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CE3932C3-9DF6-46D1-8329-F2380FD5FC5A}" xr6:coauthVersionLast="47" xr6:coauthVersionMax="47" xr10:uidLastSave="{00000000-0000-0000-0000-000000000000}"/>
  <bookViews>
    <workbookView xWindow="-120" yWindow="-120" windowWidth="29040" windowHeight="15720" firstSheet="1" activeTab="1" xr2:uid="{6716E493-6230-44A7-9EE6-9EC788E40FC4}"/>
  </bookViews>
  <sheets>
    <sheet name="見積依頼" sheetId="1" state="hidden" r:id="rId1"/>
    <sheet name="見積書" sheetId="2" r:id="rId2"/>
    <sheet name="参考見積書" sheetId="3" r:id="rId3"/>
    <sheet name="同等品申請" sheetId="4" r:id="rId4"/>
    <sheet name="同等品申請（内訳）" sheetId="5" r:id="rId5"/>
  </sheet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localSheetId="3" hidden="1">#REF!</definedName>
    <definedName name="_Fill" hidden="1">#REF!</definedName>
    <definedName name="_I1">#REF!</definedName>
    <definedName name="_I2">#REF!</definedName>
    <definedName name="_I3">#REF!</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#REF!</definedName>
    <definedName name="_Key1" localSheetId="2" hidden="1">#REF!</definedName>
    <definedName name="_Key1" localSheetId="3" hidden="1">#REF!</definedName>
    <definedName name="_Key1" hidden="1">#REF!</definedName>
    <definedName name="_Key2" localSheetId="0" hidden="1">#REF!</definedName>
    <definedName name="_Key2" localSheetId="2" hidden="1">#REF!</definedName>
    <definedName name="_Key2" localSheetId="3" hidden="1">#REF!</definedName>
    <definedName name="_Key2" hidden="1">#REF!</definedName>
    <definedName name="_KRI7" localSheetId="2">#REF!</definedName>
    <definedName name="_KRI7">#REF!</definedName>
    <definedName name="_ML12" localSheetId="2">#REF!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#REF!</definedName>
    <definedName name="\q">#REF!</definedName>
    <definedName name="\r" localSheetId="2">#REF!</definedName>
    <definedName name="\r">#REF!</definedName>
    <definedName name="\s" localSheetId="2">#REF!</definedName>
    <definedName name="\s">#REF!</definedName>
    <definedName name="\t" localSheetId="2">#REF!</definedName>
    <definedName name="\t">#REF!</definedName>
    <definedName name="\u" localSheetId="2">#REF!</definedName>
    <definedName name="\u">#REF!</definedName>
    <definedName name="\v" localSheetId="2">#REF!</definedName>
    <definedName name="\v">#REF!</definedName>
    <definedName name="\w" localSheetId="2">#REF!</definedName>
    <definedName name="\w">#REF!</definedName>
    <definedName name="A" localSheetId="0" hidden="1">{#N/A,#N/A,FALSE,"加工";#N/A,#N/A,FALSE,"見積概算中確";#N/A,#N/A,FALSE,"設計"}</definedName>
    <definedName name="A" localSheetId="3" hidden="1">{#N/A,#N/A,FALSE,"加工";#N/A,#N/A,FALSE,"見積概算中確";#N/A,#N/A,FALSE,"設計"}</definedName>
    <definedName name="A" localSheetId="4"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localSheetId="3" hidden="1">{#N/A,#N/A,FALSE,"加工";#N/A,#N/A,FALSE,"見積概算中確";#N/A,#N/A,FALSE,"設計"}</definedName>
    <definedName name="Ｂ" localSheetId="4"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#REF!</definedName>
    <definedName name="ＣＣＣ">#REF!</definedName>
    <definedName name="CHU" localSheetId="2">#REF!</definedName>
    <definedName name="CHU">#REF!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#REF!</definedName>
    <definedName name="d">#REF!</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#REF!</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localSheetId="3" hidden="1">#REF!</definedName>
    <definedName name="Ｆ" hidden="1">#REF!</definedName>
    <definedName name="FA" localSheetId="0" hidden="1">#REF!</definedName>
    <definedName name="FA" localSheetId="2" hidden="1">#REF!</definedName>
    <definedName name="FA" localSheetId="3"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localSheetId="3" hidden="1">{#N/A,#N/A,FALSE,"加工";#N/A,#N/A,FALSE,"見積概算中確";#N/A,#N/A,FALSE,"設計"}</definedName>
    <definedName name="Ｇ" localSheetId="4" hidden="1">{#N/A,#N/A,FALSE,"加工";#N/A,#N/A,FALSE,"見積概算中確";#N/A,#N/A,FALSE,"設計"}</definedName>
    <definedName name="Ｇ" hidden="1">{#N/A,#N/A,FALSE,"加工";#N/A,#N/A,FALSE,"見積概算中確";#N/A,#N/A,FALSE,"設計"}</definedName>
    <definedName name="gcii" localSheetId="2">#REF!</definedName>
    <definedName name="gcii">#REF!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localSheetId="3" hidden="1">{#N/A,#N/A,FALSE,"加工";#N/A,#N/A,FALSE,"見積概算中確";#N/A,#N/A,FALSE,"設計"}</definedName>
    <definedName name="Ｈ" localSheetId="4"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3" hidden="1">{"' 仕入見積回答書'!$B$1"}</definedName>
    <definedName name="HTML_Control" localSheetId="4"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localSheetId="3" hidden="1">{#N/A,#N/A,FALSE,"直材";#N/A,#N/A,FALSE,"加工・直経"}</definedName>
    <definedName name="Ｋ" localSheetId="4"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#REF!</definedName>
    <definedName name="LC">#REF!</definedName>
    <definedName name="LC計算内訳書" localSheetId="2">#REF!</definedName>
    <definedName name="LC計算内訳書">#REF!</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#REF!</definedName>
    <definedName name="NAME01">#REF!</definedName>
    <definedName name="NAME02" localSheetId="2">#REF!</definedName>
    <definedName name="NAME02">#REF!</definedName>
    <definedName name="NAME08" localSheetId="2">#REF!</definedName>
    <definedName name="NAME08">#REF!</definedName>
    <definedName name="NAME09" localSheetId="2">#REF!</definedName>
    <definedName name="NAME09">#REF!</definedName>
    <definedName name="NAME10" localSheetId="2">#REF!</definedName>
    <definedName name="NAME10">#REF!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見積書!$A$1:$J$30</definedName>
    <definedName name="_xlnm.Print_Area" localSheetId="2">参考見積書!$A$1:$J$30</definedName>
    <definedName name="_xlnm.Print_Area" localSheetId="3">同等品申請!$A$1:$H$52</definedName>
    <definedName name="_xlnm.Print_Area" localSheetId="4">'同等品申請（内訳）'!$A$1:$H$23</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#REF!</definedName>
    <definedName name="Record5">#REF!</definedName>
    <definedName name="Record6" localSheetId="2">#REF!</definedName>
    <definedName name="Record6">#REF!</definedName>
    <definedName name="ROYAL" localSheetId="2">#REF!</definedName>
    <definedName name="ROYAL">#REF!</definedName>
    <definedName name="RPNT">#N/A</definedName>
    <definedName name="Ｒ内訳表" localSheetId="2">#REF!</definedName>
    <definedName name="Ｒ内訳表">#REF!</definedName>
    <definedName name="s" localSheetId="0" hidden="1">{#N/A,#N/A,FALSE,"加工";#N/A,#N/A,FALSE,"見積概算中確";#N/A,#N/A,FALSE,"設計"}</definedName>
    <definedName name="s" localSheetId="3" hidden="1">{#N/A,#N/A,FALSE,"加工";#N/A,#N/A,FALSE,"見積概算中確";#N/A,#N/A,FALSE,"設計"}</definedName>
    <definedName name="s" localSheetId="4"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localSheetId="3" hidden="1">{#N/A,#N/A,FALSE,"加工";#N/A,#N/A,FALSE,"見積概算中確";#N/A,#N/A,FALSE,"設計"}</definedName>
    <definedName name="T" localSheetId="4" hidden="1">{#N/A,#N/A,FALSE,"加工";#N/A,#N/A,FALSE,"見積概算中確";#N/A,#N/A,FALSE,"設計"}</definedName>
    <definedName name="T" hidden="1">{#N/A,#N/A,FALSE,"加工";#N/A,#N/A,FALSE,"見積概算中確";#N/A,#N/A,FALSE,"設計"}</definedName>
    <definedName name="TABLE2" localSheetId="2">#REF!</definedName>
    <definedName name="TABLE2">#REF!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localSheetId="3" hidden="1">{#N/A,#N/A,FALSE,"加工";#N/A,#N/A,FALSE,"見積概算中確";#N/A,#N/A,FALSE,"設計"}</definedName>
    <definedName name="wrn.４." localSheetId="4"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3" hidden="1">{#N/A,#N/A,FALSE,"契約概要";#N/A,#N/A,FALSE,"総括";#N/A,#N/A,FALSE,"費目";#N/A,#N/A,FALSE,"加工";#N/A,#N/A,FALSE,"ＬＣ"}</definedName>
    <definedName name="wrn.加工." localSheetId="4"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3" hidden="1">{#N/A,#N/A,FALSE,"加工工数";#N/A,#N/A,FALSE,"設計工数";#N/A,#N/A,FALSE,"検査工数"}</definedName>
    <definedName name="wrn.工数グラフ." localSheetId="4"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3" hidden="1">{#N/A,#N/A,FALSE,"契約概要";#N/A,#N/A,FALSE,"総括";#N/A,#N/A,FALSE,"費目";#N/A,#N/A,FALSE,"梱包輸送"}</definedName>
    <definedName name="wrn.梱包輸送." localSheetId="4"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3" hidden="1">{#N/A,#N/A,FALSE,"契約概要";#N/A,#N/A,FALSE,"総括";#N/A,#N/A,FALSE,"費目";#N/A,#N/A,FALSE,"設計"}</definedName>
    <definedName name="wrn.直経." localSheetId="4"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3" hidden="1">{#N/A,#N/A,FALSE,"契約概要";#N/A,#N/A,FALSE,"総括";#N/A,#N/A,FALSE,"費目";#N/A,#N/A,FALSE,"直材";#N/A,#N/A,FALSE,"価格推移"}</definedName>
    <definedName name="wrn.直材." localSheetId="4"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3" hidden="1">{#N/A,#N/A,FALSE,"直材";#N/A,#N/A,FALSE,"加工・直経"}</definedName>
    <definedName name="wrn.直材・加工・直経内訳." localSheetId="4"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3" hidden="1">{#N/A,#N/A,FALSE,"特割(G)";#N/A,#N/A,FALSE,"特割 (表)"}</definedName>
    <definedName name="wrn.特割." localSheetId="4"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3" hidden="1">{#N/A,#N/A,FALSE,"表紙";#N/A,#N/A,FALSE,"概要";#N/A,#N/A,FALSE,"価格査定調書";#N/A,#N/A,FALSE,"査定内訳書"}</definedName>
    <definedName name="wrn.表." localSheetId="4"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localSheetId="3" hidden="1">{#N/A,#N/A,FALSE,"表紙";#N/A,#N/A,FALSE,"概要";#N/A,#N/A,FALSE,"価格査定調書";#N/A,#N/A,FALSE,"査定内訳書"}</definedName>
    <definedName name="Ｚ" localSheetId="4"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#REF!</definedName>
    <definedName name="あほ">#REF!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#REF!</definedName>
    <definedName name="け">#REF!</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#REF!</definedName>
    <definedName name="ジャーナル">#REF!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#REF!</definedName>
    <definedName name="ソ１０">#REF!</definedName>
    <definedName name="ソ８" localSheetId="2">#REF!</definedName>
    <definedName name="ソ８">#REF!</definedName>
    <definedName name="ソ９" localSheetId="2">#REF!</definedName>
    <definedName name="ソ９">#REF!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#REF!</definedName>
    <definedName name="だ">#REF!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localSheetId="3" hidden="1">{#N/A,#N/A,FALSE,"契約概要";#N/A,#N/A,FALSE,"総括";#N/A,#N/A,FALSE,"費目";#N/A,#N/A,FALSE,"梱包輸送"}</definedName>
    <definedName name="ちちち" localSheetId="4"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#REF!</definedName>
    <definedName name="データ転送">#REF!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#REF!</definedName>
    <definedName name="ネレック">#REF!</definedName>
    <definedName name="の">#REF!</definedName>
    <definedName name="は" localSheetId="2">#REF!</definedName>
    <definedName name="は">#REF!</definedName>
    <definedName name="ばか" localSheetId="2">#REF!</definedName>
    <definedName name="ばか">#REF!</definedName>
    <definedName name="はは" localSheetId="2">#REF!</definedName>
    <definedName name="はは">#REF!</definedName>
    <definedName name="ひ">#REF!</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#REF!</definedName>
    <definedName name="ﾌﾟﾛｾｽ">#REF!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#REF!</definedName>
    <definedName name="ﾏｲｸﾛ">#REF!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localSheetId="3" hidden="1">{#N/A,#N/A,FALSE,"契約概要";#N/A,#N/A,FALSE,"総括";#N/A,#N/A,FALSE,"費目";#N/A,#N/A,FALSE,"梱包輸送"}</definedName>
    <definedName name="めるる" localSheetId="4"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localSheetId="3" hidden="1">{#N/A,#N/A,FALSE,"契約概要";#N/A,#N/A,FALSE,"総括";#N/A,#N/A,FALSE,"費目";#N/A,#N/A,FALSE,"設計"}</definedName>
    <definedName name="りまららまけ" localSheetId="4"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#REF!</definedName>
    <definedName name="ﾚﾚﾚﾚﾚ" localSheetId="3">同等品申請!ﾚﾚﾚﾚﾚ</definedName>
    <definedName name="ﾚﾚﾚﾚﾚ" localSheetId="4">'同等品申請（内訳）'!ﾚﾚﾚﾚﾚ</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#REF!</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3" hidden="1">{#N/A,#N/A,FALSE,"契約概要";#N/A,#N/A,FALSE,"総括";#N/A,#N/A,FALSE,"費目";#N/A,#N/A,FALSE,"加工";#N/A,#N/A,FALSE,"ＬＣ"}</definedName>
    <definedName name="加工" localSheetId="4"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#REF!</definedName>
    <definedName name="加工２">#REF!</definedName>
    <definedName name="加工３" localSheetId="2">#REF!</definedName>
    <definedName name="加工３">#REF!</definedName>
    <definedName name="加工工数内訳">#N/A</definedName>
    <definedName name="加工費" localSheetId="2">#REF!</definedName>
    <definedName name="加工費">#REF!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#REF!</definedName>
    <definedName name="会社見積異改H">#REF!</definedName>
    <definedName name="会社見積異流H" localSheetId="2">#REF!</definedName>
    <definedName name="会社見積異流H">#REF!</definedName>
    <definedName name="会社見積機" localSheetId="2">#REF!</definedName>
    <definedName name="会社見積機">#REF!</definedName>
    <definedName name="会社見積機改H" localSheetId="2">#REF!</definedName>
    <definedName name="会社見積機改H">#REF!</definedName>
    <definedName name="会社見積機改S" localSheetId="2">#REF!</definedName>
    <definedName name="会社見積機改S">#REF!</definedName>
    <definedName name="会社見積機流2H" localSheetId="2">#REF!</definedName>
    <definedName name="会社見積機流2H">#REF!</definedName>
    <definedName name="会社見積機流H" localSheetId="2">#REF!</definedName>
    <definedName name="会社見積機流H">#REF!</definedName>
    <definedName name="会社見積機流S" localSheetId="2">#REF!</definedName>
    <definedName name="会社見積機流S">#REF!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#REF!</definedName>
    <definedName name="会社見積新規H">#REF!</definedName>
    <definedName name="会社見積新規S" localSheetId="2">#REF!</definedName>
    <definedName name="会社見積新規S">#REF!</definedName>
    <definedName name="会社見積他改H" localSheetId="2">#REF!</definedName>
    <definedName name="会社見積他改H">#REF!</definedName>
    <definedName name="会社見積他流H" localSheetId="2">#REF!</definedName>
    <definedName name="会社見積他流H">#REF!</definedName>
    <definedName name="会社見直し新規S" localSheetId="2">#REF!</definedName>
    <definedName name="会社見直し新規S">#REF!</definedName>
    <definedName name="会社見直機改S" localSheetId="2">#REF!</definedName>
    <definedName name="会社見直機改S">#REF!</definedName>
    <definedName name="会社見直機流S" localSheetId="2">#REF!</definedName>
    <definedName name="会社見直機流S">#REF!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localSheetId="3" hidden="1">{#N/A,#N/A,FALSE,"契約概要";#N/A,#N/A,FALSE,"総括";#N/A,#N/A,FALSE,"費目";#N/A,#N/A,FALSE,"梱包輸送"}</definedName>
    <definedName name="監査" localSheetId="4"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3" hidden="1">{#N/A,#N/A,FALSE,"表紙";#N/A,#N/A,FALSE,"概要";#N/A,#N/A,FALSE,"価格査定調書";#N/A,#N/A,FALSE,"査定内訳書"}</definedName>
    <definedName name="監査協議" localSheetId="4"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#REF!</definedName>
    <definedName name="機械工場初">#REF!</definedName>
    <definedName name="規格列" localSheetId="2">#REF!</definedName>
    <definedName name="規格列">#REF!</definedName>
    <definedName name="規模査定率" localSheetId="2">#REF!</definedName>
    <definedName name="規模査定率">#REF!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#REF!</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 localSheetId="3">同等品申請!契約概要</definedName>
    <definedName name="契約概要" localSheetId="4">'同等品申請（内訳）'!契約概要</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#REF!</definedName>
    <definedName name="原価総括">#REF!</definedName>
    <definedName name="五段">#N/A</definedName>
    <definedName name="御見積書" localSheetId="2">#REF!</definedName>
    <definedName name="御見積書">#REF!</definedName>
    <definedName name="口" localSheetId="2">#REF!</definedName>
    <definedName name="口">#REF!</definedName>
    <definedName name="工１０" localSheetId="2">#REF!</definedName>
    <definedName name="工１０">#REF!</definedName>
    <definedName name="工８" localSheetId="2">#REF!</definedName>
    <definedName name="工８">#REF!</definedName>
    <definedName name="工９" localSheetId="2">#REF!</definedName>
    <definedName name="工９">#REF!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localSheetId="3" hidden="1">{#N/A,#N/A,FALSE,"加工工数";#N/A,#N/A,FALSE,"設計工数";#N/A,#N/A,FALSE,"検査工数"}</definedName>
    <definedName name="工数グラフ" localSheetId="4" hidden="1">{#N/A,#N/A,FALSE,"加工工数";#N/A,#N/A,FALSE,"設計工数";#N/A,#N/A,FALSE,"検査工数"}</definedName>
    <definedName name="工数グラフ" hidden="1">{#N/A,#N/A,FALSE,"加工工数";#N/A,#N/A,FALSE,"設計工数";#N/A,#N/A,FALSE,"検査工数"}</definedName>
    <definedName name="航空" localSheetId="2">#REF!</definedName>
    <definedName name="航空">#REF!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#REF!</definedName>
    <definedName name="項目_10">#REF!</definedName>
    <definedName name="項目_11" localSheetId="2">#REF!</definedName>
    <definedName name="項目_11">#REF!</definedName>
    <definedName name="項目_12" localSheetId="2">#REF!</definedName>
    <definedName name="項目_12">#REF!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#REF!</definedName>
    <definedName name="項目_7">#REF!</definedName>
    <definedName name="項目_8" localSheetId="2">#REF!</definedName>
    <definedName name="項目_8">#REF!</definedName>
    <definedName name="項目_9" localSheetId="2">#REF!</definedName>
    <definedName name="項目_9">#REF!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localSheetId="3" hidden="1">{#N/A,#N/A,FALSE,"契約概要";#N/A,#N/A,FALSE,"総括";#N/A,#N/A,FALSE,"費目";#N/A,#N/A,FALSE,"梱包輸送"}</definedName>
    <definedName name="梱包輸送" localSheetId="4"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#REF!</definedName>
    <definedName name="最後列">#REF!</definedName>
    <definedName name="済み通知" localSheetId="2">#REF!</definedName>
    <definedName name="済み通知">#REF!</definedName>
    <definedName name="材質別価格資料" localSheetId="2">#REF!</definedName>
    <definedName name="材質別価格資料">#REF!</definedName>
    <definedName name="材料" localSheetId="2">#REF!</definedName>
    <definedName name="材料">#REF!</definedName>
    <definedName name="材料１" localSheetId="2">#REF!</definedName>
    <definedName name="材料１">#REF!</definedName>
    <definedName name="材料２" localSheetId="2">#REF!</definedName>
    <definedName name="材料２">#REF!</definedName>
    <definedName name="材料３" localSheetId="2">#REF!</definedName>
    <definedName name="材料３">#REF!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 localSheetId="3">同等品申請!治工具総括印刷</definedName>
    <definedName name="治工具総括印刷" localSheetId="4">'同等品申請（内訳）'!治工具総括印刷</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localSheetId="3" hidden="1">{"' 仕入見積回答書'!$B$1"}</definedName>
    <definedName name="実績一覧" localSheetId="4" hidden="1">{"' 仕入見積回答書'!$B$1"}</definedName>
    <definedName name="実績一覧" hidden="1">{"' 仕入見積回答書'!$B$1"}</definedName>
    <definedName name="終了処理" localSheetId="2">#REF!</definedName>
    <definedName name="終了処理">#REF!</definedName>
    <definedName name="集計表１" localSheetId="2">#REF!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#REF!</definedName>
    <definedName name="初期処理">#REF!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#REF!</definedName>
    <definedName name="生産性査定率">#REF!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#REF!</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#REF!</definedName>
    <definedName name="総括表">#REF!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localSheetId="3" hidden="1">{#N/A,#N/A,FALSE,"表紙";#N/A,#N/A,FALSE,"見積一覧";#N/A,#N/A,FALSE,"生産状況";#N/A,#N/A,FALSE,"前提"}</definedName>
    <definedName name="多田" localSheetId="4"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#REF!</definedName>
    <definedName name="中確一覧">#REF!</definedName>
    <definedName name="中確計算" localSheetId="2">#REF!</definedName>
    <definedName name="中確計算">#REF!</definedName>
    <definedName name="中確直経" localSheetId="2">#REF!</definedName>
    <definedName name="中確直経">#REF!</definedName>
    <definedName name="中確直材" localSheetId="2">#REF!</definedName>
    <definedName name="中確直材">#REF!</definedName>
    <definedName name="中確特割" localSheetId="2">#REF!</definedName>
    <definedName name="中確特割">#REF!</definedName>
    <definedName name="中確比較" localSheetId="2">#REF!</definedName>
    <definedName name="中確比較">#REF!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localSheetId="3" hidden="1">{#N/A,#N/A,FALSE,"契約概要";#N/A,#N/A,FALSE,"総括";#N/A,#N/A,FALSE,"費目";#N/A,#N/A,FALSE,"設計"}</definedName>
    <definedName name="直径" localSheetId="4"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3" hidden="1">{#N/A,#N/A,FALSE,"契約概要";#N/A,#N/A,FALSE,"総括";#N/A,#N/A,FALSE,"費目";#N/A,#N/A,FALSE,"直材";#N/A,#N/A,FALSE,"価格推移"}</definedName>
    <definedName name="直材" localSheetId="4"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3" hidden="1">{#N/A,#N/A,FALSE,"直材";#N/A,#N/A,FALSE,"加工・直経"}</definedName>
    <definedName name="直材・加工・直径内訳" localSheetId="4"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#REF!</definedName>
    <definedName name="通信">#REF!</definedName>
    <definedName name="訂正" localSheetId="2">#REF!</definedName>
    <definedName name="訂正">#REF!</definedName>
    <definedName name="伝送" localSheetId="2">#REF!</definedName>
    <definedName name="伝送">#REF!</definedName>
    <definedName name="電源装置" localSheetId="2">#REF!</definedName>
    <definedName name="電源装置">#REF!</definedName>
    <definedName name="電波" localSheetId="2">#REF!</definedName>
    <definedName name="電波">#REF!</definedName>
    <definedName name="電波工作初" localSheetId="2">#REF!</definedName>
    <definedName name="電波工作初">#REF!</definedName>
    <definedName name="統一商品ｺｰﾄﾞ列" localSheetId="2">#REF!</definedName>
    <definedName name="統一商品ｺｰﾄﾞ列">#REF!</definedName>
    <definedName name="特割" localSheetId="0" hidden="1">{#N/A,#N/A,FALSE,"特割(G)";#N/A,#N/A,FALSE,"特割 (表)"}</definedName>
    <definedName name="特割" localSheetId="3" hidden="1">{#N/A,#N/A,FALSE,"特割(G)";#N/A,#N/A,FALSE,"特割 (表)"}</definedName>
    <definedName name="特割" localSheetId="4" hidden="1">{#N/A,#N/A,FALSE,"特割(G)";#N/A,#N/A,FALSE,"特割 (表)"}</definedName>
    <definedName name="特割" hidden="1">{#N/A,#N/A,FALSE,"特割(G)";#N/A,#N/A,FALSE,"特割 (表)"}</definedName>
    <definedName name="特定" localSheetId="2">#REF!</definedName>
    <definedName name="特定">#REF!</definedName>
    <definedName name="特定費目" localSheetId="2">#REF!</definedName>
    <definedName name="特定費目">#REF!</definedName>
    <definedName name="特費内訳" localSheetId="2">#REF!</definedName>
    <definedName name="特費内訳">#REF!</definedName>
    <definedName name="特費比較" localSheetId="2">#REF!</definedName>
    <definedName name="特費比較">#REF!</definedName>
    <definedName name="特別費" localSheetId="2">#REF!</definedName>
    <definedName name="特別費">#REF!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2">#REF!</definedName>
    <definedName name="入札会場">#REF!</definedName>
    <definedName name="入力">#REF!</definedName>
    <definedName name="納期変更" localSheetId="0" hidden="1">{#N/A,#N/A,FALSE,"加工";#N/A,#N/A,FALSE,"見積概算中確";#N/A,#N/A,FALSE,"設計"}</definedName>
    <definedName name="納期変更" localSheetId="3" hidden="1">{#N/A,#N/A,FALSE,"加工";#N/A,#N/A,FALSE,"見積概算中確";#N/A,#N/A,FALSE,"設計"}</definedName>
    <definedName name="納期変更" localSheetId="4"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#REF!</definedName>
    <definedName name="飛管１０">#REF!</definedName>
    <definedName name="飛管８" localSheetId="2">#REF!</definedName>
    <definedName name="飛管８">#REF!</definedName>
    <definedName name="飛管９" localSheetId="2">#REF!</definedName>
    <definedName name="飛管９">#REF!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#REF!</definedName>
    <definedName name="品名と物品番号">#REF!</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#REF!</definedName>
    <definedName name="福日">#REF!</definedName>
    <definedName name="物番と単位">#REF!</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#REF!</definedName>
    <definedName name="本件計算異改H">#REF!</definedName>
    <definedName name="本件計算異流H" localSheetId="2">#REF!</definedName>
    <definedName name="本件計算異流H">#REF!</definedName>
    <definedName name="本件計算機改H" localSheetId="2">#REF!</definedName>
    <definedName name="本件計算機改H">#REF!</definedName>
    <definedName name="本件計算機改S" localSheetId="2">#REF!</definedName>
    <definedName name="本件計算機改S">#REF!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#REF!</definedName>
    <definedName name="本件計算機流S">#REF!</definedName>
    <definedName name="本件計算新規H" localSheetId="2">#REF!</definedName>
    <definedName name="本件計算新規H">#REF!</definedName>
    <definedName name="本件計算新規S" localSheetId="2">#REF!</definedName>
    <definedName name="本件計算新規S">#REF!</definedName>
    <definedName name="本件計算他改H" localSheetId="2">#REF!</definedName>
    <definedName name="本件計算他改H">#REF!</definedName>
    <definedName name="本件計算他流H" localSheetId="2">#REF!</definedName>
    <definedName name="本件計算他流H">#REF!</definedName>
    <definedName name="本体" localSheetId="2">#REF!</definedName>
    <definedName name="本体">#REF!</definedName>
    <definedName name="本体②">#REF!</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localSheetId="3" hidden="1">{#N/A,#N/A,FALSE,"加工";#N/A,#N/A,FALSE,"見積概算中確";#N/A,#N/A,FALSE,"設計"}</definedName>
    <definedName name="要求とりまとめ" localSheetId="4"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#REF!</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5" i="3" l="1"/>
  <c r="C25" i="3"/>
  <c r="I24" i="3"/>
  <c r="E13" i="3" s="1"/>
  <c r="J4" i="3"/>
  <c r="I4" i="3"/>
  <c r="B32" i="4"/>
  <c r="B31" i="4"/>
  <c r="B30" i="4"/>
  <c r="D13" i="4"/>
  <c r="D12" i="4"/>
  <c r="B2" i="5" s="1"/>
  <c r="H25" i="2"/>
  <c r="C25" i="2"/>
  <c r="I24" i="2"/>
  <c r="E13" i="2" s="1"/>
  <c r="J4" i="2"/>
  <c r="I4" i="2"/>
  <c r="B27" i="1"/>
  <c r="C26" i="1"/>
  <c r="C27" i="1" s="1"/>
  <c r="C25" i="1"/>
</calcChain>
</file>

<file path=xl/sharedStrings.xml><?xml version="1.0" encoding="utf-8"?>
<sst xmlns="http://schemas.openxmlformats.org/spreadsheetml/2006/main" count="212" uniqueCount="120">
  <si>
    <t>ＯＣ</t>
    <phoneticPr fontId="7"/>
  </si>
  <si>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2"/>
  </si>
  <si>
    <t>１　本リストは、オープンカウンター方式実施要領</t>
    <rPh sb="2" eb="3">
      <t>ホン</t>
    </rPh>
    <rPh sb="17" eb="19">
      <t>ホウシキ</t>
    </rPh>
    <rPh sb="19" eb="21">
      <t>ジッシ</t>
    </rPh>
    <rPh sb="21" eb="23">
      <t>ヨウリョウ</t>
    </rPh>
    <phoneticPr fontId="12"/>
  </si>
  <si>
    <t>　(https://www.mod.go.jp/dih/opencounterR8.4.1.pdf)に基づく手続きが必要です。</t>
    <rPh sb="51" eb="52">
      <t>モト</t>
    </rPh>
    <rPh sb="54" eb="56">
      <t>テツヅ</t>
    </rPh>
    <rPh sb="58" eb="60">
      <t>ヒツヨウ</t>
    </rPh>
    <phoneticPr fontId="12"/>
  </si>
  <si>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2"/>
  </si>
  <si>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2"/>
  </si>
  <si>
    <t>　契約相手方とします。</t>
    <phoneticPr fontId="12"/>
  </si>
  <si>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7"/>
  </si>
  <si>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7"/>
  </si>
  <si>
    <t>５　件名等</t>
    <rPh sb="2" eb="4">
      <t>ケンメイ</t>
    </rPh>
    <rPh sb="4" eb="5">
      <t>トウ</t>
    </rPh>
    <phoneticPr fontId="12"/>
  </si>
  <si>
    <t>件　名</t>
    <rPh sb="0" eb="1">
      <t>ケン</t>
    </rPh>
    <rPh sb="2" eb="3">
      <t>ナ</t>
    </rPh>
    <phoneticPr fontId="3"/>
  </si>
  <si>
    <t>毛布ほか３件</t>
    <rPh sb="0" eb="2">
      <t>モウフ</t>
    </rPh>
    <rPh sb="5" eb="6">
      <t>ケン</t>
    </rPh>
    <phoneticPr fontId="7"/>
  </si>
  <si>
    <t>規　格</t>
    <rPh sb="0" eb="1">
      <t>キ</t>
    </rPh>
    <rPh sb="2" eb="3">
      <t>カク</t>
    </rPh>
    <phoneticPr fontId="3"/>
  </si>
  <si>
    <t>別添見積書参照</t>
    <rPh sb="0" eb="2">
      <t>ベッテン</t>
    </rPh>
    <rPh sb="2" eb="5">
      <t>ミツモリショ</t>
    </rPh>
    <rPh sb="5" eb="7">
      <t>サンショウ</t>
    </rPh>
    <phoneticPr fontId="3"/>
  </si>
  <si>
    <t>数　量</t>
    <rPh sb="0" eb="1">
      <t>スウ</t>
    </rPh>
    <rPh sb="2" eb="3">
      <t>リョウ</t>
    </rPh>
    <phoneticPr fontId="3"/>
  </si>
  <si>
    <t>納期（履行期限）</t>
    <rPh sb="0" eb="2">
      <t>ノウキ</t>
    </rPh>
    <rPh sb="3" eb="5">
      <t>リコウ</t>
    </rPh>
    <rPh sb="5" eb="7">
      <t>キゲン</t>
    </rPh>
    <phoneticPr fontId="3"/>
  </si>
  <si>
    <t>納地（履行場所）</t>
    <rPh sb="0" eb="2">
      <t>ノウチ</t>
    </rPh>
    <rPh sb="3" eb="5">
      <t>リコウ</t>
    </rPh>
    <rPh sb="5" eb="7">
      <t>バショ</t>
    </rPh>
    <phoneticPr fontId="3"/>
  </si>
  <si>
    <t>情報本部（市ヶ谷）</t>
    <rPh sb="0" eb="2">
      <t>ジョウホウ</t>
    </rPh>
    <rPh sb="2" eb="4">
      <t>ホンブ</t>
    </rPh>
    <rPh sb="5" eb="8">
      <t>イチガヤ</t>
    </rPh>
    <phoneticPr fontId="7"/>
  </si>
  <si>
    <t>添付書類</t>
    <rPh sb="0" eb="2">
      <t>テンプ</t>
    </rPh>
    <rPh sb="2" eb="4">
      <t>ショルイ</t>
    </rPh>
    <phoneticPr fontId="3"/>
  </si>
  <si>
    <t>見積書、参考見積書</t>
    <rPh sb="0" eb="3">
      <t>ミツモリショ</t>
    </rPh>
    <rPh sb="4" eb="9">
      <t>サンコウミツモリショ</t>
    </rPh>
    <phoneticPr fontId="3"/>
  </si>
  <si>
    <t>同等品審査申請書
提出期限</t>
    <rPh sb="0" eb="3">
      <t>ドウトウヒン</t>
    </rPh>
    <rPh sb="3" eb="5">
      <t>シンサ</t>
    </rPh>
    <rPh sb="5" eb="8">
      <t>シンセイショ</t>
    </rPh>
    <rPh sb="9" eb="11">
      <t>テイシュツ</t>
    </rPh>
    <rPh sb="11" eb="13">
      <t>キゲン</t>
    </rPh>
    <phoneticPr fontId="3"/>
  </si>
  <si>
    <t>見積書・参考見積書
提出期限</t>
    <rPh sb="0" eb="3">
      <t>ミツモリショ</t>
    </rPh>
    <rPh sb="4" eb="6">
      <t>サンコウ</t>
    </rPh>
    <rPh sb="6" eb="9">
      <t>ミツモリショ</t>
    </rPh>
    <rPh sb="10" eb="12">
      <t>テイシュツ</t>
    </rPh>
    <rPh sb="12" eb="14">
      <t>キゲン</t>
    </rPh>
    <phoneticPr fontId="3"/>
  </si>
  <si>
    <t>見積合わせ日時</t>
    <rPh sb="0" eb="2">
      <t>ミツモリ</t>
    </rPh>
    <rPh sb="2" eb="3">
      <t>ア</t>
    </rPh>
    <rPh sb="5" eb="7">
      <t>ニチジ</t>
    </rPh>
    <phoneticPr fontId="3"/>
  </si>
  <si>
    <t>適用する契約条項</t>
    <rPh sb="0" eb="2">
      <t>テキヨウ</t>
    </rPh>
    <rPh sb="4" eb="6">
      <t>ケイヤク</t>
    </rPh>
    <rPh sb="6" eb="8">
      <t>ジョウコウ</t>
    </rPh>
    <phoneticPr fontId="7"/>
  </si>
  <si>
    <t>基本契約条項：</t>
    <rPh sb="0" eb="2">
      <t>キホン</t>
    </rPh>
    <rPh sb="2" eb="4">
      <t>ケイヤク</t>
    </rPh>
    <rPh sb="4" eb="6">
      <t>ジョウコウ</t>
    </rPh>
    <phoneticPr fontId="7"/>
  </si>
  <si>
    <t>「売買」　</t>
    <phoneticPr fontId="7"/>
  </si>
  <si>
    <t>特約条項：</t>
    <phoneticPr fontId="7"/>
  </si>
  <si>
    <t>「暴力団排除」「談合等防止」</t>
    <phoneticPr fontId="7"/>
  </si>
  <si>
    <t>参加資格</t>
    <rPh sb="0" eb="2">
      <t>サンカ</t>
    </rPh>
    <rPh sb="2" eb="4">
      <t>シカク</t>
    </rPh>
    <phoneticPr fontId="3"/>
  </si>
  <si>
    <t>なし</t>
    <phoneticPr fontId="7"/>
  </si>
  <si>
    <t>決定方式</t>
    <rPh sb="0" eb="2">
      <t>ケッテイ</t>
    </rPh>
    <rPh sb="2" eb="4">
      <t>ホウシキ</t>
    </rPh>
    <phoneticPr fontId="3"/>
  </si>
  <si>
    <t>総価</t>
    <rPh sb="0" eb="1">
      <t>ソウ</t>
    </rPh>
    <rPh sb="1" eb="2">
      <t>カ</t>
    </rPh>
    <phoneticPr fontId="3"/>
  </si>
  <si>
    <t>６　仕様書の交付場所、契約条項等を示す場所、問合せ先及び提出先</t>
    <phoneticPr fontId="12"/>
  </si>
  <si>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</si>
  <si>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</si>
  <si>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2"/>
  </si>
  <si>
    <t>　　　　　　　　電話：03-3268-3111(内線31753)　直通ＦＡＸ:03-5225-9641　</t>
    <phoneticPr fontId="7"/>
  </si>
  <si>
    <t>　　　　　　　　メール：dih-keikei@ext.dih.mod.go.jp</t>
    <phoneticPr fontId="7"/>
  </si>
  <si>
    <t>見　　積　　書</t>
    <phoneticPr fontId="7"/>
  </si>
  <si>
    <t>令和　　年　　月　　日</t>
    <rPh sb="0" eb="2">
      <t>レイワ</t>
    </rPh>
    <rPh sb="4" eb="5">
      <t>ネン</t>
    </rPh>
    <rPh sb="7" eb="8">
      <t>ガツ</t>
    </rPh>
    <rPh sb="10" eb="11">
      <t>ニチ</t>
    </rPh>
    <phoneticPr fontId="7"/>
  </si>
  <si>
    <t>支出負担行為担当官</t>
    <rPh sb="0" eb="9">
      <t>シシュツフタンコウイタントウカン</t>
    </rPh>
    <phoneticPr fontId="7"/>
  </si>
  <si>
    <t>防 衛 省 情 報 本 部</t>
    <rPh sb="0" eb="1">
      <t>ボウ</t>
    </rPh>
    <rPh sb="2" eb="3">
      <t>マモル</t>
    </rPh>
    <rPh sb="4" eb="5">
      <t>ショウ</t>
    </rPh>
    <rPh sb="6" eb="7">
      <t>ジョウ</t>
    </rPh>
    <rPh sb="8" eb="9">
      <t>ホウ</t>
    </rPh>
    <rPh sb="10" eb="11">
      <t>ホン</t>
    </rPh>
    <rPh sb="12" eb="13">
      <t>ブ</t>
    </rPh>
    <phoneticPr fontId="7"/>
  </si>
  <si>
    <t>総 務 部 長　　　殿</t>
    <rPh sb="0" eb="1">
      <t>ソウ</t>
    </rPh>
    <rPh sb="2" eb="3">
      <t>ツトム</t>
    </rPh>
    <rPh sb="4" eb="5">
      <t>ブ</t>
    </rPh>
    <rPh sb="6" eb="7">
      <t>チョウ</t>
    </rPh>
    <rPh sb="10" eb="11">
      <t>ドノ</t>
    </rPh>
    <phoneticPr fontId="7"/>
  </si>
  <si>
    <t xml:space="preserve">住　　所 </t>
    <rPh sb="0" eb="1">
      <t>ジュウ</t>
    </rPh>
    <rPh sb="3" eb="4">
      <t>ショ</t>
    </rPh>
    <phoneticPr fontId="7"/>
  </si>
  <si>
    <t xml:space="preserve"> </t>
    <phoneticPr fontId="7"/>
  </si>
  <si>
    <t xml:space="preserve">会 社 名 </t>
    <rPh sb="0" eb="1">
      <t>カイ</t>
    </rPh>
    <rPh sb="2" eb="3">
      <t>シャ</t>
    </rPh>
    <rPh sb="4" eb="5">
      <t>ナ</t>
    </rPh>
    <phoneticPr fontId="7"/>
  </si>
  <si>
    <t xml:space="preserve">代表者名 </t>
    <rPh sb="0" eb="3">
      <t>ダイヒョウシャ</t>
    </rPh>
    <rPh sb="3" eb="4">
      <t>メイ</t>
    </rPh>
    <phoneticPr fontId="7"/>
  </si>
  <si>
    <t xml:space="preserve">担当者名 </t>
    <rPh sb="0" eb="3">
      <t>タントウシャ</t>
    </rPh>
    <rPh sb="3" eb="4">
      <t>メイ</t>
    </rPh>
    <phoneticPr fontId="7"/>
  </si>
  <si>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7"/>
  </si>
  <si>
    <t xml:space="preserve">連 絡 先 </t>
    <rPh sb="0" eb="1">
      <t>レン</t>
    </rPh>
    <rPh sb="2" eb="3">
      <t>ラク</t>
    </rPh>
    <rPh sb="4" eb="5">
      <t>サキ</t>
    </rPh>
    <phoneticPr fontId="7"/>
  </si>
  <si>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7"/>
  </si>
  <si>
    <t>（税抜）</t>
    <rPh sb="1" eb="3">
      <t>ゼイヌキ</t>
    </rPh>
    <phoneticPr fontId="7"/>
  </si>
  <si>
    <t>内　　　　　訳</t>
    <rPh sb="0" eb="1">
      <t>ナイ</t>
    </rPh>
    <rPh sb="6" eb="7">
      <t>ヤク</t>
    </rPh>
    <phoneticPr fontId="7"/>
  </si>
  <si>
    <t>品　　　名</t>
    <rPh sb="0" eb="1">
      <t>シナ</t>
    </rPh>
    <rPh sb="4" eb="5">
      <t>ナ</t>
    </rPh>
    <phoneticPr fontId="7"/>
  </si>
  <si>
    <t>規　　　格</t>
    <rPh sb="0" eb="1">
      <t>キ</t>
    </rPh>
    <rPh sb="4" eb="5">
      <t>カク</t>
    </rPh>
    <phoneticPr fontId="7"/>
  </si>
  <si>
    <t>単位</t>
    <rPh sb="0" eb="2">
      <t>タンイ</t>
    </rPh>
    <phoneticPr fontId="7"/>
  </si>
  <si>
    <t>数量</t>
    <rPh sb="0" eb="2">
      <t>スウリョウ</t>
    </rPh>
    <phoneticPr fontId="7"/>
  </si>
  <si>
    <t>単　価</t>
    <rPh sb="0" eb="1">
      <t>タン</t>
    </rPh>
    <rPh sb="2" eb="3">
      <t>アタイ</t>
    </rPh>
    <phoneticPr fontId="7"/>
  </si>
  <si>
    <t>金　　額</t>
    <rPh sb="0" eb="1">
      <t>キン</t>
    </rPh>
    <rPh sb="3" eb="4">
      <t>ガク</t>
    </rPh>
    <phoneticPr fontId="7"/>
  </si>
  <si>
    <t>備　考</t>
    <rPh sb="0" eb="1">
      <t>ビ</t>
    </rPh>
    <rPh sb="2" eb="3">
      <t>コウ</t>
    </rPh>
    <phoneticPr fontId="7"/>
  </si>
  <si>
    <t>合　　計</t>
    <rPh sb="0" eb="1">
      <t>ゴウ</t>
    </rPh>
    <rPh sb="3" eb="4">
      <t>ケイ</t>
    </rPh>
    <phoneticPr fontId="7"/>
  </si>
  <si>
    <t>納期</t>
    <rPh sb="0" eb="2">
      <t>ノウキ</t>
    </rPh>
    <phoneticPr fontId="3"/>
  </si>
  <si>
    <t>納地：</t>
    <rPh sb="0" eb="1">
      <t>ノウ</t>
    </rPh>
    <rPh sb="1" eb="2">
      <t>チ</t>
    </rPh>
    <phoneticPr fontId="7"/>
  </si>
  <si>
    <t>・「暴力団排除に関し、入札及び契約心得を承諾しております。」</t>
    <phoneticPr fontId="7"/>
  </si>
  <si>
    <t>・「暴力団排除に関する特約条項を承諾しております。」</t>
    <rPh sb="13" eb="15">
      <t>ジョウコウ</t>
    </rPh>
    <phoneticPr fontId="7"/>
  </si>
  <si>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7"/>
  </si>
  <si>
    <t>　及び規格等を明記すること。</t>
    <phoneticPr fontId="7"/>
  </si>
  <si>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7"/>
  </si>
  <si>
    <t>同等品審査申請書</t>
    <rPh sb="0" eb="3">
      <t>ドウトウヒン</t>
    </rPh>
    <rPh sb="3" eb="5">
      <t>シンサ</t>
    </rPh>
    <rPh sb="5" eb="8">
      <t>シンセイショ</t>
    </rPh>
    <phoneticPr fontId="12"/>
  </si>
  <si>
    <t>令和   　年  　 月 　   日</t>
    <rPh sb="0" eb="2">
      <t>レイワ</t>
    </rPh>
    <rPh sb="6" eb="7">
      <t>トシ</t>
    </rPh>
    <phoneticPr fontId="12"/>
  </si>
  <si>
    <t>防衛省情報本部</t>
    <rPh sb="0" eb="3">
      <t>ボウエイショウ</t>
    </rPh>
    <rPh sb="3" eb="5">
      <t>ジョウホウ</t>
    </rPh>
    <rPh sb="5" eb="7">
      <t>ホンブ</t>
    </rPh>
    <phoneticPr fontId="12"/>
  </si>
  <si>
    <t>支出負担行為担当官　殿</t>
    <rPh sb="0" eb="2">
      <t>シシュツ</t>
    </rPh>
    <rPh sb="2" eb="4">
      <t>フタン</t>
    </rPh>
    <rPh sb="4" eb="6">
      <t>コウイ</t>
    </rPh>
    <rPh sb="6" eb="9">
      <t>タントウカン</t>
    </rPh>
    <rPh sb="10" eb="11">
      <t>ドノ</t>
    </rPh>
    <phoneticPr fontId="12"/>
  </si>
  <si>
    <t>　　　　　住所</t>
    <rPh sb="5" eb="7">
      <t>ジュウショ</t>
    </rPh>
    <phoneticPr fontId="12"/>
  </si>
  <si>
    <t>　　　　　社名</t>
    <rPh sb="5" eb="7">
      <t>シャメイ</t>
    </rPh>
    <phoneticPr fontId="12"/>
  </si>
  <si>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2"/>
  </si>
  <si>
    <t>Ｏ      Ｃ:</t>
    <phoneticPr fontId="7"/>
  </si>
  <si>
    <t>件　　　名：</t>
    <rPh sb="0" eb="1">
      <t>ケン</t>
    </rPh>
    <rPh sb="4" eb="5">
      <t>メイ</t>
    </rPh>
    <phoneticPr fontId="12"/>
  </si>
  <si>
    <t>調達要求番号：</t>
    <rPh sb="0" eb="2">
      <t>チョウタツ</t>
    </rPh>
    <rPh sb="2" eb="4">
      <t>ヨウキュウ</t>
    </rPh>
    <rPh sb="4" eb="6">
      <t>バンゴウ</t>
    </rPh>
    <phoneticPr fontId="12"/>
  </si>
  <si>
    <t>要求番号</t>
    <rPh sb="0" eb="2">
      <t>ヨウキュウ</t>
    </rPh>
    <rPh sb="2" eb="4">
      <t>バンゴウ</t>
    </rPh>
    <phoneticPr fontId="12"/>
  </si>
  <si>
    <t>要求品名</t>
    <rPh sb="0" eb="2">
      <t>ヨウキュウ</t>
    </rPh>
    <rPh sb="2" eb="4">
      <t>ヒンメイ</t>
    </rPh>
    <phoneticPr fontId="12"/>
  </si>
  <si>
    <t>規格</t>
    <rPh sb="0" eb="2">
      <t>キカク</t>
    </rPh>
    <phoneticPr fontId="12"/>
  </si>
  <si>
    <t>同等品規格</t>
    <rPh sb="0" eb="3">
      <t>ドウトウヒン</t>
    </rPh>
    <rPh sb="3" eb="5">
      <t>キカク</t>
    </rPh>
    <phoneticPr fontId="12"/>
  </si>
  <si>
    <t>備考</t>
    <rPh sb="0" eb="2">
      <t>ビコウ</t>
    </rPh>
    <phoneticPr fontId="12"/>
  </si>
  <si>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2"/>
  </si>
  <si>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2"/>
  </si>
  <si>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2"/>
  </si>
  <si>
    <t>同等品審査結果通知書</t>
    <rPh sb="0" eb="3">
      <t>ドウトウヒン</t>
    </rPh>
    <rPh sb="3" eb="5">
      <t>シンサ</t>
    </rPh>
    <rPh sb="5" eb="7">
      <t>ケッカ</t>
    </rPh>
    <rPh sb="7" eb="10">
      <t>ツウチショ</t>
    </rPh>
    <phoneticPr fontId="12"/>
  </si>
  <si>
    <t>令和　　　年　　　月　　　日</t>
    <rPh sb="0" eb="2">
      <t>レイワ</t>
    </rPh>
    <rPh sb="5" eb="6">
      <t>ネン</t>
    </rPh>
    <rPh sb="9" eb="10">
      <t>ツキ</t>
    </rPh>
    <rPh sb="13" eb="14">
      <t>ヒ</t>
    </rPh>
    <phoneticPr fontId="12"/>
  </si>
  <si>
    <t>　殿</t>
    <rPh sb="1" eb="2">
      <t>ドノ</t>
    </rPh>
    <phoneticPr fontId="7"/>
  </si>
  <si>
    <t>防衛省情報本部</t>
    <rPh sb="0" eb="2">
      <t>ボウエイ</t>
    </rPh>
    <rPh sb="2" eb="3">
      <t>ショウ</t>
    </rPh>
    <rPh sb="3" eb="5">
      <t>ジョウホウ</t>
    </rPh>
    <rPh sb="5" eb="7">
      <t>ホンブ</t>
    </rPh>
    <phoneticPr fontId="12"/>
  </si>
  <si>
    <t>支出負担行為担当官</t>
    <rPh sb="0" eb="2">
      <t>シシュツ</t>
    </rPh>
    <rPh sb="2" eb="4">
      <t>フタン</t>
    </rPh>
    <rPh sb="4" eb="6">
      <t>コウイ</t>
    </rPh>
    <rPh sb="6" eb="9">
      <t>タントウカン</t>
    </rPh>
    <phoneticPr fontId="12"/>
  </si>
  <si>
    <t>上記申請について、下記のとおり通知する。</t>
    <rPh sb="0" eb="2">
      <t>ジョウキ</t>
    </rPh>
    <rPh sb="2" eb="4">
      <t>シンセイ</t>
    </rPh>
    <rPh sb="9" eb="11">
      <t>カキ</t>
    </rPh>
    <rPh sb="15" eb="17">
      <t>ツウチ</t>
    </rPh>
    <phoneticPr fontId="12"/>
  </si>
  <si>
    <t>№</t>
    <phoneticPr fontId="12"/>
  </si>
  <si>
    <t>審査結果</t>
    <rPh sb="0" eb="2">
      <t>シンサ</t>
    </rPh>
    <rPh sb="2" eb="4">
      <t>ケッカ</t>
    </rPh>
    <phoneticPr fontId="12"/>
  </si>
  <si>
    <t>不許可の理由等</t>
    <rPh sb="0" eb="3">
      <t>フキョカ</t>
    </rPh>
    <rPh sb="4" eb="7">
      <t>リユウトウ</t>
    </rPh>
    <phoneticPr fontId="12"/>
  </si>
  <si>
    <t>許可</t>
    <rPh sb="0" eb="2">
      <t>キョカ</t>
    </rPh>
    <phoneticPr fontId="12"/>
  </si>
  <si>
    <t>不許可</t>
    <rPh sb="0" eb="3">
      <t>フキョカ</t>
    </rPh>
    <phoneticPr fontId="12"/>
  </si>
  <si>
    <t>調達要求番号</t>
    <rPh sb="0" eb="2">
      <t>チョウタツ</t>
    </rPh>
    <rPh sb="2" eb="4">
      <t>ヨウキュウ</t>
    </rPh>
    <rPh sb="4" eb="6">
      <t>バンゴウ</t>
    </rPh>
    <phoneticPr fontId="12"/>
  </si>
  <si>
    <t>　上記商品を同等品と審査した。</t>
    <rPh sb="1" eb="3">
      <t>ジョウキ</t>
    </rPh>
    <rPh sb="3" eb="5">
      <t>ショウヒン</t>
    </rPh>
    <rPh sb="6" eb="9">
      <t>ドウトウヒン</t>
    </rPh>
    <rPh sb="10" eb="12">
      <t>シンサ</t>
    </rPh>
    <phoneticPr fontId="12"/>
  </si>
  <si>
    <t>　上記商品を不許可と審査した。</t>
    <rPh sb="1" eb="3">
      <t>ジョウキ</t>
    </rPh>
    <rPh sb="3" eb="5">
      <t>ショウヒン</t>
    </rPh>
    <rPh sb="6" eb="7">
      <t>フ</t>
    </rPh>
    <rPh sb="7" eb="9">
      <t>キョカ</t>
    </rPh>
    <rPh sb="10" eb="12">
      <t>シンサ</t>
    </rPh>
    <phoneticPr fontId="12"/>
  </si>
  <si>
    <t>分任物品管理官</t>
    <rPh sb="0" eb="1">
      <t>ブン</t>
    </rPh>
    <rPh sb="1" eb="2">
      <t>ニン</t>
    </rPh>
    <rPh sb="2" eb="4">
      <t>ブッピン</t>
    </rPh>
    <rPh sb="4" eb="6">
      <t>カンリ</t>
    </rPh>
    <rPh sb="6" eb="7">
      <t>カン</t>
    </rPh>
    <phoneticPr fontId="12"/>
  </si>
  <si>
    <t>別紙</t>
    <rPh sb="0" eb="2">
      <t>ベッシ</t>
    </rPh>
    <phoneticPr fontId="12"/>
  </si>
  <si>
    <t>OC</t>
    <phoneticPr fontId="7"/>
  </si>
  <si>
    <t>審査結果</t>
    <rPh sb="0" eb="2">
      <t>シンサ</t>
    </rPh>
    <rPh sb="2" eb="4">
      <t>ケッカ</t>
    </rPh>
    <phoneticPr fontId="7"/>
  </si>
  <si>
    <t>不許可理由</t>
    <rPh sb="0" eb="3">
      <t>フキョカ</t>
    </rPh>
    <rPh sb="3" eb="5">
      <t>リユウ</t>
    </rPh>
    <phoneticPr fontId="12"/>
  </si>
  <si>
    <t>許可　・　不許可</t>
    <rPh sb="0" eb="2">
      <t>キョカ</t>
    </rPh>
    <rPh sb="5" eb="8">
      <t>フキョカ</t>
    </rPh>
    <phoneticPr fontId="7"/>
  </si>
  <si>
    <t>毛布</t>
  </si>
  <si>
    <t>個</t>
  </si>
  <si>
    <t>100</t>
  </si>
  <si>
    <t>枕</t>
  </si>
  <si>
    <t>掛布団</t>
  </si>
  <si>
    <t>ゴミ箱</t>
  </si>
  <si>
    <t>ニトリ シャッター式50L自動開閉ゴミ箱(TU)
5690799
又は同等品以上のもの（他社製品を含む）</t>
  </si>
  <si>
    <t>6</t>
  </si>
  <si>
    <t>以下余白</t>
  </si>
  <si>
    <t>ニトリ　毛布 シングル(なめらかタッチ
グレー S A2501)　2115100065076
又は同等品以上のもの（他社製品を含む）</t>
    <phoneticPr fontId="7"/>
  </si>
  <si>
    <t>ニトリ　通気性のよいウレタンまくら
(Nクール P2522)　2115100114187
又は同等品以上のもの（他社製品を含む）</t>
    <phoneticPr fontId="7"/>
  </si>
  <si>
    <t>ニトリ　人工羽毛掛布団　シングル (AD)
5600976
又は同等品以上のもの（他社製品を含む）</t>
    <phoneticPr fontId="7"/>
  </si>
  <si>
    <t>参　　考　　見　　積　　書</t>
    <rPh sb="0" eb="1">
      <t>サン</t>
    </rPh>
    <rPh sb="3" eb="4">
      <t>コウ</t>
    </rPh>
    <rPh sb="6" eb="7">
      <t>ケン</t>
    </rPh>
    <phoneticPr fontId="7"/>
  </si>
  <si>
    <t>ＢＰ-２５Ｄ１-１１２４１７</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</si>
</sst>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7">
    <font>
      <sz val="11"/>
      <color theme="1"/>
      <name val="Yu Gothic"/>
      <family val="2"/>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6">
    <xf numFmtId="0" fontId="0" fillId="0" borderId="0"/>
    <xf numFmtId="0" fontId="1" fillId="0" borderId="0">
      <alignment vertical="center"/>
    </xf>
    <xf numFmtId="0" fontId="8" fillId="0" borderId="0"/>
    <xf numFmtId="0" fontId="8" fillId="0" borderId="0"/>
    <xf numFmtId="0" fontId="8" fillId="0" borderId="0">
      <alignment vertical="center"/>
    </xf>
    <xf numFmtId="0" fontId="8" fillId="0" borderId="0">
      <alignment vertical="center"/>
    </xf>
  </cellStyleXfs>
  <cellXfs count="131">
    <xf numFmtId="0" fontId="0" fillId="0" borderId="0" xfId="0"/>
    <xf numFmtId="0" fontId="2" fillId="0" borderId="0" xfId="1" applyFont="1" applyAlignment="1">
      <alignment horizontal="center"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176" fontId="9" fillId="0" borderId="0" xfId="2" applyNumberFormat="1" applyFont="1" applyAlignment="1">
      <alignment horizontal="center" vertical="center"/>
    </xf>
    <xf numFmtId="58" fontId="11" fillId="0" borderId="0" xfId="1" applyNumberFormat="1" applyFont="1" applyAlignment="1">
      <alignment horizontal="right" vertical="center"/>
    </xf>
    <xf numFmtId="0" fontId="11" fillId="0" borderId="0" xfId="1" applyFont="1" applyAlignment="1">
      <alignment horizontal="right" vertical="center"/>
    </xf>
    <xf numFmtId="0" fontId="2" fillId="0" borderId="0" xfId="1" applyFont="1" applyAlignment="1">
      <alignment horizontal="center" vertical="center" shrinkToFit="1"/>
    </xf>
    <xf numFmtId="0" fontId="4" fillId="0" borderId="0" xfId="1" applyFont="1" applyAlignment="1">
      <alignment horizontal="left" vertical="center" shrinkToFit="1"/>
    </xf>
    <xf numFmtId="0" fontId="4" fillId="0" borderId="0" xfId="1" applyFont="1" applyAlignment="1">
      <alignment horizontal="left" vertical="center"/>
    </xf>
    <xf numFmtId="0" fontId="13" fillId="0" borderId="0" xfId="1" applyFont="1" applyAlignment="1">
      <alignment horizontal="left" vertical="center" wrapText="1" shrinkToFit="1"/>
    </xf>
    <xf numFmtId="0" fontId="15" fillId="0" borderId="3" xfId="1" applyFont="1" applyBorder="1" applyAlignment="1">
      <alignment horizontal="center" vertical="center"/>
    </xf>
    <xf numFmtId="0" fontId="11" fillId="0" borderId="3" xfId="1" applyFont="1" applyBorder="1" applyAlignment="1">
      <alignment horizontal="center" vertical="center" wrapText="1"/>
    </xf>
    <xf numFmtId="58" fontId="15" fillId="0" borderId="1" xfId="1" applyNumberFormat="1" applyFont="1" applyBorder="1" applyAlignment="1">
      <alignment horizontal="left" vertical="center" shrinkToFit="1"/>
    </xf>
    <xf numFmtId="0" fontId="15" fillId="0" borderId="4" xfId="1" applyFont="1" applyBorder="1" applyAlignment="1">
      <alignment horizontal="center" vertical="center"/>
    </xf>
    <xf numFmtId="178" fontId="15" fillId="0" borderId="4" xfId="1" applyNumberFormat="1" applyFont="1" applyBorder="1" applyAlignment="1">
      <alignment horizontal="left" vertical="center"/>
    </xf>
    <xf numFmtId="0" fontId="4" fillId="0" borderId="2" xfId="1" applyFont="1" applyBorder="1">
      <alignment vertical="center"/>
    </xf>
    <xf numFmtId="177" fontId="15" fillId="0" borderId="1" xfId="1" applyNumberFormat="1" applyFont="1" applyBorder="1" applyAlignment="1">
      <alignment horizontal="left" vertical="center" shrinkToFit="1"/>
    </xf>
    <xf numFmtId="177" fontId="11" fillId="0" borderId="1" xfId="1" applyNumberFormat="1" applyFont="1" applyBorder="1" applyAlignment="1">
      <alignment horizontal="distributed" vertical="center" shrinkToFit="1"/>
    </xf>
    <xf numFmtId="0" fontId="11" fillId="0" borderId="0" xfId="1" applyFont="1">
      <alignment vertical="center"/>
    </xf>
    <xf numFmtId="0" fontId="4" fillId="0" borderId="0" xfId="0" applyFont="1" applyAlignment="1">
      <alignment horizontal="centerContinuous"/>
    </xf>
    <xf numFmtId="0" fontId="17" fillId="0" borderId="0" xfId="0" applyFont="1" applyAlignment="1">
      <alignment horizontal="centerContinuous"/>
    </xf>
    <xf numFmtId="0" fontId="4" fillId="0" borderId="0" xfId="0" applyFont="1"/>
    <xf numFmtId="0" fontId="11" fillId="0" borderId="0" xfId="0" applyFont="1" applyAlignment="1">
      <alignment horizontal="right"/>
    </xf>
    <xf numFmtId="0" fontId="11" fillId="0" borderId="0" xfId="0" applyFont="1" applyAlignment="1">
      <alignment vertical="center"/>
    </xf>
    <xf numFmtId="0" fontId="18" fillId="0" borderId="0" xfId="0" applyFont="1" applyAlignment="1">
      <alignment horizontal="right"/>
    </xf>
    <xf numFmtId="0" fontId="4" fillId="0" borderId="0" xfId="0" applyFont="1" applyAlignment="1">
      <alignment horizontal="right" vertical="center"/>
    </xf>
    <xf numFmtId="0" fontId="11" fillId="0" borderId="0" xfId="0" applyFont="1" applyAlignment="1">
      <alignment horizontal="center"/>
    </xf>
    <xf numFmtId="0" fontId="15" fillId="0" borderId="0" xfId="0" applyFont="1" applyAlignment="1">
      <alignment horizontal="centerContinuous"/>
    </xf>
    <xf numFmtId="0" fontId="4" fillId="0" borderId="3" xfId="0" applyFont="1" applyBorder="1" applyAlignment="1">
      <alignment horizontal="center" vertical="center"/>
    </xf>
    <xf numFmtId="0" fontId="13" fillId="0" borderId="3" xfId="3" applyFont="1" applyBorder="1" applyAlignment="1">
      <alignment horizontal="center" vertical="center"/>
    </xf>
    <xf numFmtId="180" fontId="11" fillId="0" borderId="3" xfId="0" applyNumberFormat="1" applyFont="1" applyBorder="1" applyAlignment="1">
      <alignment horizontal="right" vertical="center"/>
    </xf>
    <xf numFmtId="49" fontId="20" fillId="2" borderId="3" xfId="3" applyNumberFormat="1" applyFont="1" applyFill="1"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horizontal="distributed" vertical="center"/>
    </xf>
    <xf numFmtId="0" fontId="15" fillId="0" borderId="0" xfId="0" applyFont="1" applyAlignment="1">
      <alignment horizontal="left" indent="1"/>
    </xf>
    <xf numFmtId="0" fontId="21" fillId="0" borderId="0" xfId="0" applyFont="1" applyAlignment="1">
      <alignment horizontal="left" indent="1"/>
    </xf>
    <xf numFmtId="0" fontId="13" fillId="0" borderId="0" xfId="4" applyFont="1">
      <alignment vertical="center"/>
    </xf>
    <xf numFmtId="0" fontId="10" fillId="0" borderId="0" xfId="4" applyFont="1">
      <alignment vertical="center"/>
    </xf>
    <xf numFmtId="14" fontId="10" fillId="0" borderId="0" xfId="4" quotePrefix="1" applyNumberFormat="1" applyFont="1" applyAlignment="1">
      <alignment horizontal="right" vertical="center"/>
    </xf>
    <xf numFmtId="0" fontId="10" fillId="0" borderId="0" xfId="4" applyFont="1" applyAlignment="1">
      <alignment horizontal="left" vertical="center"/>
    </xf>
    <xf numFmtId="58" fontId="10" fillId="0" borderId="0" xfId="4" applyNumberFormat="1" applyFont="1">
      <alignment vertical="center"/>
    </xf>
    <xf numFmtId="0" fontId="10" fillId="0" borderId="0" xfId="4" applyFont="1" applyAlignment="1">
      <alignment horizontal="left" vertical="center" shrinkToFit="1"/>
    </xf>
    <xf numFmtId="0" fontId="24" fillId="0" borderId="0" xfId="4" applyFont="1">
      <alignment vertical="center"/>
    </xf>
    <xf numFmtId="176" fontId="16" fillId="0" borderId="0" xfId="2" applyNumberFormat="1" applyFont="1" applyAlignment="1">
      <alignment horizontal="left" vertical="center"/>
    </xf>
    <xf numFmtId="0" fontId="23" fillId="0" borderId="0" xfId="4" applyFont="1">
      <alignment vertical="center"/>
    </xf>
    <xf numFmtId="176" fontId="9" fillId="0" borderId="0" xfId="2" applyNumberFormat="1" applyFont="1" applyAlignment="1">
      <alignment horizontal="left" vertical="center"/>
    </xf>
    <xf numFmtId="0" fontId="13" fillId="0" borderId="3" xfId="4" applyFont="1" applyBorder="1" applyAlignment="1">
      <alignment horizontal="center" vertical="center" shrinkToFit="1"/>
    </xf>
    <xf numFmtId="0" fontId="13" fillId="0" borderId="3" xfId="4" applyFont="1" applyBorder="1" applyAlignment="1">
      <alignment horizontal="center" vertical="center"/>
    </xf>
    <xf numFmtId="0" fontId="13" fillId="0" borderId="8" xfId="4" applyFont="1" applyBorder="1" applyAlignment="1">
      <alignment horizontal="center" vertical="center"/>
    </xf>
    <xf numFmtId="56" fontId="10" fillId="0" borderId="3" xfId="4" applyNumberFormat="1" applyFont="1" applyBorder="1" applyAlignment="1">
      <alignment vertical="center" wrapText="1" shrinkToFit="1"/>
    </xf>
    <xf numFmtId="0" fontId="10" fillId="0" borderId="3" xfId="4" applyFont="1" applyBorder="1" applyAlignment="1">
      <alignment vertical="center" wrapText="1"/>
    </xf>
    <xf numFmtId="0" fontId="10" fillId="0" borderId="3" xfId="4" applyFont="1" applyBorder="1" applyAlignment="1">
      <alignment vertical="center" wrapText="1" shrinkToFit="1"/>
    </xf>
    <xf numFmtId="0" fontId="13" fillId="0" borderId="8" xfId="4" applyFont="1" applyBorder="1">
      <alignment vertical="center"/>
    </xf>
    <xf numFmtId="0" fontId="13" fillId="0" borderId="3" xfId="4" applyFont="1" applyBorder="1" applyAlignment="1">
      <alignment horizontal="left" vertical="center" wrapText="1"/>
    </xf>
    <xf numFmtId="0" fontId="13" fillId="0" borderId="3" xfId="4" applyFont="1" applyBorder="1" applyAlignment="1">
      <alignment vertical="center" wrapText="1"/>
    </xf>
    <xf numFmtId="56" fontId="13" fillId="0" borderId="3" xfId="4" applyNumberFormat="1" applyFont="1" applyBorder="1" applyAlignment="1">
      <alignment vertical="center" wrapText="1" shrinkToFit="1"/>
    </xf>
    <xf numFmtId="0" fontId="13" fillId="0" borderId="3" xfId="4" applyFont="1" applyBorder="1" applyAlignment="1">
      <alignment vertical="center" wrapText="1" shrinkToFit="1"/>
    </xf>
    <xf numFmtId="0" fontId="13" fillId="0" borderId="3" xfId="4" applyFont="1" applyBorder="1" applyAlignment="1">
      <alignment horizontal="left" vertical="center"/>
    </xf>
    <xf numFmtId="0" fontId="13" fillId="0" borderId="3" xfId="4" applyFont="1" applyBorder="1" applyAlignment="1">
      <alignment vertical="center" shrinkToFit="1"/>
    </xf>
    <xf numFmtId="0" fontId="13" fillId="0" borderId="3" xfId="4" applyFont="1" applyBorder="1">
      <alignment vertical="center"/>
    </xf>
    <xf numFmtId="0" fontId="10" fillId="0" borderId="9" xfId="4" applyFont="1" applyBorder="1">
      <alignment vertical="center"/>
    </xf>
    <xf numFmtId="0" fontId="13" fillId="0" borderId="0" xfId="4" applyFont="1" applyAlignment="1">
      <alignment horizontal="center" vertical="center"/>
    </xf>
    <xf numFmtId="0" fontId="10" fillId="0" borderId="3" xfId="4" applyFont="1" applyBorder="1" applyAlignment="1">
      <alignment horizontal="center" vertical="center"/>
    </xf>
    <xf numFmtId="0" fontId="10" fillId="0" borderId="5" xfId="4" applyFont="1" applyBorder="1">
      <alignment vertical="center"/>
    </xf>
    <xf numFmtId="0" fontId="10" fillId="0" borderId="6" xfId="4" applyFont="1" applyBorder="1">
      <alignment vertical="center"/>
    </xf>
    <xf numFmtId="0" fontId="25" fillId="0" borderId="0" xfId="5" applyFont="1">
      <alignment vertical="center"/>
    </xf>
    <xf numFmtId="0" fontId="25" fillId="0" borderId="0" xfId="5" applyFont="1" applyAlignment="1">
      <alignment horizontal="right" vertical="center"/>
    </xf>
    <xf numFmtId="0" fontId="26" fillId="0" borderId="0" xfId="5" applyFont="1">
      <alignment vertical="center"/>
    </xf>
    <xf numFmtId="176" fontId="25" fillId="0" borderId="0" xfId="2" applyNumberFormat="1" applyFont="1" applyAlignment="1">
      <alignment horizontal="left" vertical="center"/>
    </xf>
    <xf numFmtId="14" fontId="25" fillId="0" borderId="0" xfId="5" quotePrefix="1" applyNumberFormat="1" applyFont="1" applyAlignment="1">
      <alignment horizontal="right" vertical="center"/>
    </xf>
    <xf numFmtId="0" fontId="26" fillId="0" borderId="3" xfId="5" applyFont="1" applyBorder="1" applyAlignment="1">
      <alignment horizontal="center" vertical="center" shrinkToFit="1"/>
    </xf>
    <xf numFmtId="0" fontId="26" fillId="0" borderId="3" xfId="5" applyFont="1" applyBorder="1" applyAlignment="1">
      <alignment horizontal="distributed" vertical="center" justifyLastLine="1"/>
    </xf>
    <xf numFmtId="0" fontId="26" fillId="0" borderId="8" xfId="5" applyFont="1" applyBorder="1" applyAlignment="1">
      <alignment horizontal="distributed" vertical="center" justifyLastLine="1"/>
    </xf>
    <xf numFmtId="56" fontId="26" fillId="0" borderId="3" xfId="5" applyNumberFormat="1" applyFont="1" applyBorder="1" applyAlignment="1">
      <alignment vertical="center" wrapText="1" shrinkToFit="1"/>
    </xf>
    <xf numFmtId="0" fontId="26" fillId="0" borderId="3" xfId="5" applyFont="1" applyBorder="1" applyAlignment="1">
      <alignment vertical="center" wrapText="1"/>
    </xf>
    <xf numFmtId="0" fontId="26" fillId="0" borderId="3" xfId="5" applyFont="1" applyBorder="1" applyAlignment="1">
      <alignment vertical="center" wrapText="1" shrinkToFit="1"/>
    </xf>
    <xf numFmtId="0" fontId="26" fillId="0" borderId="8" xfId="5" applyFont="1" applyBorder="1">
      <alignment vertical="center"/>
    </xf>
    <xf numFmtId="0" fontId="26" fillId="0" borderId="3" xfId="5" applyFont="1" applyBorder="1" applyAlignment="1">
      <alignment horizontal="left" vertical="center"/>
    </xf>
    <xf numFmtId="0" fontId="26" fillId="0" borderId="3" xfId="5" applyFont="1" applyBorder="1" applyAlignment="1">
      <alignment horizontal="center" vertical="center"/>
    </xf>
    <xf numFmtId="0" fontId="26" fillId="0" borderId="3" xfId="5" applyFont="1" applyBorder="1" applyAlignment="1">
      <alignment vertical="center" shrinkToFit="1"/>
    </xf>
    <xf numFmtId="0" fontId="26" fillId="0" borderId="3" xfId="5" applyFont="1" applyBorder="1">
      <alignment vertic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177" fontId="11" fillId="0" borderId="3" xfId="0" applyNumberFormat="1" applyFont="1" applyBorder="1" applyAlignment="1">
      <alignment horizontal="center" vertical="center"/>
    </xf>
    <xf numFmtId="0" fontId="11" fillId="0" borderId="3" xfId="0" applyFont="1" applyBorder="1" applyAlignment="1">
      <alignment horizontal="distributed" vertical="center"/>
    </xf>
    <xf numFmtId="0" fontId="11" fillId="0" borderId="3" xfId="0" applyFont="1" applyBorder="1" applyAlignment="1">
      <alignment horizontal="center" vertical="center"/>
    </xf>
    <xf numFmtId="0" fontId="13" fillId="0" borderId="1" xfId="0" applyFont="1" applyBorder="1" applyAlignment="1">
      <alignment horizontal="left" vertical="center" wrapText="1" shrinkToFit="1"/>
    </xf>
    <xf numFmtId="0" fontId="13" fillId="0" borderId="2" xfId="0" applyFont="1" applyBorder="1" applyAlignment="1">
      <alignment horizontal="left" vertical="center" wrapText="1" shrinkToFit="1"/>
    </xf>
    <xf numFmtId="49" fontId="13" fillId="0" borderId="1" xfId="0" applyNumberFormat="1" applyFont="1" applyBorder="1" applyAlignment="1">
      <alignment horizontal="left" vertical="center" wrapText="1" shrinkToFit="1"/>
    </xf>
    <xf numFmtId="49" fontId="13" fillId="0" borderId="1" xfId="0" applyNumberFormat="1"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4" fillId="0" borderId="3" xfId="0" applyFont="1" applyBorder="1" applyAlignment="1">
      <alignment horizontal="center" vertical="center"/>
    </xf>
    <xf numFmtId="0" fontId="11" fillId="0" borderId="0" xfId="0" applyFont="1" applyAlignment="1">
      <alignment vertical="center" shrinkToFit="1"/>
    </xf>
    <xf numFmtId="179" fontId="19" fillId="0" borderId="7" xfId="0" applyNumberFormat="1" applyFont="1" applyBorder="1" applyAlignment="1">
      <alignment horizontal="center"/>
    </xf>
    <xf numFmtId="0" fontId="4" fillId="0" borderId="3" xfId="1" applyFont="1" applyBorder="1" applyAlignment="1">
      <alignment horizontal="left" vertical="center" wrapText="1"/>
    </xf>
    <xf numFmtId="0" fontId="15" fillId="0" borderId="3" xfId="1" applyFont="1" applyBorder="1" applyAlignment="1">
      <alignment horizontal="left" vertical="center"/>
    </xf>
    <xf numFmtId="0" fontId="15" fillId="0" borderId="3" xfId="1" applyFont="1" applyBorder="1" applyAlignment="1">
      <alignment horizontal="left" vertical="center" wrapText="1"/>
    </xf>
    <xf numFmtId="177" fontId="15" fillId="0" borderId="3" xfId="1" applyNumberFormat="1" applyFont="1" applyBorder="1" applyAlignment="1">
      <alignment horizontal="left" vertical="center" wrapText="1"/>
    </xf>
    <xf numFmtId="0" fontId="15" fillId="0" borderId="1" xfId="1" applyFont="1" applyBorder="1" applyAlignment="1">
      <alignment horizontal="left" vertical="center"/>
    </xf>
    <xf numFmtId="0" fontId="15" fillId="0" borderId="4" xfId="1" applyFont="1" applyBorder="1" applyAlignment="1">
      <alignment horizontal="left" vertical="center"/>
    </xf>
    <xf numFmtId="0" fontId="15" fillId="0" borderId="2" xfId="1" applyFont="1" applyBorder="1" applyAlignment="1">
      <alignment horizontal="left" vertical="center"/>
    </xf>
    <xf numFmtId="0" fontId="15" fillId="0" borderId="5" xfId="1" applyFont="1" applyBorder="1" applyAlignment="1">
      <alignment horizontal="center" vertical="center"/>
    </xf>
    <xf numFmtId="0" fontId="15" fillId="0" borderId="6" xfId="1" applyFont="1" applyBorder="1" applyAlignment="1">
      <alignment horizontal="center" vertical="center"/>
    </xf>
    <xf numFmtId="177" fontId="11" fillId="0" borderId="4" xfId="1" applyNumberFormat="1" applyFont="1" applyBorder="1" applyAlignment="1">
      <alignment horizontal="left" vertical="center" shrinkToFit="1"/>
    </xf>
    <xf numFmtId="177" fontId="11" fillId="0" borderId="2" xfId="1" applyNumberFormat="1" applyFont="1" applyBorder="1" applyAlignment="1">
      <alignment horizontal="left" vertical="center" shrinkToFit="1"/>
    </xf>
    <xf numFmtId="0" fontId="13" fillId="0" borderId="0" xfId="1" applyFont="1" applyAlignment="1">
      <alignment horizontal="left" vertical="center" wrapText="1" shrinkToFit="1"/>
    </xf>
    <xf numFmtId="0" fontId="4" fillId="0" borderId="0" xfId="1" applyFont="1" applyAlignment="1">
      <alignment horizontal="left" vertical="center" shrinkToFit="1"/>
    </xf>
    <xf numFmtId="0" fontId="15" fillId="0" borderId="1" xfId="1" applyFont="1" applyBorder="1">
      <alignment vertical="center"/>
    </xf>
    <xf numFmtId="0" fontId="15" fillId="0" borderId="4" xfId="1" applyFont="1" applyBorder="1">
      <alignment vertical="center"/>
    </xf>
    <xf numFmtId="0" fontId="15" fillId="0" borderId="2" xfId="1" applyFont="1" applyBorder="1">
      <alignment vertical="center"/>
    </xf>
    <xf numFmtId="58" fontId="10" fillId="0" borderId="0" xfId="1" applyNumberFormat="1" applyFont="1" applyAlignment="1">
      <alignment horizontal="right" vertical="center"/>
    </xf>
    <xf numFmtId="0" fontId="11" fillId="0" borderId="0" xfId="1" applyFont="1" applyAlignment="1">
      <alignment horizontal="center" vertical="center" shrinkToFit="1"/>
    </xf>
    <xf numFmtId="0" fontId="4" fillId="0" borderId="0" xfId="1" applyFont="1" applyAlignment="1">
      <alignment vertical="center" shrinkToFit="1"/>
    </xf>
    <xf numFmtId="0" fontId="4" fillId="0" borderId="0" xfId="1" applyFont="1">
      <alignment vertical="center"/>
    </xf>
    <xf numFmtId="0" fontId="10" fillId="0" borderId="1" xfId="4" applyFont="1" applyBorder="1">
      <alignment vertical="center"/>
    </xf>
    <xf numFmtId="0" fontId="13" fillId="0" borderId="4" xfId="4" applyFont="1" applyBorder="1">
      <alignment vertical="center"/>
    </xf>
    <xf numFmtId="0" fontId="13" fillId="0" borderId="2" xfId="4" applyFont="1" applyBorder="1">
      <alignment vertical="center"/>
    </xf>
    <xf numFmtId="0" fontId="10" fillId="0" borderId="5" xfId="4" applyFont="1" applyBorder="1" applyAlignment="1">
      <alignment vertical="center" shrinkToFit="1"/>
    </xf>
    <xf numFmtId="0" fontId="13" fillId="0" borderId="6" xfId="4" applyFont="1" applyBorder="1" applyAlignment="1">
      <alignment vertical="center" shrinkToFit="1"/>
    </xf>
    <xf numFmtId="0" fontId="10" fillId="0" borderId="0" xfId="4" applyFont="1" applyAlignment="1">
      <alignment horizontal="left" vertical="center" shrinkToFit="1"/>
    </xf>
    <xf numFmtId="0" fontId="13" fillId="0" borderId="0" xfId="4" applyFont="1" applyAlignment="1">
      <alignment horizontal="left" vertical="center" shrinkToFit="1"/>
    </xf>
    <xf numFmtId="0" fontId="10" fillId="0" borderId="1" xfId="4" applyFont="1" applyBorder="1" applyAlignment="1">
      <alignment horizontal="center" vertical="center"/>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23" fillId="0" borderId="0" xfId="4" applyFont="1" applyAlignment="1">
      <alignment horizontal="center" vertical="center"/>
    </xf>
    <xf numFmtId="0" fontId="10" fillId="0" borderId="0" xfId="4" applyFont="1" applyAlignment="1">
      <alignment horizontal="left" vertical="center"/>
    </xf>
    <xf numFmtId="0" fontId="13" fillId="0" borderId="0" xfId="4" applyFont="1" applyAlignment="1">
      <alignment horizontal="left" vertical="center"/>
    </xf>
    <xf numFmtId="0" fontId="24" fillId="0" borderId="7" xfId="4" applyFont="1" applyBorder="1" applyAlignment="1">
      <alignment horizontal="left" vertical="center"/>
    </xf>
  </cellXfs>
  <cellStyles count="6">
    <cellStyle name="標準" xfId="0" builtinId="0"/>
    <cellStyle name="標準 25 2" xfId="5" xr:uid="{BD04093D-B7D5-4EBE-85A8-3E81DE31BF81}"/>
    <cellStyle name="標準 25 3" xfId="1" xr:uid="{592A7DDF-42DD-4CFE-A634-437D9C3BF181}"/>
    <cellStyle name="標準 26" xfId="4" xr:uid="{BA2C7615-71B2-4305-B888-205625B80428}"/>
    <cellStyle name="標準_17年度1四（消耗品費）2019～2023　" xfId="3" xr:uid="{1F74A581-7D15-4DC7-89AD-4ED1BBA9C5A4}"/>
    <cellStyle name="標準_決定済通知書等" xfId="2" xr:uid="{2F765A1C-0DCA-4B6A-8462-4883DA790B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809E1-E878-4420-AE37-E8F8FE62B89F}">
  <sheetPr>
    <pageSetUpPr fitToPage="1"/>
  </sheetPr>
  <dimension ref="A1:E38"/>
  <sheetViews>
    <sheetView view="pageBreakPreview" zoomScale="90" zoomScaleNormal="100" zoomScaleSheetLayoutView="90" workbookViewId="0">
      <selection activeCell="A14" sqref="A14:E14"/>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302</v>
      </c>
    </row>
    <row r="3" spans="1:5" ht="18.75" customHeight="1">
      <c r="D3" s="113">
        <v>46314</v>
      </c>
      <c r="E3" s="113"/>
    </row>
    <row r="4" spans="1:5" ht="9.9499999999999993" customHeight="1">
      <c r="A4" s="6"/>
      <c r="B4" s="7"/>
      <c r="C4" s="7"/>
      <c r="D4" s="7"/>
      <c r="E4" s="7"/>
    </row>
    <row r="5" spans="1:5" ht="22.5" customHeight="1">
      <c r="A5" s="114" t="s">
        <v>1</v>
      </c>
      <c r="B5" s="114"/>
      <c r="C5" s="114"/>
      <c r="D5" s="114"/>
      <c r="E5" s="114"/>
    </row>
    <row r="6" spans="1:5" ht="9.9499999999999993" customHeight="1">
      <c r="A6" s="8"/>
      <c r="B6" s="8"/>
      <c r="C6" s="8"/>
      <c r="D6" s="8"/>
      <c r="E6" s="8"/>
    </row>
    <row r="7" spans="1:5" ht="14.25" customHeight="1">
      <c r="A7" s="115" t="s">
        <v>2</v>
      </c>
      <c r="B7" s="115"/>
      <c r="C7" s="115"/>
      <c r="D7" s="115"/>
      <c r="E7" s="115"/>
    </row>
    <row r="8" spans="1:5" ht="14.25" customHeight="1">
      <c r="A8" s="115" t="s">
        <v>3</v>
      </c>
      <c r="B8" s="115"/>
      <c r="C8" s="115"/>
      <c r="D8" s="115"/>
      <c r="E8" s="115"/>
    </row>
    <row r="9" spans="1:5" ht="9.9499999999999993" customHeight="1">
      <c r="A9" s="9"/>
      <c r="B9" s="9"/>
      <c r="C9" s="9"/>
      <c r="D9" s="9"/>
      <c r="E9" s="9"/>
    </row>
    <row r="10" spans="1:5" ht="14.25" customHeight="1">
      <c r="A10" s="10" t="s">
        <v>4</v>
      </c>
      <c r="B10" s="10"/>
      <c r="C10" s="10"/>
      <c r="D10" s="10"/>
      <c r="E10" s="10"/>
    </row>
    <row r="11" spans="1:5" ht="14.25" customHeight="1">
      <c r="A11" s="116" t="s">
        <v>5</v>
      </c>
      <c r="B11" s="116"/>
      <c r="C11" s="116"/>
      <c r="D11" s="116"/>
      <c r="E11" s="116"/>
    </row>
    <row r="12" spans="1:5" ht="14.25" customHeight="1">
      <c r="A12" s="116" t="s">
        <v>6</v>
      </c>
      <c r="B12" s="116"/>
      <c r="C12" s="116"/>
      <c r="D12" s="116"/>
      <c r="E12" s="116"/>
    </row>
    <row r="13" spans="1:5" ht="9.9499999999999993" customHeight="1"/>
    <row r="14" spans="1:5" ht="57" customHeight="1">
      <c r="A14" s="108" t="s">
        <v>7</v>
      </c>
      <c r="B14" s="108"/>
      <c r="C14" s="108"/>
      <c r="D14" s="108"/>
      <c r="E14" s="108"/>
    </row>
    <row r="15" spans="1:5" ht="9.9499999999999993" customHeight="1">
      <c r="A15" s="11"/>
      <c r="B15" s="11"/>
      <c r="C15" s="11"/>
      <c r="D15" s="11"/>
      <c r="E15" s="11"/>
    </row>
    <row r="16" spans="1:5" ht="56.25" customHeight="1">
      <c r="A16" s="108" t="s">
        <v>8</v>
      </c>
      <c r="B16" s="108"/>
      <c r="C16" s="108"/>
      <c r="D16" s="108"/>
      <c r="E16" s="108"/>
    </row>
    <row r="17" spans="1:5" ht="14.25" customHeight="1">
      <c r="A17" s="109"/>
      <c r="B17" s="109"/>
      <c r="C17" s="109"/>
      <c r="D17" s="109"/>
      <c r="E17" s="109"/>
    </row>
    <row r="18" spans="1:5" ht="14.25" customHeight="1">
      <c r="A18" s="2" t="s">
        <v>9</v>
      </c>
    </row>
    <row r="19" spans="1:5" ht="27" customHeight="1">
      <c r="A19" s="12" t="s">
        <v>10</v>
      </c>
      <c r="B19" s="110" t="s">
        <v>11</v>
      </c>
      <c r="C19" s="111"/>
      <c r="D19" s="111"/>
      <c r="E19" s="112"/>
    </row>
    <row r="20" spans="1:5" ht="27" customHeight="1">
      <c r="A20" s="12" t="s">
        <v>12</v>
      </c>
      <c r="B20" s="99" t="s">
        <v>13</v>
      </c>
      <c r="C20" s="99"/>
      <c r="D20" s="99"/>
      <c r="E20" s="99"/>
    </row>
    <row r="21" spans="1:5" ht="27" customHeight="1">
      <c r="A21" s="12" t="s">
        <v>14</v>
      </c>
      <c r="B21" s="99" t="s">
        <v>13</v>
      </c>
      <c r="C21" s="99"/>
      <c r="D21" s="99"/>
      <c r="E21" s="99"/>
    </row>
    <row r="22" spans="1:5" ht="27" customHeight="1">
      <c r="A22" s="12" t="s">
        <v>15</v>
      </c>
      <c r="B22" s="100">
        <v>46374</v>
      </c>
      <c r="C22" s="100"/>
      <c r="D22" s="100"/>
      <c r="E22" s="100"/>
    </row>
    <row r="23" spans="1:5" ht="27" customHeight="1">
      <c r="A23" s="12" t="s">
        <v>16</v>
      </c>
      <c r="B23" s="101" t="s">
        <v>17</v>
      </c>
      <c r="C23" s="102"/>
      <c r="D23" s="102"/>
      <c r="E23" s="103"/>
    </row>
    <row r="24" spans="1:5" ht="27" customHeight="1">
      <c r="A24" s="12" t="s">
        <v>18</v>
      </c>
      <c r="B24" s="98" t="s">
        <v>19</v>
      </c>
      <c r="C24" s="98"/>
      <c r="D24" s="98"/>
      <c r="E24" s="98"/>
    </row>
    <row r="25" spans="1:5" ht="27" customHeight="1">
      <c r="A25" s="13" t="s">
        <v>20</v>
      </c>
      <c r="B25" s="14">
        <v>46317</v>
      </c>
      <c r="C25" s="15" t="str">
        <f>TEXT(B25,"(aaa)")</f>
        <v>(木)</v>
      </c>
      <c r="D25" s="16">
        <v>0.5</v>
      </c>
      <c r="E25" s="17"/>
    </row>
    <row r="26" spans="1:5" ht="27" customHeight="1">
      <c r="A26" s="13" t="s">
        <v>21</v>
      </c>
      <c r="B26" s="14">
        <v>46325</v>
      </c>
      <c r="C26" s="15" t="str">
        <f>TEXT(B26,"(aaa)")</f>
        <v>(金)</v>
      </c>
      <c r="D26" s="16">
        <v>0.375</v>
      </c>
      <c r="E26" s="17"/>
    </row>
    <row r="27" spans="1:5" ht="27" customHeight="1">
      <c r="A27" s="12" t="s">
        <v>22</v>
      </c>
      <c r="B27" s="18">
        <f>B26</f>
        <v>46325</v>
      </c>
      <c r="C27" s="15" t="str">
        <f>C26</f>
        <v>(金)</v>
      </c>
      <c r="D27" s="16">
        <v>0.41666666666666669</v>
      </c>
      <c r="E27" s="17"/>
    </row>
    <row r="28" spans="1:5" ht="27" customHeight="1">
      <c r="A28" s="104" t="s">
        <v>23</v>
      </c>
      <c r="B28" s="19" t="s">
        <v>24</v>
      </c>
      <c r="C28" s="106" t="s">
        <v>25</v>
      </c>
      <c r="D28" s="106"/>
      <c r="E28" s="107"/>
    </row>
    <row r="29" spans="1:5" ht="27" customHeight="1">
      <c r="A29" s="105"/>
      <c r="B29" s="19" t="s">
        <v>26</v>
      </c>
      <c r="C29" s="106" t="s">
        <v>27</v>
      </c>
      <c r="D29" s="106"/>
      <c r="E29" s="107"/>
    </row>
    <row r="30" spans="1:5" ht="27" customHeight="1">
      <c r="A30" s="12" t="s">
        <v>28</v>
      </c>
      <c r="B30" s="97" t="s">
        <v>29</v>
      </c>
      <c r="C30" s="97"/>
      <c r="D30" s="97"/>
      <c r="E30" s="97"/>
    </row>
    <row r="31" spans="1:5" ht="27" customHeight="1">
      <c r="A31" s="12" t="s">
        <v>30</v>
      </c>
      <c r="B31" s="98" t="s">
        <v>31</v>
      </c>
      <c r="C31" s="98"/>
      <c r="D31" s="98"/>
      <c r="E31" s="98"/>
    </row>
    <row r="32" spans="1:5" ht="14.25" customHeight="1"/>
    <row r="33" spans="1:1" ht="14.25" customHeight="1">
      <c r="A33" s="20" t="s">
        <v>32</v>
      </c>
    </row>
    <row r="34" spans="1:1" ht="14.25">
      <c r="A34" s="20" t="s">
        <v>33</v>
      </c>
    </row>
    <row r="35" spans="1:1" ht="14.25">
      <c r="A35" s="20" t="s">
        <v>34</v>
      </c>
    </row>
    <row r="36" spans="1:1">
      <c r="A36" s="2" t="s">
        <v>35</v>
      </c>
    </row>
    <row r="37" spans="1:1">
      <c r="A37" s="2" t="s">
        <v>36</v>
      </c>
    </row>
    <row r="38" spans="1:1">
      <c r="A38" s="2" t="s">
        <v>37</v>
      </c>
    </row>
  </sheetData>
  <mergeCells count="20">
    <mergeCell ref="A12:E12"/>
    <mergeCell ref="D3:E3"/>
    <mergeCell ref="A5:E5"/>
    <mergeCell ref="A7:E7"/>
    <mergeCell ref="A8:E8"/>
    <mergeCell ref="A11:E11"/>
    <mergeCell ref="A28:A29"/>
    <mergeCell ref="C28:E28"/>
    <mergeCell ref="C29:E29"/>
    <mergeCell ref="A14:E14"/>
    <mergeCell ref="A16:E16"/>
    <mergeCell ref="A17:E17"/>
    <mergeCell ref="B19:E19"/>
    <mergeCell ref="B20:E20"/>
    <mergeCell ref="B30:E30"/>
    <mergeCell ref="B31:E31"/>
    <mergeCell ref="B21:E21"/>
    <mergeCell ref="B22:E22"/>
    <mergeCell ref="B23:E23"/>
    <mergeCell ref="B24:E24"/>
  </mergeCells>
  <phoneticPr fontId="3"/>
  <dataValidations count="1">
    <dataValidation type="list" allowBlank="1" showInputMessage="1" sqref="B23:E23" xr:uid="{3EB2CD3D-B2D0-462E-B3A6-83E2FDB6BD13}">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8986E-2D6B-450A-BEB4-0360403B4C5F}">
  <sheetPr>
    <tabColor rgb="FF0070C0"/>
    <pageSetUpPr fitToPage="1"/>
  </sheetPr>
  <dimension ref="A1:K31"/>
  <sheetViews>
    <sheetView showZeros="0" tabSelected="1" view="pageBreakPreview" zoomScale="80" zoomScaleNormal="85" zoomScaleSheetLayoutView="80" workbookViewId="0">
      <selection activeCell="L18" sqref="L18"/>
    </sheetView>
  </sheetViews>
  <sheetFormatPr defaultColWidth="8.625" defaultRowHeight="13.5"/>
  <cols>
    <col min="1" max="1" width="1.125" style="23" customWidth="1"/>
    <col min="2" max="2" width="21.5" style="23" customWidth="1"/>
    <col min="3" max="3" width="3" style="23" customWidth="1"/>
    <col min="4" max="4" width="18.25" style="23" customWidth="1"/>
    <col min="5" max="5" width="21.375" style="23" customWidth="1"/>
    <col min="6" max="6" width="6" style="23" customWidth="1"/>
    <col min="7" max="7" width="6.375" style="23" customWidth="1"/>
    <col min="8" max="9" width="13" style="23" customWidth="1"/>
    <col min="10" max="10" width="23.25" style="23" customWidth="1"/>
    <col min="11" max="16384" width="8.625" style="23"/>
  </cols>
  <sheetData>
    <row r="1" spans="1:11" ht="23.45" customHeight="1">
      <c r="A1" s="21"/>
      <c r="B1" s="22" t="s">
        <v>38</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tr">
        <f>見積依頼!D2</f>
        <v>ＯＣ</v>
      </c>
      <c r="J4" s="5">
        <f>見積依頼!E2</f>
        <v>302</v>
      </c>
    </row>
    <row r="5" spans="1:11" ht="18.600000000000001" customHeight="1">
      <c r="B5" s="25" t="s">
        <v>42</v>
      </c>
    </row>
    <row r="6" spans="1:11" ht="16.5" customHeight="1"/>
    <row r="7" spans="1:11" ht="21" customHeight="1">
      <c r="E7" s="27" t="s">
        <v>43</v>
      </c>
      <c r="F7" s="95" t="s">
        <v>44</v>
      </c>
      <c r="G7" s="95"/>
      <c r="H7" s="95"/>
      <c r="I7" s="95"/>
      <c r="J7" s="95"/>
    </row>
    <row r="8" spans="1:11" ht="21" customHeight="1">
      <c r="E8" s="27" t="s">
        <v>45</v>
      </c>
      <c r="F8" s="95" t="s">
        <v>44</v>
      </c>
      <c r="G8" s="95"/>
      <c r="H8" s="95"/>
      <c r="I8" s="95"/>
      <c r="J8" s="95"/>
    </row>
    <row r="9" spans="1:11" ht="21" customHeight="1">
      <c r="E9" s="27" t="s">
        <v>46</v>
      </c>
      <c r="F9" s="95" t="s">
        <v>44</v>
      </c>
      <c r="G9" s="95"/>
      <c r="H9" s="95"/>
      <c r="I9" s="95"/>
      <c r="J9" s="95"/>
    </row>
    <row r="10" spans="1:11" ht="21" customHeight="1">
      <c r="E10" s="27" t="s">
        <v>47</v>
      </c>
      <c r="F10" s="95" t="s">
        <v>44</v>
      </c>
      <c r="G10" s="95"/>
      <c r="H10" s="95"/>
      <c r="I10" s="95"/>
      <c r="J10" s="95"/>
      <c r="K10" s="23" t="s">
        <v>48</v>
      </c>
    </row>
    <row r="11" spans="1:11" ht="21" customHeight="1">
      <c r="E11" s="27" t="s">
        <v>49</v>
      </c>
      <c r="F11" s="95" t="s">
        <v>44</v>
      </c>
      <c r="G11" s="95"/>
      <c r="H11" s="95"/>
      <c r="I11" s="95"/>
      <c r="J11" s="95"/>
      <c r="K11" s="23" t="s">
        <v>50</v>
      </c>
    </row>
    <row r="12" spans="1:11" ht="21.95" customHeight="1">
      <c r="E12" s="27"/>
    </row>
    <row r="13" spans="1:11" ht="33.6" customHeight="1">
      <c r="E13" s="96">
        <f>I24</f>
        <v>0</v>
      </c>
      <c r="F13" s="96"/>
      <c r="G13" s="96"/>
      <c r="H13" s="96"/>
      <c r="I13" s="28" t="s">
        <v>51</v>
      </c>
    </row>
    <row r="14" spans="1:11" ht="25.5" customHeight="1">
      <c r="B14" s="29" t="s">
        <v>52</v>
      </c>
      <c r="C14" s="21"/>
      <c r="D14" s="21"/>
      <c r="E14" s="21"/>
      <c r="F14" s="21"/>
      <c r="G14" s="21"/>
      <c r="H14" s="21"/>
      <c r="I14" s="21"/>
      <c r="J14" s="21"/>
    </row>
    <row r="15" spans="1:11" ht="42" customHeight="1">
      <c r="B15" s="94" t="s">
        <v>53</v>
      </c>
      <c r="C15" s="94"/>
      <c r="D15" s="94" t="s">
        <v>54</v>
      </c>
      <c r="E15" s="94"/>
      <c r="F15" s="30" t="s">
        <v>55</v>
      </c>
      <c r="G15" s="30" t="s">
        <v>56</v>
      </c>
      <c r="H15" s="30" t="s">
        <v>57</v>
      </c>
      <c r="I15" s="30" t="s">
        <v>58</v>
      </c>
      <c r="J15" s="30" t="s">
        <v>59</v>
      </c>
    </row>
    <row r="16" spans="1:11" ht="54" customHeight="1">
      <c r="B16" s="89" t="s">
        <v>106</v>
      </c>
      <c r="C16" s="90"/>
      <c r="D16" s="91" t="s">
        <v>115</v>
      </c>
      <c r="E16" s="90"/>
      <c r="F16" s="31" t="s">
        <v>107</v>
      </c>
      <c r="G16" s="31" t="s">
        <v>108</v>
      </c>
      <c r="H16" s="32"/>
      <c r="I16" s="32">
        <v>0</v>
      </c>
      <c r="J16" s="33">
        <v>0</v>
      </c>
    </row>
    <row r="17" spans="2:10" ht="54" customHeight="1">
      <c r="B17" s="89" t="s">
        <v>109</v>
      </c>
      <c r="C17" s="90"/>
      <c r="D17" s="91" t="s">
        <v>116</v>
      </c>
      <c r="E17" s="90"/>
      <c r="F17" s="31" t="s">
        <v>107</v>
      </c>
      <c r="G17" s="31" t="s">
        <v>108</v>
      </c>
      <c r="H17" s="32"/>
      <c r="I17" s="32"/>
      <c r="J17" s="33">
        <v>0</v>
      </c>
    </row>
    <row r="18" spans="2:10" ht="54" customHeight="1">
      <c r="B18" s="89" t="s">
        <v>110</v>
      </c>
      <c r="C18" s="90"/>
      <c r="D18" s="91" t="s">
        <v>117</v>
      </c>
      <c r="E18" s="90"/>
      <c r="F18" s="31" t="s">
        <v>107</v>
      </c>
      <c r="G18" s="31" t="s">
        <v>108</v>
      </c>
      <c r="H18" s="32"/>
      <c r="I18" s="32"/>
      <c r="J18" s="33">
        <v>0</v>
      </c>
    </row>
    <row r="19" spans="2:10" ht="54" customHeight="1">
      <c r="B19" s="89" t="s">
        <v>111</v>
      </c>
      <c r="C19" s="90"/>
      <c r="D19" s="91" t="s">
        <v>112</v>
      </c>
      <c r="E19" s="90"/>
      <c r="F19" s="31" t="s">
        <v>107</v>
      </c>
      <c r="G19" s="31" t="s">
        <v>113</v>
      </c>
      <c r="H19" s="32"/>
      <c r="I19" s="32"/>
      <c r="J19" s="33">
        <v>0</v>
      </c>
    </row>
    <row r="20" spans="2:10" ht="54" customHeight="1">
      <c r="B20" s="89">
        <v>0</v>
      </c>
      <c r="C20" s="90"/>
      <c r="D20" s="92" t="s">
        <v>114</v>
      </c>
      <c r="E20" s="93"/>
      <c r="F20" s="31">
        <v>0</v>
      </c>
      <c r="G20" s="31">
        <v>0</v>
      </c>
      <c r="H20" s="32"/>
      <c r="I20" s="32"/>
      <c r="J20" s="33">
        <v>0</v>
      </c>
    </row>
    <row r="21" spans="2:10" ht="54" customHeight="1">
      <c r="B21" s="89">
        <v>0</v>
      </c>
      <c r="C21" s="90"/>
      <c r="D21" s="91">
        <v>0</v>
      </c>
      <c r="E21" s="90"/>
      <c r="F21" s="31">
        <v>0</v>
      </c>
      <c r="G21" s="31">
        <v>0</v>
      </c>
      <c r="H21" s="32"/>
      <c r="I21" s="32"/>
      <c r="J21" s="33">
        <v>0</v>
      </c>
    </row>
    <row r="22" spans="2:10" ht="54" customHeight="1">
      <c r="B22" s="89">
        <v>0</v>
      </c>
      <c r="C22" s="90"/>
      <c r="D22" s="91">
        <v>0</v>
      </c>
      <c r="E22" s="90"/>
      <c r="F22" s="31">
        <v>0</v>
      </c>
      <c r="G22" s="31">
        <v>0</v>
      </c>
      <c r="H22" s="32"/>
      <c r="I22" s="32"/>
      <c r="J22" s="33">
        <v>0</v>
      </c>
    </row>
    <row r="23" spans="2:10" ht="54" customHeight="1">
      <c r="B23" s="89">
        <v>0</v>
      </c>
      <c r="C23" s="90"/>
      <c r="D23" s="91">
        <v>0</v>
      </c>
      <c r="E23" s="90"/>
      <c r="F23" s="31">
        <v>0</v>
      </c>
      <c r="G23" s="31">
        <v>0</v>
      </c>
      <c r="H23" s="32"/>
      <c r="I23" s="32"/>
      <c r="J23" s="33">
        <v>0</v>
      </c>
    </row>
    <row r="24" spans="2:10" ht="35.1" customHeight="1">
      <c r="B24" s="83" t="s">
        <v>60</v>
      </c>
      <c r="C24" s="84"/>
      <c r="D24" s="84"/>
      <c r="E24" s="84"/>
      <c r="F24" s="84"/>
      <c r="G24" s="84"/>
      <c r="H24" s="85"/>
      <c r="I24" s="32">
        <f>SUM($I$16:$I$23)</f>
        <v>0</v>
      </c>
      <c r="J24" s="34"/>
    </row>
    <row r="25" spans="2:10" ht="35.1" customHeight="1">
      <c r="B25" s="35" t="s">
        <v>61</v>
      </c>
      <c r="C25" s="86">
        <f>見積依頼!$B$22</f>
        <v>46374</v>
      </c>
      <c r="D25" s="86"/>
      <c r="E25" s="86"/>
      <c r="F25" s="87" t="s">
        <v>62</v>
      </c>
      <c r="G25" s="87"/>
      <c r="H25" s="88" t="str">
        <f>見積依頼!$B$23</f>
        <v>情報本部（市ヶ谷）</v>
      </c>
      <c r="I25" s="88"/>
      <c r="J25" s="88"/>
    </row>
    <row r="26" spans="2:10" ht="24.6" customHeight="1">
      <c r="B26" s="36" t="s">
        <v>63</v>
      </c>
    </row>
    <row r="27" spans="2:10" ht="24.6" customHeight="1">
      <c r="B27" s="36" t="s">
        <v>64</v>
      </c>
    </row>
    <row r="28" spans="2:10" ht="24.6" customHeight="1">
      <c r="B28" s="37" t="s">
        <v>65</v>
      </c>
    </row>
    <row r="29" spans="2:10" ht="24.6" customHeight="1">
      <c r="B29" s="37" t="s">
        <v>66</v>
      </c>
    </row>
    <row r="30" spans="2:10" ht="24.6" customHeight="1">
      <c r="B30" s="36" t="s">
        <v>67</v>
      </c>
    </row>
    <row r="31" spans="2:10" ht="24.6" customHeight="1">
      <c r="B31" s="36"/>
    </row>
  </sheetData>
  <mergeCells count="28">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4:H24"/>
    <mergeCell ref="C25:E25"/>
    <mergeCell ref="F25:G25"/>
    <mergeCell ref="H25:J25"/>
    <mergeCell ref="B21:C21"/>
    <mergeCell ref="D21:E21"/>
    <mergeCell ref="B22:C22"/>
    <mergeCell ref="D22:E22"/>
    <mergeCell ref="B23:C23"/>
    <mergeCell ref="D23:E23"/>
  </mergeCells>
  <phoneticPr fontId="7"/>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9BBD-2F9B-450A-A8F9-2B67A749CFD5}">
  <sheetPr>
    <tabColor rgb="FF0070C0"/>
    <pageSetUpPr fitToPage="1"/>
  </sheetPr>
  <dimension ref="A1:K31"/>
  <sheetViews>
    <sheetView showZeros="0" view="pageBreakPreview" zoomScale="80" zoomScaleNormal="85" zoomScaleSheetLayoutView="80" workbookViewId="0">
      <selection activeCell="B14" sqref="B14"/>
    </sheetView>
  </sheetViews>
  <sheetFormatPr defaultColWidth="8.625" defaultRowHeight="13.5"/>
  <cols>
    <col min="1" max="1" width="1.125" style="23" customWidth="1"/>
    <col min="2" max="2" width="21.5" style="23" customWidth="1"/>
    <col min="3" max="3" width="3" style="23" customWidth="1"/>
    <col min="4" max="4" width="18.25" style="23" customWidth="1"/>
    <col min="5" max="5" width="21.375" style="23" customWidth="1"/>
    <col min="6" max="6" width="6" style="23" customWidth="1"/>
    <col min="7" max="7" width="6.375" style="23" customWidth="1"/>
    <col min="8" max="9" width="13" style="23" customWidth="1"/>
    <col min="10" max="10" width="23.25" style="23" customWidth="1"/>
    <col min="11" max="16384" width="8.625" style="23"/>
  </cols>
  <sheetData>
    <row r="1" spans="1:11" ht="23.45" customHeight="1">
      <c r="A1" s="21"/>
      <c r="B1" s="22" t="s">
        <v>118</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tr">
        <f>見積依頼!D2</f>
        <v>ＯＣ</v>
      </c>
      <c r="J4" s="5">
        <f>見積依頼!E2</f>
        <v>302</v>
      </c>
    </row>
    <row r="5" spans="1:11" ht="18.600000000000001" customHeight="1">
      <c r="B5" s="25" t="s">
        <v>42</v>
      </c>
    </row>
    <row r="6" spans="1:11" ht="16.5" customHeight="1"/>
    <row r="7" spans="1:11" ht="21" customHeight="1">
      <c r="E7" s="27" t="s">
        <v>43</v>
      </c>
      <c r="F7" s="95" t="s">
        <v>44</v>
      </c>
      <c r="G7" s="95"/>
      <c r="H7" s="95"/>
      <c r="I7" s="95"/>
      <c r="J7" s="95"/>
    </row>
    <row r="8" spans="1:11" ht="21" customHeight="1">
      <c r="E8" s="27" t="s">
        <v>45</v>
      </c>
      <c r="F8" s="95" t="s">
        <v>44</v>
      </c>
      <c r="G8" s="95"/>
      <c r="H8" s="95"/>
      <c r="I8" s="95"/>
      <c r="J8" s="95"/>
    </row>
    <row r="9" spans="1:11" ht="21" customHeight="1">
      <c r="E9" s="27" t="s">
        <v>46</v>
      </c>
      <c r="F9" s="95" t="s">
        <v>44</v>
      </c>
      <c r="G9" s="95"/>
      <c r="H9" s="95"/>
      <c r="I9" s="95"/>
      <c r="J9" s="95"/>
    </row>
    <row r="10" spans="1:11" ht="21" customHeight="1">
      <c r="E10" s="27" t="s">
        <v>47</v>
      </c>
      <c r="F10" s="95" t="s">
        <v>44</v>
      </c>
      <c r="G10" s="95"/>
      <c r="H10" s="95"/>
      <c r="I10" s="95"/>
      <c r="J10" s="95"/>
      <c r="K10" s="23" t="s">
        <v>48</v>
      </c>
    </row>
    <row r="11" spans="1:11" ht="21" customHeight="1">
      <c r="E11" s="27" t="s">
        <v>49</v>
      </c>
      <c r="F11" s="95" t="s">
        <v>44</v>
      </c>
      <c r="G11" s="95"/>
      <c r="H11" s="95"/>
      <c r="I11" s="95"/>
      <c r="J11" s="95"/>
      <c r="K11" s="23" t="s">
        <v>50</v>
      </c>
    </row>
    <row r="12" spans="1:11" ht="21.95" customHeight="1">
      <c r="E12" s="27"/>
    </row>
    <row r="13" spans="1:11" ht="33.6" customHeight="1">
      <c r="E13" s="96">
        <f>I24</f>
        <v>0</v>
      </c>
      <c r="F13" s="96"/>
      <c r="G13" s="96"/>
      <c r="H13" s="96"/>
      <c r="I13" s="28" t="s">
        <v>51</v>
      </c>
    </row>
    <row r="14" spans="1:11" ht="25.5" customHeight="1">
      <c r="B14" s="29" t="s">
        <v>52</v>
      </c>
      <c r="C14" s="21"/>
      <c r="D14" s="21"/>
      <c r="E14" s="21"/>
      <c r="F14" s="21"/>
      <c r="G14" s="21"/>
      <c r="H14" s="21"/>
      <c r="I14" s="21"/>
      <c r="J14" s="21"/>
    </row>
    <row r="15" spans="1:11" ht="42" customHeight="1">
      <c r="B15" s="94" t="s">
        <v>53</v>
      </c>
      <c r="C15" s="94"/>
      <c r="D15" s="94" t="s">
        <v>54</v>
      </c>
      <c r="E15" s="94"/>
      <c r="F15" s="30" t="s">
        <v>55</v>
      </c>
      <c r="G15" s="30" t="s">
        <v>56</v>
      </c>
      <c r="H15" s="30" t="s">
        <v>57</v>
      </c>
      <c r="I15" s="30" t="s">
        <v>58</v>
      </c>
      <c r="J15" s="30" t="s">
        <v>59</v>
      </c>
    </row>
    <row r="16" spans="1:11" ht="54" customHeight="1">
      <c r="B16" s="89" t="s">
        <v>106</v>
      </c>
      <c r="C16" s="90"/>
      <c r="D16" s="91" t="s">
        <v>115</v>
      </c>
      <c r="E16" s="90"/>
      <c r="F16" s="31" t="s">
        <v>107</v>
      </c>
      <c r="G16" s="31" t="s">
        <v>108</v>
      </c>
      <c r="H16" s="32"/>
      <c r="I16" s="32">
        <v>0</v>
      </c>
      <c r="J16" s="33">
        <v>0</v>
      </c>
    </row>
    <row r="17" spans="2:10" ht="54" customHeight="1">
      <c r="B17" s="89" t="s">
        <v>109</v>
      </c>
      <c r="C17" s="90"/>
      <c r="D17" s="91" t="s">
        <v>116</v>
      </c>
      <c r="E17" s="90"/>
      <c r="F17" s="31" t="s">
        <v>107</v>
      </c>
      <c r="G17" s="31" t="s">
        <v>108</v>
      </c>
      <c r="H17" s="32"/>
      <c r="I17" s="32"/>
      <c r="J17" s="33">
        <v>0</v>
      </c>
    </row>
    <row r="18" spans="2:10" ht="54" customHeight="1">
      <c r="B18" s="89" t="s">
        <v>110</v>
      </c>
      <c r="C18" s="90"/>
      <c r="D18" s="91" t="s">
        <v>117</v>
      </c>
      <c r="E18" s="90"/>
      <c r="F18" s="31" t="s">
        <v>107</v>
      </c>
      <c r="G18" s="31" t="s">
        <v>108</v>
      </c>
      <c r="H18" s="32"/>
      <c r="I18" s="32"/>
      <c r="J18" s="33">
        <v>0</v>
      </c>
    </row>
    <row r="19" spans="2:10" ht="54" customHeight="1">
      <c r="B19" s="89" t="s">
        <v>111</v>
      </c>
      <c r="C19" s="90"/>
      <c r="D19" s="91" t="s">
        <v>112</v>
      </c>
      <c r="E19" s="90"/>
      <c r="F19" s="31" t="s">
        <v>107</v>
      </c>
      <c r="G19" s="31" t="s">
        <v>113</v>
      </c>
      <c r="H19" s="32"/>
      <c r="I19" s="32"/>
      <c r="J19" s="33">
        <v>0</v>
      </c>
    </row>
    <row r="20" spans="2:10" ht="54" customHeight="1">
      <c r="B20" s="89">
        <v>0</v>
      </c>
      <c r="C20" s="90"/>
      <c r="D20" s="92" t="s">
        <v>114</v>
      </c>
      <c r="E20" s="93"/>
      <c r="F20" s="31">
        <v>0</v>
      </c>
      <c r="G20" s="31">
        <v>0</v>
      </c>
      <c r="H20" s="32"/>
      <c r="I20" s="32"/>
      <c r="J20" s="33">
        <v>0</v>
      </c>
    </row>
    <row r="21" spans="2:10" ht="54" hidden="1" customHeight="1">
      <c r="B21" s="89">
        <v>0</v>
      </c>
      <c r="C21" s="90"/>
      <c r="D21" s="91">
        <v>0</v>
      </c>
      <c r="E21" s="90"/>
      <c r="F21" s="31">
        <v>0</v>
      </c>
      <c r="G21" s="31">
        <v>0</v>
      </c>
      <c r="H21" s="32"/>
      <c r="I21" s="32"/>
      <c r="J21" s="33">
        <v>0</v>
      </c>
    </row>
    <row r="22" spans="2:10" ht="54" customHeight="1">
      <c r="B22" s="89">
        <v>0</v>
      </c>
      <c r="C22" s="90"/>
      <c r="D22" s="91">
        <v>0</v>
      </c>
      <c r="E22" s="90"/>
      <c r="F22" s="31">
        <v>0</v>
      </c>
      <c r="G22" s="31">
        <v>0</v>
      </c>
      <c r="H22" s="32"/>
      <c r="I22" s="32"/>
      <c r="J22" s="33">
        <v>0</v>
      </c>
    </row>
    <row r="23" spans="2:10" ht="54" customHeight="1">
      <c r="B23" s="89">
        <v>0</v>
      </c>
      <c r="C23" s="90"/>
      <c r="D23" s="91">
        <v>0</v>
      </c>
      <c r="E23" s="90"/>
      <c r="F23" s="31">
        <v>0</v>
      </c>
      <c r="G23" s="31">
        <v>0</v>
      </c>
      <c r="H23" s="32"/>
      <c r="I23" s="32"/>
      <c r="J23" s="33">
        <v>0</v>
      </c>
    </row>
    <row r="24" spans="2:10" ht="35.1" customHeight="1">
      <c r="B24" s="83" t="s">
        <v>60</v>
      </c>
      <c r="C24" s="84"/>
      <c r="D24" s="84"/>
      <c r="E24" s="84"/>
      <c r="F24" s="84"/>
      <c r="G24" s="84"/>
      <c r="H24" s="85"/>
      <c r="I24" s="32">
        <f>SUM($I$16:$I$23)</f>
        <v>0</v>
      </c>
      <c r="J24" s="34"/>
    </row>
    <row r="25" spans="2:10" ht="35.1" customHeight="1">
      <c r="B25" s="35" t="s">
        <v>61</v>
      </c>
      <c r="C25" s="86">
        <f>見積依頼!$B$22</f>
        <v>46374</v>
      </c>
      <c r="D25" s="86"/>
      <c r="E25" s="86"/>
      <c r="F25" s="87" t="s">
        <v>62</v>
      </c>
      <c r="G25" s="87"/>
      <c r="H25" s="88" t="str">
        <f>見積依頼!$B$23</f>
        <v>情報本部（市ヶ谷）</v>
      </c>
      <c r="I25" s="88"/>
      <c r="J25" s="88"/>
    </row>
    <row r="26" spans="2:10" ht="24.6" customHeight="1">
      <c r="B26" s="36" t="s">
        <v>63</v>
      </c>
    </row>
    <row r="27" spans="2:10" ht="24.6" customHeight="1">
      <c r="B27" s="36" t="s">
        <v>64</v>
      </c>
    </row>
    <row r="28" spans="2:10" ht="24.6" customHeight="1">
      <c r="B28" s="37" t="s">
        <v>65</v>
      </c>
    </row>
    <row r="29" spans="2:10" ht="24.6" customHeight="1">
      <c r="B29" s="37" t="s">
        <v>66</v>
      </c>
    </row>
    <row r="30" spans="2:10" ht="24.6" customHeight="1">
      <c r="B30" s="36" t="s">
        <v>67</v>
      </c>
    </row>
    <row r="31" spans="2:10" ht="24.6" customHeight="1">
      <c r="B31" s="36"/>
    </row>
  </sheetData>
  <mergeCells count="28">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4:H24"/>
    <mergeCell ref="C25:E25"/>
    <mergeCell ref="F25:G25"/>
    <mergeCell ref="H25:J25"/>
    <mergeCell ref="B21:C21"/>
    <mergeCell ref="D21:E21"/>
    <mergeCell ref="B22:C22"/>
    <mergeCell ref="D22:E22"/>
    <mergeCell ref="B23:C23"/>
    <mergeCell ref="D23:E23"/>
  </mergeCells>
  <phoneticPr fontId="7"/>
  <pageMargins left="0.51181102362204722" right="0.51181102362204722" top="0.44" bottom="0" header="0.2" footer="0.2"/>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E5DCE-E813-4D75-925B-017BC102EC6F}">
  <sheetPr>
    <pageSetUpPr fitToPage="1"/>
  </sheetPr>
  <dimension ref="A1:I51"/>
  <sheetViews>
    <sheetView showZeros="0" view="pageBreakPreview" zoomScale="70" zoomScaleNormal="100" zoomScaleSheetLayoutView="70" workbookViewId="0">
      <selection activeCell="D14" sqref="D14:E14"/>
    </sheetView>
  </sheetViews>
  <sheetFormatPr defaultColWidth="9" defaultRowHeight="14.25"/>
  <cols>
    <col min="1" max="1" width="4" style="39" customWidth="1"/>
    <col min="2" max="2" width="3.875" style="39" customWidth="1"/>
    <col min="3" max="3" width="11.625" style="39" customWidth="1"/>
    <col min="4" max="4" width="17.625" style="39" customWidth="1"/>
    <col min="5" max="5" width="18.25" style="39" customWidth="1"/>
    <col min="6" max="6" width="2.125" style="39" customWidth="1"/>
    <col min="7" max="7" width="18.875" style="39" customWidth="1"/>
    <col min="8" max="8" width="14.75" style="39" customWidth="1"/>
    <col min="9" max="16384" width="9" style="38"/>
  </cols>
  <sheetData>
    <row r="1" spans="1:9" ht="18.75">
      <c r="A1" s="127" t="s">
        <v>68</v>
      </c>
      <c r="B1" s="127"/>
      <c r="C1" s="127"/>
      <c r="D1" s="127"/>
      <c r="E1" s="127"/>
      <c r="F1" s="127"/>
      <c r="G1" s="127"/>
      <c r="H1" s="127"/>
    </row>
    <row r="3" spans="1:9">
      <c r="H3" s="40" t="s">
        <v>69</v>
      </c>
    </row>
    <row r="4" spans="1:9">
      <c r="B4" s="39" t="s">
        <v>70</v>
      </c>
      <c r="H4" s="40"/>
    </row>
    <row r="5" spans="1:9">
      <c r="B5" s="128" t="s">
        <v>71</v>
      </c>
      <c r="C5" s="129"/>
      <c r="D5" s="129"/>
    </row>
    <row r="6" spans="1:9">
      <c r="F6" s="42"/>
      <c r="H6" s="40"/>
    </row>
    <row r="7" spans="1:9">
      <c r="E7" s="41" t="s">
        <v>72</v>
      </c>
      <c r="G7" s="41"/>
      <c r="H7" s="43"/>
    </row>
    <row r="8" spans="1:9">
      <c r="E8" s="41" t="s">
        <v>73</v>
      </c>
      <c r="G8" s="41"/>
    </row>
    <row r="9" spans="1:9">
      <c r="E9" s="41"/>
      <c r="G9" s="41"/>
    </row>
    <row r="11" spans="1:9">
      <c r="B11" s="39" t="s">
        <v>74</v>
      </c>
    </row>
    <row r="12" spans="1:9" ht="17.25">
      <c r="B12" s="44" t="s">
        <v>75</v>
      </c>
      <c r="C12" s="44"/>
      <c r="D12" s="45">
        <f>見積依頼!E2</f>
        <v>302</v>
      </c>
    </row>
    <row r="13" spans="1:9" s="46" customFormat="1" ht="18.75">
      <c r="B13" s="44" t="s">
        <v>76</v>
      </c>
      <c r="C13" s="44"/>
      <c r="D13" s="44" t="str">
        <f>見積依頼!B19</f>
        <v>毛布ほか３件</v>
      </c>
      <c r="G13" s="26"/>
      <c r="H13" s="47"/>
    </row>
    <row r="14" spans="1:9" ht="17.25">
      <c r="B14" s="39" t="s">
        <v>77</v>
      </c>
      <c r="D14" s="130" t="s">
        <v>119</v>
      </c>
      <c r="E14" s="130"/>
      <c r="I14" s="44"/>
    </row>
    <row r="15" spans="1:9" ht="27.75" customHeight="1">
      <c r="B15" s="48"/>
      <c r="C15" s="49" t="s">
        <v>78</v>
      </c>
      <c r="D15" s="49" t="s">
        <v>79</v>
      </c>
      <c r="E15" s="49" t="s">
        <v>80</v>
      </c>
      <c r="F15" s="50"/>
      <c r="G15" s="49" t="s">
        <v>81</v>
      </c>
      <c r="H15" s="49" t="s">
        <v>82</v>
      </c>
    </row>
    <row r="16" spans="1:9" ht="33" customHeight="1">
      <c r="B16" s="48">
        <v>1</v>
      </c>
      <c r="C16" s="51"/>
      <c r="D16" s="52"/>
      <c r="E16" s="53"/>
      <c r="F16" s="54"/>
      <c r="G16" s="55"/>
      <c r="H16" s="56"/>
    </row>
    <row r="17" spans="1:8" ht="33" customHeight="1">
      <c r="B17" s="48">
        <v>2</v>
      </c>
      <c r="C17" s="57"/>
      <c r="D17" s="56"/>
      <c r="E17" s="58"/>
      <c r="F17" s="54"/>
      <c r="G17" s="59"/>
      <c r="H17" s="56"/>
    </row>
    <row r="18" spans="1:8" ht="33" customHeight="1">
      <c r="B18" s="48">
        <v>3</v>
      </c>
      <c r="C18" s="57"/>
      <c r="D18" s="56"/>
      <c r="E18" s="58"/>
      <c r="F18" s="54"/>
      <c r="G18" s="59"/>
      <c r="H18" s="56"/>
    </row>
    <row r="19" spans="1:8" ht="33" customHeight="1">
      <c r="B19" s="48">
        <v>4</v>
      </c>
      <c r="C19" s="57"/>
      <c r="D19" s="56"/>
      <c r="E19" s="58"/>
      <c r="F19" s="54"/>
      <c r="G19" s="59"/>
      <c r="H19" s="56"/>
    </row>
    <row r="20" spans="1:8" ht="33" customHeight="1">
      <c r="B20" s="48">
        <v>5</v>
      </c>
      <c r="C20" s="60"/>
      <c r="D20" s="61"/>
      <c r="E20" s="60"/>
      <c r="F20" s="54"/>
      <c r="G20" s="49"/>
      <c r="H20" s="56"/>
    </row>
    <row r="21" spans="1:8" ht="17.25" customHeight="1">
      <c r="C21" s="39" t="s">
        <v>83</v>
      </c>
      <c r="D21" s="38"/>
      <c r="E21" s="38"/>
      <c r="F21" s="38"/>
      <c r="G21" s="38"/>
      <c r="H21" s="38"/>
    </row>
    <row r="22" spans="1:8" ht="17.25" customHeight="1">
      <c r="C22" s="39" t="s">
        <v>84</v>
      </c>
      <c r="D22" s="38"/>
      <c r="E22" s="38"/>
      <c r="F22" s="38"/>
      <c r="G22" s="38"/>
      <c r="H22" s="38"/>
    </row>
    <row r="23" spans="1:8" ht="17.25" customHeight="1">
      <c r="C23" s="39" t="s">
        <v>85</v>
      </c>
    </row>
    <row r="24" spans="1:8" ht="15" thickBot="1">
      <c r="A24" s="62"/>
      <c r="B24" s="62"/>
      <c r="C24" s="62"/>
      <c r="D24" s="62"/>
      <c r="E24" s="62"/>
      <c r="F24" s="62"/>
      <c r="G24" s="62"/>
      <c r="H24" s="62"/>
    </row>
    <row r="25" spans="1:8" ht="5.25" customHeight="1"/>
    <row r="26" spans="1:8" ht="18.75">
      <c r="A26" s="127" t="s">
        <v>86</v>
      </c>
      <c r="B26" s="127"/>
      <c r="C26" s="127"/>
      <c r="D26" s="127"/>
      <c r="E26" s="127"/>
      <c r="F26" s="127"/>
      <c r="G26" s="127"/>
      <c r="H26" s="127"/>
    </row>
    <row r="28" spans="1:8">
      <c r="F28" s="39" t="s">
        <v>87</v>
      </c>
    </row>
    <row r="30" spans="1:8">
      <c r="B30" s="122">
        <f>G8</f>
        <v>0</v>
      </c>
      <c r="C30" s="123"/>
      <c r="D30" s="123"/>
      <c r="E30" s="39" t="s">
        <v>88</v>
      </c>
    </row>
    <row r="31" spans="1:8">
      <c r="B31" s="122">
        <f t="shared" ref="B31:B32" si="0">G9</f>
        <v>0</v>
      </c>
      <c r="C31" s="123"/>
      <c r="D31" s="123"/>
      <c r="F31" s="41" t="s">
        <v>89</v>
      </c>
    </row>
    <row r="32" spans="1:8">
      <c r="B32" s="122">
        <f t="shared" si="0"/>
        <v>0</v>
      </c>
      <c r="C32" s="123"/>
      <c r="D32" s="123"/>
      <c r="F32" s="41" t="s">
        <v>90</v>
      </c>
    </row>
    <row r="34" spans="1:9">
      <c r="C34" s="39" t="s">
        <v>91</v>
      </c>
    </row>
    <row r="36" spans="1:9" ht="21" customHeight="1">
      <c r="B36" s="48" t="s">
        <v>92</v>
      </c>
      <c r="C36" s="124" t="s">
        <v>93</v>
      </c>
      <c r="D36" s="125"/>
      <c r="E36" s="124" t="s">
        <v>94</v>
      </c>
      <c r="F36" s="126"/>
      <c r="G36" s="126"/>
      <c r="H36" s="125"/>
      <c r="I36" s="63"/>
    </row>
    <row r="37" spans="1:9" ht="21.75" customHeight="1">
      <c r="B37" s="64">
        <v>1</v>
      </c>
      <c r="C37" s="64" t="s">
        <v>95</v>
      </c>
      <c r="D37" s="64" t="s">
        <v>96</v>
      </c>
      <c r="E37" s="117"/>
      <c r="F37" s="118"/>
      <c r="G37" s="118"/>
      <c r="H37" s="119"/>
    </row>
    <row r="38" spans="1:9" ht="21.75" customHeight="1">
      <c r="B38" s="64">
        <v>2</v>
      </c>
      <c r="C38" s="64" t="s">
        <v>95</v>
      </c>
      <c r="D38" s="64" t="s">
        <v>96</v>
      </c>
      <c r="E38" s="117"/>
      <c r="F38" s="118"/>
      <c r="G38" s="118"/>
      <c r="H38" s="119"/>
    </row>
    <row r="39" spans="1:9" ht="21.75" customHeight="1">
      <c r="B39" s="64">
        <v>3</v>
      </c>
      <c r="C39" s="64" t="s">
        <v>95</v>
      </c>
      <c r="D39" s="64" t="s">
        <v>96</v>
      </c>
      <c r="E39" s="117"/>
      <c r="F39" s="118"/>
      <c r="G39" s="118"/>
      <c r="H39" s="119"/>
    </row>
    <row r="40" spans="1:9" ht="21.75" customHeight="1">
      <c r="B40" s="64">
        <v>4</v>
      </c>
      <c r="C40" s="64" t="s">
        <v>95</v>
      </c>
      <c r="D40" s="64" t="s">
        <v>96</v>
      </c>
      <c r="E40" s="117"/>
      <c r="F40" s="118"/>
      <c r="G40" s="118"/>
      <c r="H40" s="119"/>
    </row>
    <row r="41" spans="1:9" ht="21.75" customHeight="1">
      <c r="B41" s="64">
        <v>5</v>
      </c>
      <c r="C41" s="64" t="s">
        <v>95</v>
      </c>
      <c r="D41" s="64" t="s">
        <v>96</v>
      </c>
      <c r="E41" s="117"/>
      <c r="F41" s="118"/>
      <c r="G41" s="118"/>
      <c r="H41" s="119"/>
    </row>
    <row r="43" spans="1:9" ht="15" thickBot="1">
      <c r="A43" s="62"/>
      <c r="B43" s="62"/>
      <c r="C43" s="62"/>
      <c r="D43" s="62"/>
      <c r="E43" s="62"/>
      <c r="F43" s="62"/>
      <c r="G43" s="62"/>
      <c r="H43" s="62"/>
    </row>
    <row r="45" spans="1:9">
      <c r="C45" s="120" t="s">
        <v>97</v>
      </c>
      <c r="D45" s="65"/>
    </row>
    <row r="46" spans="1:9">
      <c r="C46" s="121"/>
      <c r="D46" s="66"/>
    </row>
    <row r="47" spans="1:9">
      <c r="E47" s="39" t="s">
        <v>98</v>
      </c>
    </row>
    <row r="49" spans="5:6" s="39" customFormat="1">
      <c r="E49" s="39" t="s">
        <v>99</v>
      </c>
    </row>
    <row r="50" spans="5:6" s="39" customFormat="1"/>
    <row r="51" spans="5:6" s="39" customFormat="1">
      <c r="F51" s="39" t="s">
        <v>100</v>
      </c>
    </row>
  </sheetData>
  <mergeCells count="15">
    <mergeCell ref="B31:D31"/>
    <mergeCell ref="A1:H1"/>
    <mergeCell ref="B5:D5"/>
    <mergeCell ref="D14:E14"/>
    <mergeCell ref="A26:H26"/>
    <mergeCell ref="B30:D30"/>
    <mergeCell ref="E40:H40"/>
    <mergeCell ref="E41:H41"/>
    <mergeCell ref="C45:C46"/>
    <mergeCell ref="B32:D32"/>
    <mergeCell ref="C36:D36"/>
    <mergeCell ref="E36:H36"/>
    <mergeCell ref="E37:H37"/>
    <mergeCell ref="E38:H38"/>
    <mergeCell ref="E39:H39"/>
  </mergeCells>
  <phoneticPr fontId="7"/>
  <pageMargins left="0.78740157480314965" right="0.39" top="0.66"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49635-A4BB-4606-B90E-CF272171CAB1}">
  <sheetPr>
    <pageSetUpPr fitToPage="1"/>
  </sheetPr>
  <dimension ref="A1:H23"/>
  <sheetViews>
    <sheetView view="pageBreakPreview" zoomScale="70" zoomScaleNormal="100" zoomScaleSheetLayoutView="70" workbookViewId="0">
      <selection activeCell="L19" sqref="L19"/>
    </sheetView>
  </sheetViews>
  <sheetFormatPr defaultColWidth="9" defaultRowHeight="14.25"/>
  <cols>
    <col min="1" max="1" width="4.5" style="67" customWidth="1"/>
    <col min="2" max="2" width="13.25" style="67" customWidth="1"/>
    <col min="3" max="3" width="18.75" style="67" customWidth="1"/>
    <col min="4" max="4" width="19" style="67" customWidth="1"/>
    <col min="5" max="5" width="2.125" style="67" customWidth="1"/>
    <col min="6" max="7" width="19.5" style="67" customWidth="1"/>
    <col min="8" max="8" width="22.625" style="67" customWidth="1"/>
    <col min="9" max="16384" width="9" style="69"/>
  </cols>
  <sheetData>
    <row r="1" spans="1:8">
      <c r="H1" s="68" t="s">
        <v>101</v>
      </c>
    </row>
    <row r="2" spans="1:8">
      <c r="A2" s="67" t="s">
        <v>102</v>
      </c>
      <c r="B2" s="70">
        <f>同等品申請!D12</f>
        <v>302</v>
      </c>
      <c r="H2" s="71"/>
    </row>
    <row r="3" spans="1:8" ht="32.25" customHeight="1">
      <c r="A3" s="72" t="s">
        <v>92</v>
      </c>
      <c r="B3" s="73" t="s">
        <v>78</v>
      </c>
      <c r="C3" s="73" t="s">
        <v>79</v>
      </c>
      <c r="D3" s="73" t="s">
        <v>80</v>
      </c>
      <c r="E3" s="74"/>
      <c r="F3" s="73" t="s">
        <v>81</v>
      </c>
      <c r="G3" s="73" t="s">
        <v>103</v>
      </c>
      <c r="H3" s="73" t="s">
        <v>104</v>
      </c>
    </row>
    <row r="4" spans="1:8" ht="40.5" customHeight="1">
      <c r="A4" s="72">
        <v>1</v>
      </c>
      <c r="B4" s="75"/>
      <c r="C4" s="76"/>
      <c r="D4" s="77"/>
      <c r="E4" s="78"/>
      <c r="F4" s="79"/>
      <c r="G4" s="80" t="s">
        <v>105</v>
      </c>
      <c r="H4" s="76"/>
    </row>
    <row r="5" spans="1:8" ht="40.5" customHeight="1">
      <c r="A5" s="72">
        <v>2</v>
      </c>
      <c r="B5" s="75"/>
      <c r="C5" s="76"/>
      <c r="D5" s="77"/>
      <c r="E5" s="78"/>
      <c r="F5" s="79"/>
      <c r="G5" s="80" t="s">
        <v>105</v>
      </c>
      <c r="H5" s="76"/>
    </row>
    <row r="6" spans="1:8" ht="40.5" customHeight="1">
      <c r="A6" s="72">
        <v>3</v>
      </c>
      <c r="B6" s="75"/>
      <c r="C6" s="76"/>
      <c r="D6" s="77"/>
      <c r="E6" s="78"/>
      <c r="F6" s="79"/>
      <c r="G6" s="80" t="s">
        <v>105</v>
      </c>
      <c r="H6" s="76"/>
    </row>
    <row r="7" spans="1:8" ht="40.5" customHeight="1">
      <c r="A7" s="72">
        <v>4</v>
      </c>
      <c r="B7" s="75"/>
      <c r="C7" s="76"/>
      <c r="D7" s="77"/>
      <c r="E7" s="78"/>
      <c r="F7" s="79"/>
      <c r="G7" s="80" t="s">
        <v>105</v>
      </c>
      <c r="H7" s="76"/>
    </row>
    <row r="8" spans="1:8" ht="40.5" customHeight="1">
      <c r="A8" s="72">
        <v>5</v>
      </c>
      <c r="B8" s="81"/>
      <c r="C8" s="82"/>
      <c r="D8" s="81"/>
      <c r="E8" s="78"/>
      <c r="F8" s="80"/>
      <c r="G8" s="80" t="s">
        <v>105</v>
      </c>
      <c r="H8" s="76"/>
    </row>
    <row r="9" spans="1:8" ht="40.5" customHeight="1">
      <c r="A9" s="72">
        <v>6</v>
      </c>
      <c r="B9" s="75"/>
      <c r="C9" s="76"/>
      <c r="D9" s="77"/>
      <c r="E9" s="78"/>
      <c r="F9" s="79"/>
      <c r="G9" s="80" t="s">
        <v>105</v>
      </c>
      <c r="H9" s="76"/>
    </row>
    <row r="10" spans="1:8" ht="40.5" customHeight="1">
      <c r="A10" s="72">
        <v>7</v>
      </c>
      <c r="B10" s="75"/>
      <c r="C10" s="76"/>
      <c r="D10" s="77"/>
      <c r="E10" s="78"/>
      <c r="F10" s="79"/>
      <c r="G10" s="80" t="s">
        <v>105</v>
      </c>
      <c r="H10" s="76"/>
    </row>
    <row r="11" spans="1:8" ht="40.5" customHeight="1">
      <c r="A11" s="72">
        <v>8</v>
      </c>
      <c r="B11" s="75"/>
      <c r="C11" s="76"/>
      <c r="D11" s="77"/>
      <c r="E11" s="78"/>
      <c r="F11" s="79"/>
      <c r="G11" s="80" t="s">
        <v>105</v>
      </c>
      <c r="H11" s="76"/>
    </row>
    <row r="12" spans="1:8" ht="40.5" customHeight="1">
      <c r="A12" s="72">
        <v>9</v>
      </c>
      <c r="B12" s="75"/>
      <c r="C12" s="76"/>
      <c r="D12" s="77"/>
      <c r="E12" s="78"/>
      <c r="F12" s="79"/>
      <c r="G12" s="80" t="s">
        <v>105</v>
      </c>
      <c r="H12" s="76"/>
    </row>
    <row r="13" spans="1:8" ht="40.5" customHeight="1">
      <c r="A13" s="72">
        <v>10</v>
      </c>
      <c r="B13" s="81"/>
      <c r="C13" s="82"/>
      <c r="D13" s="81"/>
      <c r="E13" s="78"/>
      <c r="F13" s="80"/>
      <c r="G13" s="80" t="s">
        <v>105</v>
      </c>
      <c r="H13" s="76"/>
    </row>
    <row r="14" spans="1:8" ht="40.5" customHeight="1">
      <c r="A14" s="72">
        <v>11</v>
      </c>
      <c r="B14" s="75"/>
      <c r="C14" s="76"/>
      <c r="D14" s="77"/>
      <c r="E14" s="78"/>
      <c r="F14" s="79"/>
      <c r="G14" s="80" t="s">
        <v>105</v>
      </c>
      <c r="H14" s="76"/>
    </row>
    <row r="15" spans="1:8" ht="40.5" customHeight="1">
      <c r="A15" s="72">
        <v>12</v>
      </c>
      <c r="B15" s="75"/>
      <c r="C15" s="76"/>
      <c r="D15" s="77"/>
      <c r="E15" s="78"/>
      <c r="F15" s="79"/>
      <c r="G15" s="80" t="s">
        <v>105</v>
      </c>
      <c r="H15" s="76"/>
    </row>
    <row r="16" spans="1:8" ht="40.5" customHeight="1">
      <c r="A16" s="72">
        <v>13</v>
      </c>
      <c r="B16" s="75"/>
      <c r="C16" s="76"/>
      <c r="D16" s="77"/>
      <c r="E16" s="78"/>
      <c r="F16" s="79"/>
      <c r="G16" s="80" t="s">
        <v>105</v>
      </c>
      <c r="H16" s="76"/>
    </row>
    <row r="17" spans="1:8" ht="40.5" customHeight="1">
      <c r="A17" s="72">
        <v>14</v>
      </c>
      <c r="B17" s="75"/>
      <c r="C17" s="76"/>
      <c r="D17" s="77"/>
      <c r="E17" s="78"/>
      <c r="F17" s="79"/>
      <c r="G17" s="80" t="s">
        <v>105</v>
      </c>
      <c r="H17" s="76"/>
    </row>
    <row r="18" spans="1:8" ht="40.5" customHeight="1">
      <c r="A18" s="72">
        <v>15</v>
      </c>
      <c r="B18" s="81"/>
      <c r="C18" s="82"/>
      <c r="D18" s="81"/>
      <c r="E18" s="78"/>
      <c r="F18" s="80"/>
      <c r="G18" s="80" t="s">
        <v>105</v>
      </c>
      <c r="H18" s="76"/>
    </row>
    <row r="19" spans="1:8" ht="40.5" customHeight="1">
      <c r="A19" s="72">
        <v>16</v>
      </c>
      <c r="B19" s="75"/>
      <c r="C19" s="76"/>
      <c r="D19" s="77"/>
      <c r="E19" s="78"/>
      <c r="F19" s="79"/>
      <c r="G19" s="80" t="s">
        <v>105</v>
      </c>
      <c r="H19" s="76"/>
    </row>
    <row r="20" spans="1:8" ht="40.5" customHeight="1">
      <c r="A20" s="72">
        <v>17</v>
      </c>
      <c r="B20" s="75"/>
      <c r="C20" s="76"/>
      <c r="D20" s="77"/>
      <c r="E20" s="78"/>
      <c r="F20" s="79"/>
      <c r="G20" s="80" t="s">
        <v>105</v>
      </c>
      <c r="H20" s="76"/>
    </row>
    <row r="21" spans="1:8" ht="40.5" customHeight="1">
      <c r="A21" s="72">
        <v>18</v>
      </c>
      <c r="B21" s="75"/>
      <c r="C21" s="76"/>
      <c r="D21" s="77"/>
      <c r="E21" s="78"/>
      <c r="F21" s="79"/>
      <c r="G21" s="80" t="s">
        <v>105</v>
      </c>
      <c r="H21" s="76"/>
    </row>
    <row r="22" spans="1:8" ht="40.5" customHeight="1">
      <c r="A22" s="72">
        <v>19</v>
      </c>
      <c r="B22" s="75"/>
      <c r="C22" s="76"/>
      <c r="D22" s="77"/>
      <c r="E22" s="78"/>
      <c r="F22" s="79"/>
      <c r="G22" s="80" t="s">
        <v>105</v>
      </c>
      <c r="H22" s="76"/>
    </row>
    <row r="23" spans="1:8" ht="40.5" customHeight="1">
      <c r="A23" s="72">
        <v>20</v>
      </c>
      <c r="B23" s="81"/>
      <c r="C23" s="82"/>
      <c r="D23" s="81"/>
      <c r="E23" s="78"/>
      <c r="F23" s="80"/>
      <c r="G23" s="80" t="s">
        <v>105</v>
      </c>
      <c r="H23" s="76"/>
    </row>
  </sheetData>
  <phoneticPr fontId="7"/>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見積依頼</vt:lpstr>
      <vt:lpstr>見積書</vt:lpstr>
      <vt:lpstr>参考見積書</vt:lpstr>
      <vt:lpstr>同等品申請</vt:lpstr>
      <vt:lpstr>同等品申請（内訳）</vt:lpstr>
      <vt:lpstr>見積依頼!Print_Area</vt:lpstr>
      <vt:lpstr>見積書!Print_Area</vt:lpstr>
      <vt:lpstr>参考見積書!Print_Area</vt:lpstr>
      <vt:lpstr>同等品申請!Print_Area</vt:lpstr>
      <vt:lpstr>'同等品申請（内訳）'!Print_Area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2026-10-19T00:10:48Z</cp:lastPrinted>
  <dcterms:created xsi:type="dcterms:W3CDTF">2026-10-19T00:06:27Z</dcterms:created>
  <dcterms:modified xsi:type="dcterms:W3CDTF">2026-10-19T02:52:06Z</dcterms:modified>
</cp:coreProperties>
</file>