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市ヶ谷物件・各通信所担当）\契約業務\契約業務R08\07（0／x）喜界島\02（0／ ×）準備要求（その他）\01【×】喜界島通信所高圧電力の需給\"/>
    </mc:Choice>
  </mc:AlternateContent>
  <xr:revisionPtr revIDLastSave="0" documentId="8_{103CE3AE-D1BD-4734-8790-67A8C7E788B8}" xr6:coauthVersionLast="36" xr6:coauthVersionMax="36" xr10:uidLastSave="{00000000-0000-0000-0000-000000000000}"/>
  <bookViews>
    <workbookView xWindow="0" yWindow="0" windowWidth="28800" windowHeight="12135" xr2:uid="{AA7C8992-9058-41CF-9EF6-45E96F5DA8DE}"/>
  </bookViews>
  <sheets>
    <sheet name="入札参加届" sheetId="1" r:id="rId1"/>
    <sheet name="入札書" sheetId="2" r:id="rId2"/>
    <sheet name="入札（内訳）" sheetId="3" r:id="rId3"/>
    <sheet name="見積書（参考資料）" sheetId="4" r:id="rId4"/>
    <sheet name="参考見積書（内訳）" sheetId="5" r:id="rId5"/>
  </sheets>
  <externalReferences>
    <externalReference r:id="rId6"/>
    <externalReference r:id="rId7"/>
    <externalReference r:id="rId8"/>
  </externalReferences>
  <definedNames>
    <definedName name="_Fill" hidden="1">#REF!</definedName>
    <definedName name="_Key1" hidden="1">[2]T!#REF!</definedName>
    <definedName name="_Key2" hidden="1">#REF!</definedName>
    <definedName name="_Order1" hidden="1">255</definedName>
    <definedName name="_Order2" hidden="1">255</definedName>
    <definedName name="AA" hidden="1">{#N/A,#N/A,FALSE,"監査報告額";#N/A,#N/A,FALSE,"計算価格";#N/A,#N/A,FALSE,"見積概算中確";#N/A,#N/A,FALSE,"予調書";#N/A,#N/A,FALSE,"内訳"}</definedName>
    <definedName name="ABC" hidden="1">{#N/A,#N/A,FALSE,"表紙";#N/A,#N/A,FALSE,"契約概要";#N/A,#N/A,FALSE,"生産状況";#N/A,#N/A,FALSE,"前提";#N/A,#N/A,FALSE,"総括";#N/A,#N/A,FALSE,"費目";#N/A,#N/A,FALSE,"価格推移";#N/A,#N/A,FALSE,"加工";#N/A,#N/A,FALSE,"直経";#N/A,#N/A,FALSE,"その他経費"}</definedName>
    <definedName name="Ｂ" hidden="1">{#N/A,#N/A,FALSE,"加工";#N/A,#N/A,FALSE,"見積概算中確";#N/A,#N/A,FALSE,"設計"}</definedName>
    <definedName name="CROWNｵﾌｨｽ図鑑_P078">#REF!</definedName>
    <definedName name="Ｆ" hidden="1">#REF!</definedName>
    <definedName name="FA" hidden="1">#REF!</definedName>
    <definedName name="Ｇ" hidden="1">{#N/A,#N/A,FALSE,"加工";#N/A,#N/A,FALSE,"見積概算中確";#N/A,#N/A,FALSE,"設計"}</definedName>
    <definedName name="Ｈ" hidden="1">{#N/A,#N/A,FALSE,"加工";#N/A,#N/A,FALSE,"見積概算中確";#N/A,#N/A,FALSE,"設計"}</definedName>
    <definedName name="HTML_CodePage" hidden="1">1</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KOKUYOｶﾀﾛｸﾞ2000_P184">#REF!</definedName>
    <definedName name="LION総合ｶﾀﾛｸﾞ2000_P849">#REF!</definedName>
    <definedName name="ＬＬ" hidden="1">{#N/A,#N/A,FALSE,"監査報告額";#N/A,#N/A,FALSE,"計算価格";#N/A,#N/A,FALSE,"見積概算中確";#N/A,#N/A,FALSE,"予調書";#N/A,#N/A,FALSE,"内訳"}</definedName>
    <definedName name="PLUS総合ｶﾀﾛｸﾞ1999_2000_P922">#REF!</definedName>
    <definedName name="_xlnm.Print_Area">#REF!</definedName>
    <definedName name="s" hidden="1">{#N/A,#N/A,FALSE,"加工";#N/A,#N/A,FALSE,"見積概算中確";#N/A,#N/A,FALSE,"設計"}</definedName>
    <definedName name="T" hidden="1">{#N/A,#N/A,FALSE,"加工";#N/A,#N/A,FALSE,"見積概算中確";#N/A,#N/A,FALSE,"設計"}</definedName>
    <definedName name="wrn.４." hidden="1">{#N/A,#N/A,FALSE,"加工";#N/A,#N/A,FALSE,"見積概算中確";#N/A,#N/A,FALSE,"設計"}</definedName>
    <definedName name="wrn.４４." hidden="1">{#N/A,#N/A,FALSE,"監査報告額";#N/A,#N/A,FALSE,"計算価格";#N/A,#N/A,FALSE,"見積概算中確";#N/A,#N/A,FALSE,"予調書";#N/A,#N/A,FALSE,"内訳"}</definedName>
    <definedName name="wrn.ＡＡ." hidden="1">{#N/A,#N/A,FALSE,"表紙";#N/A,#N/A,FALSE,"契約概要";#N/A,#N/A,FALSE,"生産状況";#N/A,#N/A,FALSE,"前提";#N/A,#N/A,FALSE,"総括";#N/A,#N/A,FALSE,"費目";#N/A,#N/A,FALSE,"価格推移";#N/A,#N/A,FALSE,"加工";#N/A,#N/A,FALSE,"直経";#N/A,#N/A,FALSE,"その他経費"}</definedName>
    <definedName name="wrn.加工." hidden="1">{#N/A,#N/A,FALSE,"契約概要";#N/A,#N/A,FALSE,"総括";#N/A,#N/A,FALSE,"費目";#N/A,#N/A,FALSE,"加工";#N/A,#N/A,FALSE,"ＬＣ"}</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hidden="1">{#N/A,#N/A,FALSE,"加工工数";#N/A,#N/A,FALSE,"設計工数";#N/A,#N/A,FALSE,"検査工数"}</definedName>
    <definedName name="wrn.梱包輸送." hidden="1">{#N/A,#N/A,FALSE,"契約概要";#N/A,#N/A,FALSE,"総括";#N/A,#N/A,FALSE,"費目";#N/A,#N/A,FALSE,"梱包輸送"}</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hidden="1">{#N/A,#N/A,FALSE,"契約概要";#N/A,#N/A,FALSE,"総括";#N/A,#N/A,FALSE,"費目";#N/A,#N/A,FALSE,"設計"}</definedName>
    <definedName name="wrn.直材." hidden="1">{#N/A,#N/A,FALSE,"契約概要";#N/A,#N/A,FALSE,"総括";#N/A,#N/A,FALSE,"費目";#N/A,#N/A,FALSE,"直材";#N/A,#N/A,FALSE,"価格推移"}</definedName>
    <definedName name="wrn.直材・加工・直経内訳." hidden="1">{#N/A,#N/A,FALSE,"直材";#N/A,#N/A,FALSE,"加工・直経"}</definedName>
    <definedName name="wrn.特割." hidden="1">{#N/A,#N/A,FALSE,"特割(G)";#N/A,#N/A,FALSE,"特割 (表)"}</definedName>
    <definedName name="wrn.表." hidden="1">{#N/A,#N/A,FALSE,"表紙";#N/A,#N/A,FALSE,"概要";#N/A,#N/A,FALSE,"価格査定調書";#N/A,#N/A,FALSE,"査定内訳書"}</definedName>
    <definedName name="wrn.表紙._.見積._.生産状況._.前提." hidden="1">{#N/A,#N/A,FALSE,"表紙";#N/A,#N/A,FALSE,"見積一覧";#N/A,#N/A,FALSE,"生産状況";#N/A,#N/A,FALSE,"前提"}</definedName>
    <definedName name="ちちち" hidden="1">{#N/A,#N/A,FALSE,"契約概要";#N/A,#N/A,FALSE,"総括";#N/A,#N/A,FALSE,"費目";#N/A,#N/A,FALSE,"梱包輸送"}</definedName>
    <definedName name="むむむむむむむむむむ" hidden="1">{#N/A,#N/A,FALSE,"表紙";#N/A,#N/A,FALSE,"見積一覧";#N/A,#N/A,FALSE,"生産状況";#N/A,#N/A,FALSE,"前提"}</definedName>
    <definedName name="めるる" hidden="1">{#N/A,#N/A,FALSE,"契約概要";#N/A,#N/A,FALSE,"総括";#N/A,#N/A,FALSE,"費目";#N/A,#N/A,FALSE,"梱包輸送"}</definedName>
    <definedName name="りまららまけ" hidden="1">{#N/A,#N/A,FALSE,"契約概要";#N/A,#N/A,FALSE,"総括";#N/A,#N/A,FALSE,"費目";#N/A,#N/A,FALSE,"設計"}</definedName>
    <definedName name="加工" hidden="1">{#N/A,#N/A,FALSE,"契約概要";#N/A,#N/A,FALSE,"総括";#N/A,#N/A,FALSE,"費目";#N/A,#N/A,FALSE,"加工";#N/A,#N/A,FALSE,"ＬＣ"}</definedName>
    <definedName name="監査" hidden="1">{#N/A,#N/A,FALSE,"契約概要";#N/A,#N/A,FALSE,"総括";#N/A,#N/A,FALSE,"費目";#N/A,#N/A,FALSE,"梱包輸送"}</definedName>
    <definedName name="監査協議" hidden="1">{#N/A,#N/A,FALSE,"表紙";#N/A,#N/A,FALSE,"概要";#N/A,#N/A,FALSE,"価格査定調書";#N/A,#N/A,FALSE,"査定内訳書"}</definedName>
    <definedName name="基本条項">'[3]公告(役務他)'!$T$10:$T$16</definedName>
    <definedName name="工数グラフ" hidden="1">{#N/A,#N/A,FALSE,"加工工数";#N/A,#N/A,FALSE,"設計工数";#N/A,#N/A,FALSE,"検査工数"}</definedName>
    <definedName name="梱包輸送" hidden="1">{#N/A,#N/A,FALSE,"契約概要";#N/A,#N/A,FALSE,"総括";#N/A,#N/A,FALSE,"費目";#N/A,#N/A,FALSE,"梱包輸送"}</definedName>
    <definedName name="多田" hidden="1">{#N/A,#N/A,FALSE,"表紙";#N/A,#N/A,FALSE,"見積一覧";#N/A,#N/A,FALSE,"生産状況";#N/A,#N/A,FALSE,"前提"}</definedName>
    <definedName name="単価推移グラフ" hidden="1">{#N/A,#N/A,FALSE,"G(操作訓練)";#N/A,#N/A,FALSE,"G(地上操作)";#N/A,#N/A,FALSE,"G(追随・発射)";#N/A,#N/A,FALSE,"G(追随訓練)";#N/A,#N/A,FALSE,"G(簡易型)";#N/A,#N/A,FALSE,"G(MTS)";#N/A,#N/A,FALSE,"G(演習弾)";#N/A,#N/A,FALSE,"G(記録表示器)";#N/A,#N/A,FALSE,"G(充電器)"}</definedName>
    <definedName name="直径" hidden="1">{#N/A,#N/A,FALSE,"契約概要";#N/A,#N/A,FALSE,"総括";#N/A,#N/A,FALSE,"費目";#N/A,#N/A,FALSE,"設計"}</definedName>
    <definedName name="直材" hidden="1">{#N/A,#N/A,FALSE,"契約概要";#N/A,#N/A,FALSE,"総括";#N/A,#N/A,FALSE,"費目";#N/A,#N/A,FALSE,"直材";#N/A,#N/A,FALSE,"価格推移"}</definedName>
    <definedName name="直材・加工・直径内訳" hidden="1">{#N/A,#N/A,FALSE,"直材";#N/A,#N/A,FALSE,"加工・直経"}</definedName>
    <definedName name="特割" hidden="1">{#N/A,#N/A,FALSE,"特割(G)";#N/A,#N/A,FALSE,"特割 (表)"}</definedName>
    <definedName name="特約条項">'[3]公告(役務他)'!$T$21:$T$35</definedName>
    <definedName name="入札会場">'[3]公告(役務他)'!$T$45:$T$46</definedName>
    <definedName name="納期変更" hidden="1">{#N/A,#N/A,FALSE,"加工";#N/A,#N/A,FALSE,"見積概算中確";#N/A,#N/A,FALSE,"設計"}</definedName>
    <definedName name="要求とりまとめ" hidden="1">{#N/A,#N/A,FALSE,"加工";#N/A,#N/A,FALSE,"見積概算中確";#N/A,#N/A,FALSE,"設計"}</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3" i="5" l="1"/>
  <c r="O23" i="5"/>
  <c r="L23" i="5"/>
  <c r="I23" i="5"/>
  <c r="S23" i="5" s="1"/>
  <c r="F23" i="5"/>
  <c r="T23" i="5" s="1"/>
  <c r="R22" i="5"/>
  <c r="O22" i="5"/>
  <c r="L22" i="5"/>
  <c r="I22" i="5"/>
  <c r="S22" i="5" s="1"/>
  <c r="F22" i="5"/>
  <c r="R21" i="5"/>
  <c r="O21" i="5"/>
  <c r="L21" i="5"/>
  <c r="I21" i="5"/>
  <c r="S21" i="5" s="1"/>
  <c r="T21" i="5" s="1"/>
  <c r="F21" i="5"/>
  <c r="S20" i="5"/>
  <c r="R20" i="5"/>
  <c r="O20" i="5"/>
  <c r="L20" i="5"/>
  <c r="I20" i="5"/>
  <c r="F20" i="5"/>
  <c r="T20" i="5" s="1"/>
  <c r="R19" i="5"/>
  <c r="O19" i="5"/>
  <c r="L19" i="5"/>
  <c r="S19" i="5" s="1"/>
  <c r="T19" i="5" s="1"/>
  <c r="I19" i="5"/>
  <c r="F19" i="5"/>
  <c r="R18" i="5"/>
  <c r="O18" i="5"/>
  <c r="S18" i="5" s="1"/>
  <c r="T18" i="5" s="1"/>
  <c r="L18" i="5"/>
  <c r="I18" i="5"/>
  <c r="F18" i="5"/>
  <c r="R17" i="5"/>
  <c r="O17" i="5"/>
  <c r="L17" i="5"/>
  <c r="S17" i="5" s="1"/>
  <c r="I17" i="5"/>
  <c r="F17" i="5"/>
  <c r="T17" i="5" s="1"/>
  <c r="R16" i="5"/>
  <c r="O16" i="5"/>
  <c r="L16" i="5"/>
  <c r="I16" i="5"/>
  <c r="S16" i="5" s="1"/>
  <c r="F16" i="5"/>
  <c r="R15" i="5"/>
  <c r="O15" i="5"/>
  <c r="L15" i="5"/>
  <c r="I15" i="5"/>
  <c r="S15" i="5" s="1"/>
  <c r="F15" i="5"/>
  <c r="T15" i="5" s="1"/>
  <c r="R14" i="5"/>
  <c r="O14" i="5"/>
  <c r="L14" i="5"/>
  <c r="I14" i="5"/>
  <c r="S14" i="5" s="1"/>
  <c r="F14" i="5"/>
  <c r="R13" i="5"/>
  <c r="O13" i="5"/>
  <c r="L13" i="5"/>
  <c r="I13" i="5"/>
  <c r="S13" i="5" s="1"/>
  <c r="T13" i="5" s="1"/>
  <c r="F13" i="5"/>
  <c r="S12" i="5"/>
  <c r="R12" i="5"/>
  <c r="O12" i="5"/>
  <c r="L12" i="5"/>
  <c r="I12" i="5"/>
  <c r="F12" i="5"/>
  <c r="T12" i="5" s="1"/>
  <c r="D13" i="4"/>
  <c r="R23" i="3"/>
  <c r="O23" i="3"/>
  <c r="L23" i="3"/>
  <c r="I23" i="3"/>
  <c r="S23" i="3" s="1"/>
  <c r="T23" i="3" s="1"/>
  <c r="F23" i="3"/>
  <c r="S22" i="3"/>
  <c r="R22" i="3"/>
  <c r="O22" i="3"/>
  <c r="L22" i="3"/>
  <c r="I22" i="3"/>
  <c r="F22" i="3"/>
  <c r="T22" i="3" s="1"/>
  <c r="R21" i="3"/>
  <c r="S21" i="3" s="1"/>
  <c r="T21" i="3" s="1"/>
  <c r="O21" i="3"/>
  <c r="L21" i="3"/>
  <c r="I21" i="3"/>
  <c r="F21" i="3"/>
  <c r="R20" i="3"/>
  <c r="O20" i="3"/>
  <c r="S20" i="3" s="1"/>
  <c r="T20" i="3" s="1"/>
  <c r="L20" i="3"/>
  <c r="I20" i="3"/>
  <c r="F20" i="3"/>
  <c r="R19" i="3"/>
  <c r="O19" i="3"/>
  <c r="L19" i="3"/>
  <c r="S19" i="3" s="1"/>
  <c r="I19" i="3"/>
  <c r="F19" i="3"/>
  <c r="R18" i="3"/>
  <c r="O18" i="3"/>
  <c r="L18" i="3"/>
  <c r="I18" i="3"/>
  <c r="S18" i="3" s="1"/>
  <c r="F18" i="3"/>
  <c r="T18" i="3" s="1"/>
  <c r="R17" i="3"/>
  <c r="O17" i="3"/>
  <c r="L17" i="3"/>
  <c r="I17" i="3"/>
  <c r="S17" i="3" s="1"/>
  <c r="F17" i="3"/>
  <c r="T17" i="3" s="1"/>
  <c r="R16" i="3"/>
  <c r="O16" i="3"/>
  <c r="L16" i="3"/>
  <c r="I16" i="3"/>
  <c r="S16" i="3" s="1"/>
  <c r="F16" i="3"/>
  <c r="T16" i="3" s="1"/>
  <c r="R15" i="3"/>
  <c r="O15" i="3"/>
  <c r="L15" i="3"/>
  <c r="I15" i="3"/>
  <c r="S15" i="3" s="1"/>
  <c r="T15" i="3" s="1"/>
  <c r="F15" i="3"/>
  <c r="S14" i="3"/>
  <c r="R14" i="3"/>
  <c r="O14" i="3"/>
  <c r="L14" i="3"/>
  <c r="I14" i="3"/>
  <c r="F14" i="3"/>
  <c r="T14" i="3" s="1"/>
  <c r="R13" i="3"/>
  <c r="O13" i="3"/>
  <c r="L13" i="3"/>
  <c r="I13" i="3"/>
  <c r="S13" i="3" s="1"/>
  <c r="T13" i="3" s="1"/>
  <c r="F13" i="3"/>
  <c r="R12" i="3"/>
  <c r="O12" i="3"/>
  <c r="S12" i="3" s="1"/>
  <c r="L12" i="3"/>
  <c r="I12" i="3"/>
  <c r="F12" i="3"/>
  <c r="T12" i="3" s="1"/>
  <c r="T14" i="5" l="1"/>
  <c r="T24" i="5" s="1"/>
  <c r="T22" i="5"/>
  <c r="T19" i="3"/>
  <c r="T24" i="3" s="1"/>
  <c r="T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6B02D194-7269-43E1-89D9-131F3B77F273}">
      <text>
        <r>
          <rPr>
            <sz val="14"/>
            <color indexed="81"/>
            <rFont val="ＭＳ Ｐゴシック"/>
            <family val="3"/>
            <charset val="128"/>
          </rPr>
          <t xml:space="preserve">本届（入札参加届）
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I10" authorId="0" shapeId="0" xr:uid="{2349F738-90B0-495E-9D03-D79A99F515E8}">
      <text>
        <r>
          <rPr>
            <b/>
            <sz val="18"/>
            <color indexed="81"/>
            <rFont val="ＭＳ Ｐゴシック"/>
            <family val="3"/>
            <charset val="128"/>
          </rPr>
          <t xml:space="preserve">○見積金額は税抜きの金額を記載して下さい。
○見積金額の積算内訳を添付して下さい。
</t>
        </r>
      </text>
    </comment>
  </commentList>
</comments>
</file>

<file path=xl/sharedStrings.xml><?xml version="1.0" encoding="utf-8"?>
<sst xmlns="http://schemas.openxmlformats.org/spreadsheetml/2006/main" count="224" uniqueCount="126">
  <si>
    <t>平成　　年　　月　　日</t>
    <rPh sb="0" eb="2">
      <t>ヘイセイ</t>
    </rPh>
    <rPh sb="4" eb="5">
      <t>ネン</t>
    </rPh>
    <rPh sb="7" eb="8">
      <t>ツキ</t>
    </rPh>
    <rPh sb="10" eb="11">
      <t>ヒ</t>
    </rPh>
    <phoneticPr fontId="3"/>
  </si>
  <si>
    <t>入札参加届（令和８年度分）</t>
    <rPh sb="0" eb="2">
      <t>ニュウサツ</t>
    </rPh>
    <rPh sb="2" eb="4">
      <t>サンカ</t>
    </rPh>
    <rPh sb="4" eb="5">
      <t>トド</t>
    </rPh>
    <rPh sb="6" eb="7">
      <t>レイ</t>
    </rPh>
    <rPh sb="7" eb="8">
      <t>ワ</t>
    </rPh>
    <rPh sb="9" eb="11">
      <t>ネンド</t>
    </rPh>
    <rPh sb="11" eb="12">
      <t>ブン</t>
    </rPh>
    <phoneticPr fontId="3"/>
  </si>
  <si>
    <t xml:space="preserve">件名 </t>
    <rPh sb="0" eb="1">
      <t>ケン</t>
    </rPh>
    <rPh sb="1" eb="2">
      <t>メイ</t>
    </rPh>
    <phoneticPr fontId="3"/>
  </si>
  <si>
    <t>：</t>
    <phoneticPr fontId="3"/>
  </si>
  <si>
    <t>喜界島通信所高圧電力の需給</t>
    <rPh sb="0" eb="2">
      <t>キカイ</t>
    </rPh>
    <rPh sb="2" eb="3">
      <t>ジマ</t>
    </rPh>
    <rPh sb="3" eb="5">
      <t>ツウシン</t>
    </rPh>
    <rPh sb="5" eb="6">
      <t>ショ</t>
    </rPh>
    <rPh sb="6" eb="8">
      <t>コウアツ</t>
    </rPh>
    <rPh sb="8" eb="10">
      <t>デンリョク</t>
    </rPh>
    <rPh sb="11" eb="13">
      <t>ジュキュウ</t>
    </rPh>
    <phoneticPr fontId="3"/>
  </si>
  <si>
    <t>参加資格</t>
    <rPh sb="0" eb="1">
      <t>サン</t>
    </rPh>
    <rPh sb="1" eb="2">
      <t>カ</t>
    </rPh>
    <rPh sb="2" eb="3">
      <t>シ</t>
    </rPh>
    <rPh sb="3" eb="4">
      <t>カク</t>
    </rPh>
    <phoneticPr fontId="3"/>
  </si>
  <si>
    <t>「物品の販売」の「Ｃ」等級に該当する者　　</t>
    <rPh sb="1" eb="3">
      <t>ブッピン</t>
    </rPh>
    <rPh sb="4" eb="6">
      <t>ハンバイ</t>
    </rPh>
    <phoneticPr fontId="3"/>
  </si>
  <si>
    <t>入札説明会</t>
    <rPh sb="0" eb="2">
      <t>ニュウサツ</t>
    </rPh>
    <rPh sb="2" eb="3">
      <t>セツ</t>
    </rPh>
    <rPh sb="3" eb="4">
      <t>メイ</t>
    </rPh>
    <rPh sb="4" eb="5">
      <t>カイ</t>
    </rPh>
    <phoneticPr fontId="3"/>
  </si>
  <si>
    <t>実施しない　</t>
    <phoneticPr fontId="3"/>
  </si>
  <si>
    <t>参考資料（下見積）の提出期限</t>
    <rPh sb="0" eb="2">
      <t>サンコウ</t>
    </rPh>
    <rPh sb="2" eb="4">
      <t>シリョウ</t>
    </rPh>
    <rPh sb="5" eb="6">
      <t>シタ</t>
    </rPh>
    <rPh sb="6" eb="8">
      <t>ミツモリ</t>
    </rPh>
    <rPh sb="10" eb="12">
      <t>テイシュツ</t>
    </rPh>
    <rPh sb="12" eb="14">
      <t>キゲン</t>
    </rPh>
    <phoneticPr fontId="3"/>
  </si>
  <si>
    <t>令和８年２月１６日（月）１２時００分</t>
    <rPh sb="0" eb="2">
      <t>レイワ</t>
    </rPh>
    <rPh sb="3" eb="4">
      <t>ネン</t>
    </rPh>
    <rPh sb="5" eb="6">
      <t>ツキ</t>
    </rPh>
    <rPh sb="8" eb="9">
      <t>ニチ</t>
    </rPh>
    <rPh sb="10" eb="11">
      <t>ゲツ</t>
    </rPh>
    <rPh sb="14" eb="15">
      <t>ジ</t>
    </rPh>
    <rPh sb="17" eb="18">
      <t>フン</t>
    </rPh>
    <phoneticPr fontId="3"/>
  </si>
  <si>
    <t>（添付の様式を使用し、提出される際は見積金額の積算内訳等の資料を添付して下さい。積算内訳等の様式は適宜。）</t>
    <rPh sb="1" eb="3">
      <t>テンプ</t>
    </rPh>
    <rPh sb="4" eb="6">
      <t>ヨウシキ</t>
    </rPh>
    <rPh sb="7" eb="9">
      <t>シヨウ</t>
    </rPh>
    <rPh sb="11" eb="13">
      <t>テイシュツ</t>
    </rPh>
    <rPh sb="16" eb="17">
      <t>サイ</t>
    </rPh>
    <rPh sb="18" eb="20">
      <t>ミツ</t>
    </rPh>
    <rPh sb="20" eb="22">
      <t>キンガク</t>
    </rPh>
    <rPh sb="23" eb="25">
      <t>セキサン</t>
    </rPh>
    <rPh sb="25" eb="27">
      <t>ウチワケ</t>
    </rPh>
    <rPh sb="27" eb="28">
      <t>トウ</t>
    </rPh>
    <rPh sb="29" eb="31">
      <t>シリョウ</t>
    </rPh>
    <rPh sb="32" eb="34">
      <t>テンプ</t>
    </rPh>
    <rPh sb="36" eb="37">
      <t>クダ</t>
    </rPh>
    <rPh sb="40" eb="42">
      <t>セキサン</t>
    </rPh>
    <rPh sb="42" eb="44">
      <t>ウチワケ</t>
    </rPh>
    <rPh sb="44" eb="45">
      <t>トウ</t>
    </rPh>
    <rPh sb="46" eb="48">
      <t>ヨウシキ</t>
    </rPh>
    <rPh sb="49" eb="51">
      <t>テキギ</t>
    </rPh>
    <phoneticPr fontId="3"/>
  </si>
  <si>
    <t>入札日</t>
    <rPh sb="0" eb="1">
      <t>イリ</t>
    </rPh>
    <rPh sb="1" eb="2">
      <t>サツ</t>
    </rPh>
    <rPh sb="2" eb="3">
      <t>ヒ</t>
    </rPh>
    <phoneticPr fontId="3"/>
  </si>
  <si>
    <t>令和８年２月２７日（金）０９時３０分</t>
    <rPh sb="0" eb="2">
      <t>レイワ</t>
    </rPh>
    <rPh sb="3" eb="4">
      <t>ネン</t>
    </rPh>
    <rPh sb="5" eb="6">
      <t>ガツ</t>
    </rPh>
    <rPh sb="8" eb="9">
      <t>ニチ</t>
    </rPh>
    <rPh sb="10" eb="11">
      <t>キン</t>
    </rPh>
    <rPh sb="14" eb="15">
      <t>ジ</t>
    </rPh>
    <rPh sb="17" eb="18">
      <t>フン</t>
    </rPh>
    <phoneticPr fontId="3"/>
  </si>
  <si>
    <t>入札会場</t>
    <rPh sb="0" eb="2">
      <t>ニュウサツ</t>
    </rPh>
    <rPh sb="2" eb="4">
      <t>カイジョウ</t>
    </rPh>
    <phoneticPr fontId="3"/>
  </si>
  <si>
    <t>市ヶ谷駐屯地　Ｅ２棟５階　情報本部入札室</t>
    <rPh sb="0" eb="3">
      <t>イチガヤ</t>
    </rPh>
    <rPh sb="3" eb="6">
      <t>チュウトンチ</t>
    </rPh>
    <rPh sb="9" eb="10">
      <t>トウ</t>
    </rPh>
    <rPh sb="11" eb="12">
      <t>カイ</t>
    </rPh>
    <rPh sb="13" eb="15">
      <t>ジョウホウ</t>
    </rPh>
    <rPh sb="15" eb="17">
      <t>ホンブ</t>
    </rPh>
    <rPh sb="17" eb="19">
      <t>ニュウサツ</t>
    </rPh>
    <rPh sb="19" eb="20">
      <t>シツ</t>
    </rPh>
    <phoneticPr fontId="3"/>
  </si>
  <si>
    <t>入札書様式等受領年月日</t>
    <rPh sb="0" eb="2">
      <t>ニュウサツ</t>
    </rPh>
    <rPh sb="2" eb="3">
      <t>ショ</t>
    </rPh>
    <rPh sb="3" eb="5">
      <t>ヨウシキ</t>
    </rPh>
    <rPh sb="5" eb="6">
      <t>トウ</t>
    </rPh>
    <rPh sb="6" eb="8">
      <t>ジュリョウ</t>
    </rPh>
    <rPh sb="8" eb="11">
      <t>ネンガッピ</t>
    </rPh>
    <phoneticPr fontId="3"/>
  </si>
  <si>
    <t>社名＆電話番号</t>
    <rPh sb="0" eb="1">
      <t>シャ</t>
    </rPh>
    <rPh sb="1" eb="2">
      <t>メイ</t>
    </rPh>
    <rPh sb="3" eb="5">
      <t>デンワ</t>
    </rPh>
    <rPh sb="5" eb="7">
      <t>バンゴウ</t>
    </rPh>
    <phoneticPr fontId="3"/>
  </si>
  <si>
    <t>担当者名</t>
    <rPh sb="0" eb="3">
      <t>タントウシャ</t>
    </rPh>
    <rPh sb="3" eb="4">
      <t>メイ</t>
    </rPh>
    <phoneticPr fontId="3"/>
  </si>
  <si>
    <t>備考</t>
    <rPh sb="0" eb="2">
      <t>ビコウ</t>
    </rPh>
    <phoneticPr fontId="3"/>
  </si>
  <si>
    <t>　年　　月 　　日</t>
    <rPh sb="1" eb="2">
      <t>ネン</t>
    </rPh>
    <rPh sb="4" eb="5">
      <t>ツキ</t>
    </rPh>
    <rPh sb="8" eb="9">
      <t>ヒ</t>
    </rPh>
    <phoneticPr fontId="3"/>
  </si>
  <si>
    <t xml:space="preserve">
　※ 本入札届等は、第３契約係に提出して下さい。（メール、ＦＡＸ可）
１　入札参加に際し、事前に確認しておく事項について
　　　情報本部のホームページに掲示している「入札及び契約心得」を承知しているものとして取り扱いますので、
　　事前にご確認ください。
２　「資格審査結果通知書（全省庁統一資格）」、「適合証明書」の提出について
　　　本入札届提出時に、資格審査結果通知書の写しと適合証明書及び適合証明書の確認書類を併せて提出して下
　  さい。
３　「委任状」の提出について
　　　資格審査結果通知書（全省庁統一資格）に記載された代表者以外が入札書に記名押印する場合は、委任状を
　　提出してください。
４　郵便による入札参加について
 (1)　入札書の日付は作成日ではなく、入札日を記載してください。
 (2)　公告に記載したとおり、初回のみの参加となりますので、２回目用の入札書を同封しないでください。
 (3)　代表者から委任された者による入札の場合は、事前に「委任状」を提出してください。入札書と同時に送付
　　する場合は、入札書と別の封筒に入れて送付してください。
 (4)　防衛省内の郵便物は郵便物担当部署が一括受領後、宛先へ配布されるため、入札日の前日到着の場合は入札
　　時刻までに担当部署に配布されない場合があります。その場合は「無効札」として取り扱いますので、ご了承
　　ください。確達のため、土日祭日を除く入札日の２日前までに到着するように手配の上、郵送した旨をご連絡
　　ください。
 (5)　郵送する際は、１５ｃｍ幅以内の封筒に入札書のみを封入し、「入札件名」「業者名」「入札書在中」と封
　　筒に記載してください。Ａ４封筒等で送付する場合は、前記要領で作成したものを内封筒として封入してくだ
　　さい。
５　参考資料について
　　　予定価格の算定資料として使用させていただきます。算定されている規格に誤りが無いことを事前に確認す
　　る資料ともなりますので、期限までに参考資料の提出にご協力ください。</t>
    <rPh sb="11" eb="12">
      <t>ダイ</t>
    </rPh>
    <rPh sb="13" eb="15">
      <t>ケイヤク</t>
    </rPh>
    <rPh sb="15" eb="16">
      <t>カカリ</t>
    </rPh>
    <rPh sb="42" eb="44">
      <t>サンカ</t>
    </rPh>
    <rPh sb="45" eb="46">
      <t>サイ</t>
    </rPh>
    <rPh sb="48" eb="50">
      <t>ジゼン</t>
    </rPh>
    <rPh sb="51" eb="53">
      <t>カクニン</t>
    </rPh>
    <rPh sb="57" eb="59">
      <t>ジコウ</t>
    </rPh>
    <rPh sb="67" eb="69">
      <t>ジョウホウ</t>
    </rPh>
    <rPh sb="69" eb="71">
      <t>ホンブ</t>
    </rPh>
    <rPh sb="79" eb="81">
      <t>ケイジ</t>
    </rPh>
    <rPh sb="86" eb="88">
      <t>ニュウサツ</t>
    </rPh>
    <rPh sb="88" eb="89">
      <t>オヨ</t>
    </rPh>
    <rPh sb="90" eb="92">
      <t>ケイヤク</t>
    </rPh>
    <rPh sb="92" eb="94">
      <t>ココロエ</t>
    </rPh>
    <rPh sb="96" eb="98">
      <t>ショウチ</t>
    </rPh>
    <rPh sb="107" eb="108">
      <t>ト</t>
    </rPh>
    <rPh sb="109" eb="110">
      <t>アツカ</t>
    </rPh>
    <rPh sb="119" eb="121">
      <t>ジゼン</t>
    </rPh>
    <rPh sb="123" eb="125">
      <t>カクニン</t>
    </rPh>
    <rPh sb="135" eb="137">
      <t>シカク</t>
    </rPh>
    <rPh sb="137" eb="139">
      <t>シンサ</t>
    </rPh>
    <rPh sb="139" eb="141">
      <t>ケッカ</t>
    </rPh>
    <rPh sb="141" eb="144">
      <t>ツウチショ</t>
    </rPh>
    <rPh sb="145" eb="148">
      <t>ゼンショウチョウ</t>
    </rPh>
    <rPh sb="148" eb="150">
      <t>トウイツ</t>
    </rPh>
    <rPh sb="150" eb="152">
      <t>シカク</t>
    </rPh>
    <rPh sb="156" eb="158">
      <t>テキゴウ</t>
    </rPh>
    <rPh sb="158" eb="161">
      <t>ショウメイショ</t>
    </rPh>
    <rPh sb="163" eb="165">
      <t>テイシュツ</t>
    </rPh>
    <rPh sb="195" eb="197">
      <t>テキゴウ</t>
    </rPh>
    <rPh sb="197" eb="200">
      <t>ショウメイショ</t>
    </rPh>
    <rPh sb="200" eb="201">
      <t>オヨ</t>
    </rPh>
    <rPh sb="202" eb="204">
      <t>テキゴウ</t>
    </rPh>
    <rPh sb="204" eb="207">
      <t>ショウメイショ</t>
    </rPh>
    <rPh sb="208" eb="210">
      <t>カクニン</t>
    </rPh>
    <rPh sb="210" eb="212">
      <t>ショルイ</t>
    </rPh>
    <rPh sb="238" eb="240">
      <t>テイシュツ</t>
    </rPh>
    <rPh sb="254" eb="257">
      <t>ツウチショ</t>
    </rPh>
    <rPh sb="258" eb="261">
      <t>ゼンショウチョウ</t>
    </rPh>
    <rPh sb="261" eb="263">
      <t>トウイツ</t>
    </rPh>
    <rPh sb="263" eb="265">
      <t>シカク</t>
    </rPh>
    <rPh sb="267" eb="269">
      <t>キサイ</t>
    </rPh>
    <rPh sb="272" eb="275">
      <t>ダイヒョウシャ</t>
    </rPh>
    <rPh sb="275" eb="277">
      <t>イガイ</t>
    </rPh>
    <rPh sb="278" eb="280">
      <t>ニュウサツ</t>
    </rPh>
    <rPh sb="280" eb="281">
      <t>ショ</t>
    </rPh>
    <rPh sb="282" eb="284">
      <t>キメイ</t>
    </rPh>
    <rPh sb="284" eb="286">
      <t>オウイン</t>
    </rPh>
    <rPh sb="288" eb="290">
      <t>バアイ</t>
    </rPh>
    <rPh sb="292" eb="295">
      <t>イニンジョウ</t>
    </rPh>
    <rPh sb="299" eb="301">
      <t>テイシュツ</t>
    </rPh>
    <rPh sb="312" eb="314">
      <t>ユウビン</t>
    </rPh>
    <rPh sb="317" eb="319">
      <t>ニュウサツ</t>
    </rPh>
    <rPh sb="319" eb="321">
      <t>サンカ</t>
    </rPh>
    <rPh sb="331" eb="333">
      <t>ニュウサツ</t>
    </rPh>
    <rPh sb="333" eb="334">
      <t>ショ</t>
    </rPh>
    <rPh sb="335" eb="337">
      <t>ヒヅケ</t>
    </rPh>
    <rPh sb="338" eb="341">
      <t>サクセイビ</t>
    </rPh>
    <rPh sb="346" eb="349">
      <t>ニュウサツビ</t>
    </rPh>
    <rPh sb="350" eb="352">
      <t>キサイ</t>
    </rPh>
    <rPh sb="365" eb="367">
      <t>コウコク</t>
    </rPh>
    <rPh sb="368" eb="370">
      <t>キサイ</t>
    </rPh>
    <rPh sb="376" eb="378">
      <t>ショカイ</t>
    </rPh>
    <rPh sb="381" eb="383">
      <t>サンカ</t>
    </rPh>
    <rPh sb="392" eb="394">
      <t>カイメ</t>
    </rPh>
    <rPh sb="394" eb="395">
      <t>ヨウ</t>
    </rPh>
    <rPh sb="396" eb="398">
      <t>ニュウサツ</t>
    </rPh>
    <rPh sb="398" eb="399">
      <t>ショ</t>
    </rPh>
    <rPh sb="400" eb="402">
      <t>ドウフウ</t>
    </rPh>
    <rPh sb="417" eb="420">
      <t>ダイヒョウシャ</t>
    </rPh>
    <rPh sb="422" eb="424">
      <t>イニン</t>
    </rPh>
    <rPh sb="427" eb="428">
      <t>モノ</t>
    </rPh>
    <rPh sb="431" eb="433">
      <t>ニュウサツ</t>
    </rPh>
    <rPh sb="434" eb="436">
      <t>バアイ</t>
    </rPh>
    <rPh sb="438" eb="440">
      <t>ジゼン</t>
    </rPh>
    <rPh sb="442" eb="445">
      <t>イニンジョウ</t>
    </rPh>
    <rPh sb="447" eb="449">
      <t>テイシュツ</t>
    </rPh>
    <rPh sb="456" eb="458">
      <t>ニュウサツ</t>
    </rPh>
    <rPh sb="458" eb="459">
      <t>ショ</t>
    </rPh>
    <rPh sb="460" eb="462">
      <t>ドウジ</t>
    </rPh>
    <rPh sb="463" eb="465">
      <t>ソウフ</t>
    </rPh>
    <rPh sb="470" eb="472">
      <t>バアイ</t>
    </rPh>
    <rPh sb="474" eb="476">
      <t>ニュウサツ</t>
    </rPh>
    <rPh sb="476" eb="477">
      <t>ショ</t>
    </rPh>
    <rPh sb="478" eb="479">
      <t>ベツ</t>
    </rPh>
    <rPh sb="480" eb="482">
      <t>フウトウ</t>
    </rPh>
    <rPh sb="483" eb="484">
      <t>イ</t>
    </rPh>
    <rPh sb="486" eb="488">
      <t>ソウフ</t>
    </rPh>
    <rPh sb="501" eb="503">
      <t>ボウエイ</t>
    </rPh>
    <rPh sb="503" eb="504">
      <t>ショウ</t>
    </rPh>
    <rPh sb="504" eb="505">
      <t>ナイ</t>
    </rPh>
    <rPh sb="506" eb="508">
      <t>ユウビン</t>
    </rPh>
    <rPh sb="508" eb="509">
      <t>ブツ</t>
    </rPh>
    <rPh sb="510" eb="512">
      <t>ユウビン</t>
    </rPh>
    <rPh sb="512" eb="513">
      <t>ブツ</t>
    </rPh>
    <rPh sb="513" eb="515">
      <t>タントウ</t>
    </rPh>
    <rPh sb="515" eb="517">
      <t>ブショ</t>
    </rPh>
    <rPh sb="518" eb="520">
      <t>イッカツ</t>
    </rPh>
    <rPh sb="520" eb="522">
      <t>ジュリョウ</t>
    </rPh>
    <rPh sb="522" eb="523">
      <t>アト</t>
    </rPh>
    <rPh sb="524" eb="526">
      <t>アテサキ</t>
    </rPh>
    <rPh sb="527" eb="529">
      <t>ハイフ</t>
    </rPh>
    <rPh sb="535" eb="538">
      <t>ニュウサツビ</t>
    </rPh>
    <rPh sb="539" eb="541">
      <t>ゼンジツ</t>
    </rPh>
    <rPh sb="541" eb="543">
      <t>トウチャク</t>
    </rPh>
    <rPh sb="544" eb="546">
      <t>バアイ</t>
    </rPh>
    <rPh sb="547" eb="549">
      <t>ニュウサツ</t>
    </rPh>
    <rPh sb="552" eb="554">
      <t>ジコク</t>
    </rPh>
    <rPh sb="744" eb="745">
      <t>キ</t>
    </rPh>
    <rPh sb="857" eb="859">
      <t>サンコウ</t>
    </rPh>
    <rPh sb="859" eb="861">
      <t>シリョウ</t>
    </rPh>
    <rPh sb="866" eb="868">
      <t>キョウリョク</t>
    </rPh>
    <phoneticPr fontId="3"/>
  </si>
  <si>
    <r>
      <t>入　　札　　書</t>
    </r>
    <r>
      <rPr>
        <strike/>
        <sz val="12"/>
        <rFont val="ＭＳ 明朝"/>
        <family val="1"/>
        <charset val="128"/>
      </rPr>
      <t>（見　積　書）</t>
    </r>
    <rPh sb="0" eb="1">
      <t>イ</t>
    </rPh>
    <rPh sb="3" eb="4">
      <t>サツ</t>
    </rPh>
    <rPh sb="6" eb="7">
      <t>ショ</t>
    </rPh>
    <rPh sb="8" eb="9">
      <t>ケン</t>
    </rPh>
    <rPh sb="10" eb="11">
      <t>セキ</t>
    </rPh>
    <rPh sb="12" eb="13">
      <t>ショ</t>
    </rPh>
    <phoneticPr fontId="3"/>
  </si>
  <si>
    <t>　上記の貴公告又は通知に対して「入札及び契約心得」及び契約条項等を承諾の上、提出します。</t>
    <rPh sb="1" eb="3">
      <t>ジョウキ</t>
    </rPh>
    <rPh sb="4" eb="5">
      <t>キ</t>
    </rPh>
    <rPh sb="5" eb="7">
      <t>コウコク</t>
    </rPh>
    <rPh sb="7" eb="8">
      <t>マタ</t>
    </rPh>
    <rPh sb="9" eb="11">
      <t>ツウチ</t>
    </rPh>
    <rPh sb="12" eb="13">
      <t>タイ</t>
    </rPh>
    <rPh sb="16" eb="18">
      <t>ニュウサツ</t>
    </rPh>
    <rPh sb="18" eb="19">
      <t>オヨ</t>
    </rPh>
    <rPh sb="20" eb="22">
      <t>ケイヤク</t>
    </rPh>
    <rPh sb="22" eb="24">
      <t>ココロエ</t>
    </rPh>
    <rPh sb="25" eb="26">
      <t>オヨ</t>
    </rPh>
    <rPh sb="27" eb="29">
      <t>ケイヤク</t>
    </rPh>
    <rPh sb="29" eb="31">
      <t>ジョウコウ</t>
    </rPh>
    <rPh sb="31" eb="32">
      <t>トウ</t>
    </rPh>
    <rPh sb="33" eb="35">
      <t>ショウダク</t>
    </rPh>
    <rPh sb="36" eb="37">
      <t>ウエ</t>
    </rPh>
    <rPh sb="38" eb="40">
      <t>テイシュツ</t>
    </rPh>
    <phoneticPr fontId="3"/>
  </si>
  <si>
    <t>　また、暴力団排除に関し、入札及び契約心得を承諾しております。</t>
    <rPh sb="4" eb="7">
      <t>ボウリョクダン</t>
    </rPh>
    <rPh sb="7" eb="9">
      <t>ハイジョ</t>
    </rPh>
    <rPh sb="10" eb="11">
      <t>カン</t>
    </rPh>
    <rPh sb="13" eb="15">
      <t>ニュウサツ</t>
    </rPh>
    <rPh sb="15" eb="16">
      <t>オヨ</t>
    </rPh>
    <rPh sb="17" eb="19">
      <t>ケイヤク</t>
    </rPh>
    <rPh sb="19" eb="21">
      <t>ココロエ</t>
    </rPh>
    <rPh sb="22" eb="24">
      <t>ショウダク</t>
    </rPh>
    <phoneticPr fontId="3"/>
  </si>
  <si>
    <t>支出負担行為担当官</t>
    <rPh sb="0" eb="2">
      <t>シシュツ</t>
    </rPh>
    <rPh sb="2" eb="4">
      <t>フタン</t>
    </rPh>
    <rPh sb="4" eb="6">
      <t>コウイ</t>
    </rPh>
    <rPh sb="6" eb="9">
      <t>タントウカン</t>
    </rPh>
    <phoneticPr fontId="3"/>
  </si>
  <si>
    <t>防衛省情報本部</t>
    <rPh sb="0" eb="2">
      <t>ボウエイ</t>
    </rPh>
    <rPh sb="2" eb="3">
      <t>ショウ</t>
    </rPh>
    <rPh sb="3" eb="5">
      <t>ジョウホウ</t>
    </rPh>
    <rPh sb="5" eb="7">
      <t>ホンブ</t>
    </rPh>
    <phoneticPr fontId="3"/>
  </si>
  <si>
    <t>総　務　部　長</t>
    <rPh sb="0" eb="1">
      <t>ソウ</t>
    </rPh>
    <rPh sb="2" eb="3">
      <t>ツトム</t>
    </rPh>
    <rPh sb="4" eb="5">
      <t>ブ</t>
    </rPh>
    <rPh sb="6" eb="7">
      <t>チョウ</t>
    </rPh>
    <phoneticPr fontId="3"/>
  </si>
  <si>
    <t>殿</t>
    <rPh sb="0" eb="1">
      <t>ドノ</t>
    </rPh>
    <phoneticPr fontId="3"/>
  </si>
  <si>
    <t>件　　　　　　　名：</t>
    <rPh sb="0" eb="1">
      <t>ケン</t>
    </rPh>
    <rPh sb="8" eb="9">
      <t>ナ</t>
    </rPh>
    <phoneticPr fontId="3"/>
  </si>
  <si>
    <t>調達要求番号：</t>
    <rPh sb="0" eb="2">
      <t>チョウタツ</t>
    </rPh>
    <rPh sb="2" eb="3">
      <t>ヨウ</t>
    </rPh>
    <rPh sb="3" eb="4">
      <t>モトム</t>
    </rPh>
    <rPh sb="4" eb="5">
      <t>バン</t>
    </rPh>
    <rPh sb="5" eb="6">
      <t>ゴウ</t>
    </rPh>
    <phoneticPr fontId="3"/>
  </si>
  <si>
    <t>規　　　　　　　格：</t>
    <rPh sb="0" eb="1">
      <t>タダシ</t>
    </rPh>
    <rPh sb="8" eb="9">
      <t>カク</t>
    </rPh>
    <phoneticPr fontId="3"/>
  </si>
  <si>
    <t>仕様書のとおり (DIH-LZ-24008)</t>
    <phoneticPr fontId="3"/>
  </si>
  <si>
    <t>履行期間：</t>
    <rPh sb="0" eb="2">
      <t>リコウ</t>
    </rPh>
    <rPh sb="2" eb="4">
      <t>キカン</t>
    </rPh>
    <phoneticPr fontId="3"/>
  </si>
  <si>
    <t>令和8年4月1日～令和9年3月31日</t>
    <rPh sb="0" eb="2">
      <t>レイワ</t>
    </rPh>
    <rPh sb="3" eb="4">
      <t>ネン</t>
    </rPh>
    <rPh sb="5" eb="6">
      <t>ガツ</t>
    </rPh>
    <rPh sb="7" eb="8">
      <t>ニチ</t>
    </rPh>
    <rPh sb="9" eb="11">
      <t>レイワ</t>
    </rPh>
    <rPh sb="12" eb="13">
      <t>ネン</t>
    </rPh>
    <rPh sb="14" eb="15">
      <t>ガツ</t>
    </rPh>
    <rPh sb="17" eb="18">
      <t>ニチ</t>
    </rPh>
    <phoneticPr fontId="3"/>
  </si>
  <si>
    <t>供給場所：</t>
    <rPh sb="0" eb="2">
      <t>キョウキュウ</t>
    </rPh>
    <rPh sb="2" eb="3">
      <t>バ</t>
    </rPh>
    <rPh sb="3" eb="4">
      <t>トコロ</t>
    </rPh>
    <phoneticPr fontId="3"/>
  </si>
  <si>
    <t>情報本部（喜界島）</t>
    <rPh sb="0" eb="2">
      <t>ジョウホウ</t>
    </rPh>
    <rPh sb="2" eb="4">
      <t>ホンブ</t>
    </rPh>
    <rPh sb="5" eb="7">
      <t>キカイ</t>
    </rPh>
    <rPh sb="7" eb="8">
      <t>ジマ</t>
    </rPh>
    <phoneticPr fontId="3"/>
  </si>
  <si>
    <t>金　　　　　　　額：</t>
    <rPh sb="0" eb="1">
      <t>キン</t>
    </rPh>
    <rPh sb="8" eb="9">
      <t>ガク</t>
    </rPh>
    <phoneticPr fontId="3"/>
  </si>
  <si>
    <t>　　（別紙内訳書のとおり）</t>
    <rPh sb="3" eb="5">
      <t>ベッシ</t>
    </rPh>
    <rPh sb="5" eb="7">
      <t>ウチワケ</t>
    </rPh>
    <rPh sb="7" eb="8">
      <t>ショ</t>
    </rPh>
    <phoneticPr fontId="3"/>
  </si>
  <si>
    <t>住所</t>
    <rPh sb="0" eb="2">
      <t>ジュウショ</t>
    </rPh>
    <phoneticPr fontId="3"/>
  </si>
  <si>
    <t>会社名</t>
    <rPh sb="0" eb="3">
      <t>カイシャメイ</t>
    </rPh>
    <phoneticPr fontId="3"/>
  </si>
  <si>
    <t>代表者名</t>
    <rPh sb="0" eb="3">
      <t>ダイヒョウシャ</t>
    </rPh>
    <rPh sb="3" eb="4">
      <t>メイ</t>
    </rPh>
    <phoneticPr fontId="3"/>
  </si>
  <si>
    <t>（記載事項）</t>
    <rPh sb="1" eb="3">
      <t>キサイ</t>
    </rPh>
    <rPh sb="3" eb="5">
      <t>ジコウ</t>
    </rPh>
    <phoneticPr fontId="3"/>
  </si>
  <si>
    <t>１　入札の時は見積書の字句を、見積書の時は入札書の字句を、それぞれ抹消使用すること。</t>
    <rPh sb="2" eb="4">
      <t>ニュウサツ</t>
    </rPh>
    <rPh sb="5" eb="6">
      <t>トキ</t>
    </rPh>
    <rPh sb="7" eb="10">
      <t>ミツモリショ</t>
    </rPh>
    <rPh sb="11" eb="13">
      <t>ジク</t>
    </rPh>
    <rPh sb="15" eb="18">
      <t>ミツモリショ</t>
    </rPh>
    <rPh sb="19" eb="20">
      <t>トキ</t>
    </rPh>
    <rPh sb="21" eb="23">
      <t>ニュウサツ</t>
    </rPh>
    <rPh sb="23" eb="24">
      <t>ショ</t>
    </rPh>
    <rPh sb="25" eb="27">
      <t>ジク</t>
    </rPh>
    <rPh sb="33" eb="35">
      <t>マッショウ</t>
    </rPh>
    <rPh sb="35" eb="37">
      <t>シヨウ</t>
    </rPh>
    <phoneticPr fontId="3"/>
  </si>
  <si>
    <t>２　金額は、数字の左側に「￥」記号を、数字の右側に「．－」記号を記入すること。</t>
    <rPh sb="2" eb="4">
      <t>キンガク</t>
    </rPh>
    <rPh sb="6" eb="8">
      <t>スウジ</t>
    </rPh>
    <rPh sb="9" eb="11">
      <t>ヒダリガワ</t>
    </rPh>
    <rPh sb="15" eb="17">
      <t>キゴウ</t>
    </rPh>
    <rPh sb="19" eb="21">
      <t>スウジ</t>
    </rPh>
    <rPh sb="22" eb="24">
      <t>ミギガワ</t>
    </rPh>
    <rPh sb="29" eb="31">
      <t>キゴウ</t>
    </rPh>
    <rPh sb="32" eb="34">
      <t>キニュウ</t>
    </rPh>
    <phoneticPr fontId="3"/>
  </si>
  <si>
    <t>３　単価契約の場合は、「￥」記号と数字の間に、単価記号「＠」を記入すること。</t>
    <rPh sb="4" eb="6">
      <t>ケイヤク</t>
    </rPh>
    <rPh sb="17" eb="19">
      <t>スウジ</t>
    </rPh>
    <rPh sb="20" eb="21">
      <t>アイダ</t>
    </rPh>
    <phoneticPr fontId="3"/>
  </si>
  <si>
    <t>４　金額記入欄には、消費税込みの金額を記入すること。</t>
    <rPh sb="2" eb="4">
      <t>キンガク</t>
    </rPh>
    <rPh sb="4" eb="6">
      <t>キニュウ</t>
    </rPh>
    <rPh sb="6" eb="7">
      <t>ラン</t>
    </rPh>
    <rPh sb="10" eb="13">
      <t>ショウヒゼイ</t>
    </rPh>
    <rPh sb="13" eb="14">
      <t>コ</t>
    </rPh>
    <rPh sb="16" eb="18">
      <t>キンガク</t>
    </rPh>
    <rPh sb="19" eb="21">
      <t>キニュウ</t>
    </rPh>
    <phoneticPr fontId="3"/>
  </si>
  <si>
    <t>内　　訳　　書</t>
    <rPh sb="0" eb="1">
      <t>ウチ</t>
    </rPh>
    <rPh sb="3" eb="4">
      <t>ワケ</t>
    </rPh>
    <rPh sb="6" eb="7">
      <t>ショ</t>
    </rPh>
    <phoneticPr fontId="3"/>
  </si>
  <si>
    <t>【単位：kW、kWh、円】</t>
    <rPh sb="1" eb="3">
      <t>タンイ</t>
    </rPh>
    <rPh sb="11" eb="12">
      <t>エン</t>
    </rPh>
    <phoneticPr fontId="3"/>
  </si>
  <si>
    <t>年</t>
    <rPh sb="0" eb="1">
      <t>ネン</t>
    </rPh>
    <phoneticPr fontId="3"/>
  </si>
  <si>
    <t>月</t>
    <rPh sb="0" eb="1">
      <t>ツキ</t>
    </rPh>
    <phoneticPr fontId="3"/>
  </si>
  <si>
    <t>基本料金（税込）</t>
    <rPh sb="0" eb="2">
      <t>キホン</t>
    </rPh>
    <rPh sb="2" eb="4">
      <t>リョウキン</t>
    </rPh>
    <rPh sb="5" eb="7">
      <t>ゼイコミ</t>
    </rPh>
    <phoneticPr fontId="3"/>
  </si>
  <si>
    <t>電　　力　　量　　料　　金　（税込）</t>
    <rPh sb="0" eb="1">
      <t>デン</t>
    </rPh>
    <rPh sb="3" eb="4">
      <t>チカラ</t>
    </rPh>
    <rPh sb="6" eb="7">
      <t>リョウ</t>
    </rPh>
    <rPh sb="9" eb="10">
      <t>リョウ</t>
    </rPh>
    <rPh sb="12" eb="13">
      <t>キン</t>
    </rPh>
    <rPh sb="15" eb="17">
      <t>ゼイコミ</t>
    </rPh>
    <phoneticPr fontId="3"/>
  </si>
  <si>
    <t>総　計</t>
    <rPh sb="0" eb="1">
      <t>ソウ</t>
    </rPh>
    <rPh sb="2" eb="3">
      <t>ケイ</t>
    </rPh>
    <phoneticPr fontId="3"/>
  </si>
  <si>
    <t>契約電力</t>
    <rPh sb="0" eb="2">
      <t>ケイヤク</t>
    </rPh>
    <rPh sb="2" eb="4">
      <t>デンリョク</t>
    </rPh>
    <phoneticPr fontId="3"/>
  </si>
  <si>
    <t>単　価</t>
    <rPh sb="0" eb="1">
      <t>タン</t>
    </rPh>
    <rPh sb="2" eb="3">
      <t>アタイ</t>
    </rPh>
    <phoneticPr fontId="3"/>
  </si>
  <si>
    <t>力率調整
係数(※)</t>
    <rPh sb="0" eb="2">
      <t>リキリツ</t>
    </rPh>
    <rPh sb="2" eb="4">
      <t>チョウセイ</t>
    </rPh>
    <rPh sb="5" eb="7">
      <t>ケイスウ</t>
    </rPh>
    <phoneticPr fontId="3"/>
  </si>
  <si>
    <t>合　計</t>
    <rPh sb="0" eb="1">
      <t>ゴウ</t>
    </rPh>
    <rPh sb="2" eb="3">
      <t>ケイ</t>
    </rPh>
    <phoneticPr fontId="3"/>
  </si>
  <si>
    <t>ピーク時間</t>
    <rPh sb="3" eb="5">
      <t>ジカン</t>
    </rPh>
    <phoneticPr fontId="3"/>
  </si>
  <si>
    <t>夏季昼間</t>
    <rPh sb="0" eb="2">
      <t>カキ</t>
    </rPh>
    <rPh sb="2" eb="4">
      <t>ヒルマ</t>
    </rPh>
    <phoneticPr fontId="3"/>
  </si>
  <si>
    <t>その他季昼間</t>
    <rPh sb="2" eb="3">
      <t>タ</t>
    </rPh>
    <rPh sb="3" eb="4">
      <t>キ</t>
    </rPh>
    <rPh sb="4" eb="6">
      <t>ヒルマ</t>
    </rPh>
    <phoneticPr fontId="3"/>
  </si>
  <si>
    <t>夜間</t>
    <rPh sb="0" eb="2">
      <t>ヤカン</t>
    </rPh>
    <phoneticPr fontId="3"/>
  </si>
  <si>
    <t>合計</t>
    <rPh sb="0" eb="2">
      <t>ゴウケイ</t>
    </rPh>
    <phoneticPr fontId="3"/>
  </si>
  <si>
    <t>使用量</t>
    <rPh sb="0" eb="3">
      <t>シヨウリョウ</t>
    </rPh>
    <phoneticPr fontId="3"/>
  </si>
  <si>
    <t>単価</t>
    <rPh sb="0" eb="2">
      <t>タンカ</t>
    </rPh>
    <phoneticPr fontId="3"/>
  </si>
  <si>
    <t>小計</t>
    <rPh sb="0" eb="2">
      <t>ショウケイ</t>
    </rPh>
    <phoneticPr fontId="3"/>
  </si>
  <si>
    <t>a</t>
    <phoneticPr fontId="3"/>
  </si>
  <si>
    <t>b</t>
    <phoneticPr fontId="3"/>
  </si>
  <si>
    <t>c</t>
    <phoneticPr fontId="3"/>
  </si>
  <si>
    <t>d=a*b*c</t>
    <phoneticPr fontId="3"/>
  </si>
  <si>
    <t>e</t>
    <phoneticPr fontId="3"/>
  </si>
  <si>
    <t>f</t>
    <phoneticPr fontId="3"/>
  </si>
  <si>
    <t>g=e*f</t>
    <phoneticPr fontId="3"/>
  </si>
  <si>
    <t>h</t>
    <phoneticPr fontId="3"/>
  </si>
  <si>
    <t>i</t>
    <phoneticPr fontId="3"/>
  </si>
  <si>
    <t>j=h*i</t>
    <phoneticPr fontId="3"/>
  </si>
  <si>
    <t>k</t>
    <phoneticPr fontId="3"/>
  </si>
  <si>
    <t>l</t>
    <phoneticPr fontId="3"/>
  </si>
  <si>
    <t>m=k*l</t>
    <phoneticPr fontId="3"/>
  </si>
  <si>
    <t>n</t>
    <phoneticPr fontId="3"/>
  </si>
  <si>
    <t>o</t>
    <phoneticPr fontId="3"/>
  </si>
  <si>
    <t>p=n*o</t>
    <phoneticPr fontId="3"/>
  </si>
  <si>
    <t>q=g+j+m+p</t>
    <phoneticPr fontId="3"/>
  </si>
  <si>
    <t>d+q</t>
    <phoneticPr fontId="3"/>
  </si>
  <si>
    <t>令和5年</t>
    <rPh sb="0" eb="2">
      <t>レイワ</t>
    </rPh>
    <rPh sb="3" eb="4">
      <t>ネン</t>
    </rPh>
    <phoneticPr fontId="3"/>
  </si>
  <si>
    <t>4月</t>
    <rPh sb="1" eb="2">
      <t>ツキ</t>
    </rPh>
    <phoneticPr fontId="3"/>
  </si>
  <si>
    <t>5月</t>
  </si>
  <si>
    <t>6月</t>
  </si>
  <si>
    <t>7月</t>
  </si>
  <si>
    <t>8月</t>
  </si>
  <si>
    <t>9月</t>
  </si>
  <si>
    <t>10月</t>
  </si>
  <si>
    <t>11月</t>
  </si>
  <si>
    <t>12月</t>
  </si>
  <si>
    <t>令和6年</t>
    <rPh sb="0" eb="2">
      <t>レイワ</t>
    </rPh>
    <rPh sb="3" eb="4">
      <t>ネン</t>
    </rPh>
    <phoneticPr fontId="3"/>
  </si>
  <si>
    <t>1月</t>
  </si>
  <si>
    <t>2月</t>
  </si>
  <si>
    <t>3月</t>
  </si>
  <si>
    <t>合　　計　（　税　　込　）</t>
    <rPh sb="0" eb="1">
      <t>ゴウ</t>
    </rPh>
    <rPh sb="3" eb="4">
      <t>ケイ</t>
    </rPh>
    <rPh sb="7" eb="8">
      <t>ゼイ</t>
    </rPh>
    <rPh sb="10" eb="11">
      <t>コ</t>
    </rPh>
    <phoneticPr fontId="3"/>
  </si>
  <si>
    <t>見積書（参考資料）</t>
    <rPh sb="0" eb="3">
      <t>ミツモリショ</t>
    </rPh>
    <rPh sb="4" eb="6">
      <t>サンコウ</t>
    </rPh>
    <rPh sb="6" eb="8">
      <t>シリョウ</t>
    </rPh>
    <phoneticPr fontId="3"/>
  </si>
  <si>
    <t>令和　　年　　月　　日</t>
    <rPh sb="0" eb="2">
      <t>レイワ</t>
    </rPh>
    <rPh sb="4" eb="5">
      <t>ネン</t>
    </rPh>
    <rPh sb="7" eb="8">
      <t>ツキ</t>
    </rPh>
    <rPh sb="10" eb="11">
      <t>ヒ</t>
    </rPh>
    <phoneticPr fontId="3"/>
  </si>
  <si>
    <t>防 衛 省 情 報 本 部</t>
    <rPh sb="0" eb="1">
      <t>ボウ</t>
    </rPh>
    <rPh sb="2" eb="3">
      <t>マモル</t>
    </rPh>
    <rPh sb="4" eb="5">
      <t>ショウ</t>
    </rPh>
    <rPh sb="6" eb="7">
      <t>ジョウ</t>
    </rPh>
    <rPh sb="8" eb="9">
      <t>ホウ</t>
    </rPh>
    <rPh sb="10" eb="11">
      <t>ホン</t>
    </rPh>
    <rPh sb="12" eb="13">
      <t>ブ</t>
    </rPh>
    <phoneticPr fontId="3"/>
  </si>
  <si>
    <t>総 務 部 長 　　　殿</t>
    <rPh sb="0" eb="1">
      <t>フサ</t>
    </rPh>
    <rPh sb="2" eb="3">
      <t>ツトム</t>
    </rPh>
    <rPh sb="4" eb="5">
      <t>ブ</t>
    </rPh>
    <rPh sb="6" eb="7">
      <t>チョウ</t>
    </rPh>
    <rPh sb="11" eb="12">
      <t>ドノ</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</si>
  <si>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</si>
  <si>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</si>
  <si>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</si>
  <si>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t>
    <phoneticPr fontId="3"/>
  </si>
  <si>
    <t>品　　　　名</t>
    <rPh sb="0" eb="1">
      <t>シナ</t>
    </rPh>
    <rPh sb="5" eb="6">
      <t>メイ</t>
    </rPh>
    <phoneticPr fontId="3"/>
  </si>
  <si>
    <t>規　　　格</t>
    <rPh sb="0" eb="1">
      <t>キ</t>
    </rPh>
    <rPh sb="4" eb="5">
      <t>カク</t>
    </rPh>
    <phoneticPr fontId="3"/>
  </si>
  <si>
    <t>単位</t>
    <rPh sb="0" eb="2">
      <t>タンイ</t>
    </rPh>
    <phoneticPr fontId="3"/>
  </si>
  <si>
    <t>数量</t>
    <rPh sb="0" eb="2">
      <t>スウリョウ</t>
    </rPh>
    <phoneticPr fontId="3"/>
  </si>
  <si>
    <t>金　　額</t>
    <rPh sb="0" eb="1">
      <t>キン</t>
    </rPh>
    <rPh sb="3" eb="4">
      <t>ガク</t>
    </rPh>
    <phoneticPr fontId="3"/>
  </si>
  <si>
    <t>喜界島通信所高圧電力の需給</t>
    <phoneticPr fontId="3"/>
  </si>
  <si>
    <t>式</t>
    <rPh sb="0" eb="1">
      <t>シキ</t>
    </rPh>
    <phoneticPr fontId="3"/>
  </si>
  <si>
    <t>（別紙内訳書のとおり）</t>
    <rPh sb="1" eb="3">
      <t>ベッシ</t>
    </rPh>
    <rPh sb="3" eb="5">
      <t>ウチワケ</t>
    </rPh>
    <rPh sb="5" eb="6">
      <t>ショ</t>
    </rPh>
    <phoneticPr fontId="3"/>
  </si>
  <si>
    <t>以下余白</t>
    <rPh sb="0" eb="2">
      <t>イカ</t>
    </rPh>
    <rPh sb="2" eb="4">
      <t>ヨハク</t>
    </rPh>
    <phoneticPr fontId="3"/>
  </si>
  <si>
    <t>合　　　　計</t>
    <rPh sb="0" eb="1">
      <t>ゴウ</t>
    </rPh>
    <rPh sb="5" eb="6">
      <t>ケイ</t>
    </rPh>
    <phoneticPr fontId="3"/>
  </si>
  <si>
    <t>履行期限　：</t>
    <rPh sb="0" eb="2">
      <t>リコウ</t>
    </rPh>
    <rPh sb="2" eb="4">
      <t>キゲン</t>
    </rPh>
    <phoneticPr fontId="3"/>
  </si>
  <si>
    <t>令和8年4月1日</t>
    <phoneticPr fontId="3"/>
  </si>
  <si>
    <t>供給場所　：</t>
    <rPh sb="0" eb="2">
      <t>キョウキュウ</t>
    </rPh>
    <rPh sb="2" eb="4">
      <t>バショ</t>
    </rPh>
    <phoneticPr fontId="3"/>
  </si>
  <si>
    <t>～令和9年3月31日</t>
    <phoneticPr fontId="3"/>
  </si>
  <si>
    <t>・「暴力団排除に関し、入札及び契約心得を承諾しております。」</t>
    <phoneticPr fontId="3"/>
  </si>
  <si>
    <t>・「暴力団排除に関する特約事項を承諾しております。」</t>
    <phoneticPr fontId="3"/>
  </si>
  <si>
    <r>
      <t xml:space="preserve">※　見積価格は、（ 税 込 ・ </t>
    </r>
    <r>
      <rPr>
        <strike/>
        <sz val="14"/>
        <rFont val="ＭＳ Ｐ明朝"/>
        <family val="1"/>
        <charset val="128"/>
      </rPr>
      <t xml:space="preserve"> 税 抜 </t>
    </r>
    <r>
      <rPr>
        <sz val="14"/>
        <rFont val="ＭＳ Ｐ明朝"/>
        <family val="1"/>
        <charset val="128"/>
      </rPr>
      <t xml:space="preserve"> ）の価格で計上</t>
    </r>
    <rPh sb="2" eb="4">
      <t>ミツモリ</t>
    </rPh>
    <rPh sb="4" eb="6">
      <t>カカク</t>
    </rPh>
    <rPh sb="10" eb="11">
      <t>ゼイ</t>
    </rPh>
    <rPh sb="12" eb="13">
      <t>コミ</t>
    </rPh>
    <rPh sb="17" eb="18">
      <t>ゼイ</t>
    </rPh>
    <rPh sb="19" eb="20">
      <t>ヌ</t>
    </rPh>
    <rPh sb="24" eb="26">
      <t>カカク</t>
    </rPh>
    <rPh sb="27" eb="29">
      <t>ケイジョウ</t>
    </rPh>
    <phoneticPr fontId="3"/>
  </si>
  <si>
    <t>平成30年</t>
    <rPh sb="0" eb="2">
      <t>ヘイセイ</t>
    </rPh>
    <rPh sb="4" eb="5">
      <t>ネン</t>
    </rPh>
    <phoneticPr fontId="3"/>
  </si>
  <si>
    <t>２０２６－０１１５－０７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</si>
</sst>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00_ "/>
    <numFmt numFmtId="180" formatCode="&quot;¥&quot;#,##0_);[Red]\(&quot;¥&quot;#,##0\)"/>
    <numFmt numFmtId="181" formatCode="#,##0_ "/>
    <numFmt numFmtId="182" formatCode="#,##0_ ;[Red]\-#,##0\ "/>
  </numFmts>
  <fonts count="23"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20"/>
      <name val="ＭＳ 明朝"/>
      <family val="1"/>
      <charset val="128"/>
    </font>
    <font>
      <b/>
      <sz val="12"/>
      <name val="ＭＳ 明朝"/>
      <family val="1"/>
      <charset val="128"/>
    </font>
    <font>
      <sz val="14"/>
      <color indexed="81"/>
      <name val="ＭＳ Ｐゴシック"/>
      <family val="3"/>
      <charset val="128"/>
    </font>
    <font>
      <sz val="11"/>
      <name val="ＭＳ 明朝"/>
      <family val="1"/>
      <charset val="128"/>
    </font>
    <font>
      <sz val="16"/>
      <name val="ＭＳ 明朝"/>
      <family val="1"/>
      <charset val="128"/>
    </font>
    <font>
      <strike/>
      <sz val="12"/>
      <name val="ＭＳ 明朝"/>
      <family val="1"/>
      <charset val="128"/>
    </font>
    <font>
      <sz val="14"/>
      <name val="ＭＳ 明朝"/>
      <family val="1"/>
      <charset val="128"/>
    </font>
    <font>
      <sz val="14"/>
      <name val="ＭＳ Ｐ明朝"/>
      <family val="1"/>
      <charset val="128"/>
    </font>
    <font>
      <sz val="11"/>
      <name val="ＭＳ Ｐ明朝"/>
      <family val="1"/>
      <charset val="128"/>
    </font>
    <font>
      <sz val="10"/>
      <name val="ＭＳ Ｐ明朝"/>
      <family val="1"/>
      <charset val="128"/>
    </font>
    <font>
      <sz val="20"/>
      <name val="ＭＳ Ｐ明朝"/>
      <family val="1"/>
      <charset val="128"/>
    </font>
    <font>
      <sz val="8"/>
      <name val="ＭＳ Ｐ明朝"/>
      <family val="1"/>
      <charset val="128"/>
    </font>
    <font>
      <sz val="12"/>
      <name val="ＭＳ Ｐ明朝"/>
      <family val="1"/>
      <charset val="128"/>
    </font>
    <font>
      <sz val="16"/>
      <name val="ＭＳ Ｐ明朝"/>
      <family val="1"/>
      <charset val="128"/>
    </font>
    <font>
      <sz val="18"/>
      <name val="ＭＳ Ｐ明朝"/>
      <family val="1"/>
      <charset val="128"/>
    </font>
    <font>
      <sz val="11"/>
      <name val="ＤＦ平成明朝体W3"/>
      <family val="1"/>
      <charset val="128"/>
    </font>
    <font>
      <sz val="9"/>
      <name val="ＭＳ Ｐ明朝"/>
      <family val="1"/>
      <charset val="128"/>
    </font>
    <font>
      <strike/>
      <sz val="14"/>
      <name val="ＭＳ Ｐ明朝"/>
      <family val="1"/>
      <charset val="128"/>
    </font>
    <font>
      <b/>
      <sz val="18"/>
      <color indexed="81"/>
      <name val="ＭＳ Ｐゴシック"/>
      <family val="3"/>
      <charset val="128"/>
    </font>
  </fonts>
  <fills count="3">
    <fill>
      <patternFill patternType="none"/>
    </fill>
    <fill>
      <patternFill patternType="gray125"/>
    </fill>
    <fill>
      <patternFill patternType="solid">
        <fgColor indexed="9"/>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 fillId="0" borderId="0">
      <alignment vertical="center"/>
    </xf>
    <xf numFmtId="0" fontId="1" fillId="0" borderId="0"/>
    <xf numFmtId="38" fontId="1" fillId="0" borderId="0" applyFont="0" applyFill="0" applyBorder="0" applyAlignment="0" applyProtection="0"/>
    <xf numFmtId="0" fontId="1" fillId="0" borderId="0"/>
  </cellStyleXfs>
  <cellXfs count="156">
    <xf numFmtId="0" fontId="0" fillId="0" borderId="0" xfId="0"/>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right" vertical="center"/>
    </xf>
    <xf numFmtId="0" fontId="0" fillId="0" borderId="0" xfId="0" applyAlignment="1">
      <alignment horizontal="right"/>
    </xf>
    <xf numFmtId="0" fontId="2" fillId="0" borderId="0" xfId="0" applyFont="1" applyBorder="1"/>
    <xf numFmtId="0" fontId="4" fillId="0" borderId="0" xfId="0" applyFont="1" applyAlignment="1">
      <alignment horizontal="center" vertical="center"/>
    </xf>
    <xf numFmtId="0" fontId="2" fillId="0" borderId="0" xfId="0" applyFont="1"/>
    <xf numFmtId="176" fontId="2" fillId="0" borderId="0" xfId="0" applyNumberFormat="1" applyFont="1" applyAlignment="1">
      <alignment horizontal="distributed" vertical="center"/>
    </xf>
    <xf numFmtId="176" fontId="2" fillId="0" borderId="0" xfId="0" applyNumberFormat="1" applyFont="1" applyAlignment="1">
      <alignment horizontal="distributed" vertical="center"/>
    </xf>
    <xf numFmtId="0" fontId="2" fillId="0" borderId="0" xfId="0" applyFont="1" applyAlignment="1">
      <alignment vertical="center" shrinkToFit="1"/>
    </xf>
    <xf numFmtId="0" fontId="2" fillId="0" borderId="0" xfId="0" applyNumberFormat="1" applyFont="1" applyAlignment="1">
      <alignment horizontal="distributed" vertical="center"/>
    </xf>
    <xf numFmtId="0" fontId="2" fillId="0" borderId="0" xfId="0" applyNumberFormat="1" applyFont="1" applyAlignment="1">
      <alignment vertical="center" shrinkToFit="1"/>
    </xf>
    <xf numFmtId="0" fontId="2" fillId="0" borderId="0" xfId="0" applyFont="1" applyBorder="1" applyAlignment="1">
      <alignment horizontal="distributed" vertical="center" wrapText="1"/>
    </xf>
    <xf numFmtId="0" fontId="2" fillId="0" borderId="0" xfId="0" applyFont="1" applyBorder="1" applyAlignment="1">
      <alignment horizontal="left" vertical="center" shrinkToFit="1"/>
    </xf>
    <xf numFmtId="0" fontId="0" fillId="0" borderId="0" xfId="0" applyAlignment="1">
      <alignment vertical="center" shrinkToFit="1"/>
    </xf>
    <xf numFmtId="0" fontId="2" fillId="0" borderId="0" xfId="0" applyFont="1" applyBorder="1" applyAlignment="1">
      <alignment horizontal="distributed" vertical="center" shrinkToFit="1"/>
    </xf>
    <xf numFmtId="177" fontId="5" fillId="0" borderId="0" xfId="0" applyNumberFormat="1" applyFont="1" applyBorder="1" applyAlignment="1">
      <alignment horizontal="left" vertical="center" shrinkToFit="1"/>
    </xf>
    <xf numFmtId="0" fontId="2" fillId="0" borderId="0" xfId="0" applyFont="1" applyBorder="1" applyAlignment="1">
      <alignment horizontal="distributed" vertical="center" shrinkToFit="1"/>
    </xf>
    <xf numFmtId="177" fontId="2" fillId="0" borderId="0" xfId="0" applyNumberFormat="1" applyFont="1" applyBorder="1" applyAlignment="1">
      <alignment horizontal="left" vertical="center" wrapText="1" shrinkToFit="1"/>
    </xf>
    <xf numFmtId="0" fontId="0" fillId="0" borderId="0" xfId="0" applyAlignment="1">
      <alignment wrapText="1"/>
    </xf>
    <xf numFmtId="176" fontId="2" fillId="0" borderId="0" xfId="0" applyNumberFormat="1" applyFont="1" applyBorder="1" applyAlignment="1">
      <alignment horizontal="distributed" vertical="center"/>
    </xf>
    <xf numFmtId="0" fontId="2" fillId="0" borderId="0" xfId="0" applyFont="1" applyBorder="1" applyAlignment="1">
      <alignment vertical="center" shrinkToFit="1"/>
    </xf>
    <xf numFmtId="0" fontId="2" fillId="0" borderId="1" xfId="0" applyFont="1" applyBorder="1" applyAlignment="1">
      <alignment horizontal="distributed" vertical="center" wrapText="1"/>
    </xf>
    <xf numFmtId="0" fontId="2" fillId="0" borderId="1" xfId="0" applyFont="1" applyBorder="1" applyAlignment="1">
      <alignment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0" xfId="0" applyFont="1" applyAlignment="1">
      <alignment horizontal="center" vertical="center"/>
    </xf>
    <xf numFmtId="0" fontId="2" fillId="0" borderId="5" xfId="0" applyFont="1" applyBorder="1"/>
    <xf numFmtId="0" fontId="2" fillId="0" borderId="6" xfId="0" applyFont="1" applyBorder="1" applyAlignment="1">
      <alignment horizontal="left" vertical="distributed" wrapText="1" shrinkToFit="1"/>
    </xf>
    <xf numFmtId="0" fontId="2" fillId="0" borderId="0" xfId="0" applyFont="1" applyBorder="1" applyAlignment="1">
      <alignment horizontal="left" vertical="distributed" wrapText="1" shrinkToFit="1"/>
    </xf>
    <xf numFmtId="0" fontId="7" fillId="0" borderId="0" xfId="1" applyFont="1" applyAlignment="1">
      <alignment vertical="center"/>
    </xf>
    <xf numFmtId="178" fontId="2" fillId="0" borderId="0" xfId="1" quotePrefix="1" applyNumberFormat="1" applyFont="1" applyAlignment="1">
      <alignment horizontal="right" vertical="center"/>
    </xf>
    <xf numFmtId="0" fontId="7" fillId="0" borderId="0" xfId="1" applyFont="1" applyAlignment="1">
      <alignment horizontal="distributed" vertical="top"/>
    </xf>
    <xf numFmtId="58" fontId="2" fillId="0" borderId="0" xfId="1" applyNumberFormat="1" applyFont="1" applyAlignment="1">
      <alignment vertical="center"/>
    </xf>
    <xf numFmtId="0" fontId="8" fillId="0" borderId="0" xfId="1" applyFont="1" applyAlignment="1">
      <alignment horizontal="center" vertical="center"/>
    </xf>
    <xf numFmtId="0" fontId="7" fillId="0" borderId="0" xfId="1" applyFont="1" applyAlignment="1">
      <alignment vertical="center" wrapText="1"/>
    </xf>
    <xf numFmtId="0" fontId="7" fillId="0" borderId="0" xfId="1" applyFont="1" applyAlignment="1">
      <alignment vertical="center" wrapText="1"/>
    </xf>
    <xf numFmtId="0" fontId="7" fillId="0" borderId="0" xfId="1" applyFont="1" applyAlignment="1">
      <alignment horizontal="left" vertical="center" wrapText="1"/>
    </xf>
    <xf numFmtId="0" fontId="7" fillId="0" borderId="0" xfId="1" applyFont="1" applyAlignment="1">
      <alignment horizontal="left" vertical="center"/>
    </xf>
    <xf numFmtId="0" fontId="7" fillId="0" borderId="0" xfId="2" applyFont="1" applyAlignment="1">
      <alignment horizontal="left"/>
    </xf>
    <xf numFmtId="0" fontId="7" fillId="0" borderId="0" xfId="1" applyFont="1" applyAlignment="1">
      <alignment horizontal="left" vertical="center"/>
    </xf>
    <xf numFmtId="0" fontId="10" fillId="0" borderId="0" xfId="1" applyFont="1" applyAlignment="1">
      <alignment vertical="center"/>
    </xf>
    <xf numFmtId="0" fontId="7" fillId="0" borderId="0" xfId="1" applyFont="1" applyAlignment="1">
      <alignment horizontal="distributed" vertical="center"/>
    </xf>
    <xf numFmtId="0" fontId="2" fillId="0" borderId="0" xfId="1" applyFont="1" applyAlignment="1">
      <alignment vertical="center"/>
    </xf>
    <xf numFmtId="0" fontId="2" fillId="0" borderId="0" xfId="1" applyFont="1" applyAlignment="1">
      <alignment vertical="center" wrapText="1"/>
    </xf>
    <xf numFmtId="178" fontId="2" fillId="0" borderId="0" xfId="1" applyNumberFormat="1" applyFont="1" applyAlignment="1">
      <alignment vertical="center"/>
    </xf>
    <xf numFmtId="178" fontId="7" fillId="0" borderId="0" xfId="1" applyNumberFormat="1" applyFont="1" applyAlignment="1">
      <alignment vertical="center"/>
    </xf>
    <xf numFmtId="0" fontId="7" fillId="0" borderId="1" xfId="1" applyFont="1" applyBorder="1" applyAlignment="1">
      <alignment horizontal="left" vertical="center"/>
    </xf>
    <xf numFmtId="0" fontId="7" fillId="0" borderId="6" xfId="1" applyFont="1" applyBorder="1" applyAlignment="1">
      <alignment vertical="top"/>
    </xf>
    <xf numFmtId="0" fontId="7" fillId="0" borderId="0" xfId="1" applyFont="1" applyAlignment="1">
      <alignment horizontal="distributed" vertical="center"/>
    </xf>
    <xf numFmtId="0" fontId="7" fillId="0" borderId="0" xfId="1" applyFont="1" applyAlignment="1">
      <alignment horizontal="distributed" vertical="center" shrinkToFit="1"/>
    </xf>
    <xf numFmtId="0" fontId="7" fillId="0" borderId="0" xfId="1" applyFont="1" applyAlignment="1"/>
    <xf numFmtId="0" fontId="7" fillId="0" borderId="0" xfId="1" quotePrefix="1" applyFont="1" applyAlignment="1">
      <alignment vertical="center"/>
    </xf>
    <xf numFmtId="0" fontId="11" fillId="0" borderId="0" xfId="0" applyFont="1" applyAlignment="1">
      <alignment horizontal="center" vertical="center"/>
    </xf>
    <xf numFmtId="0" fontId="12" fillId="0" borderId="0" xfId="0" applyFont="1"/>
    <xf numFmtId="0" fontId="12" fillId="0" borderId="0" xfId="0" applyFont="1" applyAlignment="1">
      <alignment horizontal="right"/>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center" vertical="center" shrinkToFit="1"/>
    </xf>
    <xf numFmtId="0" fontId="13" fillId="0" borderId="5" xfId="0" applyFont="1" applyBorder="1" applyAlignment="1">
      <alignment horizontal="center" vertical="center" wrapText="1"/>
    </xf>
    <xf numFmtId="0" fontId="13" fillId="0" borderId="5" xfId="0" applyFont="1" applyBorder="1" applyAlignment="1">
      <alignment horizontal="center" vertical="center"/>
    </xf>
    <xf numFmtId="0" fontId="12" fillId="0" borderId="8" xfId="0" applyFont="1" applyBorder="1" applyAlignment="1">
      <alignment vertical="center"/>
    </xf>
    <xf numFmtId="0" fontId="12" fillId="0" borderId="8" xfId="0" applyFont="1" applyBorder="1" applyAlignment="1">
      <alignment horizontal="center" vertical="center"/>
    </xf>
    <xf numFmtId="0" fontId="0" fillId="0" borderId="0" xfId="0" applyAlignment="1">
      <alignment vertical="center"/>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0" fillId="0" borderId="0" xfId="0" applyAlignment="1">
      <alignment horizontal="center" vertical="center"/>
    </xf>
    <xf numFmtId="0" fontId="12" fillId="0" borderId="5" xfId="0" applyFont="1" applyBorder="1" applyAlignment="1">
      <alignment horizontal="center" vertical="center" shrinkToFit="1"/>
    </xf>
    <xf numFmtId="0" fontId="12" fillId="0" borderId="5" xfId="0" applyFont="1" applyBorder="1" applyAlignment="1">
      <alignment vertical="center" shrinkToFit="1"/>
    </xf>
    <xf numFmtId="4" fontId="12" fillId="0" borderId="5" xfId="0" applyNumberFormat="1" applyFont="1" applyBorder="1" applyAlignment="1">
      <alignment vertical="center" shrinkToFit="1"/>
    </xf>
    <xf numFmtId="3" fontId="12" fillId="0" borderId="5" xfId="0" applyNumberFormat="1" applyFont="1" applyBorder="1" applyAlignment="1">
      <alignment vertical="center" shrinkToFit="1"/>
    </xf>
    <xf numFmtId="179" fontId="12" fillId="0" borderId="2" xfId="0" applyNumberFormat="1" applyFont="1" applyBorder="1" applyAlignment="1">
      <alignment horizontal="right" vertical="center" shrinkToFit="1"/>
    </xf>
    <xf numFmtId="3" fontId="12" fillId="0" borderId="7" xfId="0" applyNumberFormat="1" applyFont="1" applyBorder="1" applyAlignment="1">
      <alignment vertical="center" shrinkToFit="1"/>
    </xf>
    <xf numFmtId="0" fontId="12" fillId="0" borderId="10" xfId="0" applyFont="1" applyBorder="1" applyAlignment="1">
      <alignment horizontal="center" vertical="center" shrinkToFit="1"/>
    </xf>
    <xf numFmtId="0" fontId="12" fillId="0" borderId="10" xfId="0" applyFont="1" applyBorder="1" applyAlignment="1">
      <alignment vertical="center" shrinkToFit="1"/>
    </xf>
    <xf numFmtId="4" fontId="12" fillId="0" borderId="10" xfId="0" applyNumberFormat="1" applyFont="1" applyBorder="1" applyAlignment="1">
      <alignment vertical="center" shrinkToFit="1"/>
    </xf>
    <xf numFmtId="3" fontId="12" fillId="0" borderId="10" xfId="0" applyNumberFormat="1" applyFont="1" applyBorder="1" applyAlignment="1">
      <alignment vertical="center" shrinkToFit="1"/>
    </xf>
    <xf numFmtId="179" fontId="12" fillId="0" borderId="11" xfId="0" applyNumberFormat="1" applyFont="1" applyBorder="1" applyAlignment="1">
      <alignment horizontal="right" vertical="center" shrinkToFit="1"/>
    </xf>
    <xf numFmtId="3" fontId="12" fillId="0" borderId="12" xfId="0" applyNumberFormat="1" applyFont="1" applyBorder="1" applyAlignment="1">
      <alignment vertical="center" shrinkToFit="1"/>
    </xf>
    <xf numFmtId="0" fontId="12" fillId="0" borderId="13"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14" xfId="0" applyFont="1" applyBorder="1" applyAlignment="1">
      <alignment horizontal="center" vertical="center" shrinkToFit="1"/>
    </xf>
    <xf numFmtId="3" fontId="12" fillId="0" borderId="15" xfId="0" applyNumberFormat="1" applyFont="1" applyBorder="1" applyAlignment="1">
      <alignment vertical="center" shrinkToFit="1"/>
    </xf>
    <xf numFmtId="0" fontId="12" fillId="0" borderId="0" xfId="0" applyFont="1" applyAlignment="1">
      <alignment shrinkToFit="1"/>
    </xf>
    <xf numFmtId="0" fontId="12" fillId="0" borderId="0" xfId="0" applyFont="1" applyAlignment="1">
      <alignment horizontal="center" shrinkToFit="1"/>
    </xf>
    <xf numFmtId="3" fontId="12" fillId="0" borderId="0" xfId="0" applyNumberFormat="1" applyFont="1"/>
    <xf numFmtId="0" fontId="14" fillId="0" borderId="0" xfId="0" applyFont="1" applyAlignment="1">
      <alignment horizontal="center"/>
    </xf>
    <xf numFmtId="0" fontId="12" fillId="0" borderId="0" xfId="0" applyFont="1" applyAlignment="1">
      <alignment horizontal="right" vertical="center"/>
    </xf>
    <xf numFmtId="0" fontId="15" fillId="0" borderId="0" xfId="0" applyFont="1" applyFill="1" applyBorder="1" applyAlignment="1">
      <alignment horizontal="left"/>
    </xf>
    <xf numFmtId="58" fontId="16" fillId="0" borderId="0" xfId="0" applyNumberFormat="1" applyFont="1" applyAlignment="1">
      <alignment horizontal="center"/>
    </xf>
    <xf numFmtId="0" fontId="16" fillId="0" borderId="0" xfId="0" applyFont="1" applyFill="1" applyBorder="1" applyAlignment="1">
      <alignment vertical="center"/>
    </xf>
    <xf numFmtId="0" fontId="16" fillId="0" borderId="0" xfId="0" applyFont="1" applyAlignment="1">
      <alignment vertical="center"/>
    </xf>
    <xf numFmtId="0" fontId="16" fillId="0" borderId="0" xfId="0" applyFont="1" applyAlignment="1">
      <alignment horizontal="right"/>
    </xf>
    <xf numFmtId="0" fontId="12" fillId="0" borderId="0" xfId="0" applyFont="1" applyAlignment="1">
      <alignment horizontal="right"/>
    </xf>
    <xf numFmtId="0" fontId="12"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center" vertical="center"/>
    </xf>
    <xf numFmtId="0" fontId="17" fillId="0" borderId="0" xfId="0" applyFont="1" applyAlignment="1">
      <alignment vertical="center"/>
    </xf>
    <xf numFmtId="180" fontId="18" fillId="0" borderId="1" xfId="3" applyNumberFormat="1" applyFont="1" applyBorder="1" applyAlignment="1">
      <alignment horizontal="left"/>
    </xf>
    <xf numFmtId="0" fontId="16" fillId="0" borderId="0" xfId="0" applyFont="1" applyBorder="1" applyAlignment="1">
      <alignment vertical="center"/>
    </xf>
    <xf numFmtId="0" fontId="11" fillId="0" borderId="16" xfId="0" applyFont="1" applyBorder="1" applyAlignment="1">
      <alignment horizont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9" fillId="0" borderId="0" xfId="0" applyFont="1" applyBorder="1" applyAlignment="1">
      <alignment horizontal="center" vertical="center" wrapText="1"/>
    </xf>
    <xf numFmtId="181" fontId="19" fillId="0" borderId="0" xfId="0" applyNumberFormat="1" applyFont="1" applyBorder="1" applyAlignment="1">
      <alignment vertical="center"/>
    </xf>
    <xf numFmtId="0" fontId="19" fillId="0" borderId="0" xfId="0" applyFont="1" applyBorder="1" applyAlignment="1">
      <alignment horizontal="center" vertical="center"/>
    </xf>
    <xf numFmtId="0" fontId="12" fillId="0" borderId="23" xfId="0" applyFont="1" applyBorder="1" applyAlignment="1">
      <alignment vertical="center" wrapText="1"/>
    </xf>
    <xf numFmtId="0" fontId="12" fillId="0" borderId="3" xfId="0" applyFont="1" applyBorder="1" applyAlignment="1">
      <alignment vertical="center" wrapText="1"/>
    </xf>
    <xf numFmtId="0" fontId="16" fillId="0" borderId="2" xfId="0" applyNumberFormat="1" applyFont="1" applyBorder="1" applyAlignment="1">
      <alignment vertical="center" wrapText="1"/>
    </xf>
    <xf numFmtId="0" fontId="16" fillId="0" borderId="3" xfId="0" applyNumberFormat="1" applyFont="1" applyBorder="1" applyAlignment="1">
      <alignment vertical="center" wrapText="1"/>
    </xf>
    <xf numFmtId="0" fontId="16" fillId="0" borderId="5"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3" xfId="0" applyFont="1" applyBorder="1" applyAlignment="1">
      <alignment vertical="center" wrapText="1"/>
    </xf>
    <xf numFmtId="0" fontId="16" fillId="0" borderId="3" xfId="0" applyFont="1" applyBorder="1" applyAlignment="1">
      <alignment vertical="center" wrapText="1"/>
    </xf>
    <xf numFmtId="0" fontId="16" fillId="0" borderId="2" xfId="0" applyNumberFormat="1" applyFont="1" applyBorder="1" applyAlignment="1">
      <alignment horizontal="center" vertical="center" wrapText="1"/>
    </xf>
    <xf numFmtId="0" fontId="16" fillId="0" borderId="3" xfId="0" applyNumberFormat="1" applyFont="1" applyBorder="1" applyAlignment="1">
      <alignment horizontal="center" vertical="center" wrapText="1"/>
    </xf>
    <xf numFmtId="3" fontId="16" fillId="0" borderId="5" xfId="0" applyNumberFormat="1" applyFont="1" applyFill="1" applyBorder="1" applyAlignment="1">
      <alignment horizontal="center" vertical="center"/>
    </xf>
    <xf numFmtId="0" fontId="12" fillId="0" borderId="5" xfId="0" applyNumberFormat="1" applyFont="1" applyBorder="1" applyAlignment="1">
      <alignment vertical="center"/>
    </xf>
    <xf numFmtId="0" fontId="12" fillId="0" borderId="25" xfId="0" applyNumberFormat="1" applyFont="1" applyBorder="1" applyAlignment="1">
      <alignment vertical="center"/>
    </xf>
    <xf numFmtId="3" fontId="16" fillId="2" borderId="5" xfId="0" applyNumberFormat="1" applyFont="1" applyFill="1" applyBorder="1" applyAlignment="1">
      <alignment horizontal="center" vertical="center"/>
    </xf>
    <xf numFmtId="0" fontId="20" fillId="0" borderId="2" xfId="0" applyNumberFormat="1" applyFont="1" applyBorder="1" applyAlignment="1">
      <alignment vertical="center" wrapText="1"/>
    </xf>
    <xf numFmtId="0" fontId="20" fillId="0" borderId="3" xfId="0" applyNumberFormat="1" applyFont="1" applyBorder="1" applyAlignment="1">
      <alignment vertical="center" wrapText="1"/>
    </xf>
    <xf numFmtId="0" fontId="12" fillId="0" borderId="5" xfId="4" applyNumberFormat="1"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2" fillId="0" borderId="28" xfId="0" applyFont="1" applyBorder="1"/>
    <xf numFmtId="0" fontId="12" fillId="0" borderId="29" xfId="0" applyFont="1" applyBorder="1"/>
    <xf numFmtId="181" fontId="12" fillId="0" borderId="30" xfId="0" applyNumberFormat="1" applyFont="1" applyBorder="1" applyAlignment="1">
      <alignment vertical="center"/>
    </xf>
    <xf numFmtId="0" fontId="12" fillId="0" borderId="30" xfId="0" applyFont="1" applyBorder="1" applyAlignment="1">
      <alignment vertical="center"/>
    </xf>
    <xf numFmtId="182" fontId="12" fillId="0" borderId="31" xfId="3" applyNumberFormat="1" applyFont="1" applyBorder="1" applyAlignment="1">
      <alignment vertical="center"/>
    </xf>
    <xf numFmtId="0" fontId="11" fillId="0" borderId="32" xfId="0" applyNumberFormat="1" applyFont="1" applyBorder="1" applyAlignment="1">
      <alignment horizontal="center" vertical="center" shrinkToFit="1"/>
    </xf>
    <xf numFmtId="0" fontId="11" fillId="0" borderId="19" xfId="0" applyNumberFormat="1" applyFont="1" applyBorder="1" applyAlignment="1">
      <alignment horizontal="center" vertical="center" shrinkToFit="1"/>
    </xf>
    <xf numFmtId="49" fontId="11" fillId="0" borderId="19" xfId="0" applyNumberFormat="1" applyFont="1" applyBorder="1" applyAlignment="1">
      <alignment horizontal="left"/>
    </xf>
    <xf numFmtId="0" fontId="11" fillId="0" borderId="33" xfId="0" applyFont="1" applyBorder="1" applyAlignment="1">
      <alignment horizontal="left"/>
    </xf>
    <xf numFmtId="0" fontId="11" fillId="0" borderId="19"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34" xfId="0" applyNumberFormat="1" applyFont="1" applyBorder="1" applyAlignment="1">
      <alignment horizontal="center" vertical="center" shrinkToFit="1"/>
    </xf>
    <xf numFmtId="0" fontId="11" fillId="0" borderId="35" xfId="0" applyNumberFormat="1" applyFont="1" applyBorder="1" applyAlignment="1">
      <alignment horizontal="center" vertical="center" shrinkToFit="1"/>
    </xf>
    <xf numFmtId="49" fontId="11" fillId="0" borderId="35" xfId="0" applyNumberFormat="1" applyFont="1" applyBorder="1" applyAlignment="1">
      <alignment horizontal="left" vertical="top" shrinkToFit="1"/>
    </xf>
    <xf numFmtId="49" fontId="11" fillId="0" borderId="36" xfId="0" applyNumberFormat="1" applyFont="1" applyBorder="1" applyAlignment="1">
      <alignment horizontal="left" vertical="top" shrinkToFit="1"/>
    </xf>
    <xf numFmtId="0" fontId="11" fillId="0" borderId="35"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0" xfId="0" applyFont="1" applyAlignment="1">
      <alignment horizontal="left" indent="1"/>
    </xf>
    <xf numFmtId="0" fontId="11" fillId="0" borderId="0" xfId="0" applyFont="1"/>
  </cellXfs>
  <cellStyles count="5">
    <cellStyle name="桁区切り 2 2" xfId="3" xr:uid="{52004E1B-B303-4FAE-9159-2974ACB54F9B}"/>
    <cellStyle name="標準" xfId="0" builtinId="0"/>
    <cellStyle name="標準 3 2 2" xfId="2" xr:uid="{BA0887C2-B4C1-453B-B8F5-6E06ADAEEBFF}"/>
    <cellStyle name="標準_17年度1四（消耗品費）2019～2023　_最新　内訳書書式(2005.6)_内訳書書式(2007.9)" xfId="4" xr:uid="{FB28B208-521C-4FF8-888F-63F548A9A0DD}"/>
    <cellStyle name="標準_実計(外国内税).xls" xfId="1" xr:uid="{201184E2-87B2-4436-B6E7-05570A355F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04;&#23455;&#35336;&#31561;&#12305;&#21916;&#30028;&#23798;&#36890;&#20449;&#25152;&#39640;&#22311;&#38651;&#21147;&#12398;&#38656;&#321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32207;&#21209;&#37096;\&#20250;&#35336;&#35506;\&#20250;&#35336;&#29677;\&#22865;&#32004;&#20418;\&#22865;&#32004;&#23554;&#38272;&#23448;\&#22865;&#32004;&#38306;&#36899;&#36039;&#26009;\&#22865;&#32004;&#12487;&#12540;&#12479;&#21407;&#35696;\BP-25D1-xxxxxx(&#20837;&#26413;&#26360;&#39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実施計画"/>
      <sheetName val="公告"/>
      <sheetName val="実施計画 (2)"/>
      <sheetName val="公告 (2)"/>
      <sheetName val="実施計画 (3)"/>
      <sheetName val="予調"/>
      <sheetName val="不調調書"/>
      <sheetName val="不調調書 (2)"/>
      <sheetName val="中止公告"/>
      <sheetName val="Sheet2"/>
      <sheetName val="適合証明書"/>
      <sheetName val="辞退アンケート"/>
      <sheetName val="付紙様式第２（予定価格・契約部署用ﾁｪｯｸｼｰﾄ）"/>
      <sheetName val="付紙様式第２の別紙"/>
      <sheetName val="入札参加届"/>
      <sheetName val="入札書"/>
      <sheetName val="入札（内訳）"/>
      <sheetName val="見積書（参考資料）"/>
      <sheetName val="参考見積書（内訳）"/>
      <sheetName val="済通"/>
      <sheetName val="済通 (控)"/>
      <sheetName val="検査"/>
      <sheetName val="監督"/>
      <sheetName val="発注書本"/>
      <sheetName val="検査指令"/>
      <sheetName val="契約書"/>
      <sheetName val="支払額内訳"/>
      <sheetName val="請求書"/>
      <sheetName val="役務完了届"/>
      <sheetName val="役務完了届（見本）"/>
      <sheetName val="請求書 (記載例)"/>
      <sheetName val="割印等"/>
      <sheetName val="役務契約書（記載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計画"/>
      <sheetName val="公告(役務他)"/>
      <sheetName val="公告別紙"/>
      <sheetName val="仕様書管理簿（役務）"/>
      <sheetName val="辞退アンケート"/>
      <sheetName val="付紙様式第２（予定価格・契約部署用ﾁｪｯｸｼｰﾄ）"/>
      <sheetName val="付紙様式第２の別紙"/>
      <sheetName val="入札書サンプル"/>
      <sheetName val="不調説明資料"/>
      <sheetName val="商議伺い"/>
    </sheetNames>
    <sheetDataSet>
      <sheetData sheetId="0"/>
      <sheetData sheetId="1">
        <row r="10">
          <cell r="T10" t="str">
            <v>役務請負契約条項</v>
          </cell>
        </row>
        <row r="11">
          <cell r="T11" t="str">
            <v>売買契約条項</v>
          </cell>
        </row>
        <row r="12">
          <cell r="T12" t="str">
            <v>賃貸借契約条項</v>
          </cell>
        </row>
        <row r="13">
          <cell r="T13" t="str">
            <v>ソフトウェア作成請負特別契約条項</v>
          </cell>
        </row>
        <row r="14">
          <cell r="T14" t="str">
            <v>製造請負契約条項</v>
          </cell>
        </row>
        <row r="15">
          <cell r="T15" t="str">
            <v>調査研究契約特別条項</v>
          </cell>
        </row>
        <row r="21">
          <cell r="T21" t="str">
            <v>秘密の保全に関する特約条項</v>
          </cell>
        </row>
        <row r="22">
          <cell r="T22" t="str">
            <v>秘密等の保全又は保護の確保に関する違約金条項</v>
          </cell>
        </row>
        <row r="23">
          <cell r="T23" t="str">
            <v>装備品等及び役務の調達における情報セキュリティの確保に関する特約条項</v>
          </cell>
        </row>
        <row r="24">
          <cell r="T24" t="str">
            <v>資料の信頼性確保及び制度調査の実施に関する特約条項（適用の有無については入札時に別途指示する。）</v>
          </cell>
        </row>
        <row r="25">
          <cell r="T25" t="str">
            <v>談合等の不正行為に関する特約条項</v>
          </cell>
        </row>
        <row r="28">
          <cell r="T28" t="str">
            <v>第三者を従事させる場合等の届出に関する特約条項</v>
          </cell>
        </row>
        <row r="29">
          <cell r="T29" t="str">
            <v>特定費目の代金の確定に関する特約条項に対する特殊条項（特定品目の外貨建費目のみ）</v>
          </cell>
        </row>
        <row r="30">
          <cell r="T30" t="str">
            <v>暴力団排除に関する特約条項</v>
          </cell>
        </row>
        <row r="31">
          <cell r="T31" t="str">
            <v>特定秘密の保護に関する特約条項</v>
          </cell>
        </row>
        <row r="32">
          <cell r="T32" t="str">
            <v xml:space="preserve">部分払に関する特約条項（適用については、契約時に別途協議する。） </v>
          </cell>
        </row>
        <row r="45">
          <cell r="T45" t="str">
            <v xml:space="preserve"> (1)  入札会場：防衛省Ｅ２棟５階　５０２号室</v>
          </cell>
        </row>
        <row r="46">
          <cell r="T46" t="str">
            <v xml:space="preserve"> (1)  入札会場：防衛省Ｅ２棟１階　海自大会議室</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01E05-7750-46D9-B258-0E5FE3BC968D}">
  <dimension ref="A1:G47"/>
  <sheetViews>
    <sheetView tabSelected="1" view="pageBreakPreview" zoomScale="75" zoomScaleNormal="75" zoomScaleSheetLayoutView="75" workbookViewId="0"/>
  </sheetViews>
  <sheetFormatPr defaultRowHeight="14.25" x14ac:dyDescent="0.15"/>
  <cols>
    <col min="1" max="1" width="4.125" style="7" customWidth="1"/>
    <col min="2" max="2" width="27.625" style="7" customWidth="1"/>
    <col min="3" max="3" width="6.5" style="7" customWidth="1"/>
    <col min="4" max="4" width="35.125" style="7" bestFit="1" customWidth="1"/>
    <col min="5" max="5" width="13.25" style="7" customWidth="1"/>
    <col min="6" max="6" width="22.5" style="7" customWidth="1"/>
    <col min="7" max="7" width="8.125" style="7" customWidth="1"/>
    <col min="8" max="16384" width="9" style="7"/>
  </cols>
  <sheetData>
    <row r="1" spans="1:7" s="5" customFormat="1" ht="38.25" customHeight="1" x14ac:dyDescent="0.15">
      <c r="A1" s="1"/>
      <c r="B1" s="2"/>
      <c r="C1" s="2"/>
      <c r="D1" s="2"/>
      <c r="E1" s="2"/>
      <c r="F1" s="3" t="s">
        <v>0</v>
      </c>
      <c r="G1" s="4"/>
    </row>
    <row r="2" spans="1:7" ht="29.25" customHeight="1" x14ac:dyDescent="0.15">
      <c r="A2" s="6" t="s">
        <v>1</v>
      </c>
      <c r="B2" s="6"/>
      <c r="C2" s="6"/>
      <c r="D2" s="6"/>
      <c r="E2" s="6"/>
      <c r="F2" s="6"/>
      <c r="G2" s="6"/>
    </row>
    <row r="3" spans="1:7" ht="24" customHeight="1" x14ac:dyDescent="0.15">
      <c r="A3" s="8" t="s">
        <v>2</v>
      </c>
      <c r="B3" s="8"/>
      <c r="C3" s="9" t="s">
        <v>3</v>
      </c>
      <c r="D3" s="10" t="s">
        <v>4</v>
      </c>
      <c r="E3" s="10"/>
      <c r="F3" s="10"/>
    </row>
    <row r="4" spans="1:7" ht="24" customHeight="1" x14ac:dyDescent="0.15">
      <c r="A4" s="11" t="s">
        <v>5</v>
      </c>
      <c r="B4" s="11"/>
      <c r="C4" s="9" t="s">
        <v>3</v>
      </c>
      <c r="D4" s="12" t="s">
        <v>6</v>
      </c>
      <c r="E4" s="12"/>
      <c r="F4" s="12"/>
    </row>
    <row r="5" spans="1:7" ht="24" customHeight="1" x14ac:dyDescent="0.15">
      <c r="A5" s="13" t="s">
        <v>7</v>
      </c>
      <c r="B5" s="13"/>
      <c r="C5" s="9" t="s">
        <v>3</v>
      </c>
      <c r="D5" s="14" t="s">
        <v>8</v>
      </c>
      <c r="E5" s="14"/>
      <c r="F5" s="15"/>
    </row>
    <row r="6" spans="1:7" ht="24" customHeight="1" x14ac:dyDescent="0.15">
      <c r="A6" s="16" t="s">
        <v>9</v>
      </c>
      <c r="B6" s="16"/>
      <c r="C6" s="9" t="s">
        <v>3</v>
      </c>
      <c r="D6" s="17" t="s">
        <v>10</v>
      </c>
      <c r="E6" s="17"/>
      <c r="F6" s="17"/>
      <c r="G6" s="17"/>
    </row>
    <row r="7" spans="1:7" ht="21" customHeight="1" x14ac:dyDescent="0.15">
      <c r="A7" s="18"/>
      <c r="B7" s="18"/>
      <c r="C7" s="9"/>
      <c r="D7" s="19" t="s">
        <v>11</v>
      </c>
      <c r="E7" s="20"/>
      <c r="F7" s="20"/>
      <c r="G7" s="20"/>
    </row>
    <row r="8" spans="1:7" ht="21" customHeight="1" x14ac:dyDescent="0.15">
      <c r="A8" s="18"/>
      <c r="B8" s="18"/>
      <c r="C8" s="9"/>
      <c r="D8" s="20"/>
      <c r="E8" s="20"/>
      <c r="F8" s="20"/>
      <c r="G8" s="20"/>
    </row>
    <row r="9" spans="1:7" ht="24" customHeight="1" x14ac:dyDescent="0.15">
      <c r="A9" s="13" t="s">
        <v>12</v>
      </c>
      <c r="B9" s="13"/>
      <c r="C9" s="9" t="s">
        <v>3</v>
      </c>
      <c r="D9" s="17" t="s">
        <v>13</v>
      </c>
      <c r="E9" s="17"/>
      <c r="F9" s="17"/>
    </row>
    <row r="10" spans="1:7" ht="24" customHeight="1" x14ac:dyDescent="0.15">
      <c r="A10" s="13" t="s">
        <v>14</v>
      </c>
      <c r="B10" s="13"/>
      <c r="C10" s="21" t="s">
        <v>3</v>
      </c>
      <c r="D10" s="22" t="s">
        <v>15</v>
      </c>
      <c r="E10" s="22"/>
      <c r="F10" s="22"/>
    </row>
    <row r="11" spans="1:7" ht="8.25" customHeight="1" x14ac:dyDescent="0.15">
      <c r="A11" s="23"/>
      <c r="B11" s="23"/>
      <c r="C11" s="9"/>
      <c r="D11" s="24"/>
      <c r="E11" s="24"/>
      <c r="F11" s="24"/>
    </row>
    <row r="12" spans="1:7" s="30" customFormat="1" ht="30" customHeight="1" x14ac:dyDescent="0.15">
      <c r="A12" s="25" t="s">
        <v>16</v>
      </c>
      <c r="B12" s="26"/>
      <c r="C12" s="25" t="s">
        <v>17</v>
      </c>
      <c r="D12" s="27"/>
      <c r="E12" s="26"/>
      <c r="F12" s="28" t="s">
        <v>18</v>
      </c>
      <c r="G12" s="29" t="s">
        <v>19</v>
      </c>
    </row>
    <row r="13" spans="1:7" ht="96" customHeight="1" x14ac:dyDescent="0.15">
      <c r="A13" s="25" t="s">
        <v>20</v>
      </c>
      <c r="B13" s="26"/>
      <c r="C13" s="25"/>
      <c r="D13" s="27"/>
      <c r="E13" s="26"/>
      <c r="F13" s="31"/>
      <c r="G13" s="29"/>
    </row>
    <row r="14" spans="1:7" s="5" customFormat="1" ht="87" customHeight="1" x14ac:dyDescent="0.15">
      <c r="A14" s="32" t="s">
        <v>21</v>
      </c>
      <c r="B14" s="32"/>
      <c r="C14" s="32"/>
      <c r="D14" s="32"/>
      <c r="E14" s="32"/>
      <c r="F14" s="32"/>
      <c r="G14" s="32"/>
    </row>
    <row r="15" spans="1:7" ht="13.5" x14ac:dyDescent="0.15">
      <c r="A15" s="33"/>
      <c r="B15" s="33"/>
      <c r="C15" s="33"/>
      <c r="D15" s="33"/>
      <c r="E15" s="33"/>
      <c r="F15" s="33"/>
      <c r="G15" s="33"/>
    </row>
    <row r="16" spans="1:7" ht="13.5" x14ac:dyDescent="0.15">
      <c r="A16" s="33"/>
      <c r="B16" s="33"/>
      <c r="C16" s="33"/>
      <c r="D16" s="33"/>
      <c r="E16" s="33"/>
      <c r="F16" s="33"/>
      <c r="G16" s="33"/>
    </row>
    <row r="17" spans="1:7" ht="13.5" x14ac:dyDescent="0.15">
      <c r="A17" s="33"/>
      <c r="B17" s="33"/>
      <c r="C17" s="33"/>
      <c r="D17" s="33"/>
      <c r="E17" s="33"/>
      <c r="F17" s="33"/>
      <c r="G17" s="33"/>
    </row>
    <row r="18" spans="1:7" ht="13.5" x14ac:dyDescent="0.15">
      <c r="A18" s="33"/>
      <c r="B18" s="33"/>
      <c r="C18" s="33"/>
      <c r="D18" s="33"/>
      <c r="E18" s="33"/>
      <c r="F18" s="33"/>
      <c r="G18" s="33"/>
    </row>
    <row r="19" spans="1:7" ht="13.5" x14ac:dyDescent="0.15">
      <c r="A19" s="33"/>
      <c r="B19" s="33"/>
      <c r="C19" s="33"/>
      <c r="D19" s="33"/>
      <c r="E19" s="33"/>
      <c r="F19" s="33"/>
      <c r="G19" s="33"/>
    </row>
    <row r="20" spans="1:7" ht="13.5" x14ac:dyDescent="0.15">
      <c r="A20" s="33"/>
      <c r="B20" s="33"/>
      <c r="C20" s="33"/>
      <c r="D20" s="33"/>
      <c r="E20" s="33"/>
      <c r="F20" s="33"/>
      <c r="G20" s="33"/>
    </row>
    <row r="21" spans="1:7" ht="13.5" x14ac:dyDescent="0.15">
      <c r="A21" s="33"/>
      <c r="B21" s="33"/>
      <c r="C21" s="33"/>
      <c r="D21" s="33"/>
      <c r="E21" s="33"/>
      <c r="F21" s="33"/>
      <c r="G21" s="33"/>
    </row>
    <row r="22" spans="1:7" ht="13.5" x14ac:dyDescent="0.15">
      <c r="A22" s="33"/>
      <c r="B22" s="33"/>
      <c r="C22" s="33"/>
      <c r="D22" s="33"/>
      <c r="E22" s="33"/>
      <c r="F22" s="33"/>
      <c r="G22" s="33"/>
    </row>
    <row r="23" spans="1:7" ht="13.5" x14ac:dyDescent="0.15">
      <c r="A23" s="33"/>
      <c r="B23" s="33"/>
      <c r="C23" s="33"/>
      <c r="D23" s="33"/>
      <c r="E23" s="33"/>
      <c r="F23" s="33"/>
      <c r="G23" s="33"/>
    </row>
    <row r="24" spans="1:7" ht="13.5" x14ac:dyDescent="0.15">
      <c r="A24" s="33"/>
      <c r="B24" s="33"/>
      <c r="C24" s="33"/>
      <c r="D24" s="33"/>
      <c r="E24" s="33"/>
      <c r="F24" s="33"/>
      <c r="G24" s="33"/>
    </row>
    <row r="25" spans="1:7" ht="13.5" x14ac:dyDescent="0.15">
      <c r="A25" s="33"/>
      <c r="B25" s="33"/>
      <c r="C25" s="33"/>
      <c r="D25" s="33"/>
      <c r="E25" s="33"/>
      <c r="F25" s="33"/>
      <c r="G25" s="33"/>
    </row>
    <row r="26" spans="1:7" ht="13.5" x14ac:dyDescent="0.15">
      <c r="A26" s="33"/>
      <c r="B26" s="33"/>
      <c r="C26" s="33"/>
      <c r="D26" s="33"/>
      <c r="E26" s="33"/>
      <c r="F26" s="33"/>
      <c r="G26" s="33"/>
    </row>
    <row r="27" spans="1:7" ht="13.5" x14ac:dyDescent="0.15">
      <c r="A27" s="33"/>
      <c r="B27" s="33"/>
      <c r="C27" s="33"/>
      <c r="D27" s="33"/>
      <c r="E27" s="33"/>
      <c r="F27" s="33"/>
      <c r="G27" s="33"/>
    </row>
    <row r="28" spans="1:7" ht="13.5" x14ac:dyDescent="0.15">
      <c r="A28" s="33"/>
      <c r="B28" s="33"/>
      <c r="C28" s="33"/>
      <c r="D28" s="33"/>
      <c r="E28" s="33"/>
      <c r="F28" s="33"/>
      <c r="G28" s="33"/>
    </row>
    <row r="29" spans="1:7" ht="13.5" x14ac:dyDescent="0.15">
      <c r="A29" s="33"/>
      <c r="B29" s="33"/>
      <c r="C29" s="33"/>
      <c r="D29" s="33"/>
      <c r="E29" s="33"/>
      <c r="F29" s="33"/>
      <c r="G29" s="33"/>
    </row>
    <row r="30" spans="1:7" ht="13.5" x14ac:dyDescent="0.15">
      <c r="A30" s="33"/>
      <c r="B30" s="33"/>
      <c r="C30" s="33"/>
      <c r="D30" s="33"/>
      <c r="E30" s="33"/>
      <c r="F30" s="33"/>
      <c r="G30" s="33"/>
    </row>
    <row r="31" spans="1:7" ht="13.5" x14ac:dyDescent="0.15">
      <c r="A31" s="33"/>
      <c r="B31" s="33"/>
      <c r="C31" s="33"/>
      <c r="D31" s="33"/>
      <c r="E31" s="33"/>
      <c r="F31" s="33"/>
      <c r="G31" s="33"/>
    </row>
    <row r="32" spans="1:7" ht="13.5" x14ac:dyDescent="0.15">
      <c r="A32" s="33"/>
      <c r="B32" s="33"/>
      <c r="C32" s="33"/>
      <c r="D32" s="33"/>
      <c r="E32" s="33"/>
      <c r="F32" s="33"/>
      <c r="G32" s="33"/>
    </row>
    <row r="33" spans="1:7" ht="13.5" x14ac:dyDescent="0.15">
      <c r="A33" s="33"/>
      <c r="B33" s="33"/>
      <c r="C33" s="33"/>
      <c r="D33" s="33"/>
      <c r="E33" s="33"/>
      <c r="F33" s="33"/>
      <c r="G33" s="33"/>
    </row>
    <row r="34" spans="1:7" ht="13.5" x14ac:dyDescent="0.15">
      <c r="A34" s="33"/>
      <c r="B34" s="33"/>
      <c r="C34" s="33"/>
      <c r="D34" s="33"/>
      <c r="E34" s="33"/>
      <c r="F34" s="33"/>
      <c r="G34" s="33"/>
    </row>
    <row r="35" spans="1:7" ht="13.5" x14ac:dyDescent="0.15">
      <c r="A35" s="33"/>
      <c r="B35" s="33"/>
      <c r="C35" s="33"/>
      <c r="D35" s="33"/>
      <c r="E35" s="33"/>
      <c r="F35" s="33"/>
      <c r="G35" s="33"/>
    </row>
    <row r="36" spans="1:7" ht="13.5" x14ac:dyDescent="0.15">
      <c r="A36" s="33"/>
      <c r="B36" s="33"/>
      <c r="C36" s="33"/>
      <c r="D36" s="33"/>
      <c r="E36" s="33"/>
      <c r="F36" s="33"/>
      <c r="G36" s="33"/>
    </row>
    <row r="37" spans="1:7" ht="13.5" x14ac:dyDescent="0.15">
      <c r="A37" s="33"/>
      <c r="B37" s="33"/>
      <c r="C37" s="33"/>
      <c r="D37" s="33"/>
      <c r="E37" s="33"/>
      <c r="F37" s="33"/>
      <c r="G37" s="33"/>
    </row>
    <row r="38" spans="1:7" ht="13.5" x14ac:dyDescent="0.15">
      <c r="A38" s="33"/>
      <c r="B38" s="33"/>
      <c r="C38" s="33"/>
      <c r="D38" s="33"/>
      <c r="E38" s="33"/>
      <c r="F38" s="33"/>
      <c r="G38" s="33"/>
    </row>
    <row r="39" spans="1:7" ht="13.5" x14ac:dyDescent="0.15">
      <c r="A39" s="33"/>
      <c r="B39" s="33"/>
      <c r="C39" s="33"/>
      <c r="D39" s="33"/>
      <c r="E39" s="33"/>
      <c r="F39" s="33"/>
      <c r="G39" s="33"/>
    </row>
    <row r="40" spans="1:7" ht="13.5" x14ac:dyDescent="0.15">
      <c r="A40" s="33"/>
      <c r="B40" s="33"/>
      <c r="C40" s="33"/>
      <c r="D40" s="33"/>
      <c r="E40" s="33"/>
      <c r="F40" s="33"/>
      <c r="G40" s="33"/>
    </row>
    <row r="41" spans="1:7" ht="13.5" x14ac:dyDescent="0.15">
      <c r="A41" s="33"/>
      <c r="B41" s="33"/>
      <c r="C41" s="33"/>
      <c r="D41" s="33"/>
      <c r="E41" s="33"/>
      <c r="F41" s="33"/>
      <c r="G41" s="33"/>
    </row>
    <row r="42" spans="1:7" ht="13.5" x14ac:dyDescent="0.15">
      <c r="A42" s="33"/>
      <c r="B42" s="33"/>
      <c r="C42" s="33"/>
      <c r="D42" s="33"/>
      <c r="E42" s="33"/>
      <c r="F42" s="33"/>
      <c r="G42" s="33"/>
    </row>
    <row r="43" spans="1:7" ht="13.5" x14ac:dyDescent="0.15">
      <c r="A43" s="33"/>
      <c r="B43" s="33"/>
      <c r="C43" s="33"/>
      <c r="D43" s="33"/>
      <c r="E43" s="33"/>
      <c r="F43" s="33"/>
      <c r="G43" s="33"/>
    </row>
    <row r="44" spans="1:7" ht="13.5" x14ac:dyDescent="0.15">
      <c r="A44" s="33"/>
      <c r="B44" s="33"/>
      <c r="C44" s="33"/>
      <c r="D44" s="33"/>
      <c r="E44" s="33"/>
      <c r="F44" s="33"/>
      <c r="G44" s="33"/>
    </row>
    <row r="45" spans="1:7" ht="13.5" x14ac:dyDescent="0.15">
      <c r="A45" s="33"/>
      <c r="B45" s="33"/>
      <c r="C45" s="33"/>
      <c r="D45" s="33"/>
      <c r="E45" s="33"/>
      <c r="F45" s="33"/>
      <c r="G45" s="33"/>
    </row>
    <row r="46" spans="1:7" ht="13.5" x14ac:dyDescent="0.15">
      <c r="A46" s="33"/>
      <c r="B46" s="33"/>
      <c r="C46" s="33"/>
      <c r="D46" s="33"/>
      <c r="E46" s="33"/>
      <c r="F46" s="33"/>
      <c r="G46" s="33"/>
    </row>
    <row r="47" spans="1:7" ht="13.5" x14ac:dyDescent="0.15">
      <c r="A47" s="33"/>
      <c r="B47" s="33"/>
      <c r="C47" s="33"/>
      <c r="D47" s="33"/>
      <c r="E47" s="33"/>
      <c r="F47" s="33"/>
      <c r="G47" s="33"/>
    </row>
  </sheetData>
  <mergeCells count="20">
    <mergeCell ref="A14:G47"/>
    <mergeCell ref="A10:B10"/>
    <mergeCell ref="D10:F10"/>
    <mergeCell ref="A12:B12"/>
    <mergeCell ref="C12:E12"/>
    <mergeCell ref="A13:B13"/>
    <mergeCell ref="C13:E13"/>
    <mergeCell ref="A5:B5"/>
    <mergeCell ref="D5:F5"/>
    <mergeCell ref="A6:B6"/>
    <mergeCell ref="D6:G6"/>
    <mergeCell ref="D7:G8"/>
    <mergeCell ref="A9:B9"/>
    <mergeCell ref="D9:F9"/>
    <mergeCell ref="F1:G1"/>
    <mergeCell ref="A2:G2"/>
    <mergeCell ref="A3:B3"/>
    <mergeCell ref="D3:F3"/>
    <mergeCell ref="A4:B4"/>
    <mergeCell ref="D4:F4"/>
  </mergeCells>
  <phoneticPr fontId="3"/>
  <pageMargins left="0.94488188976377963" right="0.2" top="0.78" bottom="0.44" header="0.51181102362204722" footer="0.19685039370078741"/>
  <pageSetup paperSize="9" scale="7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69A8E-135D-4912-BD30-63984496802F}">
  <sheetPr>
    <tabColor rgb="FFFFFF00"/>
  </sheetPr>
  <dimension ref="A2:F34"/>
  <sheetViews>
    <sheetView view="pageBreakPreview" zoomScaleNormal="85" zoomScaleSheetLayoutView="100" workbookViewId="0"/>
  </sheetViews>
  <sheetFormatPr defaultColWidth="20.625" defaultRowHeight="26.25" customHeight="1" x14ac:dyDescent="0.15"/>
  <cols>
    <col min="1" max="1" width="3.875" style="34" customWidth="1"/>
    <col min="2" max="2" width="23.125" style="34" customWidth="1"/>
    <col min="3" max="3" width="11.875" style="34" customWidth="1"/>
    <col min="4" max="4" width="23.25" style="34" customWidth="1"/>
    <col min="5" max="5" width="5" style="34" customWidth="1"/>
    <col min="6" max="6" width="27" style="34" customWidth="1"/>
    <col min="7" max="7" width="20.625" style="34" customWidth="1"/>
    <col min="8" max="16384" width="20.625" style="34"/>
  </cols>
  <sheetData>
    <row r="2" spans="1:6" ht="26.25" customHeight="1" x14ac:dyDescent="0.15">
      <c r="F2" s="35">
        <v>46080</v>
      </c>
    </row>
    <row r="3" spans="1:6" ht="26.25" customHeight="1" x14ac:dyDescent="0.15">
      <c r="B3" s="36"/>
      <c r="F3" s="37"/>
    </row>
    <row r="4" spans="1:6" ht="26.25" customHeight="1" x14ac:dyDescent="0.15">
      <c r="B4" s="38" t="s">
        <v>22</v>
      </c>
      <c r="C4" s="38"/>
      <c r="D4" s="38"/>
      <c r="E4" s="38"/>
      <c r="F4" s="38"/>
    </row>
    <row r="5" spans="1:6" ht="26.25" customHeight="1" x14ac:dyDescent="0.15">
      <c r="B5" s="39" t="s">
        <v>23</v>
      </c>
      <c r="C5" s="39"/>
      <c r="D5" s="39"/>
      <c r="E5" s="39"/>
      <c r="F5" s="39"/>
    </row>
    <row r="6" spans="1:6" ht="23.1" customHeight="1" x14ac:dyDescent="0.15">
      <c r="B6" s="34" t="s">
        <v>24</v>
      </c>
      <c r="C6" s="40"/>
      <c r="D6" s="40"/>
      <c r="E6" s="40"/>
      <c r="F6" s="40"/>
    </row>
    <row r="7" spans="1:6" ht="23.1" customHeight="1" x14ac:dyDescent="0.15">
      <c r="B7" s="40"/>
      <c r="C7" s="40"/>
      <c r="D7" s="40"/>
      <c r="E7" s="40"/>
      <c r="F7" s="40"/>
    </row>
    <row r="8" spans="1:6" ht="23.1" customHeight="1" x14ac:dyDescent="0.15">
      <c r="B8" s="41" t="s">
        <v>25</v>
      </c>
      <c r="C8" s="41"/>
      <c r="D8" s="40"/>
      <c r="E8" s="40"/>
      <c r="F8" s="40"/>
    </row>
    <row r="9" spans="1:6" ht="23.1" customHeight="1" x14ac:dyDescent="0.15">
      <c r="B9" s="42" t="s">
        <v>26</v>
      </c>
      <c r="C9" s="43"/>
    </row>
    <row r="10" spans="1:6" ht="23.1" customHeight="1" x14ac:dyDescent="0.15">
      <c r="B10" s="44" t="s">
        <v>27</v>
      </c>
      <c r="C10" s="44" t="s">
        <v>28</v>
      </c>
      <c r="D10" s="45"/>
    </row>
    <row r="11" spans="1:6" ht="23.1" customHeight="1" x14ac:dyDescent="0.15"/>
    <row r="12" spans="1:6" ht="23.1" customHeight="1" x14ac:dyDescent="0.15"/>
    <row r="13" spans="1:6" ht="23.1" customHeight="1" x14ac:dyDescent="0.15">
      <c r="A13" s="46" t="s">
        <v>29</v>
      </c>
      <c r="B13" s="46"/>
      <c r="C13" s="47" t="s">
        <v>4</v>
      </c>
      <c r="D13" s="40"/>
      <c r="E13" s="40"/>
      <c r="F13" s="40"/>
    </row>
    <row r="14" spans="1:6" ht="23.1" customHeight="1" x14ac:dyDescent="0.15">
      <c r="C14" s="48"/>
      <c r="D14" s="40"/>
      <c r="E14" s="40"/>
      <c r="F14" s="40"/>
    </row>
    <row r="15" spans="1:6" ht="23.1" customHeight="1" x14ac:dyDescent="0.15">
      <c r="A15" s="46" t="s">
        <v>30</v>
      </c>
      <c r="B15" s="46"/>
      <c r="C15" s="47" t="s">
        <v>125</v>
      </c>
    </row>
    <row r="16" spans="1:6" ht="23.1" customHeight="1" x14ac:dyDescent="0.15">
      <c r="C16" s="48"/>
      <c r="D16" s="40"/>
      <c r="E16" s="40"/>
      <c r="F16" s="40"/>
    </row>
    <row r="17" spans="1:6" ht="23.1" customHeight="1" x14ac:dyDescent="0.15">
      <c r="A17" s="46" t="s">
        <v>31</v>
      </c>
      <c r="B17" s="46"/>
      <c r="C17" s="47" t="s">
        <v>32</v>
      </c>
    </row>
    <row r="18" spans="1:6" ht="23.1" customHeight="1" x14ac:dyDescent="0.15">
      <c r="C18" s="47"/>
      <c r="D18" s="40"/>
      <c r="E18" s="40"/>
      <c r="F18" s="40"/>
    </row>
    <row r="19" spans="1:6" ht="23.1" customHeight="1" x14ac:dyDescent="0.15">
      <c r="A19" s="46" t="s">
        <v>33</v>
      </c>
      <c r="B19" s="46"/>
      <c r="C19" s="49" t="s">
        <v>34</v>
      </c>
      <c r="D19" s="50"/>
      <c r="E19" s="50"/>
    </row>
    <row r="20" spans="1:6" ht="23.1" customHeight="1" x14ac:dyDescent="0.15">
      <c r="C20" s="47"/>
    </row>
    <row r="21" spans="1:6" ht="23.1" customHeight="1" x14ac:dyDescent="0.15">
      <c r="A21" s="46" t="s">
        <v>35</v>
      </c>
      <c r="B21" s="46"/>
      <c r="C21" s="47" t="s">
        <v>36</v>
      </c>
    </row>
    <row r="22" spans="1:6" ht="23.1" customHeight="1" x14ac:dyDescent="0.15"/>
    <row r="23" spans="1:6" ht="23.1" customHeight="1" x14ac:dyDescent="0.15">
      <c r="A23" s="46" t="s">
        <v>37</v>
      </c>
      <c r="B23" s="46"/>
      <c r="C23" s="51"/>
      <c r="D23" s="51"/>
      <c r="E23" s="51"/>
    </row>
    <row r="24" spans="1:6" ht="23.1" customHeight="1" x14ac:dyDescent="0.15">
      <c r="C24" s="52" t="s">
        <v>38</v>
      </c>
      <c r="D24" s="52"/>
      <c r="E24" s="52"/>
    </row>
    <row r="25" spans="1:6" ht="23.1" customHeight="1" x14ac:dyDescent="0.15">
      <c r="C25" s="53" t="s">
        <v>39</v>
      </c>
    </row>
    <row r="26" spans="1:6" ht="23.1" customHeight="1" x14ac:dyDescent="0.15">
      <c r="C26" s="53" t="s">
        <v>40</v>
      </c>
    </row>
    <row r="27" spans="1:6" ht="23.1" customHeight="1" x14ac:dyDescent="0.15">
      <c r="C27" s="54" t="s">
        <v>41</v>
      </c>
    </row>
    <row r="28" spans="1:6" ht="23.1" customHeight="1" x14ac:dyDescent="0.15"/>
    <row r="29" spans="1:6" ht="22.5" customHeight="1" x14ac:dyDescent="0.15">
      <c r="B29" s="55" t="s">
        <v>42</v>
      </c>
    </row>
    <row r="30" spans="1:6" ht="26.25" customHeight="1" x14ac:dyDescent="0.15">
      <c r="B30" s="34" t="s">
        <v>43</v>
      </c>
    </row>
    <row r="31" spans="1:6" ht="26.25" customHeight="1" x14ac:dyDescent="0.15">
      <c r="B31" s="34" t="s">
        <v>44</v>
      </c>
    </row>
    <row r="32" spans="1:6" ht="26.25" customHeight="1" x14ac:dyDescent="0.15">
      <c r="B32" s="34" t="s">
        <v>45</v>
      </c>
    </row>
    <row r="33" spans="2:2" ht="26.25" customHeight="1" x14ac:dyDescent="0.15">
      <c r="B33" s="34" t="s">
        <v>46</v>
      </c>
    </row>
    <row r="34" spans="2:2" ht="26.25" customHeight="1" x14ac:dyDescent="0.15">
      <c r="B34" s="56"/>
    </row>
  </sheetData>
  <mergeCells count="12">
    <mergeCell ref="A17:B17"/>
    <mergeCell ref="A19:B19"/>
    <mergeCell ref="A21:B21"/>
    <mergeCell ref="A23:B23"/>
    <mergeCell ref="C23:E23"/>
    <mergeCell ref="C24:E24"/>
    <mergeCell ref="B4:F4"/>
    <mergeCell ref="B5:F5"/>
    <mergeCell ref="B8:C8"/>
    <mergeCell ref="B9:C9"/>
    <mergeCell ref="A13:B13"/>
    <mergeCell ref="A15:B15"/>
  </mergeCells>
  <phoneticPr fontId="3"/>
  <pageMargins left="0.91" right="0.51" top="0.75" bottom="0.75" header="0.3" footer="0.3"/>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D3331-7200-4F78-BDF9-64760D5A24E9}">
  <dimension ref="A1:U26"/>
  <sheetViews>
    <sheetView view="pageBreakPreview" zoomScale="85" zoomScaleNormal="100" zoomScaleSheetLayoutView="85" workbookViewId="0">
      <selection sqref="A1:T2"/>
    </sheetView>
  </sheetViews>
  <sheetFormatPr defaultRowHeight="13.5" x14ac:dyDescent="0.15"/>
  <cols>
    <col min="1" max="1" width="7.75" style="58" customWidth="1"/>
    <col min="2" max="2" width="5.375" style="58" customWidth="1"/>
    <col min="3" max="3" width="8" style="58" customWidth="1"/>
    <col min="4" max="4" width="8.75" style="58" customWidth="1"/>
    <col min="5" max="5" width="8" style="58" customWidth="1"/>
    <col min="6" max="6" width="11.875" style="58" customWidth="1"/>
    <col min="7" max="7" width="8" style="58" customWidth="1"/>
    <col min="8" max="8" width="7.5" style="58" customWidth="1"/>
    <col min="9" max="9" width="10.625" style="58" customWidth="1"/>
    <col min="10" max="10" width="8" style="58" customWidth="1"/>
    <col min="11" max="11" width="7.5" style="58" customWidth="1"/>
    <col min="12" max="12" width="10.375" style="58" customWidth="1"/>
    <col min="13" max="13" width="8" style="58" customWidth="1"/>
    <col min="14" max="14" width="7.5" style="58" customWidth="1"/>
    <col min="15" max="15" width="10.5" style="58" customWidth="1"/>
    <col min="16" max="16" width="8.375" style="58" customWidth="1"/>
    <col min="17" max="17" width="9" style="58"/>
    <col min="18" max="18" width="10.625" style="58" customWidth="1"/>
    <col min="19" max="19" width="12" style="58" customWidth="1"/>
    <col min="20" max="20" width="14" style="58" customWidth="1"/>
  </cols>
  <sheetData>
    <row r="1" spans="1:21" ht="17.25" customHeight="1" x14ac:dyDescent="0.15">
      <c r="A1" s="57" t="s">
        <v>47</v>
      </c>
      <c r="B1" s="57"/>
      <c r="C1" s="57"/>
      <c r="D1" s="57"/>
      <c r="E1" s="57"/>
      <c r="F1" s="57"/>
      <c r="G1" s="57"/>
      <c r="H1" s="57"/>
      <c r="I1" s="57"/>
      <c r="J1" s="57"/>
      <c r="K1" s="57"/>
      <c r="L1" s="57"/>
      <c r="M1" s="57"/>
      <c r="N1" s="57"/>
      <c r="O1" s="57"/>
      <c r="P1" s="57"/>
      <c r="Q1" s="57"/>
      <c r="R1" s="57"/>
      <c r="S1" s="57"/>
      <c r="T1" s="57"/>
    </row>
    <row r="2" spans="1:21" x14ac:dyDescent="0.15">
      <c r="A2" s="57"/>
      <c r="B2" s="57"/>
      <c r="C2" s="57"/>
      <c r="D2" s="57"/>
      <c r="E2" s="57"/>
      <c r="F2" s="57"/>
      <c r="G2" s="57"/>
      <c r="H2" s="57"/>
      <c r="I2" s="57"/>
      <c r="J2" s="57"/>
      <c r="K2" s="57"/>
      <c r="L2" s="57"/>
      <c r="M2" s="57"/>
      <c r="N2" s="57"/>
      <c r="O2" s="57"/>
      <c r="P2" s="57"/>
      <c r="Q2" s="57"/>
      <c r="R2" s="57"/>
      <c r="S2" s="57"/>
      <c r="T2" s="57"/>
    </row>
    <row r="4" spans="1:21" ht="17.25" customHeight="1" x14ac:dyDescent="0.15">
      <c r="S4" s="59" t="s">
        <v>48</v>
      </c>
      <c r="T4" s="59"/>
    </row>
    <row r="5" spans="1:21" ht="6" customHeight="1" x14ac:dyDescent="0.15"/>
    <row r="6" spans="1:21" x14ac:dyDescent="0.15">
      <c r="A6" s="60" t="s">
        <v>49</v>
      </c>
      <c r="B6" s="60" t="s">
        <v>50</v>
      </c>
      <c r="C6" s="60" t="s">
        <v>51</v>
      </c>
      <c r="D6" s="60"/>
      <c r="E6" s="60"/>
      <c r="F6" s="60"/>
      <c r="G6" s="60" t="s">
        <v>52</v>
      </c>
      <c r="H6" s="60"/>
      <c r="I6" s="60"/>
      <c r="J6" s="60"/>
      <c r="K6" s="60"/>
      <c r="L6" s="60"/>
      <c r="M6" s="60"/>
      <c r="N6" s="60"/>
      <c r="O6" s="60"/>
      <c r="P6" s="60"/>
      <c r="Q6" s="60"/>
      <c r="R6" s="60"/>
      <c r="S6" s="61"/>
      <c r="T6" s="62" t="s">
        <v>53</v>
      </c>
    </row>
    <row r="7" spans="1:21" x14ac:dyDescent="0.15">
      <c r="A7" s="60"/>
      <c r="B7" s="60"/>
      <c r="C7" s="60"/>
      <c r="D7" s="60"/>
      <c r="E7" s="60"/>
      <c r="F7" s="60"/>
      <c r="G7" s="60"/>
      <c r="H7" s="60"/>
      <c r="I7" s="60"/>
      <c r="J7" s="60"/>
      <c r="K7" s="60"/>
      <c r="L7" s="60"/>
      <c r="M7" s="60"/>
      <c r="N7" s="60"/>
      <c r="O7" s="60"/>
      <c r="P7" s="60"/>
      <c r="Q7" s="60"/>
      <c r="R7" s="60"/>
      <c r="S7" s="61"/>
      <c r="T7" s="62"/>
    </row>
    <row r="8" spans="1:21" x14ac:dyDescent="0.15">
      <c r="A8" s="60"/>
      <c r="B8" s="60"/>
      <c r="C8" s="63" t="s">
        <v>54</v>
      </c>
      <c r="D8" s="63" t="s">
        <v>55</v>
      </c>
      <c r="E8" s="64" t="s">
        <v>56</v>
      </c>
      <c r="F8" s="63" t="s">
        <v>57</v>
      </c>
      <c r="G8" s="60" t="s">
        <v>58</v>
      </c>
      <c r="H8" s="60"/>
      <c r="I8" s="60"/>
      <c r="J8" s="60" t="s">
        <v>59</v>
      </c>
      <c r="K8" s="60"/>
      <c r="L8" s="60"/>
      <c r="M8" s="60" t="s">
        <v>60</v>
      </c>
      <c r="N8" s="60"/>
      <c r="O8" s="60"/>
      <c r="P8" s="60" t="s">
        <v>61</v>
      </c>
      <c r="Q8" s="60"/>
      <c r="R8" s="60"/>
      <c r="S8" s="61" t="s">
        <v>62</v>
      </c>
      <c r="T8" s="62"/>
    </row>
    <row r="9" spans="1:21" x14ac:dyDescent="0.15">
      <c r="A9" s="60"/>
      <c r="B9" s="60"/>
      <c r="C9" s="63"/>
      <c r="D9" s="63"/>
      <c r="E9" s="65"/>
      <c r="F9" s="63"/>
      <c r="G9" s="60"/>
      <c r="H9" s="60"/>
      <c r="I9" s="60"/>
      <c r="J9" s="60"/>
      <c r="K9" s="60"/>
      <c r="L9" s="60"/>
      <c r="M9" s="60"/>
      <c r="N9" s="60"/>
      <c r="O9" s="60"/>
      <c r="P9" s="60"/>
      <c r="Q9" s="60"/>
      <c r="R9" s="60"/>
      <c r="S9" s="61"/>
      <c r="T9" s="62"/>
    </row>
    <row r="10" spans="1:21" s="68" customFormat="1" ht="24.75" customHeight="1" x14ac:dyDescent="0.15">
      <c r="A10" s="60"/>
      <c r="B10" s="60"/>
      <c r="C10" s="66"/>
      <c r="D10" s="66"/>
      <c r="E10" s="66"/>
      <c r="F10" s="66"/>
      <c r="G10" s="67" t="s">
        <v>63</v>
      </c>
      <c r="H10" s="67" t="s">
        <v>64</v>
      </c>
      <c r="I10" s="67" t="s">
        <v>65</v>
      </c>
      <c r="J10" s="67" t="s">
        <v>63</v>
      </c>
      <c r="K10" s="67" t="s">
        <v>64</v>
      </c>
      <c r="L10" s="67" t="s">
        <v>65</v>
      </c>
      <c r="M10" s="67" t="s">
        <v>63</v>
      </c>
      <c r="N10" s="67" t="s">
        <v>64</v>
      </c>
      <c r="O10" s="67" t="s">
        <v>65</v>
      </c>
      <c r="P10" s="67" t="s">
        <v>63</v>
      </c>
      <c r="Q10" s="67" t="s">
        <v>64</v>
      </c>
      <c r="R10" s="67" t="s">
        <v>65</v>
      </c>
      <c r="S10" s="61"/>
      <c r="T10" s="62"/>
    </row>
    <row r="11" spans="1:21" s="68" customFormat="1" ht="26.25" customHeight="1" x14ac:dyDescent="0.15">
      <c r="A11" s="60"/>
      <c r="B11" s="60"/>
      <c r="C11" s="69" t="s">
        <v>66</v>
      </c>
      <c r="D11" s="69" t="s">
        <v>67</v>
      </c>
      <c r="E11" s="69" t="s">
        <v>68</v>
      </c>
      <c r="F11" s="69" t="s">
        <v>69</v>
      </c>
      <c r="G11" s="69" t="s">
        <v>70</v>
      </c>
      <c r="H11" s="69" t="s">
        <v>71</v>
      </c>
      <c r="I11" s="69" t="s">
        <v>72</v>
      </c>
      <c r="J11" s="69" t="s">
        <v>73</v>
      </c>
      <c r="K11" s="69" t="s">
        <v>74</v>
      </c>
      <c r="L11" s="69" t="s">
        <v>75</v>
      </c>
      <c r="M11" s="69" t="s">
        <v>76</v>
      </c>
      <c r="N11" s="69" t="s">
        <v>77</v>
      </c>
      <c r="O11" s="69" t="s">
        <v>78</v>
      </c>
      <c r="P11" s="69" t="s">
        <v>79</v>
      </c>
      <c r="Q11" s="69" t="s">
        <v>80</v>
      </c>
      <c r="R11" s="69" t="s">
        <v>81</v>
      </c>
      <c r="S11" s="70" t="s">
        <v>82</v>
      </c>
      <c r="T11" s="71" t="s">
        <v>83</v>
      </c>
      <c r="U11" s="72"/>
    </row>
    <row r="12" spans="1:21" s="68" customFormat="1" ht="27" customHeight="1" x14ac:dyDescent="0.15">
      <c r="A12" s="73" t="s">
        <v>84</v>
      </c>
      <c r="B12" s="73" t="s">
        <v>85</v>
      </c>
      <c r="C12" s="74">
        <v>600</v>
      </c>
      <c r="D12" s="75"/>
      <c r="E12" s="74"/>
      <c r="F12" s="75">
        <f>C12*D12*E12</f>
        <v>0</v>
      </c>
      <c r="G12" s="76"/>
      <c r="H12" s="75"/>
      <c r="I12" s="75">
        <f>G12*H12</f>
        <v>0</v>
      </c>
      <c r="J12" s="76"/>
      <c r="K12" s="75"/>
      <c r="L12" s="75">
        <f t="shared" ref="L12:L23" si="0">J12*K12</f>
        <v>0</v>
      </c>
      <c r="M12" s="76">
        <v>188160</v>
      </c>
      <c r="N12" s="75"/>
      <c r="O12" s="75">
        <f t="shared" ref="O12:O23" si="1">M12*N12</f>
        <v>0</v>
      </c>
      <c r="P12" s="76">
        <v>215040</v>
      </c>
      <c r="Q12" s="75"/>
      <c r="R12" s="75">
        <f t="shared" ref="R12:R23" si="2">P12*Q12</f>
        <v>0</v>
      </c>
      <c r="S12" s="77">
        <f>I12+L12+O12+R12</f>
        <v>0</v>
      </c>
      <c r="T12" s="78">
        <f>F12+S12</f>
        <v>0</v>
      </c>
    </row>
    <row r="13" spans="1:21" s="68" customFormat="1" ht="27" customHeight="1" x14ac:dyDescent="0.15">
      <c r="A13" s="73" t="s">
        <v>84</v>
      </c>
      <c r="B13" s="73" t="s">
        <v>86</v>
      </c>
      <c r="C13" s="74">
        <v>600</v>
      </c>
      <c r="D13" s="75"/>
      <c r="E13" s="74"/>
      <c r="F13" s="75">
        <f>C13*D13*E13</f>
        <v>0</v>
      </c>
      <c r="G13" s="76"/>
      <c r="H13" s="75"/>
      <c r="I13" s="75">
        <f>G13*H13</f>
        <v>0</v>
      </c>
      <c r="J13" s="76"/>
      <c r="K13" s="75"/>
      <c r="L13" s="75">
        <f t="shared" si="0"/>
        <v>0</v>
      </c>
      <c r="M13" s="76">
        <v>167580</v>
      </c>
      <c r="N13" s="75"/>
      <c r="O13" s="75">
        <f t="shared" si="1"/>
        <v>0</v>
      </c>
      <c r="P13" s="76">
        <v>256500</v>
      </c>
      <c r="Q13" s="75"/>
      <c r="R13" s="75">
        <f t="shared" si="2"/>
        <v>0</v>
      </c>
      <c r="S13" s="77">
        <f t="shared" ref="S13:S23" si="3">I13+L13+O13+R13</f>
        <v>0</v>
      </c>
      <c r="T13" s="78">
        <f t="shared" ref="T13:T23" si="4">F13+S13</f>
        <v>0</v>
      </c>
    </row>
    <row r="14" spans="1:21" s="68" customFormat="1" ht="27" customHeight="1" x14ac:dyDescent="0.15">
      <c r="A14" s="73" t="s">
        <v>84</v>
      </c>
      <c r="B14" s="73" t="s">
        <v>87</v>
      </c>
      <c r="C14" s="74">
        <v>600</v>
      </c>
      <c r="D14" s="75"/>
      <c r="E14" s="74"/>
      <c r="F14" s="75">
        <f t="shared" ref="F14:F23" si="5">C14*D14*E14</f>
        <v>0</v>
      </c>
      <c r="G14" s="76"/>
      <c r="H14" s="75"/>
      <c r="I14" s="75">
        <f>G14*H14</f>
        <v>0</v>
      </c>
      <c r="J14" s="76"/>
      <c r="K14" s="75"/>
      <c r="L14" s="75">
        <f t="shared" si="0"/>
        <v>0</v>
      </c>
      <c r="M14" s="76">
        <v>211120</v>
      </c>
      <c r="N14" s="75"/>
      <c r="O14" s="75">
        <f t="shared" si="1"/>
        <v>0</v>
      </c>
      <c r="P14" s="76">
        <v>206480</v>
      </c>
      <c r="Q14" s="75"/>
      <c r="R14" s="75">
        <f t="shared" si="2"/>
        <v>0</v>
      </c>
      <c r="S14" s="77">
        <f t="shared" si="3"/>
        <v>0</v>
      </c>
      <c r="T14" s="78">
        <f t="shared" si="4"/>
        <v>0</v>
      </c>
    </row>
    <row r="15" spans="1:21" s="68" customFormat="1" ht="27" customHeight="1" x14ac:dyDescent="0.15">
      <c r="A15" s="73" t="s">
        <v>84</v>
      </c>
      <c r="B15" s="73" t="s">
        <v>88</v>
      </c>
      <c r="C15" s="74">
        <v>600</v>
      </c>
      <c r="D15" s="75"/>
      <c r="E15" s="74"/>
      <c r="F15" s="75">
        <f t="shared" si="5"/>
        <v>0</v>
      </c>
      <c r="G15" s="76">
        <v>43500</v>
      </c>
      <c r="H15" s="75"/>
      <c r="I15" s="75">
        <f t="shared" ref="I15:I23" si="6">G15*H15</f>
        <v>0</v>
      </c>
      <c r="J15" s="76">
        <v>159500</v>
      </c>
      <c r="K15" s="75"/>
      <c r="L15" s="75">
        <f t="shared" si="0"/>
        <v>0</v>
      </c>
      <c r="M15" s="76"/>
      <c r="N15" s="75"/>
      <c r="O15" s="75">
        <f t="shared" si="1"/>
        <v>0</v>
      </c>
      <c r="P15" s="76">
        <v>228520</v>
      </c>
      <c r="Q15" s="75"/>
      <c r="R15" s="75">
        <f t="shared" si="2"/>
        <v>0</v>
      </c>
      <c r="S15" s="77">
        <f t="shared" si="3"/>
        <v>0</v>
      </c>
      <c r="T15" s="78">
        <f t="shared" si="4"/>
        <v>0</v>
      </c>
    </row>
    <row r="16" spans="1:21" s="68" customFormat="1" ht="27" customHeight="1" x14ac:dyDescent="0.15">
      <c r="A16" s="73" t="s">
        <v>84</v>
      </c>
      <c r="B16" s="73" t="s">
        <v>89</v>
      </c>
      <c r="C16" s="74">
        <v>600</v>
      </c>
      <c r="D16" s="75"/>
      <c r="E16" s="74"/>
      <c r="F16" s="75">
        <f t="shared" si="5"/>
        <v>0</v>
      </c>
      <c r="G16" s="76">
        <v>43500</v>
      </c>
      <c r="H16" s="75"/>
      <c r="I16" s="75">
        <f t="shared" si="6"/>
        <v>0</v>
      </c>
      <c r="J16" s="76">
        <v>159500</v>
      </c>
      <c r="K16" s="75"/>
      <c r="L16" s="75">
        <f t="shared" si="0"/>
        <v>0</v>
      </c>
      <c r="M16" s="76"/>
      <c r="N16" s="75"/>
      <c r="O16" s="75">
        <f t="shared" si="1"/>
        <v>0</v>
      </c>
      <c r="P16" s="76">
        <v>228520</v>
      </c>
      <c r="Q16" s="75"/>
      <c r="R16" s="75">
        <f t="shared" si="2"/>
        <v>0</v>
      </c>
      <c r="S16" s="77">
        <f t="shared" si="3"/>
        <v>0</v>
      </c>
      <c r="T16" s="78">
        <f t="shared" si="4"/>
        <v>0</v>
      </c>
    </row>
    <row r="17" spans="1:20" s="68" customFormat="1" ht="27" customHeight="1" x14ac:dyDescent="0.15">
      <c r="A17" s="73" t="s">
        <v>84</v>
      </c>
      <c r="B17" s="73" t="s">
        <v>90</v>
      </c>
      <c r="C17" s="74">
        <v>600</v>
      </c>
      <c r="D17" s="75"/>
      <c r="E17" s="74"/>
      <c r="F17" s="75">
        <f t="shared" si="5"/>
        <v>0</v>
      </c>
      <c r="G17" s="76">
        <v>41040</v>
      </c>
      <c r="H17" s="75"/>
      <c r="I17" s="75">
        <f t="shared" si="6"/>
        <v>0</v>
      </c>
      <c r="J17" s="76">
        <v>150480</v>
      </c>
      <c r="K17" s="75"/>
      <c r="L17" s="75">
        <f t="shared" si="0"/>
        <v>0</v>
      </c>
      <c r="M17" s="76"/>
      <c r="N17" s="75"/>
      <c r="O17" s="75">
        <f t="shared" si="1"/>
        <v>0</v>
      </c>
      <c r="P17" s="76">
        <v>218880</v>
      </c>
      <c r="Q17" s="75"/>
      <c r="R17" s="75">
        <f t="shared" si="2"/>
        <v>0</v>
      </c>
      <c r="S17" s="77">
        <f t="shared" si="3"/>
        <v>0</v>
      </c>
      <c r="T17" s="78">
        <f t="shared" si="4"/>
        <v>0</v>
      </c>
    </row>
    <row r="18" spans="1:20" s="68" customFormat="1" ht="27" customHeight="1" x14ac:dyDescent="0.15">
      <c r="A18" s="73" t="s">
        <v>84</v>
      </c>
      <c r="B18" s="73" t="s">
        <v>91</v>
      </c>
      <c r="C18" s="74">
        <v>600</v>
      </c>
      <c r="D18" s="75"/>
      <c r="E18" s="74"/>
      <c r="F18" s="75">
        <f t="shared" si="5"/>
        <v>0</v>
      </c>
      <c r="G18" s="76"/>
      <c r="H18" s="75"/>
      <c r="I18" s="75">
        <f t="shared" si="6"/>
        <v>0</v>
      </c>
      <c r="J18" s="76"/>
      <c r="K18" s="75"/>
      <c r="L18" s="75">
        <f t="shared" si="0"/>
        <v>0</v>
      </c>
      <c r="M18" s="76">
        <v>211680</v>
      </c>
      <c r="N18" s="75"/>
      <c r="O18" s="75">
        <f t="shared" si="1"/>
        <v>0</v>
      </c>
      <c r="P18" s="76">
        <v>204960</v>
      </c>
      <c r="Q18" s="75"/>
      <c r="R18" s="75">
        <f t="shared" si="2"/>
        <v>0</v>
      </c>
      <c r="S18" s="77">
        <f t="shared" si="3"/>
        <v>0</v>
      </c>
      <c r="T18" s="78">
        <f t="shared" si="4"/>
        <v>0</v>
      </c>
    </row>
    <row r="19" spans="1:20" s="68" customFormat="1" ht="27" customHeight="1" x14ac:dyDescent="0.15">
      <c r="A19" s="73" t="s">
        <v>84</v>
      </c>
      <c r="B19" s="73" t="s">
        <v>92</v>
      </c>
      <c r="C19" s="74">
        <v>600</v>
      </c>
      <c r="D19" s="75"/>
      <c r="E19" s="74"/>
      <c r="F19" s="75">
        <f t="shared" si="5"/>
        <v>0</v>
      </c>
      <c r="G19" s="76"/>
      <c r="H19" s="75"/>
      <c r="I19" s="75">
        <f t="shared" si="6"/>
        <v>0</v>
      </c>
      <c r="J19" s="76"/>
      <c r="K19" s="75"/>
      <c r="L19" s="75">
        <f t="shared" si="0"/>
        <v>0</v>
      </c>
      <c r="M19" s="76">
        <v>178710</v>
      </c>
      <c r="N19" s="75"/>
      <c r="O19" s="75">
        <f t="shared" si="1"/>
        <v>0</v>
      </c>
      <c r="P19" s="76">
        <v>220890</v>
      </c>
      <c r="Q19" s="75"/>
      <c r="R19" s="75">
        <f t="shared" si="2"/>
        <v>0</v>
      </c>
      <c r="S19" s="77">
        <f t="shared" si="3"/>
        <v>0</v>
      </c>
      <c r="T19" s="78">
        <f t="shared" si="4"/>
        <v>0</v>
      </c>
    </row>
    <row r="20" spans="1:20" s="68" customFormat="1" ht="27" customHeight="1" x14ac:dyDescent="0.15">
      <c r="A20" s="73" t="s">
        <v>84</v>
      </c>
      <c r="B20" s="73" t="s">
        <v>93</v>
      </c>
      <c r="C20" s="74">
        <v>600</v>
      </c>
      <c r="D20" s="75"/>
      <c r="E20" s="74"/>
      <c r="F20" s="75">
        <f t="shared" si="5"/>
        <v>0</v>
      </c>
      <c r="G20" s="76"/>
      <c r="H20" s="75"/>
      <c r="I20" s="75">
        <f t="shared" si="6"/>
        <v>0</v>
      </c>
      <c r="J20" s="76"/>
      <c r="K20" s="75"/>
      <c r="L20" s="75">
        <f t="shared" si="0"/>
        <v>0</v>
      </c>
      <c r="M20" s="76">
        <v>192500</v>
      </c>
      <c r="N20" s="75"/>
      <c r="O20" s="75">
        <f t="shared" si="1"/>
        <v>0</v>
      </c>
      <c r="P20" s="76">
        <v>216700</v>
      </c>
      <c r="Q20" s="75"/>
      <c r="R20" s="75">
        <f t="shared" si="2"/>
        <v>0</v>
      </c>
      <c r="S20" s="77">
        <f t="shared" si="3"/>
        <v>0</v>
      </c>
      <c r="T20" s="78">
        <f t="shared" si="4"/>
        <v>0</v>
      </c>
    </row>
    <row r="21" spans="1:20" s="68" customFormat="1" ht="27" customHeight="1" x14ac:dyDescent="0.15">
      <c r="A21" s="73" t="s">
        <v>94</v>
      </c>
      <c r="B21" s="73" t="s">
        <v>95</v>
      </c>
      <c r="C21" s="74">
        <v>600</v>
      </c>
      <c r="D21" s="75"/>
      <c r="E21" s="74"/>
      <c r="F21" s="75">
        <f t="shared" si="5"/>
        <v>0</v>
      </c>
      <c r="G21" s="76"/>
      <c r="H21" s="75"/>
      <c r="I21" s="75">
        <f t="shared" si="6"/>
        <v>0</v>
      </c>
      <c r="J21" s="76"/>
      <c r="K21" s="75"/>
      <c r="L21" s="75">
        <f t="shared" si="0"/>
        <v>0</v>
      </c>
      <c r="M21" s="76">
        <v>167440</v>
      </c>
      <c r="N21" s="75"/>
      <c r="O21" s="75">
        <f t="shared" si="1"/>
        <v>0</v>
      </c>
      <c r="P21" s="76">
        <v>219440</v>
      </c>
      <c r="Q21" s="75"/>
      <c r="R21" s="75">
        <f t="shared" si="2"/>
        <v>0</v>
      </c>
      <c r="S21" s="77">
        <f t="shared" si="3"/>
        <v>0</v>
      </c>
      <c r="T21" s="78">
        <f t="shared" si="4"/>
        <v>0</v>
      </c>
    </row>
    <row r="22" spans="1:20" s="68" customFormat="1" ht="27" customHeight="1" x14ac:dyDescent="0.15">
      <c r="A22" s="73" t="s">
        <v>94</v>
      </c>
      <c r="B22" s="73" t="s">
        <v>96</v>
      </c>
      <c r="C22" s="74">
        <v>600</v>
      </c>
      <c r="D22" s="75"/>
      <c r="E22" s="74"/>
      <c r="F22" s="75">
        <f t="shared" si="5"/>
        <v>0</v>
      </c>
      <c r="G22" s="76"/>
      <c r="H22" s="75"/>
      <c r="I22" s="75">
        <f t="shared" si="6"/>
        <v>0</v>
      </c>
      <c r="J22" s="76"/>
      <c r="K22" s="75"/>
      <c r="L22" s="75">
        <f t="shared" si="0"/>
        <v>0</v>
      </c>
      <c r="M22" s="76">
        <v>160160</v>
      </c>
      <c r="N22" s="75"/>
      <c r="O22" s="75">
        <f t="shared" si="1"/>
        <v>0</v>
      </c>
      <c r="P22" s="76">
        <v>189280</v>
      </c>
      <c r="Q22" s="75"/>
      <c r="R22" s="75">
        <f t="shared" si="2"/>
        <v>0</v>
      </c>
      <c r="S22" s="77">
        <f t="shared" si="3"/>
        <v>0</v>
      </c>
      <c r="T22" s="78">
        <f t="shared" si="4"/>
        <v>0</v>
      </c>
    </row>
    <row r="23" spans="1:20" s="68" customFormat="1" ht="27" customHeight="1" thickBot="1" x14ac:dyDescent="0.2">
      <c r="A23" s="73" t="s">
        <v>94</v>
      </c>
      <c r="B23" s="79" t="s">
        <v>97</v>
      </c>
      <c r="C23" s="80">
        <v>600</v>
      </c>
      <c r="D23" s="81"/>
      <c r="E23" s="80"/>
      <c r="F23" s="81">
        <f t="shared" si="5"/>
        <v>0</v>
      </c>
      <c r="G23" s="82"/>
      <c r="H23" s="81"/>
      <c r="I23" s="81">
        <f t="shared" si="6"/>
        <v>0</v>
      </c>
      <c r="J23" s="82"/>
      <c r="K23" s="81"/>
      <c r="L23" s="81">
        <f t="shared" si="0"/>
        <v>0</v>
      </c>
      <c r="M23" s="82">
        <v>189280</v>
      </c>
      <c r="N23" s="81"/>
      <c r="O23" s="81">
        <f t="shared" si="1"/>
        <v>0</v>
      </c>
      <c r="P23" s="82">
        <v>197600</v>
      </c>
      <c r="Q23" s="81"/>
      <c r="R23" s="81">
        <f t="shared" si="2"/>
        <v>0</v>
      </c>
      <c r="S23" s="83">
        <f t="shared" si="3"/>
        <v>0</v>
      </c>
      <c r="T23" s="84">
        <f t="shared" si="4"/>
        <v>0</v>
      </c>
    </row>
    <row r="24" spans="1:20" s="68" customFormat="1" ht="27" customHeight="1" thickTop="1" x14ac:dyDescent="0.15">
      <c r="A24" s="85" t="s">
        <v>98</v>
      </c>
      <c r="B24" s="86"/>
      <c r="C24" s="86"/>
      <c r="D24" s="86"/>
      <c r="E24" s="86"/>
      <c r="F24" s="86"/>
      <c r="G24" s="86"/>
      <c r="H24" s="86"/>
      <c r="I24" s="86"/>
      <c r="J24" s="86"/>
      <c r="K24" s="86"/>
      <c r="L24" s="86"/>
      <c r="M24" s="86"/>
      <c r="N24" s="86"/>
      <c r="O24" s="86"/>
      <c r="P24" s="86"/>
      <c r="Q24" s="86"/>
      <c r="R24" s="86"/>
      <c r="S24" s="87"/>
      <c r="T24" s="88">
        <f>SUM(T12:T23)</f>
        <v>0</v>
      </c>
    </row>
    <row r="25" spans="1:20" x14ac:dyDescent="0.15">
      <c r="A25" s="89"/>
      <c r="B25" s="90"/>
    </row>
    <row r="26" spans="1:20" x14ac:dyDescent="0.15">
      <c r="A26" s="89"/>
      <c r="B26" s="90"/>
      <c r="G26" s="91"/>
      <c r="J26" s="91"/>
      <c r="M26" s="91"/>
      <c r="P26" s="91"/>
      <c r="S26" s="91"/>
    </row>
  </sheetData>
  <mergeCells count="17">
    <mergeCell ref="A24:S24"/>
    <mergeCell ref="F8:F9"/>
    <mergeCell ref="G8:I9"/>
    <mergeCell ref="J8:L9"/>
    <mergeCell ref="M8:O9"/>
    <mergeCell ref="P8:R9"/>
    <mergeCell ref="S8:S10"/>
    <mergeCell ref="A1:T2"/>
    <mergeCell ref="S4:T4"/>
    <mergeCell ref="A6:A11"/>
    <mergeCell ref="B6:B11"/>
    <mergeCell ref="C6:F7"/>
    <mergeCell ref="G6:S7"/>
    <mergeCell ref="T6:T10"/>
    <mergeCell ref="C8:C9"/>
    <mergeCell ref="D8:D9"/>
    <mergeCell ref="E8:E9"/>
  </mergeCells>
  <phoneticPr fontId="3"/>
  <pageMargins left="0.70866141732283472" right="0.39370078740157483" top="1.3385826771653544" bottom="0.74803149606299213"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F6D82-2DB9-426E-9BC0-CB9DC69CD938}">
  <sheetPr>
    <tabColor rgb="FF00B0F0"/>
  </sheetPr>
  <dimension ref="B1:L28"/>
  <sheetViews>
    <sheetView showZeros="0" view="pageBreakPreview" zoomScale="80" zoomScaleNormal="100" zoomScaleSheetLayoutView="80" workbookViewId="0"/>
  </sheetViews>
  <sheetFormatPr defaultRowHeight="13.5" x14ac:dyDescent="0.15"/>
  <cols>
    <col min="1" max="1" width="1.125" customWidth="1"/>
    <col min="2" max="2" width="19" style="58" customWidth="1"/>
    <col min="3" max="3" width="5.625" style="58" customWidth="1"/>
    <col min="4" max="4" width="13.125" style="58" customWidth="1"/>
    <col min="5" max="5" width="12.25" style="58" customWidth="1"/>
    <col min="6" max="6" width="7.625" style="58" customWidth="1"/>
    <col min="7" max="7" width="7.75" style="58" customWidth="1"/>
    <col min="8" max="8" width="11.75" style="58" customWidth="1"/>
    <col min="9" max="9" width="13.375" style="58" customWidth="1"/>
  </cols>
  <sheetData>
    <row r="1" spans="2:12" ht="24" x14ac:dyDescent="0.25">
      <c r="D1" s="92" t="s">
        <v>99</v>
      </c>
      <c r="E1" s="92"/>
      <c r="F1" s="92"/>
      <c r="G1" s="92"/>
      <c r="I1" s="93"/>
    </row>
    <row r="2" spans="2:12" ht="30" customHeight="1" x14ac:dyDescent="0.15">
      <c r="B2" s="94"/>
      <c r="H2" s="95" t="s">
        <v>100</v>
      </c>
      <c r="I2" s="95"/>
    </row>
    <row r="3" spans="2:12" ht="17.100000000000001" customHeight="1" x14ac:dyDescent="0.15">
      <c r="B3" s="96" t="s">
        <v>25</v>
      </c>
      <c r="C3" s="97"/>
      <c r="D3" s="97"/>
      <c r="I3" s="98"/>
    </row>
    <row r="4" spans="2:12" ht="17.100000000000001" customHeight="1" x14ac:dyDescent="0.15">
      <c r="B4" s="96" t="s">
        <v>101</v>
      </c>
      <c r="C4" s="97"/>
      <c r="D4" s="97"/>
      <c r="I4" s="98"/>
    </row>
    <row r="5" spans="2:12" ht="17.100000000000001" customHeight="1" x14ac:dyDescent="0.15">
      <c r="B5" s="97" t="s">
        <v>102</v>
      </c>
      <c r="C5" s="97"/>
      <c r="D5" s="97"/>
      <c r="E5" s="97"/>
      <c r="I5" s="99"/>
    </row>
    <row r="6" spans="2:12" ht="16.5" customHeight="1" x14ac:dyDescent="0.15">
      <c r="E6" s="93" t="s">
        <v>103</v>
      </c>
      <c r="F6" s="100"/>
      <c r="G6" s="100"/>
      <c r="H6" s="100"/>
      <c r="I6" s="100"/>
    </row>
    <row r="7" spans="2:12" ht="21" customHeight="1" x14ac:dyDescent="0.15">
      <c r="E7" s="93" t="s">
        <v>104</v>
      </c>
      <c r="F7" s="101"/>
      <c r="G7" s="101"/>
      <c r="H7" s="101"/>
      <c r="I7" s="101"/>
    </row>
    <row r="8" spans="2:12" ht="24.75" customHeight="1" x14ac:dyDescent="0.15">
      <c r="E8" s="93" t="s">
        <v>105</v>
      </c>
      <c r="F8" s="102"/>
      <c r="G8" s="102"/>
      <c r="H8" s="103"/>
      <c r="I8" s="103"/>
    </row>
    <row r="9" spans="2:12" ht="7.5" customHeight="1" x14ac:dyDescent="0.15">
      <c r="I9" s="99"/>
    </row>
    <row r="10" spans="2:12" ht="35.25" customHeight="1" x14ac:dyDescent="0.2">
      <c r="D10" s="104" t="s">
        <v>106</v>
      </c>
      <c r="E10" s="104"/>
      <c r="F10" s="104"/>
      <c r="G10" s="104"/>
      <c r="H10" s="105"/>
    </row>
    <row r="11" spans="2:12" ht="25.5" customHeight="1" thickBot="1" x14ac:dyDescent="0.25">
      <c r="D11" s="106"/>
      <c r="E11" s="106"/>
      <c r="F11" s="106"/>
      <c r="G11" s="106"/>
    </row>
    <row r="12" spans="2:12" ht="37.5" customHeight="1" x14ac:dyDescent="0.15">
      <c r="B12" s="107" t="s">
        <v>107</v>
      </c>
      <c r="C12" s="108"/>
      <c r="D12" s="109" t="s">
        <v>108</v>
      </c>
      <c r="E12" s="110"/>
      <c r="F12" s="111" t="s">
        <v>109</v>
      </c>
      <c r="G12" s="111" t="s">
        <v>110</v>
      </c>
      <c r="H12" s="111" t="s">
        <v>55</v>
      </c>
      <c r="I12" s="112" t="s">
        <v>111</v>
      </c>
      <c r="J12" s="113"/>
      <c r="K12" s="114"/>
      <c r="L12" s="115"/>
    </row>
    <row r="13" spans="2:12" ht="37.5" customHeight="1" x14ac:dyDescent="0.15">
      <c r="B13" s="116" t="s">
        <v>112</v>
      </c>
      <c r="C13" s="117"/>
      <c r="D13" s="118" t="str">
        <f>入札書!C17</f>
        <v>仕様書のとおり (DIH-LZ-24008)</v>
      </c>
      <c r="E13" s="119"/>
      <c r="F13" s="120" t="s">
        <v>113</v>
      </c>
      <c r="G13" s="121">
        <v>1</v>
      </c>
      <c r="H13" s="122" t="s">
        <v>114</v>
      </c>
      <c r="I13" s="123"/>
      <c r="J13" s="113"/>
      <c r="K13" s="114"/>
      <c r="L13" s="115"/>
    </row>
    <row r="14" spans="2:12" ht="37.5" customHeight="1" x14ac:dyDescent="0.15">
      <c r="B14" s="124"/>
      <c r="C14" s="125"/>
      <c r="D14" s="126" t="s">
        <v>115</v>
      </c>
      <c r="E14" s="127"/>
      <c r="F14" s="120"/>
      <c r="G14" s="128"/>
      <c r="H14" s="129"/>
      <c r="I14" s="130"/>
      <c r="J14" s="113"/>
      <c r="K14" s="114"/>
      <c r="L14" s="115"/>
    </row>
    <row r="15" spans="2:12" ht="37.5" customHeight="1" x14ac:dyDescent="0.15">
      <c r="B15" s="124"/>
      <c r="C15" s="125"/>
      <c r="D15" s="118"/>
      <c r="E15" s="119"/>
      <c r="F15" s="120"/>
      <c r="G15" s="131"/>
      <c r="H15" s="129"/>
      <c r="I15" s="130"/>
      <c r="J15" s="113"/>
      <c r="K15" s="114"/>
      <c r="L15" s="115"/>
    </row>
    <row r="16" spans="2:12" ht="37.5" customHeight="1" x14ac:dyDescent="0.15">
      <c r="B16" s="116"/>
      <c r="C16" s="117"/>
      <c r="D16" s="132"/>
      <c r="E16" s="133"/>
      <c r="F16" s="134"/>
      <c r="G16" s="134"/>
      <c r="H16" s="129"/>
      <c r="I16" s="130"/>
      <c r="J16" s="113"/>
      <c r="K16" s="114"/>
      <c r="L16" s="115"/>
    </row>
    <row r="17" spans="2:12" ht="37.5" customHeight="1" x14ac:dyDescent="0.15">
      <c r="B17" s="116"/>
      <c r="C17" s="117"/>
      <c r="D17" s="132"/>
      <c r="E17" s="133"/>
      <c r="F17" s="134"/>
      <c r="G17" s="134"/>
      <c r="H17" s="129"/>
      <c r="I17" s="130"/>
      <c r="J17" s="113"/>
      <c r="K17" s="114"/>
      <c r="L17" s="115"/>
    </row>
    <row r="18" spans="2:12" ht="37.5" customHeight="1" x14ac:dyDescent="0.15">
      <c r="B18" s="116"/>
      <c r="C18" s="117"/>
      <c r="D18" s="132"/>
      <c r="E18" s="133"/>
      <c r="F18" s="134"/>
      <c r="G18" s="134"/>
      <c r="H18" s="129"/>
      <c r="I18" s="130"/>
      <c r="J18" s="113"/>
      <c r="K18" s="114"/>
      <c r="L18" s="115"/>
    </row>
    <row r="19" spans="2:12" ht="37.5" customHeight="1" x14ac:dyDescent="0.15">
      <c r="B19" s="116"/>
      <c r="C19" s="117"/>
      <c r="D19" s="132"/>
      <c r="E19" s="133"/>
      <c r="F19" s="134"/>
      <c r="G19" s="134"/>
      <c r="H19" s="129"/>
      <c r="I19" s="130"/>
    </row>
    <row r="20" spans="2:12" ht="37.5" customHeight="1" x14ac:dyDescent="0.15">
      <c r="B20" s="116"/>
      <c r="C20" s="117"/>
      <c r="D20" s="132"/>
      <c r="E20" s="133"/>
      <c r="F20" s="134"/>
      <c r="G20" s="134"/>
      <c r="H20" s="129"/>
      <c r="I20" s="130"/>
    </row>
    <row r="21" spans="2:12" ht="37.5" customHeight="1" thickBot="1" x14ac:dyDescent="0.2">
      <c r="B21" s="135" t="s">
        <v>116</v>
      </c>
      <c r="C21" s="136"/>
      <c r="D21" s="137"/>
      <c r="E21" s="138"/>
      <c r="F21" s="139"/>
      <c r="G21" s="140"/>
      <c r="H21" s="139"/>
      <c r="I21" s="141">
        <v>0</v>
      </c>
    </row>
    <row r="22" spans="2:12" ht="18.75" customHeight="1" x14ac:dyDescent="0.2">
      <c r="B22" s="142" t="s">
        <v>117</v>
      </c>
      <c r="C22" s="143"/>
      <c r="D22" s="144" t="s">
        <v>118</v>
      </c>
      <c r="E22" s="145"/>
      <c r="F22" s="143" t="s">
        <v>119</v>
      </c>
      <c r="G22" s="143"/>
      <c r="H22" s="146" t="s">
        <v>36</v>
      </c>
      <c r="I22" s="147"/>
    </row>
    <row r="23" spans="2:12" ht="18.75" customHeight="1" thickBot="1" x14ac:dyDescent="0.2">
      <c r="B23" s="148"/>
      <c r="C23" s="149"/>
      <c r="D23" s="150" t="s">
        <v>120</v>
      </c>
      <c r="E23" s="151"/>
      <c r="F23" s="149"/>
      <c r="G23" s="149"/>
      <c r="H23" s="152"/>
      <c r="I23" s="153"/>
    </row>
    <row r="24" spans="2:12" ht="10.5" customHeight="1" x14ac:dyDescent="0.15"/>
    <row r="25" spans="2:12" ht="21.75" customHeight="1" x14ac:dyDescent="0.2">
      <c r="B25" s="154" t="s">
        <v>121</v>
      </c>
      <c r="C25" s="154"/>
      <c r="D25" s="154"/>
      <c r="E25" s="154"/>
      <c r="F25" s="154"/>
      <c r="G25" s="154"/>
      <c r="H25" s="154"/>
      <c r="I25" s="154"/>
    </row>
    <row r="26" spans="2:12" ht="21.75" customHeight="1" x14ac:dyDescent="0.2">
      <c r="B26" s="154" t="s">
        <v>122</v>
      </c>
      <c r="C26" s="154"/>
      <c r="D26" s="154"/>
      <c r="E26" s="154"/>
      <c r="F26" s="154"/>
      <c r="G26" s="154"/>
      <c r="H26" s="154"/>
      <c r="I26" s="154"/>
    </row>
    <row r="28" spans="2:12" ht="23.25" customHeight="1" x14ac:dyDescent="0.2">
      <c r="B28" s="155" t="s">
        <v>123</v>
      </c>
    </row>
  </sheetData>
  <mergeCells count="38">
    <mergeCell ref="F22:G23"/>
    <mergeCell ref="H22:I23"/>
    <mergeCell ref="D23:E23"/>
    <mergeCell ref="B25:I25"/>
    <mergeCell ref="B26:I26"/>
    <mergeCell ref="B19:C19"/>
    <mergeCell ref="D19:E19"/>
    <mergeCell ref="B20:C20"/>
    <mergeCell ref="D20:E20"/>
    <mergeCell ref="B21:C21"/>
    <mergeCell ref="B22:C23"/>
    <mergeCell ref="D22:E22"/>
    <mergeCell ref="B16:C16"/>
    <mergeCell ref="D16:E16"/>
    <mergeCell ref="B17:C17"/>
    <mergeCell ref="D17:E17"/>
    <mergeCell ref="B18:C18"/>
    <mergeCell ref="D18:E18"/>
    <mergeCell ref="B13:C13"/>
    <mergeCell ref="D13:E13"/>
    <mergeCell ref="H13:I13"/>
    <mergeCell ref="B14:C14"/>
    <mergeCell ref="D14:E14"/>
    <mergeCell ref="B15:C15"/>
    <mergeCell ref="D15:E15"/>
    <mergeCell ref="F7:I7"/>
    <mergeCell ref="F8:G8"/>
    <mergeCell ref="H8:I8"/>
    <mergeCell ref="D10:G10"/>
    <mergeCell ref="D11:G11"/>
    <mergeCell ref="B12:C12"/>
    <mergeCell ref="D12:E12"/>
    <mergeCell ref="D1:G1"/>
    <mergeCell ref="H2:I2"/>
    <mergeCell ref="B3:D3"/>
    <mergeCell ref="B4:D4"/>
    <mergeCell ref="B5:E5"/>
    <mergeCell ref="F6:I6"/>
  </mergeCells>
  <phoneticPr fontId="3"/>
  <dataValidations count="1">
    <dataValidation imeMode="halfAlpha" allowBlank="1" showInputMessage="1" showErrorMessage="1" sqref="G15:G20" xr:uid="{FB32FB31-E531-481F-9169-2DAF54B84B3D}"/>
  </dataValidations>
  <pageMargins left="0.86614173228346458" right="0.19685039370078741" top="0.9055118110236221" bottom="0.27559055118110237" header="0.59055118110236227" footer="0.39370078740157483"/>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BF6EB-ECAC-4172-A00E-0B0964C3765B}">
  <dimension ref="A1:U26"/>
  <sheetViews>
    <sheetView view="pageBreakPreview" zoomScale="85" zoomScaleNormal="100" zoomScaleSheetLayoutView="85" workbookViewId="0">
      <selection sqref="A1:T2"/>
    </sheetView>
  </sheetViews>
  <sheetFormatPr defaultRowHeight="13.5" x14ac:dyDescent="0.15"/>
  <cols>
    <col min="1" max="1" width="7.75" style="58" customWidth="1"/>
    <col min="2" max="2" width="5.375" style="58" customWidth="1"/>
    <col min="3" max="3" width="8" style="58" customWidth="1"/>
    <col min="4" max="4" width="8.75" style="58" customWidth="1"/>
    <col min="5" max="5" width="8" style="58" customWidth="1"/>
    <col min="6" max="6" width="11.875" style="58" customWidth="1"/>
    <col min="7" max="7" width="8" style="58" customWidth="1"/>
    <col min="8" max="8" width="7.5" style="58" customWidth="1"/>
    <col min="9" max="9" width="10.625" style="58" customWidth="1"/>
    <col min="10" max="10" width="8" style="58" customWidth="1"/>
    <col min="11" max="11" width="7.5" style="58" customWidth="1"/>
    <col min="12" max="12" width="10.375" style="58" customWidth="1"/>
    <col min="13" max="13" width="8" style="58" customWidth="1"/>
    <col min="14" max="14" width="7.5" style="58" customWidth="1"/>
    <col min="15" max="15" width="10.5" style="58" customWidth="1"/>
    <col min="16" max="16" width="8.375" style="58" customWidth="1"/>
    <col min="17" max="17" width="9" style="58"/>
    <col min="18" max="18" width="10.625" style="58" customWidth="1"/>
    <col min="19" max="19" width="12" style="58" customWidth="1"/>
    <col min="20" max="20" width="14" style="58" customWidth="1"/>
  </cols>
  <sheetData>
    <row r="1" spans="1:21" ht="17.25" customHeight="1" x14ac:dyDescent="0.15">
      <c r="A1" s="57" t="s">
        <v>47</v>
      </c>
      <c r="B1" s="57"/>
      <c r="C1" s="57"/>
      <c r="D1" s="57"/>
      <c r="E1" s="57"/>
      <c r="F1" s="57"/>
      <c r="G1" s="57"/>
      <c r="H1" s="57"/>
      <c r="I1" s="57"/>
      <c r="J1" s="57"/>
      <c r="K1" s="57"/>
      <c r="L1" s="57"/>
      <c r="M1" s="57"/>
      <c r="N1" s="57"/>
      <c r="O1" s="57"/>
      <c r="P1" s="57"/>
      <c r="Q1" s="57"/>
      <c r="R1" s="57"/>
      <c r="S1" s="57"/>
      <c r="T1" s="57"/>
    </row>
    <row r="2" spans="1:21" x14ac:dyDescent="0.15">
      <c r="A2" s="57"/>
      <c r="B2" s="57"/>
      <c r="C2" s="57"/>
      <c r="D2" s="57"/>
      <c r="E2" s="57"/>
      <c r="F2" s="57"/>
      <c r="G2" s="57"/>
      <c r="H2" s="57"/>
      <c r="I2" s="57"/>
      <c r="J2" s="57"/>
      <c r="K2" s="57"/>
      <c r="L2" s="57"/>
      <c r="M2" s="57"/>
      <c r="N2" s="57"/>
      <c r="O2" s="57"/>
      <c r="P2" s="57"/>
      <c r="Q2" s="57"/>
      <c r="R2" s="57"/>
      <c r="S2" s="57"/>
      <c r="T2" s="57"/>
    </row>
    <row r="4" spans="1:21" ht="17.25" customHeight="1" x14ac:dyDescent="0.15">
      <c r="S4" s="59" t="s">
        <v>48</v>
      </c>
      <c r="T4" s="59"/>
    </row>
    <row r="5" spans="1:21" ht="6" customHeight="1" x14ac:dyDescent="0.15"/>
    <row r="6" spans="1:21" x14ac:dyDescent="0.15">
      <c r="A6" s="60" t="s">
        <v>49</v>
      </c>
      <c r="B6" s="60" t="s">
        <v>50</v>
      </c>
      <c r="C6" s="60" t="s">
        <v>51</v>
      </c>
      <c r="D6" s="60"/>
      <c r="E6" s="60"/>
      <c r="F6" s="60"/>
      <c r="G6" s="60" t="s">
        <v>52</v>
      </c>
      <c r="H6" s="60"/>
      <c r="I6" s="60"/>
      <c r="J6" s="60"/>
      <c r="K6" s="60"/>
      <c r="L6" s="60"/>
      <c r="M6" s="60"/>
      <c r="N6" s="60"/>
      <c r="O6" s="60"/>
      <c r="P6" s="60"/>
      <c r="Q6" s="60"/>
      <c r="R6" s="60"/>
      <c r="S6" s="61"/>
      <c r="T6" s="62" t="s">
        <v>53</v>
      </c>
    </row>
    <row r="7" spans="1:21" x14ac:dyDescent="0.15">
      <c r="A7" s="60"/>
      <c r="B7" s="60"/>
      <c r="C7" s="60"/>
      <c r="D7" s="60"/>
      <c r="E7" s="60"/>
      <c r="F7" s="60"/>
      <c r="G7" s="60"/>
      <c r="H7" s="60"/>
      <c r="I7" s="60"/>
      <c r="J7" s="60"/>
      <c r="K7" s="60"/>
      <c r="L7" s="60"/>
      <c r="M7" s="60"/>
      <c r="N7" s="60"/>
      <c r="O7" s="60"/>
      <c r="P7" s="60"/>
      <c r="Q7" s="60"/>
      <c r="R7" s="60"/>
      <c r="S7" s="61"/>
      <c r="T7" s="62"/>
    </row>
    <row r="8" spans="1:21" x14ac:dyDescent="0.15">
      <c r="A8" s="60"/>
      <c r="B8" s="60"/>
      <c r="C8" s="63" t="s">
        <v>54</v>
      </c>
      <c r="D8" s="63" t="s">
        <v>55</v>
      </c>
      <c r="E8" s="64" t="s">
        <v>56</v>
      </c>
      <c r="F8" s="63" t="s">
        <v>57</v>
      </c>
      <c r="G8" s="60" t="s">
        <v>58</v>
      </c>
      <c r="H8" s="60"/>
      <c r="I8" s="60"/>
      <c r="J8" s="60" t="s">
        <v>59</v>
      </c>
      <c r="K8" s="60"/>
      <c r="L8" s="60"/>
      <c r="M8" s="60" t="s">
        <v>60</v>
      </c>
      <c r="N8" s="60"/>
      <c r="O8" s="60"/>
      <c r="P8" s="60" t="s">
        <v>61</v>
      </c>
      <c r="Q8" s="60"/>
      <c r="R8" s="60"/>
      <c r="S8" s="61" t="s">
        <v>62</v>
      </c>
      <c r="T8" s="62"/>
    </row>
    <row r="9" spans="1:21" x14ac:dyDescent="0.15">
      <c r="A9" s="60"/>
      <c r="B9" s="60"/>
      <c r="C9" s="63"/>
      <c r="D9" s="63"/>
      <c r="E9" s="65"/>
      <c r="F9" s="63"/>
      <c r="G9" s="60"/>
      <c r="H9" s="60"/>
      <c r="I9" s="60"/>
      <c r="J9" s="60"/>
      <c r="K9" s="60"/>
      <c r="L9" s="60"/>
      <c r="M9" s="60"/>
      <c r="N9" s="60"/>
      <c r="O9" s="60"/>
      <c r="P9" s="60"/>
      <c r="Q9" s="60"/>
      <c r="R9" s="60"/>
      <c r="S9" s="61"/>
      <c r="T9" s="62"/>
    </row>
    <row r="10" spans="1:21" s="68" customFormat="1" ht="24.75" customHeight="1" x14ac:dyDescent="0.15">
      <c r="A10" s="60"/>
      <c r="B10" s="60"/>
      <c r="C10" s="66"/>
      <c r="D10" s="66"/>
      <c r="E10" s="66"/>
      <c r="F10" s="66"/>
      <c r="G10" s="67" t="s">
        <v>63</v>
      </c>
      <c r="H10" s="67" t="s">
        <v>64</v>
      </c>
      <c r="I10" s="67" t="s">
        <v>65</v>
      </c>
      <c r="J10" s="67" t="s">
        <v>63</v>
      </c>
      <c r="K10" s="67" t="s">
        <v>64</v>
      </c>
      <c r="L10" s="67" t="s">
        <v>65</v>
      </c>
      <c r="M10" s="67" t="s">
        <v>63</v>
      </c>
      <c r="N10" s="67" t="s">
        <v>64</v>
      </c>
      <c r="O10" s="67" t="s">
        <v>65</v>
      </c>
      <c r="P10" s="67" t="s">
        <v>63</v>
      </c>
      <c r="Q10" s="67" t="s">
        <v>64</v>
      </c>
      <c r="R10" s="67" t="s">
        <v>65</v>
      </c>
      <c r="S10" s="61"/>
      <c r="T10" s="62"/>
    </row>
    <row r="11" spans="1:21" s="68" customFormat="1" ht="26.25" customHeight="1" x14ac:dyDescent="0.15">
      <c r="A11" s="60"/>
      <c r="B11" s="60"/>
      <c r="C11" s="69" t="s">
        <v>66</v>
      </c>
      <c r="D11" s="69" t="s">
        <v>67</v>
      </c>
      <c r="E11" s="69" t="s">
        <v>68</v>
      </c>
      <c r="F11" s="69" t="s">
        <v>69</v>
      </c>
      <c r="G11" s="69" t="s">
        <v>70</v>
      </c>
      <c r="H11" s="69" t="s">
        <v>71</v>
      </c>
      <c r="I11" s="69" t="s">
        <v>72</v>
      </c>
      <c r="J11" s="69" t="s">
        <v>73</v>
      </c>
      <c r="K11" s="69" t="s">
        <v>74</v>
      </c>
      <c r="L11" s="69" t="s">
        <v>75</v>
      </c>
      <c r="M11" s="69" t="s">
        <v>76</v>
      </c>
      <c r="N11" s="69" t="s">
        <v>77</v>
      </c>
      <c r="O11" s="69" t="s">
        <v>78</v>
      </c>
      <c r="P11" s="69" t="s">
        <v>79</v>
      </c>
      <c r="Q11" s="69" t="s">
        <v>80</v>
      </c>
      <c r="R11" s="69" t="s">
        <v>81</v>
      </c>
      <c r="S11" s="70" t="s">
        <v>82</v>
      </c>
      <c r="T11" s="71" t="s">
        <v>83</v>
      </c>
      <c r="U11" s="72"/>
    </row>
    <row r="12" spans="1:21" s="68" customFormat="1" ht="27" customHeight="1" x14ac:dyDescent="0.15">
      <c r="A12" s="74" t="s">
        <v>124</v>
      </c>
      <c r="B12" s="73" t="s">
        <v>85</v>
      </c>
      <c r="C12" s="74">
        <v>600</v>
      </c>
      <c r="D12" s="75"/>
      <c r="E12" s="74"/>
      <c r="F12" s="75">
        <f>C12*D12*E12</f>
        <v>0</v>
      </c>
      <c r="G12" s="76"/>
      <c r="H12" s="75"/>
      <c r="I12" s="75">
        <f>G12*H12</f>
        <v>0</v>
      </c>
      <c r="J12" s="76"/>
      <c r="K12" s="75"/>
      <c r="L12" s="75">
        <f t="shared" ref="L12:L23" si="0">J12*K12</f>
        <v>0</v>
      </c>
      <c r="M12" s="76">
        <v>201600</v>
      </c>
      <c r="N12" s="75"/>
      <c r="O12" s="75">
        <f t="shared" ref="O12:O23" si="1">M12*N12</f>
        <v>0</v>
      </c>
      <c r="P12" s="76">
        <v>230400</v>
      </c>
      <c r="Q12" s="75"/>
      <c r="R12" s="75">
        <f t="shared" ref="R12:R23" si="2">P12*Q12</f>
        <v>0</v>
      </c>
      <c r="S12" s="77">
        <f>I12+L12+O12+R12</f>
        <v>0</v>
      </c>
      <c r="T12" s="78">
        <f>F12+S12</f>
        <v>0</v>
      </c>
    </row>
    <row r="13" spans="1:21" s="68" customFormat="1" ht="27" customHeight="1" x14ac:dyDescent="0.15">
      <c r="A13" s="74" t="s">
        <v>124</v>
      </c>
      <c r="B13" s="73" t="s">
        <v>86</v>
      </c>
      <c r="C13" s="74">
        <v>600</v>
      </c>
      <c r="D13" s="75"/>
      <c r="E13" s="74"/>
      <c r="F13" s="75">
        <f>C13*D13*E13</f>
        <v>0</v>
      </c>
      <c r="G13" s="76"/>
      <c r="H13" s="75"/>
      <c r="I13" s="75">
        <f>G13*H13</f>
        <v>0</v>
      </c>
      <c r="J13" s="76"/>
      <c r="K13" s="75"/>
      <c r="L13" s="75">
        <f t="shared" si="0"/>
        <v>0</v>
      </c>
      <c r="M13" s="76">
        <v>184800</v>
      </c>
      <c r="N13" s="75"/>
      <c r="O13" s="75">
        <f t="shared" si="1"/>
        <v>0</v>
      </c>
      <c r="P13" s="76">
        <v>261600</v>
      </c>
      <c r="Q13" s="75"/>
      <c r="R13" s="75">
        <f t="shared" si="2"/>
        <v>0</v>
      </c>
      <c r="S13" s="77">
        <f t="shared" ref="S13:S23" si="3">I13+L13+O13+R13</f>
        <v>0</v>
      </c>
      <c r="T13" s="78">
        <f t="shared" ref="T13:T23" si="4">F13+S13</f>
        <v>0</v>
      </c>
    </row>
    <row r="14" spans="1:21" s="68" customFormat="1" ht="27" customHeight="1" x14ac:dyDescent="0.15">
      <c r="A14" s="74" t="s">
        <v>124</v>
      </c>
      <c r="B14" s="73" t="s">
        <v>87</v>
      </c>
      <c r="C14" s="74">
        <v>600</v>
      </c>
      <c r="D14" s="75"/>
      <c r="E14" s="74"/>
      <c r="F14" s="75">
        <f t="shared" ref="F14:F23" si="5">C14*D14*E14</f>
        <v>0</v>
      </c>
      <c r="G14" s="76"/>
      <c r="H14" s="75"/>
      <c r="I14" s="75">
        <f>G14*H14</f>
        <v>0</v>
      </c>
      <c r="J14" s="76"/>
      <c r="K14" s="75"/>
      <c r="L14" s="75">
        <f t="shared" si="0"/>
        <v>0</v>
      </c>
      <c r="M14" s="76">
        <v>218400</v>
      </c>
      <c r="N14" s="75"/>
      <c r="O14" s="75">
        <f t="shared" si="1"/>
        <v>0</v>
      </c>
      <c r="P14" s="76">
        <v>213600</v>
      </c>
      <c r="Q14" s="75"/>
      <c r="R14" s="75">
        <f t="shared" si="2"/>
        <v>0</v>
      </c>
      <c r="S14" s="77">
        <f t="shared" si="3"/>
        <v>0</v>
      </c>
      <c r="T14" s="78">
        <f t="shared" si="4"/>
        <v>0</v>
      </c>
    </row>
    <row r="15" spans="1:21" s="68" customFormat="1" ht="27" customHeight="1" x14ac:dyDescent="0.15">
      <c r="A15" s="74" t="s">
        <v>124</v>
      </c>
      <c r="B15" s="73" t="s">
        <v>88</v>
      </c>
      <c r="C15" s="74">
        <v>600</v>
      </c>
      <c r="D15" s="75"/>
      <c r="E15" s="74"/>
      <c r="F15" s="75">
        <f t="shared" si="5"/>
        <v>0</v>
      </c>
      <c r="G15" s="76">
        <v>43200</v>
      </c>
      <c r="H15" s="75"/>
      <c r="I15" s="75">
        <f t="shared" ref="I15:I23" si="6">G15*H15</f>
        <v>0</v>
      </c>
      <c r="J15" s="76">
        <v>158400</v>
      </c>
      <c r="K15" s="75"/>
      <c r="L15" s="75">
        <f t="shared" si="0"/>
        <v>0</v>
      </c>
      <c r="M15" s="76"/>
      <c r="N15" s="75"/>
      <c r="O15" s="75">
        <f t="shared" si="1"/>
        <v>0</v>
      </c>
      <c r="P15" s="76">
        <v>244800</v>
      </c>
      <c r="Q15" s="75"/>
      <c r="R15" s="75">
        <f t="shared" si="2"/>
        <v>0</v>
      </c>
      <c r="S15" s="77">
        <f t="shared" si="3"/>
        <v>0</v>
      </c>
      <c r="T15" s="78">
        <f t="shared" si="4"/>
        <v>0</v>
      </c>
    </row>
    <row r="16" spans="1:21" s="68" customFormat="1" ht="27" customHeight="1" x14ac:dyDescent="0.15">
      <c r="A16" s="74" t="s">
        <v>124</v>
      </c>
      <c r="B16" s="73" t="s">
        <v>89</v>
      </c>
      <c r="C16" s="74">
        <v>600</v>
      </c>
      <c r="D16" s="75"/>
      <c r="E16" s="74"/>
      <c r="F16" s="75">
        <f t="shared" si="5"/>
        <v>0</v>
      </c>
      <c r="G16" s="76">
        <v>19800</v>
      </c>
      <c r="H16" s="75"/>
      <c r="I16" s="75">
        <f t="shared" si="6"/>
        <v>0</v>
      </c>
      <c r="J16" s="76">
        <v>171600</v>
      </c>
      <c r="K16" s="75"/>
      <c r="L16" s="75">
        <f t="shared" si="0"/>
        <v>0</v>
      </c>
      <c r="M16" s="76"/>
      <c r="N16" s="75"/>
      <c r="O16" s="75">
        <f t="shared" si="1"/>
        <v>0</v>
      </c>
      <c r="P16" s="76">
        <v>255000</v>
      </c>
      <c r="Q16" s="75"/>
      <c r="R16" s="75">
        <f t="shared" si="2"/>
        <v>0</v>
      </c>
      <c r="S16" s="77">
        <f t="shared" si="3"/>
        <v>0</v>
      </c>
      <c r="T16" s="78">
        <f t="shared" si="4"/>
        <v>0</v>
      </c>
    </row>
    <row r="17" spans="1:20" s="68" customFormat="1" ht="27" customHeight="1" x14ac:dyDescent="0.15">
      <c r="A17" s="74" t="s">
        <v>124</v>
      </c>
      <c r="B17" s="73" t="s">
        <v>90</v>
      </c>
      <c r="C17" s="74">
        <v>600</v>
      </c>
      <c r="D17" s="75"/>
      <c r="E17" s="74"/>
      <c r="F17" s="75">
        <f t="shared" si="5"/>
        <v>0</v>
      </c>
      <c r="G17" s="76">
        <v>43200</v>
      </c>
      <c r="H17" s="75"/>
      <c r="I17" s="75">
        <f t="shared" si="6"/>
        <v>0</v>
      </c>
      <c r="J17" s="76">
        <v>158400</v>
      </c>
      <c r="K17" s="75"/>
      <c r="L17" s="75">
        <f t="shared" si="0"/>
        <v>0</v>
      </c>
      <c r="M17" s="76"/>
      <c r="N17" s="75"/>
      <c r="O17" s="75">
        <f t="shared" si="1"/>
        <v>0</v>
      </c>
      <c r="P17" s="76">
        <v>230400</v>
      </c>
      <c r="Q17" s="75"/>
      <c r="R17" s="75">
        <f t="shared" si="2"/>
        <v>0</v>
      </c>
      <c r="S17" s="77">
        <f t="shared" si="3"/>
        <v>0</v>
      </c>
      <c r="T17" s="78">
        <f t="shared" si="4"/>
        <v>0</v>
      </c>
    </row>
    <row r="18" spans="1:20" s="68" customFormat="1" ht="27" customHeight="1" x14ac:dyDescent="0.15">
      <c r="A18" s="74" t="s">
        <v>124</v>
      </c>
      <c r="B18" s="73" t="s">
        <v>91</v>
      </c>
      <c r="C18" s="74">
        <v>600</v>
      </c>
      <c r="D18" s="75"/>
      <c r="E18" s="74"/>
      <c r="F18" s="75">
        <f t="shared" si="5"/>
        <v>0</v>
      </c>
      <c r="G18" s="76"/>
      <c r="H18" s="75"/>
      <c r="I18" s="75">
        <f t="shared" si="6"/>
        <v>0</v>
      </c>
      <c r="J18" s="76"/>
      <c r="K18" s="75"/>
      <c r="L18" s="75">
        <f t="shared" si="0"/>
        <v>0</v>
      </c>
      <c r="M18" s="76">
        <v>210000</v>
      </c>
      <c r="N18" s="75"/>
      <c r="O18" s="75">
        <f t="shared" si="1"/>
        <v>0</v>
      </c>
      <c r="P18" s="76">
        <v>236400</v>
      </c>
      <c r="Q18" s="75"/>
      <c r="R18" s="75">
        <f t="shared" si="2"/>
        <v>0</v>
      </c>
      <c r="S18" s="77">
        <f t="shared" si="3"/>
        <v>0</v>
      </c>
      <c r="T18" s="78">
        <f t="shared" si="4"/>
        <v>0</v>
      </c>
    </row>
    <row r="19" spans="1:20" s="68" customFormat="1" ht="27" customHeight="1" x14ac:dyDescent="0.15">
      <c r="A19" s="74" t="s">
        <v>124</v>
      </c>
      <c r="B19" s="73" t="s">
        <v>92</v>
      </c>
      <c r="C19" s="74">
        <v>600</v>
      </c>
      <c r="D19" s="75"/>
      <c r="E19" s="74"/>
      <c r="F19" s="75">
        <f t="shared" si="5"/>
        <v>0</v>
      </c>
      <c r="G19" s="76"/>
      <c r="H19" s="75"/>
      <c r="I19" s="75">
        <f t="shared" si="6"/>
        <v>0</v>
      </c>
      <c r="J19" s="76"/>
      <c r="K19" s="75"/>
      <c r="L19" s="75">
        <f t="shared" si="0"/>
        <v>0</v>
      </c>
      <c r="M19" s="76">
        <v>201600</v>
      </c>
      <c r="N19" s="75"/>
      <c r="O19" s="75">
        <f t="shared" si="1"/>
        <v>0</v>
      </c>
      <c r="P19" s="76">
        <v>230400</v>
      </c>
      <c r="Q19" s="75"/>
      <c r="R19" s="75">
        <f t="shared" si="2"/>
        <v>0</v>
      </c>
      <c r="S19" s="77">
        <f t="shared" si="3"/>
        <v>0</v>
      </c>
      <c r="T19" s="78">
        <f t="shared" si="4"/>
        <v>0</v>
      </c>
    </row>
    <row r="20" spans="1:20" s="68" customFormat="1" ht="27" customHeight="1" x14ac:dyDescent="0.15">
      <c r="A20" s="74" t="s">
        <v>124</v>
      </c>
      <c r="B20" s="73" t="s">
        <v>93</v>
      </c>
      <c r="C20" s="74">
        <v>600</v>
      </c>
      <c r="D20" s="75"/>
      <c r="E20" s="74"/>
      <c r="F20" s="75">
        <f t="shared" si="5"/>
        <v>0</v>
      </c>
      <c r="G20" s="76"/>
      <c r="H20" s="75"/>
      <c r="I20" s="75">
        <f t="shared" si="6"/>
        <v>0</v>
      </c>
      <c r="J20" s="76"/>
      <c r="K20" s="75"/>
      <c r="L20" s="75">
        <f t="shared" si="0"/>
        <v>0</v>
      </c>
      <c r="M20" s="76">
        <v>201600</v>
      </c>
      <c r="N20" s="75"/>
      <c r="O20" s="75">
        <f t="shared" si="1"/>
        <v>0</v>
      </c>
      <c r="P20" s="76">
        <v>244800</v>
      </c>
      <c r="Q20" s="75"/>
      <c r="R20" s="75">
        <f t="shared" si="2"/>
        <v>0</v>
      </c>
      <c r="S20" s="77">
        <f t="shared" si="3"/>
        <v>0</v>
      </c>
      <c r="T20" s="78">
        <f t="shared" si="4"/>
        <v>0</v>
      </c>
    </row>
    <row r="21" spans="1:20" s="68" customFormat="1" ht="27" customHeight="1" x14ac:dyDescent="0.15">
      <c r="A21" s="74" t="s">
        <v>124</v>
      </c>
      <c r="B21" s="73" t="s">
        <v>95</v>
      </c>
      <c r="C21" s="74">
        <v>600</v>
      </c>
      <c r="D21" s="75"/>
      <c r="E21" s="74"/>
      <c r="F21" s="75">
        <f t="shared" si="5"/>
        <v>0</v>
      </c>
      <c r="G21" s="76"/>
      <c r="H21" s="75"/>
      <c r="I21" s="75">
        <f t="shared" si="6"/>
        <v>0</v>
      </c>
      <c r="J21" s="76"/>
      <c r="K21" s="75"/>
      <c r="L21" s="75">
        <f t="shared" si="0"/>
        <v>0</v>
      </c>
      <c r="M21" s="76">
        <v>193200</v>
      </c>
      <c r="N21" s="75"/>
      <c r="O21" s="75">
        <f t="shared" si="1"/>
        <v>0</v>
      </c>
      <c r="P21" s="76">
        <v>253200</v>
      </c>
      <c r="Q21" s="75"/>
      <c r="R21" s="75">
        <f t="shared" si="2"/>
        <v>0</v>
      </c>
      <c r="S21" s="77">
        <f t="shared" si="3"/>
        <v>0</v>
      </c>
      <c r="T21" s="78">
        <f t="shared" si="4"/>
        <v>0</v>
      </c>
    </row>
    <row r="22" spans="1:20" s="68" customFormat="1" ht="27" customHeight="1" x14ac:dyDescent="0.15">
      <c r="A22" s="74" t="s">
        <v>124</v>
      </c>
      <c r="B22" s="73" t="s">
        <v>96</v>
      </c>
      <c r="C22" s="74">
        <v>600</v>
      </c>
      <c r="D22" s="75"/>
      <c r="E22" s="74"/>
      <c r="F22" s="75">
        <f t="shared" si="5"/>
        <v>0</v>
      </c>
      <c r="G22" s="76"/>
      <c r="H22" s="75"/>
      <c r="I22" s="75">
        <f t="shared" si="6"/>
        <v>0</v>
      </c>
      <c r="J22" s="76"/>
      <c r="K22" s="75"/>
      <c r="L22" s="75">
        <f t="shared" si="0"/>
        <v>0</v>
      </c>
      <c r="M22" s="76">
        <v>193200</v>
      </c>
      <c r="N22" s="75"/>
      <c r="O22" s="75">
        <f t="shared" si="1"/>
        <v>0</v>
      </c>
      <c r="P22" s="76">
        <v>210000</v>
      </c>
      <c r="Q22" s="75"/>
      <c r="R22" s="75">
        <f t="shared" si="2"/>
        <v>0</v>
      </c>
      <c r="S22" s="77">
        <f t="shared" si="3"/>
        <v>0</v>
      </c>
      <c r="T22" s="78">
        <f t="shared" si="4"/>
        <v>0</v>
      </c>
    </row>
    <row r="23" spans="1:20" s="68" customFormat="1" ht="27" customHeight="1" thickBot="1" x14ac:dyDescent="0.2">
      <c r="A23" s="80" t="s">
        <v>124</v>
      </c>
      <c r="B23" s="79" t="s">
        <v>97</v>
      </c>
      <c r="C23" s="80">
        <v>600</v>
      </c>
      <c r="D23" s="81"/>
      <c r="E23" s="80"/>
      <c r="F23" s="81">
        <f t="shared" si="5"/>
        <v>0</v>
      </c>
      <c r="G23" s="82"/>
      <c r="H23" s="81"/>
      <c r="I23" s="81">
        <f t="shared" si="6"/>
        <v>0</v>
      </c>
      <c r="J23" s="82"/>
      <c r="K23" s="81"/>
      <c r="L23" s="81">
        <f t="shared" si="0"/>
        <v>0</v>
      </c>
      <c r="M23" s="82">
        <v>218400</v>
      </c>
      <c r="N23" s="81"/>
      <c r="O23" s="81">
        <f t="shared" si="1"/>
        <v>0</v>
      </c>
      <c r="P23" s="82">
        <v>228000</v>
      </c>
      <c r="Q23" s="81"/>
      <c r="R23" s="81">
        <f t="shared" si="2"/>
        <v>0</v>
      </c>
      <c r="S23" s="83">
        <f t="shared" si="3"/>
        <v>0</v>
      </c>
      <c r="T23" s="84">
        <f t="shared" si="4"/>
        <v>0</v>
      </c>
    </row>
    <row r="24" spans="1:20" s="68" customFormat="1" ht="27" customHeight="1" thickTop="1" x14ac:dyDescent="0.15">
      <c r="A24" s="85" t="s">
        <v>98</v>
      </c>
      <c r="B24" s="86"/>
      <c r="C24" s="86"/>
      <c r="D24" s="86"/>
      <c r="E24" s="86"/>
      <c r="F24" s="86"/>
      <c r="G24" s="86"/>
      <c r="H24" s="86"/>
      <c r="I24" s="86"/>
      <c r="J24" s="86"/>
      <c r="K24" s="86"/>
      <c r="L24" s="86"/>
      <c r="M24" s="86"/>
      <c r="N24" s="86"/>
      <c r="O24" s="86"/>
      <c r="P24" s="86"/>
      <c r="Q24" s="86"/>
      <c r="R24" s="86"/>
      <c r="S24" s="87"/>
      <c r="T24" s="88">
        <f>SUM(T12:T23)</f>
        <v>0</v>
      </c>
    </row>
    <row r="25" spans="1:20" x14ac:dyDescent="0.15">
      <c r="A25" s="89"/>
      <c r="B25" s="90"/>
    </row>
    <row r="26" spans="1:20" x14ac:dyDescent="0.15">
      <c r="A26" s="89"/>
      <c r="B26" s="90"/>
      <c r="G26" s="91"/>
      <c r="J26" s="91"/>
      <c r="M26" s="91"/>
      <c r="P26" s="91"/>
      <c r="S26" s="91"/>
    </row>
  </sheetData>
  <mergeCells count="17">
    <mergeCell ref="A24:S24"/>
    <mergeCell ref="F8:F9"/>
    <mergeCell ref="G8:I9"/>
    <mergeCell ref="J8:L9"/>
    <mergeCell ref="M8:O9"/>
    <mergeCell ref="P8:R9"/>
    <mergeCell ref="S8:S10"/>
    <mergeCell ref="A1:T2"/>
    <mergeCell ref="S4:T4"/>
    <mergeCell ref="A6:A11"/>
    <mergeCell ref="B6:B11"/>
    <mergeCell ref="C6:F7"/>
    <mergeCell ref="G6:S7"/>
    <mergeCell ref="T6:T10"/>
    <mergeCell ref="C8:C9"/>
    <mergeCell ref="D8:D9"/>
    <mergeCell ref="E8:E9"/>
  </mergeCells>
  <phoneticPr fontId="3"/>
  <pageMargins left="0.70866141732283472" right="0.39370078740157483" top="1.3385826771653544"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入札参加届</vt:lpstr>
      <vt:lpstr>入札書</vt:lpstr>
      <vt:lpstr>入札（内訳）</vt:lpstr>
      <vt:lpstr>見積書（参考資料）</vt:lpstr>
      <vt:lpstr>参考見積書（内訳）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2026-02-06T11:54:16Z</dcterms:created>
  <dcterms:modified xsi:type="dcterms:W3CDTF">2026-02-06T11:54:53Z</dcterms:modified>
</cp:coreProperties>
</file>