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13_ncr:1_{814A254C-D3E8-4973-9B48-FF8C5B5BA8B6}" xr6:coauthVersionLast="36" xr6:coauthVersionMax="36" xr10:uidLastSave="{00000000-0000-0000-0000-000000000000}"/>
  <bookViews>
    <workbookView xWindow="0" yWindow="0" windowWidth="28800" windowHeight="12135" xr2:uid="{76D33C10-1CE1-48A7-A1E4-70A68DD07F3A}"/>
  </bookViews>
  <sheets>
    <sheet name="入札参加届 " sheetId="1" r:id="rId1"/>
    <sheet name="入札書" sheetId="2" r:id="rId2"/>
    <sheet name="入札書内訳" sheetId="3" r:id="rId3"/>
    <sheet name="見積書（参考資料）" sheetId="4" r:id="rId4"/>
    <sheet name="見積書内訳" sheetId="5" r:id="rId5"/>
    <sheet name="委任状①" sheetId="6" r:id="rId6"/>
    <sheet name="委任状②" sheetId="7" r:id="rId7"/>
    <sheet name="同等品申請" sheetId="8" r:id="rId8"/>
    <sheet name="別紙様式" sheetId="9" r:id="rId9"/>
  </sheets>
  <externalReferences>
    <externalReference r:id="rId10"/>
    <externalReference r:id="rId11"/>
    <externalReference r:id="rId12"/>
    <externalReference r:id="rId13"/>
    <externalReference r:id="rId14"/>
    <externalReference r:id="rId15"/>
    <externalReference r:id="rId16"/>
  </externalReferences>
  <definedNames>
    <definedName name="_1215">#REF!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見積書内訳!$H$1:$H$989</definedName>
    <definedName name="_xlnm._FilterDatabase" localSheetId="2" hidden="1">入札書内訳!$A$3:$F$112</definedName>
    <definedName name="_Key1" localSheetId="5" hidden="1">[1]T!#REF!</definedName>
    <definedName name="_Key1" localSheetId="4" hidden="1">[1]T!#REF!</definedName>
    <definedName name="_Key1" localSheetId="7" hidden="1">[1]T!#REF!</definedName>
    <definedName name="_Key1" localSheetId="2" hidden="1">[1]T!#REF!</definedName>
    <definedName name="_Key1" hidden="1">[1]T!#REF!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7"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5">委任状①!$A$1:$AF$50</definedName>
    <definedName name="_xlnm.Print_Area" localSheetId="6">委任状②!$A$1:$AF$60</definedName>
    <definedName name="_xlnm.Print_Area" localSheetId="4">見積書内訳!$A$1:$I$18</definedName>
    <definedName name="_xlnm.Print_Area" localSheetId="7">同等品申請!$A$1:$H$51</definedName>
    <definedName name="_xlnm.Print_Area" localSheetId="2">入札書内訳!$A$1:$I$18</definedName>
    <definedName name="_xlnm.Print_Area" localSheetId="8">別紙様式!$A$1:$G$23</definedName>
    <definedName name="_xlnm.Print_Area">#REF!</definedName>
    <definedName name="_xlnm.Print_Titles" localSheetId="4">見積書内訳!$1:$3</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5">#REF!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5">#REF!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7"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7" hidden="1">{#N/A,#N/A,FALSE,"特割(G)";#N/A,#N/A,FALSE,"特割 (表)"}</definedName>
    <definedName name="特割" hidden="1">{#N/A,#N/A,FALSE,"特割(G)";#N/A,#N/A,FALSE,"特割 (表)"}</definedName>
    <definedName name="内">#REF!</definedName>
    <definedName name="内訳">#REF!</definedName>
    <definedName name="内訳書">#REF!</definedName>
    <definedName name="日当">[4]単価表!$F$4</definedName>
    <definedName name="入間">#REF!</definedName>
    <definedName name="入力">[5]入力!$F$9:$K$45</definedName>
    <definedName name="納期変更" localSheetId="7"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H17" i="5"/>
  <c r="C26" i="4"/>
  <c r="I25" i="4"/>
  <c r="D13" i="4"/>
  <c r="D10" i="4"/>
  <c r="H17" i="3"/>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E75388AB-F865-4D05-8D53-2D123A87654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B9764939-34FC-4BC5-9722-F2D3D54E1961}">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<sst xmlns="http://schemas.openxmlformats.org/spreadsheetml/2006/main" count="287" uniqueCount="175">
  <si>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</si>
  <si>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</si>
  <si>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</si>
  <si>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</si>
  <si>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</si>
  <si>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</si>
  <si>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</si>
  <si>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</si>
  <si>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</si>
  <si>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令和6年2月15日（木）12時00分</t>
    <rPh sb="10" eb="11">
      <t>キ</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</si>
  <si>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</si>
  <si>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</si>
  <si>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令和6年2月27日（火）10時30分</t>
    <rPh sb="10" eb="11">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</si>
  <si>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</si>
  <si>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</si>
  <si>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</si>
  <si>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</si>
  <si>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</si>
  <si>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</si>
  <si>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</si>
  <si>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</si>
  <si>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</si>
  <si>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</si>
  <si>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</si>
  <si>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</si>
  <si>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</si>
  <si>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</si>
  <si>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</si>
  <si>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</si>
  <si>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</si>
  <si>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</si>
  <si>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</si>
  <si>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</si>
  <si>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</si>
  <si>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</si>
  <si>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</si>
  <si>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</si>
  <si>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</si>
  <si>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</si>
  <si>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</si>
  <si>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</si>
  <si>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</si>
  <si>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</si>
  <si>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</si>
  <si>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</si>
  <si>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</si>
  <si>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</si>
  <si>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</si>
  <si>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</si>
  <si>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</si>
  <si>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</si>
  <si>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</si>
  <si>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</si>
  <si>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</si>
  <si>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</si>
  <si>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</si>
  <si>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</si>
  <si>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</si>
  <si>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</si>
  <si>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別紙様式第１</t>
    <rPh sb="0" eb="2">
      <t>ベッシ</t>
    </rPh>
    <rPh sb="2" eb="4">
      <t>ヨウシキ</t>
    </rPh>
    <rPh sb="4" eb="5">
      <t>ダイ</t>
    </rPh>
    <phoneticPr fontId="3"/>
  </si>
  <si>
    <t>内　　訳　　書</t>
    <rPh sb="0" eb="1">
      <t>ウチ</t>
    </rPh>
    <rPh sb="3" eb="4">
      <t>ヤク</t>
    </rPh>
    <rPh sb="6" eb="7">
      <t>ショ</t>
    </rPh>
    <phoneticPr fontId="3"/>
  </si>
  <si>
    <t>調達要求番号：ＢＰ－２５Ｄ１－６３１６４３</t>
    <rPh sb="0" eb="2">
      <t>チョウタツ</t>
    </rPh>
    <rPh sb="2" eb="4">
      <t>ヨウキュウ</t>
    </rPh>
    <rPh sb="4" eb="6">
      <t>バンゴウ</t>
    </rPh>
    <phoneticPr fontId="3"/>
  </si>
  <si>
    <t>番号</t>
    <phoneticPr fontId="3"/>
  </si>
  <si>
    <t>物品番号</t>
    <rPh sb="0" eb="2">
      <t>ブッピン</t>
    </rPh>
    <rPh sb="2" eb="4">
      <t>バンゴウ</t>
    </rPh>
    <phoneticPr fontId="3"/>
  </si>
  <si>
    <t>品名</t>
    <phoneticPr fontId="3"/>
  </si>
  <si>
    <t>規　　　格
（カタログ製品名）</t>
    <rPh sb="11" eb="14">
      <t>セイヒンメイ</t>
    </rPh>
    <phoneticPr fontId="3"/>
  </si>
  <si>
    <t>単位</t>
  </si>
  <si>
    <t>数量</t>
  </si>
  <si>
    <t>単　価</t>
    <phoneticPr fontId="3"/>
  </si>
  <si>
    <t>金　額</t>
    <phoneticPr fontId="3"/>
  </si>
  <si>
    <t>備　考</t>
    <phoneticPr fontId="3"/>
  </si>
  <si>
    <t>コンデンサ
引外し電源装置</t>
    <rPh sb="6" eb="8">
      <t>ヒキハズ</t>
    </rPh>
    <rPh sb="9" eb="13">
      <t>デンゲンソウチ</t>
    </rPh>
    <phoneticPr fontId="3"/>
  </si>
  <si>
    <t>三菱電機 KF-100E CTD
又は同等以上のもの（他社の製品を含む）</t>
    <rPh sb="0" eb="2">
      <t>ミツビシ</t>
    </rPh>
    <rPh sb="2" eb="4">
      <t>デンキ</t>
    </rPh>
    <phoneticPr fontId="3"/>
  </si>
  <si>
    <t>台</t>
    <rPh sb="0" eb="1">
      <t>ダイ</t>
    </rPh>
    <phoneticPr fontId="3"/>
  </si>
  <si>
    <t>除湿器</t>
    <rPh sb="0" eb="3">
      <t>ジョシツキ</t>
    </rPh>
    <phoneticPr fontId="3"/>
  </si>
  <si>
    <t>ナカトミ　除湿器
DM-22
又は同等以上のもの（他社の製品を含む）</t>
    <rPh sb="5" eb="8">
      <t>ジョシツキ</t>
    </rPh>
    <phoneticPr fontId="3"/>
  </si>
  <si>
    <t>高圧洗浄機</t>
    <rPh sb="0" eb="2">
      <t>コウアツ</t>
    </rPh>
    <rPh sb="2" eb="4">
      <t>センジョウ</t>
    </rPh>
    <rPh sb="4" eb="5">
      <t>キ</t>
    </rPh>
    <phoneticPr fontId="3"/>
  </si>
  <si>
    <t>ケルヒャー　業務用温水洗浄機
HDS4/7u 60HZ
又は同等以上のもの（他社の製品を含む）</t>
    <phoneticPr fontId="3"/>
  </si>
  <si>
    <t>高圧エアー
コンプレッサー</t>
    <rPh sb="0" eb="2">
      <t>コウアツ</t>
    </rPh>
    <phoneticPr fontId="3"/>
  </si>
  <si>
    <t>HIKOKI 高圧エアーコンプレッサー（セキュリティ機能付）
EA116HD-2F
又は同等以上のもの（他社の製品を含む）</t>
    <rPh sb="7" eb="9">
      <t>コウアツ</t>
    </rPh>
    <rPh sb="26" eb="28">
      <t>キノウ</t>
    </rPh>
    <rPh sb="28" eb="29">
      <t>ツ</t>
    </rPh>
    <phoneticPr fontId="3"/>
  </si>
  <si>
    <t>エアーブローガン</t>
    <phoneticPr fontId="3"/>
  </si>
  <si>
    <t>エスコ　エアーブローガン（ウレタンホース付）
EA123AD-12
又は同等以上のもの（他社の製品を含む）</t>
    <rPh sb="20" eb="21">
      <t>ツキ</t>
    </rPh>
    <phoneticPr fontId="3"/>
  </si>
  <si>
    <t>ブロワ</t>
    <phoneticPr fontId="3"/>
  </si>
  <si>
    <t>BLACK＋DECKER　〔充電式〕ブロワ（集じん機能付）
EA897BH-1
又は同等以上のもの（他社の製品を含む）</t>
    <rPh sb="14" eb="16">
      <t>ジュウデン</t>
    </rPh>
    <rPh sb="16" eb="17">
      <t>シキ</t>
    </rPh>
    <rPh sb="22" eb="23">
      <t>シュウ</t>
    </rPh>
    <rPh sb="25" eb="27">
      <t>キノウ</t>
    </rPh>
    <rPh sb="27" eb="28">
      <t>ツ</t>
    </rPh>
    <phoneticPr fontId="3"/>
  </si>
  <si>
    <t>ブロワ
替充電器</t>
    <rPh sb="4" eb="5">
      <t>カ</t>
    </rPh>
    <rPh sb="5" eb="8">
      <t>ジュウデンキ</t>
    </rPh>
    <phoneticPr fontId="3"/>
  </si>
  <si>
    <t>BLACK＋DECKER　替充電器
EA813W-16
又は同等以上のもの（他社の製品を含む）</t>
    <rPh sb="13" eb="14">
      <t>カ</t>
    </rPh>
    <rPh sb="14" eb="17">
      <t>ジュウデンキ</t>
    </rPh>
    <phoneticPr fontId="3"/>
  </si>
  <si>
    <t>電動エアダスター</t>
    <rPh sb="0" eb="2">
      <t>デンドウ</t>
    </rPh>
    <phoneticPr fontId="3"/>
  </si>
  <si>
    <t>サンワサプライ　電動エアダスター
200-CD079</t>
    <rPh sb="8" eb="10">
      <t>デンドウ</t>
    </rPh>
    <phoneticPr fontId="3"/>
  </si>
  <si>
    <t>スポットエアコン</t>
    <phoneticPr fontId="3"/>
  </si>
  <si>
    <t>スイデン　スポットエアコン(100V)
SS-28DJ-1
又は同等以上のもの（他社の製品を含む）</t>
    <phoneticPr fontId="3"/>
  </si>
  <si>
    <t>スポットエアコン用
延長排気ダクト</t>
    <rPh sb="8" eb="9">
      <t>ヨウ</t>
    </rPh>
    <rPh sb="10" eb="12">
      <t>エンチョウ</t>
    </rPh>
    <rPh sb="12" eb="14">
      <t>ハイキ</t>
    </rPh>
    <phoneticPr fontId="3"/>
  </si>
  <si>
    <t>スイデン　スポットエアコン用延長排気ダクト
SS-HD-175-4M
又は同等以上のもの（他社の製品を含む）</t>
    <rPh sb="13" eb="14">
      <t>ヨウ</t>
    </rPh>
    <rPh sb="14" eb="16">
      <t>エンチョウ</t>
    </rPh>
    <rPh sb="16" eb="18">
      <t>ハイキ</t>
    </rPh>
    <phoneticPr fontId="3"/>
  </si>
  <si>
    <t>本</t>
    <rPh sb="0" eb="1">
      <t>ホン</t>
    </rPh>
    <phoneticPr fontId="3"/>
  </si>
  <si>
    <t>サーキュレーター</t>
    <phoneticPr fontId="3"/>
  </si>
  <si>
    <t>アイリスオーヤマ　サーキュレーターアイ２４畳DC JET 15cm
KCF-SDC151T
又は同等以上のもの（他社の製品を含む）</t>
    <rPh sb="21" eb="22">
      <t>ジョウ</t>
    </rPh>
    <phoneticPr fontId="3"/>
  </si>
  <si>
    <t>扇風機・大型</t>
    <rPh sb="0" eb="3">
      <t>センプウキ</t>
    </rPh>
    <rPh sb="4" eb="6">
      <t>オオガタ</t>
    </rPh>
    <phoneticPr fontId="3"/>
  </si>
  <si>
    <t>スイデン　工場扇（大型扇風機）スタンド型アルミハネ45cm　単相100V
SF-45MS-1V-A
又は同等以上のもの（他社の製品を含む）</t>
    <rPh sb="5" eb="8">
      <t>コウジョウセン</t>
    </rPh>
    <rPh sb="9" eb="11">
      <t>オオガタ</t>
    </rPh>
    <rPh sb="11" eb="14">
      <t>センプウキ</t>
    </rPh>
    <rPh sb="19" eb="20">
      <t>ガタ</t>
    </rPh>
    <rPh sb="30" eb="31">
      <t>タン</t>
    </rPh>
    <rPh sb="31" eb="32">
      <t>ソウ</t>
    </rPh>
    <phoneticPr fontId="3"/>
  </si>
  <si>
    <t>合計</t>
    <rPh sb="0" eb="2">
      <t>ゴウケイ</t>
    </rPh>
    <phoneticPr fontId="3"/>
  </si>
  <si>
    <t>注　a)この内訳書に記載したカタログ製品名は，製品を選定する際の参考としたものであり，当該製品を指定するものではない。ただし、備考欄に「製品指定」の表示があるものを除く。</t>
    <rPh sb="0" eb="1">
      <t>チュウ</t>
    </rPh>
    <rPh sb="6" eb="8">
      <t>ウチワケ</t>
    </rPh>
    <rPh sb="8" eb="9">
      <t>ショ</t>
    </rPh>
    <rPh sb="10" eb="12">
      <t>キサイ</t>
    </rPh>
    <rPh sb="18" eb="20">
      <t>セイヒン</t>
    </rPh>
    <rPh sb="20" eb="21">
      <t>メイ</t>
    </rPh>
    <rPh sb="23" eb="25">
      <t>セイヒン</t>
    </rPh>
    <rPh sb="26" eb="28">
      <t>センテイ</t>
    </rPh>
    <rPh sb="30" eb="31">
      <t>サイ</t>
    </rPh>
    <rPh sb="32" eb="34">
      <t>サンコウ</t>
    </rPh>
    <rPh sb="43" eb="45">
      <t>トウガイ</t>
    </rPh>
    <rPh sb="45" eb="47">
      <t>セイヒン</t>
    </rPh>
    <rPh sb="48" eb="50">
      <t>シテイ</t>
    </rPh>
    <rPh sb="63" eb="65">
      <t>ビコウ</t>
    </rPh>
    <rPh sb="65" eb="66">
      <t>ラン</t>
    </rPh>
    <rPh sb="68" eb="70">
      <t>セイヒン</t>
    </rPh>
    <rPh sb="70" eb="72">
      <t>シテイ</t>
    </rPh>
    <rPh sb="74" eb="76">
      <t>ヒョウジ</t>
    </rPh>
    <rPh sb="82" eb="83">
      <t>ノゾ</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</si>
  <si>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</si>
  <si>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</si>
  <si>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</si>
  <si>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</si>
  <si>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</si>
  <si>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</si>
  <si>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</si>
  <si>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</si>
  <si>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</si>
  <si>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</si>
  <si>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</si>
  <si>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</si>
  <si>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</si>
  <si>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</si>
  <si>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</si>
  <si>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</si>
  <si>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</si>
  <si>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</si>
  <si>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</si>
  <si>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</si>
  <si>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</si>
  <si>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</si>
  <si>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</si>
  <si>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</si>
  <si>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</si>
  <si>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</si>
  <si>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</si>
  <si>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</si>
  <si>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</si>
  <si>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</si>
  <si>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</si>
  <si>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</si>
  <si>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</si>
  <si>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</si>
  <si>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</si>
  <si>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</si>
  <si>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</si>
  <si>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</si>
  <si>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</si>
  <si>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</si>
  <si>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</si>
  <si>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</si>
  <si>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</si>
  <si>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</si>
  <si>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</si>
  <si>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</si>
  <si>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　　　　　代表者名</t>
    <rPh sb="5" eb="8">
      <t>ダイヒョウシャ</t>
    </rPh>
    <rPh sb="8" eb="9">
      <t>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</si>
  <si>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</si>
  <si>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</si>
  <si>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</si>
  <si>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</si>
  <si>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</si>
  <si>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</si>
  <si>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</si>
  <si>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</si>
  <si>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</si>
  <si>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</si>
  <si>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</si>
  <si>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</si>
  <si>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</si>
  <si>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</si>
  <si>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</si>
  <si>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</si>
  <si>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</si>
  <si>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</si>
  <si>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</si>
  <si>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</si>
  <si>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</si>
  <si>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</si>
  <si>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</si>
  <si>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</si>
  <si>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別紙</t>
    <rPh sb="0" eb="2">
      <t>ベッシ</t>
    </rPh>
    <phoneticPr fontId="3"/>
  </si>
  <si>
    <t>コンデンサ引外し電源装置　他１１件</t>
  </si>
  <si>
    <t>市ヶ谷駐屯地　E2棟5階　情報公開室</t>
  </si>
  <si>
    <t>情報本部（美保）</t>
  </si>
  <si>
    <t>ＢＰ－２５Ｄ１－６３１６４３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</si>
</sst>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411]ggge&quot;年&quot;m&quot;月&quot;d&quot;日&quot;;@"/>
    <numFmt numFmtId="178" formatCode="#,##0.\-"/>
    <numFmt numFmtId="179" formatCode="&quot;¥&quot;#,##0_);[Red]\(&quot;¥&quot;#,##0\)"/>
    <numFmt numFmtId="180" formatCode="#,##0_ "/>
    <numFmt numFmtId="181" formatCode="#,##0_ ;[Red]\-#,##0\ "/>
  </numFmts>
  <fonts count="27">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1"/>
      <name val="明朝"/>
      <family val="1"/>
      <charset val="128"/>
    </font>
    <font>
      <sz val="14"/>
      <name val="ＭＳ 明朝"/>
      <family val="1"/>
      <charset val="128"/>
    </font>
    <font>
      <sz val="12"/>
      <color theme="1"/>
      <name val="ＭＳ 明朝"/>
      <family val="1"/>
      <charset val="128"/>
    </font>
    <font>
      <strike/>
      <sz val="12"/>
      <color rgb="FFFF0000"/>
      <name val="ＭＳ 明朝"/>
      <family val="1"/>
      <charset val="128"/>
    </font>
    <font>
      <sz val="20"/>
      <name val="ＭＳ Ｐ明朝"/>
      <family val="1"/>
      <charset val="128"/>
    </font>
    <font>
      <sz val="9"/>
      <name val="ＭＳ Ｐ明朝"/>
      <family val="1"/>
      <charset val="128"/>
    </font>
    <font>
      <strike/>
      <sz val="14"/>
      <name val="ＭＳ Ｐ明朝"/>
      <family val="1"/>
      <charset val="128"/>
    </font>
    <font>
      <sz val="11"/>
      <name val="ＭＳ 明朝"/>
      <family val="1"/>
      <charset val="128"/>
    </font>
    <font>
      <sz val="16"/>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s>
  <cellStyleXfs count="11">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38" fontId="17" fillId="0" borderId="0" applyFont="0" applyFill="0" applyBorder="0" applyAlignment="0" applyProtection="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19">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2" fillId="0" borderId="0" xfId="4" applyFont="1" applyFill="1" applyAlignment="1">
      <alignment horizontal="center" vertical="center"/>
    </xf>
    <xf numFmtId="0" fontId="2" fillId="0" borderId="0" xfId="4" applyFont="1" applyFill="1" applyAlignment="1">
      <alignment vertical="center"/>
    </xf>
    <xf numFmtId="0" fontId="2" fillId="0" borderId="0" xfId="4" applyFont="1" applyFill="1" applyAlignment="1">
      <alignment horizontal="right" vertical="center"/>
    </xf>
    <xf numFmtId="38" fontId="2" fillId="0" borderId="0" xfId="5" applyFont="1" applyFill="1" applyAlignment="1">
      <alignment vertical="center"/>
    </xf>
    <xf numFmtId="0" fontId="2" fillId="0" borderId="0" xfId="4" applyFont="1" applyFill="1" applyAlignment="1">
      <alignment horizontal="left" vertical="center"/>
    </xf>
    <xf numFmtId="0" fontId="19" fillId="0" borderId="5" xfId="4" applyFont="1" applyFill="1" applyBorder="1" applyAlignment="1">
      <alignment horizontal="center" vertical="center"/>
    </xf>
    <xf numFmtId="0" fontId="19" fillId="0" borderId="5" xfId="4" applyFont="1" applyFill="1" applyBorder="1" applyAlignment="1">
      <alignment horizontal="center" vertical="center" shrinkToFit="1"/>
    </xf>
    <xf numFmtId="0" fontId="19" fillId="0" borderId="5" xfId="4" applyFont="1" applyFill="1" applyBorder="1" applyAlignment="1">
      <alignment horizontal="distributed" vertical="center" justifyLastLine="1"/>
    </xf>
    <xf numFmtId="0" fontId="19" fillId="0" borderId="5" xfId="4" applyFont="1" applyFill="1" applyBorder="1" applyAlignment="1">
      <alignment horizontal="center" vertical="center" wrapText="1"/>
    </xf>
    <xf numFmtId="38" fontId="19" fillId="0" borderId="5" xfId="5" applyFont="1" applyFill="1" applyBorder="1" applyAlignment="1">
      <alignment horizontal="center" vertical="center"/>
    </xf>
    <xf numFmtId="49" fontId="2" fillId="2" borderId="5" xfId="6" applyNumberFormat="1" applyFont="1" applyFill="1" applyBorder="1" applyAlignment="1">
      <alignment horizontal="center" vertical="center" wrapText="1"/>
    </xf>
    <xf numFmtId="0" fontId="2" fillId="0" borderId="5" xfId="4" applyFont="1" applyFill="1" applyBorder="1" applyAlignment="1">
      <alignment horizontal="center" vertical="center" wrapText="1"/>
    </xf>
    <xf numFmtId="0" fontId="2" fillId="2" borderId="5" xfId="4" applyFont="1" applyFill="1" applyBorder="1" applyAlignment="1">
      <alignment horizontal="left" vertical="center" wrapText="1"/>
    </xf>
    <xf numFmtId="0" fontId="2" fillId="2" borderId="5" xfId="4" applyFont="1" applyFill="1" applyBorder="1" applyAlignment="1">
      <alignment horizontal="center" vertical="center" wrapText="1"/>
    </xf>
    <xf numFmtId="0" fontId="2" fillId="0" borderId="5" xfId="4" applyFont="1" applyFill="1" applyBorder="1" applyAlignment="1">
      <alignment horizontal="right" vertical="center"/>
    </xf>
    <xf numFmtId="38" fontId="2" fillId="0" borderId="5" xfId="5" applyFont="1" applyFill="1" applyBorder="1" applyAlignment="1">
      <alignment horizontal="right" vertical="center"/>
    </xf>
    <xf numFmtId="49" fontId="2" fillId="2" borderId="5" xfId="6" applyNumberFormat="1" applyFont="1" applyFill="1" applyBorder="1" applyAlignment="1">
      <alignment horizontal="left" vertical="center" wrapText="1"/>
    </xf>
    <xf numFmtId="0" fontId="2" fillId="2" borderId="5" xfId="6" applyFont="1" applyFill="1" applyBorder="1" applyAlignment="1">
      <alignment horizontal="center" vertical="center" wrapText="1"/>
    </xf>
    <xf numFmtId="49" fontId="2" fillId="0" borderId="5" xfId="6" applyNumberFormat="1" applyFont="1" applyFill="1" applyBorder="1" applyAlignment="1">
      <alignment horizontal="center" vertical="center" wrapText="1"/>
    </xf>
    <xf numFmtId="0" fontId="2" fillId="0" borderId="5" xfId="6" applyNumberFormat="1" applyFont="1" applyFill="1" applyBorder="1" applyAlignment="1">
      <alignment horizontal="right" vertical="center"/>
    </xf>
    <xf numFmtId="49" fontId="2" fillId="0" borderId="7" xfId="6" applyNumberFormat="1" applyFont="1" applyFill="1" applyBorder="1" applyAlignment="1">
      <alignment horizontal="left" vertical="center"/>
    </xf>
    <xf numFmtId="49" fontId="20" fillId="2" borderId="5" xfId="6" applyNumberFormat="1" applyFont="1" applyFill="1" applyBorder="1" applyAlignment="1">
      <alignment horizontal="center" vertical="center" wrapText="1"/>
    </xf>
    <xf numFmtId="38" fontId="19" fillId="0" borderId="8" xfId="5" applyFont="1" applyFill="1" applyBorder="1" applyAlignment="1">
      <alignment horizontal="right" vertical="center"/>
    </xf>
    <xf numFmtId="49" fontId="19" fillId="0" borderId="8" xfId="6" applyNumberFormat="1" applyFont="1" applyFill="1" applyBorder="1" applyAlignment="1">
      <alignment horizontal="left" vertical="center" wrapText="1"/>
    </xf>
    <xf numFmtId="0" fontId="2" fillId="0" borderId="0" xfId="6" applyFont="1" applyFill="1" applyAlignment="1"/>
    <xf numFmtId="0" fontId="2" fillId="0" borderId="0" xfId="6" applyFont="1" applyFill="1" applyAlignment="1">
      <alignment horizontal="center"/>
    </xf>
    <xf numFmtId="0" fontId="2" fillId="0" borderId="0" xfId="6" applyFont="1" applyFill="1" applyAlignment="1">
      <alignment horizontal="right"/>
    </xf>
    <xf numFmtId="38" fontId="2" fillId="0" borderId="0" xfId="5" applyFont="1" applyFill="1" applyAlignment="1"/>
    <xf numFmtId="0" fontId="10" fillId="0" borderId="0" xfId="0" applyFont="1"/>
    <xf numFmtId="0" fontId="10" fillId="0" borderId="0" xfId="0" applyFont="1" applyAlignment="1">
      <alignment horizontal="right" vertical="center"/>
    </xf>
    <xf numFmtId="0" fontId="14"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0" xfId="0" applyFont="1" applyBorder="1" applyAlignment="1">
      <alignment horizontal="center" vertical="center" wrapText="1"/>
    </xf>
    <xf numFmtId="180" fontId="10" fillId="0" borderId="0" xfId="0" applyNumberFormat="1" applyFont="1" applyBorder="1" applyAlignment="1">
      <alignment vertical="center"/>
    </xf>
    <xf numFmtId="0" fontId="10" fillId="0" borderId="0" xfId="0" applyFont="1" applyBorder="1" applyAlignment="1">
      <alignment horizontal="center" vertical="center"/>
    </xf>
    <xf numFmtId="49" fontId="11" fillId="0" borderId="5" xfId="0" applyNumberFormat="1" applyFont="1" applyFill="1" applyBorder="1" applyAlignment="1">
      <alignment horizontal="center" vertical="center" wrapText="1"/>
    </xf>
    <xf numFmtId="49" fontId="11" fillId="0" borderId="5" xfId="7" applyNumberFormat="1" applyFont="1" applyFill="1" applyBorder="1" applyAlignment="1">
      <alignment horizontal="center" vertical="center"/>
    </xf>
    <xf numFmtId="0" fontId="10" fillId="0" borderId="5" xfId="0" applyNumberFormat="1" applyFont="1" applyBorder="1" applyAlignment="1">
      <alignment vertical="center"/>
    </xf>
    <xf numFmtId="38" fontId="10" fillId="0" borderId="17" xfId="0" applyNumberFormat="1" applyFont="1" applyBorder="1" applyAlignment="1">
      <alignment vertical="center"/>
    </xf>
    <xf numFmtId="0" fontId="15" fillId="0" borderId="5" xfId="0" applyFont="1" applyFill="1" applyBorder="1" applyAlignment="1">
      <alignment horizontal="center" vertical="center" wrapText="1"/>
    </xf>
    <xf numFmtId="0" fontId="13" fillId="0" borderId="5" xfId="7" applyNumberFormat="1" applyFont="1" applyFill="1" applyBorder="1" applyAlignment="1">
      <alignment horizontal="right" vertical="center"/>
    </xf>
    <xf numFmtId="0" fontId="10" fillId="0" borderId="17" xfId="0" applyNumberFormat="1" applyFont="1" applyBorder="1" applyAlignment="1">
      <alignment vertical="center"/>
    </xf>
    <xf numFmtId="0" fontId="10" fillId="0" borderId="5" xfId="8"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8" xfId="0" applyNumberFormat="1" applyFont="1" applyBorder="1" applyAlignment="1">
      <alignment vertical="center"/>
    </xf>
    <xf numFmtId="0" fontId="10" fillId="0" borderId="21" xfId="0" applyFont="1" applyBorder="1"/>
    <xf numFmtId="0" fontId="10" fillId="0" borderId="22" xfId="0" applyFont="1" applyBorder="1"/>
    <xf numFmtId="180" fontId="10" fillId="0" borderId="23" xfId="0" applyNumberFormat="1" applyFont="1" applyBorder="1" applyAlignment="1">
      <alignment vertical="center"/>
    </xf>
    <xf numFmtId="0" fontId="10" fillId="0" borderId="23" xfId="0" applyFont="1" applyBorder="1" applyAlignment="1">
      <alignment vertical="center"/>
    </xf>
    <xf numFmtId="181" fontId="10" fillId="0" borderId="24" xfId="1" applyNumberFormat="1" applyFont="1" applyBorder="1" applyAlignment="1">
      <alignment vertical="center"/>
    </xf>
    <xf numFmtId="0" fontId="15" fillId="0" borderId="25" xfId="0" applyNumberFormat="1" applyFont="1" applyBorder="1" applyAlignment="1">
      <alignment horizontal="center" vertical="center" shrinkToFit="1"/>
    </xf>
    <xf numFmtId="0" fontId="15" fillId="0" borderId="0" xfId="0" applyFont="1"/>
    <xf numFmtId="0" fontId="24" fillId="0" borderId="0" xfId="0" applyFont="1"/>
    <xf numFmtId="0" fontId="24" fillId="0" borderId="28" xfId="0" applyFont="1" applyBorder="1"/>
    <xf numFmtId="0" fontId="24" fillId="0" borderId="12" xfId="0" applyFont="1" applyBorder="1"/>
    <xf numFmtId="0" fontId="24" fillId="0" borderId="29" xfId="0" applyFont="1" applyBorder="1"/>
    <xf numFmtId="0" fontId="24" fillId="0" borderId="30" xfId="0" applyFont="1" applyBorder="1"/>
    <xf numFmtId="0" fontId="24" fillId="0" borderId="0" xfId="0" applyFont="1" applyBorder="1"/>
    <xf numFmtId="0" fontId="24" fillId="0" borderId="31" xfId="0" applyFont="1" applyBorder="1"/>
    <xf numFmtId="0" fontId="24" fillId="0" borderId="32" xfId="0" applyFont="1" applyBorder="1"/>
    <xf numFmtId="0" fontId="24" fillId="0" borderId="33" xfId="0" applyFont="1" applyBorder="1"/>
    <xf numFmtId="0" fontId="24" fillId="0" borderId="34" xfId="0" applyFont="1" applyBorder="1"/>
    <xf numFmtId="0" fontId="24" fillId="0" borderId="0" xfId="9" applyFont="1">
      <alignment vertical="center"/>
    </xf>
    <xf numFmtId="0" fontId="2" fillId="0" borderId="0" xfId="9" applyFont="1">
      <alignment vertical="center"/>
    </xf>
    <xf numFmtId="14" fontId="2" fillId="0" borderId="0" xfId="9" quotePrefix="1" applyNumberFormat="1" applyFont="1" applyAlignment="1">
      <alignment horizontal="right" vertical="center"/>
    </xf>
    <xf numFmtId="58" fontId="2" fillId="0" borderId="0" xfId="9" applyNumberFormat="1" applyFont="1">
      <alignment vertical="center"/>
    </xf>
    <xf numFmtId="0" fontId="2" fillId="0" borderId="0" xfId="9" applyFont="1" applyAlignment="1">
      <alignment horizontal="left" vertical="center"/>
    </xf>
    <xf numFmtId="0" fontId="2" fillId="0" borderId="0" xfId="9" applyFont="1" applyAlignment="1">
      <alignment horizontal="left" vertical="center" shrinkToFit="1"/>
    </xf>
    <xf numFmtId="0" fontId="24" fillId="0" borderId="5" xfId="9" applyFont="1" applyBorder="1" applyAlignment="1">
      <alignment horizontal="center" vertical="center" shrinkToFit="1"/>
    </xf>
    <xf numFmtId="0" fontId="24" fillId="0" borderId="5" xfId="9" applyFont="1" applyBorder="1" applyAlignment="1">
      <alignment horizontal="center" vertical="center"/>
    </xf>
    <xf numFmtId="0" fontId="24" fillId="0" borderId="35" xfId="9" applyFont="1" applyBorder="1" applyAlignment="1">
      <alignment horizontal="center" vertical="center"/>
    </xf>
    <xf numFmtId="56" fontId="2" fillId="0" borderId="5" xfId="9" applyNumberFormat="1" applyFont="1" applyBorder="1" applyAlignment="1">
      <alignment vertical="center" wrapText="1" shrinkToFit="1"/>
    </xf>
    <xf numFmtId="0" fontId="2" fillId="0" borderId="5" xfId="9" applyFont="1" applyBorder="1" applyAlignment="1">
      <alignment vertical="center" wrapText="1"/>
    </xf>
    <xf numFmtId="0" fontId="26" fillId="0" borderId="5" xfId="9" applyFont="1" applyBorder="1" applyAlignment="1">
      <alignment vertical="center" wrapText="1" shrinkToFit="1"/>
    </xf>
    <xf numFmtId="0" fontId="24" fillId="0" borderId="35" xfId="9" applyFont="1" applyBorder="1">
      <alignment vertical="center"/>
    </xf>
    <xf numFmtId="0" fontId="26" fillId="0" borderId="5" xfId="9" applyFont="1" applyBorder="1" applyAlignment="1">
      <alignment horizontal="left" vertical="center" wrapText="1"/>
    </xf>
    <xf numFmtId="0" fontId="24" fillId="0" borderId="5" xfId="9" applyFont="1" applyBorder="1" applyAlignment="1">
      <alignment vertical="center" wrapText="1"/>
    </xf>
    <xf numFmtId="56" fontId="24" fillId="0" borderId="5" xfId="9" applyNumberFormat="1" applyFont="1" applyBorder="1" applyAlignment="1">
      <alignment vertical="center" wrapText="1" shrinkToFit="1"/>
    </xf>
    <xf numFmtId="0" fontId="24" fillId="0" borderId="5" xfId="9" applyFont="1" applyBorder="1" applyAlignment="1">
      <alignment vertical="center" wrapText="1" shrinkToFit="1"/>
    </xf>
    <xf numFmtId="0" fontId="24" fillId="0" borderId="5" xfId="9" applyFont="1" applyBorder="1" applyAlignment="1">
      <alignment horizontal="left" vertical="center" wrapText="1"/>
    </xf>
    <xf numFmtId="0" fontId="24" fillId="0" borderId="5" xfId="9" applyFont="1" applyBorder="1" applyAlignment="1">
      <alignment vertical="center" shrinkToFit="1"/>
    </xf>
    <xf numFmtId="0" fontId="24" fillId="0" borderId="5" xfId="9" applyFont="1" applyBorder="1">
      <alignment vertical="center"/>
    </xf>
    <xf numFmtId="0" fontId="24" fillId="0" borderId="0" xfId="9" applyFont="1" applyBorder="1">
      <alignment vertical="center"/>
    </xf>
    <xf numFmtId="0" fontId="2" fillId="0" borderId="36" xfId="9" applyFont="1" applyBorder="1">
      <alignment vertical="center"/>
    </xf>
    <xf numFmtId="0" fontId="2" fillId="0" borderId="0" xfId="9" applyFont="1" applyBorder="1">
      <alignment vertical="center"/>
    </xf>
    <xf numFmtId="0" fontId="2" fillId="0" borderId="0" xfId="9" applyFont="1" applyAlignment="1">
      <alignment horizontal="right" vertical="center"/>
    </xf>
    <xf numFmtId="0" fontId="24" fillId="0" borderId="0" xfId="9" applyFont="1" applyBorder="1" applyAlignment="1">
      <alignment horizontal="center" vertical="center"/>
    </xf>
    <xf numFmtId="0" fontId="2" fillId="0" borderId="5" xfId="9" applyFont="1" applyBorder="1" applyAlignment="1">
      <alignment horizontal="center" vertical="center"/>
    </xf>
    <xf numFmtId="0" fontId="2" fillId="0" borderId="37" xfId="9" applyFont="1" applyBorder="1">
      <alignment vertical="center"/>
    </xf>
    <xf numFmtId="0" fontId="2" fillId="0" borderId="8" xfId="9" applyFont="1" applyBorder="1">
      <alignment vertical="center"/>
    </xf>
    <xf numFmtId="0" fontId="11" fillId="0" borderId="0" xfId="10" applyFont="1">
      <alignment vertical="center"/>
    </xf>
    <xf numFmtId="0" fontId="11" fillId="0" borderId="0" xfId="10" applyFont="1" applyAlignment="1">
      <alignment horizontal="right" vertical="center"/>
    </xf>
    <xf numFmtId="0" fontId="10" fillId="0" borderId="0" xfId="10" applyFont="1">
      <alignment vertical="center"/>
    </xf>
    <xf numFmtId="14" fontId="11" fillId="0" borderId="0" xfId="10" quotePrefix="1" applyNumberFormat="1" applyFont="1" applyAlignment="1">
      <alignment horizontal="right" vertical="center"/>
    </xf>
    <xf numFmtId="0" fontId="10" fillId="0" borderId="5" xfId="10" applyFont="1" applyBorder="1" applyAlignment="1">
      <alignment horizontal="center" vertical="center" shrinkToFit="1"/>
    </xf>
    <xf numFmtId="0" fontId="10" fillId="0" borderId="5" xfId="10" applyFont="1" applyBorder="1" applyAlignment="1">
      <alignment horizontal="center" vertical="center"/>
    </xf>
    <xf numFmtId="0" fontId="10" fillId="0" borderId="35" xfId="10" applyFont="1" applyBorder="1" applyAlignment="1">
      <alignment horizontal="center" vertical="center"/>
    </xf>
    <xf numFmtId="56" fontId="10" fillId="0" borderId="5" xfId="10" applyNumberFormat="1" applyFont="1" applyBorder="1" applyAlignment="1">
      <alignment vertical="center" wrapText="1" shrinkToFit="1"/>
    </xf>
    <xf numFmtId="0" fontId="10" fillId="0" borderId="5" xfId="10" applyFont="1" applyBorder="1" applyAlignment="1">
      <alignment vertical="center" wrapText="1"/>
    </xf>
    <xf numFmtId="0" fontId="10" fillId="0" borderId="5" xfId="10" applyFont="1" applyBorder="1" applyAlignment="1">
      <alignment vertical="center" wrapText="1" shrinkToFit="1"/>
    </xf>
    <xf numFmtId="0" fontId="10" fillId="0" borderId="35" xfId="10" applyFont="1" applyBorder="1">
      <alignment vertical="center"/>
    </xf>
    <xf numFmtId="0" fontId="10" fillId="0" borderId="5" xfId="10" applyFont="1" applyBorder="1" applyAlignment="1">
      <alignment horizontal="left" vertical="center"/>
    </xf>
    <xf numFmtId="0" fontId="10" fillId="0" borderId="5" xfId="10" applyFont="1" applyBorder="1" applyAlignment="1">
      <alignment vertical="center" shrinkToFit="1"/>
    </xf>
    <xf numFmtId="0" fontId="10" fillId="0" borderId="5" xfId="10" applyFont="1" applyBorder="1">
      <alignment vertical="center"/>
    </xf>
    <xf numFmtId="0" fontId="2" fillId="0" borderId="0" xfId="2"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18" fillId="0" borderId="0" xfId="4" applyFont="1" applyFill="1" applyAlignment="1">
      <alignment horizontal="center" vertical="center"/>
    </xf>
    <xf numFmtId="49" fontId="19" fillId="0" borderId="2" xfId="6" applyNumberFormat="1" applyFont="1" applyFill="1" applyBorder="1" applyAlignment="1">
      <alignment horizontal="center" vertical="center"/>
    </xf>
    <xf numFmtId="49" fontId="19" fillId="0" borderId="4" xfId="6" applyNumberFormat="1" applyFont="1" applyFill="1" applyBorder="1" applyAlignment="1">
      <alignment horizontal="center" vertical="center"/>
    </xf>
    <xf numFmtId="49" fontId="19" fillId="0" borderId="3" xfId="6" applyNumberFormat="1" applyFont="1" applyFill="1" applyBorder="1" applyAlignment="1">
      <alignment horizontal="center" vertical="center"/>
    </xf>
    <xf numFmtId="0" fontId="19" fillId="0" borderId="6" xfId="6" applyFont="1" applyFill="1" applyBorder="1" applyAlignment="1">
      <alignment vertical="center" wrapTex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177" fontId="15" fillId="0" borderId="26" xfId="0" applyNumberFormat="1"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NumberFormat="1"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5" fillId="0" borderId="0" xfId="0" applyFont="1" applyAlignment="1">
      <alignment horizontal="left" indent="1"/>
    </xf>
    <xf numFmtId="0" fontId="10" fillId="0" borderId="16" xfId="0" applyFont="1" applyBorder="1" applyAlignment="1">
      <alignment vertical="center" wrapText="1"/>
    </xf>
    <xf numFmtId="0" fontId="10" fillId="0" borderId="3" xfId="0" applyFont="1" applyBorder="1" applyAlignment="1">
      <alignment vertical="center" wrapText="1"/>
    </xf>
    <xf numFmtId="0" fontId="22" fillId="0" borderId="2" xfId="0" applyNumberFormat="1" applyFont="1" applyBorder="1" applyAlignment="1">
      <alignment vertical="center" wrapText="1"/>
    </xf>
    <xf numFmtId="0" fontId="22" fillId="0" borderId="3" xfId="0" applyNumberFormat="1" applyFont="1" applyBorder="1" applyAlignment="1">
      <alignment vertical="center" wrapText="1"/>
    </xf>
    <xf numFmtId="0" fontId="11" fillId="0" borderId="16" xfId="0" applyFont="1" applyBorder="1" applyAlignment="1">
      <alignment vertical="center" shrinkToFit="1"/>
    </xf>
    <xf numFmtId="0" fontId="11" fillId="0" borderId="3" xfId="0" applyFont="1" applyBorder="1" applyAlignment="1">
      <alignment vertical="center" shrinkToFi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79" fontId="13" fillId="0" borderId="1" xfId="1" applyNumberFormat="1" applyFont="1" applyBorder="1" applyAlignment="1">
      <alignment horizontal="center"/>
    </xf>
    <xf numFmtId="0" fontId="15" fillId="0" borderId="9" xfId="0" applyFont="1" applyBorder="1" applyAlignment="1">
      <alignment horizont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1"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8" fillId="0" borderId="0" xfId="0" applyFont="1" applyAlignment="1">
      <alignment horizontal="center"/>
    </xf>
    <xf numFmtId="0" fontId="24" fillId="0" borderId="0" xfId="0" applyFont="1" applyAlignment="1">
      <alignment horizontal="center" shrinkToFit="1"/>
    </xf>
    <xf numFmtId="0" fontId="2" fillId="0" borderId="2" xfId="9" applyFont="1" applyBorder="1" applyAlignment="1">
      <alignment vertical="center"/>
    </xf>
    <xf numFmtId="0" fontId="24" fillId="0" borderId="4" xfId="9" applyFont="1" applyBorder="1" applyAlignment="1">
      <alignment vertical="center"/>
    </xf>
    <xf numFmtId="0" fontId="24" fillId="0" borderId="3" xfId="9" applyFont="1" applyBorder="1" applyAlignment="1">
      <alignment vertical="center"/>
    </xf>
    <xf numFmtId="0" fontId="2" fillId="0" borderId="37" xfId="9" applyFont="1" applyBorder="1" applyAlignment="1">
      <alignment vertical="center" shrinkToFit="1"/>
    </xf>
    <xf numFmtId="0" fontId="24" fillId="0" borderId="8" xfId="9" applyFont="1" applyBorder="1" applyAlignment="1">
      <alignment vertical="center" shrinkToFit="1"/>
    </xf>
    <xf numFmtId="0" fontId="25" fillId="0" borderId="0" xfId="9" applyFont="1" applyAlignment="1">
      <alignment horizontal="center" vertical="center"/>
    </xf>
    <xf numFmtId="0" fontId="2" fillId="0" borderId="0" xfId="9" applyFont="1" applyAlignment="1">
      <alignment horizontal="left" vertical="center"/>
    </xf>
    <xf numFmtId="0" fontId="24" fillId="0" borderId="0" xfId="9" applyFont="1" applyAlignment="1">
      <alignment horizontal="left"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cellXfs>
  <cellStyles count="11">
    <cellStyle name="桁区切り" xfId="1" builtinId="6"/>
    <cellStyle name="桁区切り 2" xfId="5" xr:uid="{E270A01D-D8D9-43DE-AB8C-FD437D967E71}"/>
    <cellStyle name="標準" xfId="0" builtinId="0"/>
    <cellStyle name="標準 10" xfId="2" xr:uid="{1DE95295-FC3C-4F12-A919-2161EEDDD715}"/>
    <cellStyle name="標準 2" xfId="6" xr:uid="{69FB12A2-3A2E-43CE-B965-589C1BFA37AC}"/>
    <cellStyle name="標準 25 2" xfId="10" xr:uid="{36635119-AA65-46D9-8E1D-393A5FC3EE19}"/>
    <cellStyle name="標準 26" xfId="9" xr:uid="{704C66E5-69A5-4DD2-B6F8-62191B32EA53}"/>
    <cellStyle name="標準_17年度1四（消耗品費）2019～2023　" xfId="4" xr:uid="{7FE5283E-62D8-420C-8B7B-E36EAE7645E6}"/>
    <cellStyle name="標準_17年度1四（消耗品費）2019～2023　_最新　内訳書書式(2005.6)_内訳書書式(2007.9)" xfId="8" xr:uid="{052EA750-1DCF-458F-A3F6-3D08CB5B2556}"/>
    <cellStyle name="標準_2046" xfId="7" xr:uid="{48223387-B81A-4D8F-B489-7B8870CAC74D}"/>
    <cellStyle name="標準_実計(外国内税).xls" xfId="3" xr:uid="{8CC1D840-9245-4B7D-A773-CFA75CCD18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8605AFDE-4419-49BF-8211-B95AA6BD9B2B}"/>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C5962627-9D7F-4475-9F01-1CC9A4570237}"/>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15CAE324-F856-4C46-94C2-6A1880A8E284}"/>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DD66F-DB46-41F4-BB8C-734A3D220471}">
  <dimension ref="A1:G29"/>
  <sheetViews>
    <sheetView tabSelected="1" view="pageBreakPreview" zoomScale="75" zoomScaleNormal="75" zoomScaleSheetLayoutView="75" workbookViewId="0">
      <selection activeCell="R18" sqref="R18"/>
    </sheetView>
  </sheetViews>
  <sheetFormatPr defaultRowHeight="14.2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c r="A1" s="1"/>
      <c r="B1" s="2"/>
      <c r="C1" s="2"/>
      <c r="D1" s="2"/>
      <c r="E1" s="2"/>
      <c r="F1" s="155" t="s">
        <v>0</v>
      </c>
      <c r="G1" s="156"/>
    </row>
    <row r="2" spans="1:7" ht="29.25" customHeight="1">
      <c r="A2" s="157" t="s">
        <v>1</v>
      </c>
      <c r="B2" s="157"/>
      <c r="C2" s="157"/>
      <c r="D2" s="157"/>
      <c r="E2" s="157"/>
      <c r="F2" s="157"/>
      <c r="G2" s="157"/>
    </row>
    <row r="3" spans="1:7" ht="24" customHeight="1">
      <c r="A3" s="158" t="s">
        <v>2</v>
      </c>
      <c r="B3" s="158"/>
      <c r="C3" s="5" t="s">
        <v>3</v>
      </c>
      <c r="D3" s="159" t="s">
        <v>171</v>
      </c>
      <c r="E3" s="159"/>
      <c r="F3" s="159"/>
    </row>
    <row r="4" spans="1:7" ht="24" customHeight="1">
      <c r="A4" s="160" t="s">
        <v>4</v>
      </c>
      <c r="B4" s="160"/>
      <c r="C4" s="5" t="s">
        <v>3</v>
      </c>
      <c r="D4" s="161" t="s">
        <v>5</v>
      </c>
      <c r="E4" s="161"/>
      <c r="F4" s="161"/>
    </row>
    <row r="5" spans="1:7" ht="24" customHeight="1">
      <c r="A5" s="149" t="s">
        <v>6</v>
      </c>
      <c r="B5" s="149"/>
      <c r="C5" s="5" t="s">
        <v>3</v>
      </c>
      <c r="D5" s="150" t="s">
        <v>7</v>
      </c>
      <c r="E5" s="150"/>
      <c r="F5" s="151"/>
    </row>
    <row r="6" spans="1:7" ht="24" customHeight="1">
      <c r="A6" s="152" t="s">
        <v>8</v>
      </c>
      <c r="B6" s="152"/>
      <c r="C6" s="5" t="s">
        <v>3</v>
      </c>
      <c r="D6" s="6" t="s">
        <v>9</v>
      </c>
      <c r="E6" s="6"/>
      <c r="F6" s="7"/>
      <c r="G6" s="8"/>
    </row>
    <row r="7" spans="1:7" ht="24" customHeight="1">
      <c r="A7" s="152" t="s">
        <v>10</v>
      </c>
      <c r="B7" s="152"/>
      <c r="C7" s="5" t="s">
        <v>3</v>
      </c>
      <c r="D7" s="6" t="str">
        <f>D6</f>
        <v>令和6年2月15日（木）12時00分</v>
      </c>
      <c r="E7" s="6"/>
      <c r="F7" s="6"/>
      <c r="G7" s="6"/>
    </row>
    <row r="8" spans="1:7" ht="24" customHeight="1">
      <c r="A8" s="149" t="s">
        <v>11</v>
      </c>
      <c r="B8" s="149"/>
      <c r="C8" s="5" t="s">
        <v>3</v>
      </c>
      <c r="D8" s="6" t="s">
        <v>12</v>
      </c>
      <c r="E8" s="6"/>
      <c r="F8" s="6"/>
      <c r="G8" s="8"/>
    </row>
    <row r="9" spans="1:7" ht="24" customHeight="1">
      <c r="A9" s="153" t="s">
        <v>13</v>
      </c>
      <c r="B9" s="153"/>
      <c r="C9" s="5" t="s">
        <v>3</v>
      </c>
      <c r="D9" s="154" t="s">
        <v>172</v>
      </c>
      <c r="E9" s="154"/>
      <c r="F9" s="154"/>
    </row>
    <row r="10" spans="1:7" s="11" customFormat="1" ht="30" customHeight="1">
      <c r="A10" s="145" t="s">
        <v>14</v>
      </c>
      <c r="B10" s="146"/>
      <c r="C10" s="145" t="s">
        <v>15</v>
      </c>
      <c r="D10" s="147"/>
      <c r="E10" s="146"/>
      <c r="F10" s="9" t="s">
        <v>16</v>
      </c>
      <c r="G10" s="10" t="s">
        <v>17</v>
      </c>
    </row>
    <row r="11" spans="1:7" ht="87" customHeight="1">
      <c r="A11" s="145" t="s">
        <v>18</v>
      </c>
      <c r="B11" s="146"/>
      <c r="C11" s="145"/>
      <c r="D11" s="147"/>
      <c r="E11" s="146"/>
      <c r="F11" s="12"/>
      <c r="G11" s="10"/>
    </row>
    <row r="12" spans="1:7" s="3" customFormat="1" ht="51" customHeight="1">
      <c r="A12" s="148" t="s">
        <v>19</v>
      </c>
      <c r="B12" s="148"/>
      <c r="C12" s="148"/>
      <c r="D12" s="148"/>
      <c r="E12" s="148"/>
      <c r="F12" s="148"/>
      <c r="G12" s="148"/>
    </row>
    <row r="13" spans="1:7" ht="24" customHeight="1">
      <c r="A13" s="4" t="s">
        <v>20</v>
      </c>
    </row>
    <row r="14" spans="1:7" ht="39" customHeight="1">
      <c r="B14" s="144" t="s">
        <v>21</v>
      </c>
      <c r="C14" s="144"/>
      <c r="D14" s="144"/>
      <c r="E14" s="144"/>
      <c r="F14" s="144"/>
      <c r="G14" s="144"/>
    </row>
    <row r="15" spans="1:7" ht="24" customHeight="1">
      <c r="A15" s="4" t="s">
        <v>22</v>
      </c>
      <c r="D15" s="13"/>
      <c r="E15" s="13"/>
    </row>
    <row r="16" spans="1:7" ht="24" customHeight="1">
      <c r="B16" s="144" t="s">
        <v>23</v>
      </c>
      <c r="C16" s="144"/>
      <c r="D16" s="144"/>
      <c r="E16" s="144"/>
      <c r="F16" s="144"/>
      <c r="G16" s="144"/>
    </row>
    <row r="17" spans="1:7" ht="24" customHeight="1">
      <c r="A17" s="4" t="s">
        <v>24</v>
      </c>
      <c r="D17" s="13"/>
      <c r="E17" s="13"/>
    </row>
    <row r="18" spans="1:7" ht="24" customHeight="1">
      <c r="B18" s="144" t="s">
        <v>25</v>
      </c>
      <c r="C18" s="144"/>
      <c r="D18" s="144"/>
      <c r="E18" s="144"/>
      <c r="F18" s="144"/>
      <c r="G18" s="144"/>
    </row>
    <row r="19" spans="1:7" ht="24" customHeight="1">
      <c r="A19" s="4" t="s">
        <v>26</v>
      </c>
    </row>
    <row r="20" spans="1:7" ht="24" customHeight="1">
      <c r="A20" s="14" t="s">
        <v>27</v>
      </c>
      <c r="B20" s="15" t="s">
        <v>28</v>
      </c>
      <c r="C20" s="16"/>
      <c r="D20" s="16"/>
      <c r="E20" s="16"/>
      <c r="F20" s="16"/>
      <c r="G20" s="16"/>
    </row>
    <row r="21" spans="1:7" ht="39" customHeight="1">
      <c r="A21" s="14" t="s">
        <v>29</v>
      </c>
      <c r="B21" s="143" t="s">
        <v>30</v>
      </c>
      <c r="C21" s="143"/>
      <c r="D21" s="143"/>
      <c r="E21" s="143"/>
      <c r="F21" s="143"/>
      <c r="G21" s="143"/>
    </row>
    <row r="22" spans="1:7" ht="24" customHeight="1">
      <c r="A22" s="14" t="s">
        <v>31</v>
      </c>
      <c r="B22" s="143" t="s">
        <v>32</v>
      </c>
      <c r="C22" s="143"/>
      <c r="D22" s="143"/>
      <c r="E22" s="143"/>
      <c r="F22" s="143"/>
      <c r="G22" s="143"/>
    </row>
    <row r="23" spans="1:7" ht="14.25" customHeight="1">
      <c r="A23" s="16"/>
      <c r="B23" s="143"/>
      <c r="C23" s="143"/>
      <c r="D23" s="143"/>
      <c r="E23" s="143"/>
      <c r="F23" s="143"/>
      <c r="G23" s="143"/>
    </row>
    <row r="24" spans="1:7" ht="14.25" customHeight="1">
      <c r="A24" s="17"/>
      <c r="B24" s="143"/>
      <c r="C24" s="143"/>
      <c r="D24" s="143"/>
      <c r="E24" s="143"/>
      <c r="F24" s="143"/>
      <c r="G24" s="143"/>
    </row>
    <row r="25" spans="1:7" ht="39" customHeight="1">
      <c r="A25" s="18" t="s">
        <v>33</v>
      </c>
      <c r="B25" s="143" t="s">
        <v>34</v>
      </c>
      <c r="C25" s="143"/>
      <c r="D25" s="143"/>
      <c r="E25" s="143"/>
      <c r="F25" s="143"/>
      <c r="G25" s="143"/>
    </row>
    <row r="26" spans="1:7" ht="24" customHeight="1">
      <c r="A26" s="16" t="s">
        <v>35</v>
      </c>
      <c r="B26" s="16"/>
      <c r="C26" s="19"/>
      <c r="D26" s="19"/>
      <c r="E26" s="19"/>
      <c r="F26" s="19"/>
      <c r="G26" s="19"/>
    </row>
    <row r="27" spans="1:7" ht="48" customHeight="1">
      <c r="A27" s="16"/>
      <c r="B27" s="143" t="s">
        <v>36</v>
      </c>
      <c r="C27" s="143"/>
      <c r="D27" s="143"/>
      <c r="E27" s="143"/>
      <c r="F27" s="143"/>
      <c r="G27" s="143"/>
    </row>
    <row r="28" spans="1:7" ht="24" customHeight="1">
      <c r="A28" s="16" t="s">
        <v>37</v>
      </c>
      <c r="B28" s="16"/>
      <c r="C28" s="19"/>
      <c r="D28" s="19"/>
      <c r="E28" s="19"/>
      <c r="F28" s="19"/>
      <c r="G28" s="19"/>
    </row>
    <row r="29" spans="1:7" ht="48" customHeight="1">
      <c r="A29" s="16"/>
      <c r="B29" s="143" t="s">
        <v>38</v>
      </c>
      <c r="C29" s="143"/>
      <c r="D29" s="143"/>
      <c r="E29" s="143"/>
      <c r="F29" s="143"/>
      <c r="G29" s="143"/>
    </row>
  </sheetData>
  <mergeCells count="26">
    <mergeCell ref="F1:G1"/>
    <mergeCell ref="A2:G2"/>
    <mergeCell ref="A3:B3"/>
    <mergeCell ref="D3:F3"/>
    <mergeCell ref="A4:B4"/>
    <mergeCell ref="D4:F4"/>
    <mergeCell ref="B14:G14"/>
    <mergeCell ref="A5:B5"/>
    <mergeCell ref="D5:F5"/>
    <mergeCell ref="A6:B6"/>
    <mergeCell ref="A7:B7"/>
    <mergeCell ref="A8:B8"/>
    <mergeCell ref="A9:B9"/>
    <mergeCell ref="D9:F9"/>
    <mergeCell ref="A10:B10"/>
    <mergeCell ref="C10:E10"/>
    <mergeCell ref="A11:B11"/>
    <mergeCell ref="C11:E11"/>
    <mergeCell ref="A12:G12"/>
    <mergeCell ref="B29:G29"/>
    <mergeCell ref="B16:G16"/>
    <mergeCell ref="B18:G18"/>
    <mergeCell ref="B21:G21"/>
    <mergeCell ref="B22:G24"/>
    <mergeCell ref="B25:G25"/>
    <mergeCell ref="B27:G27"/>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1266D-EF8D-43EF-BD98-80216A673DC4}">
  <dimension ref="A1:I32"/>
  <sheetViews>
    <sheetView view="pageBreakPreview" zoomScale="75" zoomScaleNormal="100" zoomScaleSheetLayoutView="75" workbookViewId="0">
      <selection activeCell="R18" sqref="R18"/>
    </sheetView>
  </sheetViews>
  <sheetFormatPr defaultColWidth="20.625" defaultRowHeight="26.25" customHeight="1"/>
  <cols>
    <col min="1" max="1" width="20.625" style="20" customWidth="1"/>
    <col min="2" max="2" width="4" style="20" customWidth="1"/>
    <col min="3" max="3" width="24.375" style="20" customWidth="1"/>
    <col min="4" max="4" width="6" style="20" customWidth="1"/>
    <col min="5" max="5" width="26.5" style="20" customWidth="1"/>
    <col min="6" max="7" width="20.625" style="20"/>
    <col min="8" max="8" width="19.375" style="20" customWidth="1"/>
    <col min="9" max="9" width="1.375" style="20" hidden="1" customWidth="1"/>
    <col min="10" max="16384" width="20.625" style="20"/>
  </cols>
  <sheetData>
    <row r="1" spans="1:9" ht="26.25" customHeight="1">
      <c r="E1" s="21">
        <v>45349</v>
      </c>
    </row>
    <row r="2" spans="1:9" ht="26.25" customHeight="1">
      <c r="E2" s="22"/>
    </row>
    <row r="3" spans="1:9" ht="23.1" customHeight="1">
      <c r="A3" s="23" t="s">
        <v>39</v>
      </c>
    </row>
    <row r="4" spans="1:9" ht="23.1" customHeight="1">
      <c r="A4" s="23" t="s">
        <v>40</v>
      </c>
      <c r="I4" s="20" t="s">
        <v>41</v>
      </c>
    </row>
    <row r="5" spans="1:9" ht="23.1" customHeight="1">
      <c r="A5" s="163" t="s">
        <v>42</v>
      </c>
      <c r="B5" s="163"/>
      <c r="C5" s="163"/>
      <c r="D5" s="163"/>
      <c r="I5" s="20" t="s">
        <v>43</v>
      </c>
    </row>
    <row r="6" spans="1:9" ht="23.1" customHeight="1">
      <c r="I6" s="20" t="s">
        <v>44</v>
      </c>
    </row>
    <row r="8" spans="1:9" ht="23.1" customHeight="1">
      <c r="A8" s="164" t="s">
        <v>45</v>
      </c>
      <c r="B8" s="164"/>
      <c r="C8" s="164"/>
      <c r="D8" s="164"/>
      <c r="E8" s="164"/>
    </row>
    <row r="9" spans="1:9" ht="23.1" customHeight="1"/>
    <row r="10" spans="1:9" ht="23.1" customHeight="1"/>
    <row r="11" spans="1:9" ht="23.1" customHeight="1">
      <c r="A11" s="165" t="s">
        <v>46</v>
      </c>
      <c r="B11" s="24"/>
      <c r="C11" s="166" t="s">
        <v>171</v>
      </c>
      <c r="D11" s="166"/>
      <c r="E11" s="166"/>
    </row>
    <row r="12" spans="1:9" ht="23.1" customHeight="1">
      <c r="A12" s="165"/>
      <c r="B12" s="24"/>
      <c r="C12" s="166"/>
      <c r="D12" s="166"/>
      <c r="E12" s="166"/>
    </row>
    <row r="13" spans="1:9" ht="23.1" customHeight="1">
      <c r="B13" s="24"/>
      <c r="C13" s="24"/>
      <c r="D13" s="24"/>
      <c r="E13" s="24"/>
    </row>
    <row r="14" spans="1:9" ht="23.1" customHeight="1">
      <c r="A14" s="20" t="s">
        <v>47</v>
      </c>
      <c r="C14" s="167" t="s">
        <v>48</v>
      </c>
      <c r="D14" s="167"/>
      <c r="E14" s="167"/>
    </row>
    <row r="15" spans="1:9" ht="23.1" customHeight="1">
      <c r="C15" s="24"/>
      <c r="D15" s="25"/>
      <c r="E15" s="25"/>
    </row>
    <row r="16" spans="1:9" ht="23.1" customHeight="1">
      <c r="A16" s="20" t="s">
        <v>49</v>
      </c>
      <c r="B16" s="26"/>
      <c r="C16" s="27">
        <v>45380</v>
      </c>
      <c r="D16" s="28"/>
      <c r="E16" s="29"/>
    </row>
    <row r="17" spans="1:5" ht="23.1" customHeight="1">
      <c r="D17" s="29"/>
      <c r="E17" s="29"/>
    </row>
    <row r="18" spans="1:5" ht="23.1" customHeight="1">
      <c r="A18" s="20" t="s">
        <v>50</v>
      </c>
      <c r="C18" s="20" t="s">
        <v>173</v>
      </c>
      <c r="D18" s="29"/>
      <c r="E18" s="29"/>
    </row>
    <row r="19" spans="1:5" ht="23.1" customHeight="1"/>
    <row r="20" spans="1:5" ht="23.1" customHeight="1">
      <c r="A20" s="20" t="s">
        <v>51</v>
      </c>
      <c r="B20" s="30" t="s">
        <v>52</v>
      </c>
      <c r="C20" s="31"/>
      <c r="D20" s="32"/>
    </row>
    <row r="21" spans="1:5" ht="23.1" customHeight="1">
      <c r="B21" s="33"/>
      <c r="C21" s="33"/>
      <c r="D21" s="33"/>
    </row>
    <row r="22" spans="1:5" ht="23.1" customHeight="1">
      <c r="A22" s="20" t="s">
        <v>53</v>
      </c>
    </row>
    <row r="23" spans="1:5" ht="23.1" customHeight="1"/>
    <row r="24" spans="1:5" ht="23.1" customHeight="1">
      <c r="A24" s="20" t="s">
        <v>54</v>
      </c>
    </row>
    <row r="25" spans="1:5" ht="23.1" customHeight="1"/>
    <row r="26" spans="1:5" ht="23.1" customHeight="1"/>
    <row r="27" spans="1:5" ht="23.1" customHeight="1"/>
    <row r="28" spans="1:5" ht="23.1" customHeight="1"/>
    <row r="29" spans="1:5" ht="23.1" customHeight="1">
      <c r="B29" s="34" t="s">
        <v>55</v>
      </c>
    </row>
    <row r="30" spans="1:5" ht="23.1" customHeight="1">
      <c r="B30" s="34" t="s">
        <v>56</v>
      </c>
      <c r="C30" s="162"/>
      <c r="D30" s="162"/>
    </row>
    <row r="31" spans="1:5" ht="23.1" customHeight="1">
      <c r="B31" s="34" t="s">
        <v>57</v>
      </c>
      <c r="C31" s="162"/>
      <c r="D31" s="162"/>
      <c r="E31" s="20" t="s">
        <v>58</v>
      </c>
    </row>
    <row r="32" spans="1:5" ht="36" customHeight="1"/>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2D3B4FCF-956A-4485-8955-6C7A82B976C4}">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82389-573D-4C73-B5A6-51F054F0C8B1}">
  <dimension ref="A1:J1105"/>
  <sheetViews>
    <sheetView showZeros="0" view="pageBreakPreview" zoomScale="90" zoomScaleNormal="70" zoomScaleSheetLayoutView="90" workbookViewId="0">
      <pane ySplit="3" topLeftCell="A4" activePane="bottomLeft" state="frozen"/>
      <selection activeCell="R18" sqref="R18"/>
      <selection pane="bottomLeft" activeCell="R18" sqref="R18"/>
    </sheetView>
  </sheetViews>
  <sheetFormatPr defaultColWidth="9" defaultRowHeight="42.75" customHeight="1"/>
  <cols>
    <col min="1" max="1" width="5.5" style="60" customWidth="1"/>
    <col min="2" max="2" width="10.875" style="60" bestFit="1" customWidth="1"/>
    <col min="3" max="3" width="20.75" style="59" customWidth="1"/>
    <col min="4" max="4" width="36.25" style="59" customWidth="1"/>
    <col min="5" max="5" width="5.875" style="59" bestFit="1" customWidth="1"/>
    <col min="6" max="6" width="5.875" style="61" bestFit="1" customWidth="1"/>
    <col min="7" max="8" width="12.5" style="62" bestFit="1" customWidth="1"/>
    <col min="9" max="9" width="10" style="59" customWidth="1"/>
    <col min="10" max="10" width="22.125" style="59" customWidth="1"/>
    <col min="11" max="16384" width="9" style="59"/>
  </cols>
  <sheetData>
    <row r="1" spans="1:10" s="36" customFormat="1" ht="28.5" customHeight="1">
      <c r="A1" s="35"/>
      <c r="B1" s="35"/>
      <c r="F1" s="37"/>
      <c r="G1" s="38"/>
      <c r="H1" s="38"/>
      <c r="I1" s="37" t="s">
        <v>59</v>
      </c>
    </row>
    <row r="2" spans="1:10" s="36" customFormat="1" ht="31.5" customHeight="1">
      <c r="A2" s="168" t="s">
        <v>60</v>
      </c>
      <c r="B2" s="168"/>
      <c r="C2" s="168"/>
      <c r="D2" s="168"/>
      <c r="E2" s="168"/>
      <c r="F2" s="168"/>
      <c r="G2" s="168"/>
      <c r="H2" s="168"/>
      <c r="I2" s="168"/>
    </row>
    <row r="3" spans="1:10" s="36" customFormat="1" ht="28.5" customHeight="1">
      <c r="A3" s="39" t="s">
        <v>61</v>
      </c>
      <c r="B3" s="35"/>
      <c r="F3" s="37"/>
      <c r="G3" s="38"/>
      <c r="H3" s="38"/>
    </row>
    <row r="4" spans="1:10" s="36" customFormat="1" ht="48.75" customHeight="1">
      <c r="A4" s="40" t="s">
        <v>62</v>
      </c>
      <c r="B4" s="41" t="s">
        <v>63</v>
      </c>
      <c r="C4" s="42" t="s">
        <v>64</v>
      </c>
      <c r="D4" s="43" t="s">
        <v>65</v>
      </c>
      <c r="E4" s="40" t="s">
        <v>66</v>
      </c>
      <c r="F4" s="40" t="s">
        <v>67</v>
      </c>
      <c r="G4" s="44" t="s">
        <v>68</v>
      </c>
      <c r="H4" s="44" t="s">
        <v>69</v>
      </c>
      <c r="I4" s="40" t="s">
        <v>70</v>
      </c>
    </row>
    <row r="5" spans="1:10" s="36" customFormat="1">
      <c r="A5" s="40">
        <v>1</v>
      </c>
      <c r="B5" s="45"/>
      <c r="C5" s="46" t="s">
        <v>71</v>
      </c>
      <c r="D5" s="47" t="s">
        <v>72</v>
      </c>
      <c r="E5" s="48" t="s">
        <v>73</v>
      </c>
      <c r="F5" s="49">
        <v>9</v>
      </c>
      <c r="G5" s="50"/>
      <c r="H5" s="50"/>
      <c r="I5" s="51"/>
    </row>
    <row r="6" spans="1:10" s="36" customFormat="1" ht="57">
      <c r="A6" s="40">
        <v>2</v>
      </c>
      <c r="B6" s="45"/>
      <c r="C6" s="46" t="s">
        <v>74</v>
      </c>
      <c r="D6" s="47" t="s">
        <v>75</v>
      </c>
      <c r="E6" s="48" t="s">
        <v>73</v>
      </c>
      <c r="F6" s="49">
        <v>25</v>
      </c>
      <c r="G6" s="50"/>
      <c r="H6" s="50"/>
      <c r="I6" s="51"/>
    </row>
    <row r="7" spans="1:10" s="36" customFormat="1" ht="57">
      <c r="A7" s="40">
        <v>3</v>
      </c>
      <c r="B7" s="45"/>
      <c r="C7" s="52" t="s">
        <v>76</v>
      </c>
      <c r="D7" s="47" t="s">
        <v>77</v>
      </c>
      <c r="E7" s="48" t="s">
        <v>73</v>
      </c>
      <c r="F7" s="49">
        <v>2</v>
      </c>
      <c r="G7" s="50"/>
      <c r="H7" s="50"/>
      <c r="I7" s="51"/>
    </row>
    <row r="8" spans="1:10" s="36" customFormat="1" ht="71.25">
      <c r="A8" s="40">
        <v>4</v>
      </c>
      <c r="B8" s="45"/>
      <c r="C8" s="46" t="s">
        <v>78</v>
      </c>
      <c r="D8" s="47" t="s">
        <v>79</v>
      </c>
      <c r="E8" s="48" t="s">
        <v>73</v>
      </c>
      <c r="F8" s="49">
        <v>2</v>
      </c>
      <c r="G8" s="50"/>
      <c r="H8" s="50"/>
      <c r="I8" s="51"/>
    </row>
    <row r="9" spans="1:10" s="36" customFormat="1" ht="71.25">
      <c r="A9" s="40">
        <v>5</v>
      </c>
      <c r="B9" s="45"/>
      <c r="C9" s="46" t="s">
        <v>80</v>
      </c>
      <c r="D9" s="47" t="s">
        <v>81</v>
      </c>
      <c r="E9" s="53" t="s">
        <v>73</v>
      </c>
      <c r="F9" s="49">
        <v>2</v>
      </c>
      <c r="G9" s="50"/>
      <c r="H9" s="50"/>
      <c r="I9" s="51"/>
    </row>
    <row r="10" spans="1:10" s="36" customFormat="1" ht="71.25">
      <c r="A10" s="40">
        <v>6</v>
      </c>
      <c r="B10" s="45"/>
      <c r="C10" s="46" t="s">
        <v>82</v>
      </c>
      <c r="D10" s="47" t="s">
        <v>83</v>
      </c>
      <c r="E10" s="53" t="s">
        <v>73</v>
      </c>
      <c r="F10" s="54">
        <v>2</v>
      </c>
      <c r="G10" s="50"/>
      <c r="H10" s="50"/>
      <c r="I10" s="51"/>
      <c r="J10" s="55"/>
    </row>
    <row r="11" spans="1:10" s="36" customFormat="1" ht="57">
      <c r="A11" s="40">
        <v>7</v>
      </c>
      <c r="B11" s="45"/>
      <c r="C11" s="46" t="s">
        <v>84</v>
      </c>
      <c r="D11" s="47" t="s">
        <v>85</v>
      </c>
      <c r="E11" s="48" t="s">
        <v>73</v>
      </c>
      <c r="F11" s="49">
        <v>2</v>
      </c>
      <c r="G11" s="50"/>
      <c r="H11" s="50"/>
      <c r="I11" s="51"/>
    </row>
    <row r="12" spans="1:10" s="36" customFormat="1" ht="28.5">
      <c r="A12" s="40">
        <v>8</v>
      </c>
      <c r="B12" s="45"/>
      <c r="C12" s="52" t="s">
        <v>86</v>
      </c>
      <c r="D12" s="47" t="s">
        <v>87</v>
      </c>
      <c r="E12" s="48" t="s">
        <v>73</v>
      </c>
      <c r="F12" s="49">
        <v>5</v>
      </c>
      <c r="G12" s="50"/>
      <c r="H12" s="50"/>
      <c r="I12" s="51"/>
    </row>
    <row r="13" spans="1:10" s="36" customFormat="1" ht="57">
      <c r="A13" s="40">
        <v>9</v>
      </c>
      <c r="B13" s="56"/>
      <c r="C13" s="46" t="s">
        <v>88</v>
      </c>
      <c r="D13" s="47" t="s">
        <v>89</v>
      </c>
      <c r="E13" s="53" t="s">
        <v>73</v>
      </c>
      <c r="F13" s="54">
        <v>4</v>
      </c>
      <c r="G13" s="50"/>
      <c r="H13" s="50"/>
      <c r="I13" s="51"/>
      <c r="J13" s="55"/>
    </row>
    <row r="14" spans="1:10" s="36" customFormat="1" ht="71.25">
      <c r="A14" s="40">
        <v>10</v>
      </c>
      <c r="B14" s="45"/>
      <c r="C14" s="52" t="s">
        <v>90</v>
      </c>
      <c r="D14" s="47" t="s">
        <v>91</v>
      </c>
      <c r="E14" s="48" t="s">
        <v>92</v>
      </c>
      <c r="F14" s="49">
        <v>4</v>
      </c>
      <c r="G14" s="50"/>
      <c r="H14" s="50"/>
      <c r="I14" s="51"/>
    </row>
    <row r="15" spans="1:10" s="36" customFormat="1" ht="71.25">
      <c r="A15" s="40">
        <v>11</v>
      </c>
      <c r="B15" s="45"/>
      <c r="C15" s="46" t="s">
        <v>93</v>
      </c>
      <c r="D15" s="47" t="s">
        <v>94</v>
      </c>
      <c r="E15" s="53" t="s">
        <v>73</v>
      </c>
      <c r="F15" s="49">
        <v>29</v>
      </c>
      <c r="G15" s="50"/>
      <c r="H15" s="50"/>
      <c r="I15" s="51"/>
    </row>
    <row r="16" spans="1:10" s="36" customFormat="1" ht="71.25">
      <c r="A16" s="40">
        <v>12</v>
      </c>
      <c r="B16" s="45"/>
      <c r="C16" s="52" t="s">
        <v>95</v>
      </c>
      <c r="D16" s="47" t="s">
        <v>96</v>
      </c>
      <c r="E16" s="48" t="s">
        <v>73</v>
      </c>
      <c r="F16" s="54">
        <v>10</v>
      </c>
      <c r="G16" s="50"/>
      <c r="H16" s="50"/>
      <c r="I16" s="51"/>
      <c r="J16" s="55"/>
    </row>
    <row r="17" spans="1:9" ht="48.75" customHeight="1">
      <c r="A17" s="169" t="s">
        <v>97</v>
      </c>
      <c r="B17" s="170"/>
      <c r="C17" s="170"/>
      <c r="D17" s="170"/>
      <c r="E17" s="170"/>
      <c r="F17" s="170"/>
      <c r="G17" s="171"/>
      <c r="H17" s="57">
        <f>SUM(H5:H16)</f>
        <v>0</v>
      </c>
      <c r="I17" s="58"/>
    </row>
    <row r="18" spans="1:9" ht="48.75" customHeight="1">
      <c r="A18" s="172" t="s">
        <v>98</v>
      </c>
      <c r="B18" s="172"/>
      <c r="C18" s="172"/>
      <c r="D18" s="172"/>
      <c r="E18" s="172"/>
      <c r="F18" s="172"/>
      <c r="G18" s="172"/>
      <c r="H18" s="172"/>
      <c r="I18" s="172"/>
    </row>
    <row r="19" spans="1:9" ht="14.25"/>
    <row r="20" spans="1:9" ht="14.25"/>
    <row r="21" spans="1:9" ht="14.25"/>
    <row r="22" spans="1:9" ht="14.25"/>
    <row r="23" spans="1:9" ht="14.25"/>
    <row r="24" spans="1:9" ht="14.25"/>
    <row r="25" spans="1:9" ht="14.25"/>
    <row r="26" spans="1:9" ht="14.25"/>
    <row r="27" spans="1:9" ht="14.25"/>
    <row r="28" spans="1:9" ht="14.25"/>
    <row r="29" spans="1:9" ht="14.25"/>
    <row r="30" spans="1:9" ht="14.25"/>
    <row r="31" spans="1:9" ht="14.25"/>
    <row r="32" spans="1:9"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sheetData>
  <mergeCells count="3">
    <mergeCell ref="A2:I2"/>
    <mergeCell ref="A17:G17"/>
    <mergeCell ref="A18:I18"/>
  </mergeCells>
  <phoneticPr fontId="3"/>
  <dataValidations count="1">
    <dataValidation imeMode="on" allowBlank="1" showInputMessage="1" showErrorMessage="1" sqref="D24:D25 E23:I25" xr:uid="{9D5A4BF4-CD8F-4FFC-A728-28D80F8CF68A}"/>
  </dataValidations>
  <printOptions horizontalCentered="1"/>
  <pageMargins left="0.31496062992125984" right="0.19685039370078741" top="0.86614173228346458" bottom="0.35433070866141736"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B7D5A-F81C-408B-B91D-B4CB201C95A6}">
  <sheetPr>
    <tabColor indexed="41"/>
  </sheetPr>
  <dimension ref="B1:L31"/>
  <sheetViews>
    <sheetView showZeros="0" view="pageBreakPreview" zoomScale="80" zoomScaleNormal="100" zoomScaleSheetLayoutView="80" workbookViewId="0">
      <selection activeCell="R18" sqref="R18"/>
    </sheetView>
  </sheetViews>
  <sheetFormatPr defaultRowHeight="13.5"/>
  <cols>
    <col min="1" max="1" width="1.125" style="63" customWidth="1"/>
    <col min="2" max="2" width="19.375" style="63" customWidth="1"/>
    <col min="3" max="3" width="7.625" style="63" customWidth="1"/>
    <col min="4" max="4" width="13.125" style="63" customWidth="1"/>
    <col min="5" max="5" width="13" style="63" customWidth="1"/>
    <col min="6" max="6" width="7.625" style="63" customWidth="1"/>
    <col min="7" max="7" width="7.75" style="63" customWidth="1"/>
    <col min="8" max="8" width="11.75" style="63" customWidth="1"/>
    <col min="9" max="9" width="13.375" style="63" customWidth="1"/>
    <col min="10" max="16384" width="9" style="63"/>
  </cols>
  <sheetData>
    <row r="1" spans="2:12" ht="24">
      <c r="D1" s="201" t="s">
        <v>99</v>
      </c>
      <c r="E1" s="201"/>
      <c r="F1" s="201"/>
      <c r="G1" s="201"/>
      <c r="I1" s="64"/>
    </row>
    <row r="2" spans="2:12" ht="30" customHeight="1">
      <c r="B2" s="65"/>
      <c r="H2" s="202" t="s">
        <v>0</v>
      </c>
      <c r="I2" s="202"/>
    </row>
    <row r="3" spans="2:12" ht="17.100000000000001" customHeight="1">
      <c r="B3" s="203" t="s">
        <v>39</v>
      </c>
      <c r="C3" s="204"/>
      <c r="D3" s="204"/>
      <c r="I3" s="66"/>
    </row>
    <row r="4" spans="2:12" ht="17.100000000000001" customHeight="1">
      <c r="B4" s="203" t="s">
        <v>100</v>
      </c>
      <c r="C4" s="204"/>
      <c r="D4" s="204"/>
      <c r="I4" s="66"/>
    </row>
    <row r="5" spans="2:12" ht="17.100000000000001" customHeight="1">
      <c r="B5" s="204" t="s">
        <v>42</v>
      </c>
      <c r="C5" s="204"/>
      <c r="D5" s="204"/>
      <c r="E5" s="204"/>
      <c r="I5" s="67"/>
    </row>
    <row r="6" spans="2:12" ht="16.5" customHeight="1">
      <c r="E6" s="64" t="s">
        <v>101</v>
      </c>
      <c r="F6" s="205"/>
      <c r="G6" s="205"/>
      <c r="H6" s="205"/>
      <c r="I6" s="205"/>
    </row>
    <row r="7" spans="2:12" ht="21" customHeight="1">
      <c r="E7" s="64" t="s">
        <v>102</v>
      </c>
      <c r="F7" s="192"/>
      <c r="G7" s="192"/>
      <c r="H7" s="192"/>
      <c r="I7" s="192"/>
    </row>
    <row r="8" spans="2:12" ht="24.75" customHeight="1">
      <c r="E8" s="64" t="s">
        <v>103</v>
      </c>
      <c r="F8" s="193"/>
      <c r="G8" s="193"/>
      <c r="H8" s="194"/>
      <c r="I8" s="194"/>
    </row>
    <row r="9" spans="2:12" ht="7.5" customHeight="1">
      <c r="I9" s="67"/>
    </row>
    <row r="10" spans="2:12" ht="21" customHeight="1">
      <c r="D10" s="195">
        <f>+I25</f>
        <v>0</v>
      </c>
      <c r="E10" s="195"/>
      <c r="F10" s="195"/>
      <c r="G10" s="195"/>
      <c r="H10" s="68"/>
    </row>
    <row r="11" spans="2:12" ht="25.5" customHeight="1" thickBot="1">
      <c r="D11" s="196"/>
      <c r="E11" s="196"/>
      <c r="F11" s="196"/>
      <c r="G11" s="196"/>
    </row>
    <row r="12" spans="2:12" ht="21" customHeight="1">
      <c r="B12" s="197" t="s">
        <v>104</v>
      </c>
      <c r="C12" s="198"/>
      <c r="D12" s="199" t="s">
        <v>105</v>
      </c>
      <c r="E12" s="200"/>
      <c r="F12" s="69" t="s">
        <v>106</v>
      </c>
      <c r="G12" s="69" t="s">
        <v>107</v>
      </c>
      <c r="H12" s="69" t="s">
        <v>108</v>
      </c>
      <c r="I12" s="70" t="s">
        <v>109</v>
      </c>
      <c r="J12" s="71"/>
      <c r="K12" s="72"/>
      <c r="L12" s="73"/>
    </row>
    <row r="13" spans="2:12" ht="90.75" customHeight="1">
      <c r="B13" s="186" t="s">
        <v>171</v>
      </c>
      <c r="C13" s="187"/>
      <c r="D13" s="188" t="str">
        <f>+入札書!C14</f>
        <v>別紙内訳書のとおり</v>
      </c>
      <c r="E13" s="189"/>
      <c r="F13" s="74"/>
      <c r="G13" s="75"/>
      <c r="H13" s="76"/>
      <c r="I13" s="77"/>
      <c r="J13" s="71"/>
      <c r="K13" s="72"/>
      <c r="L13" s="73"/>
    </row>
    <row r="14" spans="2:12" ht="21" customHeight="1">
      <c r="B14" s="190"/>
      <c r="C14" s="191"/>
      <c r="D14" s="188" t="s">
        <v>110</v>
      </c>
      <c r="E14" s="189"/>
      <c r="F14" s="78"/>
      <c r="G14" s="79"/>
      <c r="H14" s="76"/>
      <c r="I14" s="80"/>
      <c r="J14" s="71"/>
      <c r="K14" s="72"/>
      <c r="L14" s="73"/>
    </row>
    <row r="15" spans="2:12" ht="21" customHeight="1">
      <c r="B15" s="190"/>
      <c r="C15" s="191"/>
      <c r="D15" s="184"/>
      <c r="E15" s="185"/>
      <c r="F15" s="78"/>
      <c r="G15" s="79"/>
      <c r="H15" s="76"/>
      <c r="I15" s="80"/>
      <c r="J15" s="71"/>
      <c r="K15" s="72"/>
      <c r="L15" s="73"/>
    </row>
    <row r="16" spans="2:12" ht="21" customHeight="1">
      <c r="B16" s="182"/>
      <c r="C16" s="183"/>
      <c r="D16" s="184"/>
      <c r="E16" s="185"/>
      <c r="F16" s="81"/>
      <c r="G16" s="81"/>
      <c r="H16" s="76"/>
      <c r="I16" s="80"/>
      <c r="J16" s="71"/>
      <c r="K16" s="72"/>
      <c r="L16" s="73"/>
    </row>
    <row r="17" spans="2:12" ht="21" customHeight="1">
      <c r="B17" s="182"/>
      <c r="C17" s="183"/>
      <c r="D17" s="184"/>
      <c r="E17" s="185"/>
      <c r="F17" s="81"/>
      <c r="G17" s="81"/>
      <c r="H17" s="82"/>
      <c r="I17" s="83"/>
      <c r="J17" s="71"/>
      <c r="K17" s="72"/>
      <c r="L17" s="73"/>
    </row>
    <row r="18" spans="2:12" ht="21" customHeight="1">
      <c r="B18" s="182"/>
      <c r="C18" s="183"/>
      <c r="D18" s="184"/>
      <c r="E18" s="185"/>
      <c r="F18" s="81"/>
      <c r="G18" s="81"/>
      <c r="H18" s="82"/>
      <c r="I18" s="83"/>
      <c r="J18" s="71"/>
      <c r="K18" s="72"/>
      <c r="L18" s="73"/>
    </row>
    <row r="19" spans="2:12" ht="21" customHeight="1">
      <c r="B19" s="182"/>
      <c r="C19" s="183"/>
      <c r="D19" s="184"/>
      <c r="E19" s="185"/>
      <c r="F19" s="81"/>
      <c r="G19" s="81"/>
      <c r="H19" s="76"/>
      <c r="I19" s="80"/>
      <c r="J19" s="71"/>
      <c r="K19" s="72"/>
      <c r="L19" s="73"/>
    </row>
    <row r="20" spans="2:12" ht="21" customHeight="1">
      <c r="B20" s="182"/>
      <c r="C20" s="183"/>
      <c r="D20" s="184"/>
      <c r="E20" s="185"/>
      <c r="F20" s="81"/>
      <c r="G20" s="81"/>
      <c r="H20" s="76"/>
      <c r="I20" s="80"/>
      <c r="J20" s="71"/>
      <c r="K20" s="72"/>
      <c r="L20" s="73"/>
    </row>
    <row r="21" spans="2:12" ht="21" customHeight="1">
      <c r="B21" s="182"/>
      <c r="C21" s="183"/>
      <c r="D21" s="184"/>
      <c r="E21" s="185"/>
      <c r="F21" s="81"/>
      <c r="G21" s="81"/>
      <c r="H21" s="76"/>
      <c r="I21" s="80"/>
      <c r="J21" s="71"/>
      <c r="K21" s="72"/>
      <c r="L21" s="73"/>
    </row>
    <row r="22" spans="2:12" ht="21" customHeight="1">
      <c r="B22" s="182"/>
      <c r="C22" s="183"/>
      <c r="D22" s="184"/>
      <c r="E22" s="185"/>
      <c r="F22" s="81"/>
      <c r="G22" s="81"/>
      <c r="H22" s="76"/>
      <c r="I22" s="80"/>
      <c r="J22" s="71"/>
      <c r="K22" s="72"/>
      <c r="L22" s="73"/>
    </row>
    <row r="23" spans="2:12" ht="21" customHeight="1">
      <c r="B23" s="182"/>
      <c r="C23" s="183"/>
      <c r="D23" s="184"/>
      <c r="E23" s="185"/>
      <c r="F23" s="81"/>
      <c r="G23" s="81"/>
      <c r="H23" s="76"/>
      <c r="I23" s="80"/>
    </row>
    <row r="24" spans="2:12" ht="21" customHeight="1">
      <c r="B24" s="182"/>
      <c r="C24" s="183"/>
      <c r="D24" s="184"/>
      <c r="E24" s="185"/>
      <c r="F24" s="81"/>
      <c r="G24" s="81"/>
      <c r="H24" s="76"/>
      <c r="I24" s="80"/>
    </row>
    <row r="25" spans="2:12" ht="21" customHeight="1" thickBot="1">
      <c r="B25" s="173" t="s">
        <v>111</v>
      </c>
      <c r="C25" s="174"/>
      <c r="D25" s="84"/>
      <c r="E25" s="85"/>
      <c r="F25" s="86"/>
      <c r="G25" s="87"/>
      <c r="H25" s="86"/>
      <c r="I25" s="88">
        <f>+I13</f>
        <v>0</v>
      </c>
    </row>
    <row r="26" spans="2:12" ht="24" customHeight="1" thickBot="1">
      <c r="B26" s="89" t="s">
        <v>112</v>
      </c>
      <c r="C26" s="175">
        <f>入札書!C16</f>
        <v>45380</v>
      </c>
      <c r="D26" s="176"/>
      <c r="E26" s="177"/>
      <c r="F26" s="178" t="s">
        <v>113</v>
      </c>
      <c r="G26" s="179"/>
      <c r="H26" s="176" t="s">
        <v>173</v>
      </c>
      <c r="I26" s="180"/>
    </row>
    <row r="27" spans="2:12" ht="10.5" customHeight="1"/>
    <row r="28" spans="2:12" ht="21.75" customHeight="1">
      <c r="B28" s="181" t="s">
        <v>114</v>
      </c>
      <c r="C28" s="181"/>
      <c r="D28" s="181"/>
      <c r="E28" s="181"/>
      <c r="F28" s="181"/>
      <c r="G28" s="181"/>
      <c r="H28" s="181"/>
      <c r="I28" s="181"/>
    </row>
    <row r="29" spans="2:12" ht="21.75" customHeight="1">
      <c r="B29" s="181" t="s">
        <v>115</v>
      </c>
      <c r="C29" s="181"/>
      <c r="D29" s="181"/>
      <c r="E29" s="181"/>
      <c r="F29" s="181"/>
      <c r="G29" s="181"/>
      <c r="H29" s="181"/>
      <c r="I29" s="181"/>
    </row>
    <row r="31" spans="2:12" ht="17.25">
      <c r="B31" s="90" t="s">
        <v>116</v>
      </c>
    </row>
  </sheetData>
  <mergeCells count="43">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9:I29"/>
    <mergeCell ref="B22:C22"/>
    <mergeCell ref="D22:E22"/>
    <mergeCell ref="B23:C23"/>
    <mergeCell ref="D23:E23"/>
    <mergeCell ref="B24:C24"/>
    <mergeCell ref="D24:E24"/>
    <mergeCell ref="B25:C25"/>
    <mergeCell ref="C26:E26"/>
    <mergeCell ref="F26:G26"/>
    <mergeCell ref="H26:I26"/>
    <mergeCell ref="B28:I28"/>
  </mergeCells>
  <phoneticPr fontId="3"/>
  <dataValidations count="1">
    <dataValidation imeMode="halfAlpha" allowBlank="1" showInputMessage="1" showErrorMessage="1" sqref="G16:G24" xr:uid="{CBBF95FF-D4CA-47C0-B450-629CACFF049A}"/>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8BF8-D7A0-467E-BFB8-3F418E339F98}">
  <dimension ref="A1:J18"/>
  <sheetViews>
    <sheetView showZeros="0" view="pageBreakPreview" zoomScale="90" zoomScaleNormal="70" zoomScaleSheetLayoutView="90" workbookViewId="0">
      <pane ySplit="3" topLeftCell="A4" activePane="bottomLeft" state="frozen"/>
      <selection activeCell="R18" sqref="R18"/>
      <selection pane="bottomLeft" activeCell="R18" sqref="R18"/>
    </sheetView>
  </sheetViews>
  <sheetFormatPr defaultColWidth="9" defaultRowHeight="14.25"/>
  <cols>
    <col min="1" max="1" width="5.5" style="60" customWidth="1"/>
    <col min="2" max="2" width="10.875" style="60" bestFit="1" customWidth="1"/>
    <col min="3" max="3" width="20.75" style="59" customWidth="1"/>
    <col min="4" max="4" width="36.25" style="59" customWidth="1"/>
    <col min="5" max="5" width="5.875" style="59" bestFit="1" customWidth="1"/>
    <col min="6" max="6" width="5.875" style="61" bestFit="1" customWidth="1"/>
    <col min="7" max="8" width="12.5" style="62" bestFit="1" customWidth="1"/>
    <col min="9" max="9" width="10" style="59" customWidth="1"/>
    <col min="10" max="10" width="22.125" style="59" customWidth="1"/>
    <col min="11" max="16384" width="9" style="59"/>
  </cols>
  <sheetData>
    <row r="1" spans="1:10" s="36" customFormat="1" ht="28.5" customHeight="1">
      <c r="A1" s="35"/>
      <c r="B1" s="35"/>
      <c r="F1" s="37"/>
      <c r="G1" s="38"/>
      <c r="H1" s="38"/>
      <c r="I1" s="37" t="s">
        <v>59</v>
      </c>
    </row>
    <row r="2" spans="1:10" s="36" customFormat="1" ht="31.5" customHeight="1">
      <c r="A2" s="168" t="s">
        <v>60</v>
      </c>
      <c r="B2" s="168"/>
      <c r="C2" s="168"/>
      <c r="D2" s="168"/>
      <c r="E2" s="168"/>
      <c r="F2" s="168"/>
      <c r="G2" s="168"/>
      <c r="H2" s="168"/>
      <c r="I2" s="168"/>
    </row>
    <row r="3" spans="1:10" s="36" customFormat="1" ht="28.5" customHeight="1">
      <c r="A3" s="39" t="s">
        <v>61</v>
      </c>
      <c r="B3" s="35"/>
      <c r="F3" s="37"/>
      <c r="G3" s="38"/>
      <c r="H3" s="38"/>
    </row>
    <row r="4" spans="1:10" s="36" customFormat="1" ht="48.75" customHeight="1">
      <c r="A4" s="40" t="s">
        <v>62</v>
      </c>
      <c r="B4" s="41" t="s">
        <v>63</v>
      </c>
      <c r="C4" s="42" t="s">
        <v>64</v>
      </c>
      <c r="D4" s="43" t="s">
        <v>65</v>
      </c>
      <c r="E4" s="40" t="s">
        <v>66</v>
      </c>
      <c r="F4" s="40" t="s">
        <v>67</v>
      </c>
      <c r="G4" s="44" t="s">
        <v>68</v>
      </c>
      <c r="H4" s="44" t="s">
        <v>69</v>
      </c>
      <c r="I4" s="40" t="s">
        <v>70</v>
      </c>
    </row>
    <row r="5" spans="1:10" s="36" customFormat="1" ht="42.75">
      <c r="A5" s="40">
        <v>1</v>
      </c>
      <c r="B5" s="45"/>
      <c r="C5" s="46" t="s">
        <v>71</v>
      </c>
      <c r="D5" s="47" t="s">
        <v>72</v>
      </c>
      <c r="E5" s="48" t="s">
        <v>73</v>
      </c>
      <c r="F5" s="49">
        <v>9</v>
      </c>
      <c r="G5" s="50"/>
      <c r="H5" s="50"/>
      <c r="I5" s="51"/>
    </row>
    <row r="6" spans="1:10" s="36" customFormat="1" ht="57">
      <c r="A6" s="40">
        <v>2</v>
      </c>
      <c r="B6" s="45"/>
      <c r="C6" s="46" t="s">
        <v>74</v>
      </c>
      <c r="D6" s="47" t="s">
        <v>75</v>
      </c>
      <c r="E6" s="48" t="s">
        <v>73</v>
      </c>
      <c r="F6" s="49">
        <v>25</v>
      </c>
      <c r="G6" s="50"/>
      <c r="H6" s="50"/>
      <c r="I6" s="51"/>
    </row>
    <row r="7" spans="1:10" s="36" customFormat="1" ht="57">
      <c r="A7" s="40">
        <v>3</v>
      </c>
      <c r="B7" s="45"/>
      <c r="C7" s="52" t="s">
        <v>76</v>
      </c>
      <c r="D7" s="47" t="s">
        <v>77</v>
      </c>
      <c r="E7" s="48" t="s">
        <v>73</v>
      </c>
      <c r="F7" s="49">
        <v>2</v>
      </c>
      <c r="G7" s="50"/>
      <c r="H7" s="50"/>
      <c r="I7" s="51"/>
    </row>
    <row r="8" spans="1:10" s="36" customFormat="1" ht="71.25">
      <c r="A8" s="40">
        <v>4</v>
      </c>
      <c r="B8" s="45"/>
      <c r="C8" s="46" t="s">
        <v>78</v>
      </c>
      <c r="D8" s="47" t="s">
        <v>79</v>
      </c>
      <c r="E8" s="48" t="s">
        <v>73</v>
      </c>
      <c r="F8" s="49">
        <v>2</v>
      </c>
      <c r="G8" s="50"/>
      <c r="H8" s="50"/>
      <c r="I8" s="51"/>
    </row>
    <row r="9" spans="1:10" s="36" customFormat="1" ht="71.25">
      <c r="A9" s="40">
        <v>5</v>
      </c>
      <c r="B9" s="45"/>
      <c r="C9" s="46" t="s">
        <v>80</v>
      </c>
      <c r="D9" s="47" t="s">
        <v>81</v>
      </c>
      <c r="E9" s="53" t="s">
        <v>73</v>
      </c>
      <c r="F9" s="49">
        <v>2</v>
      </c>
      <c r="G9" s="50"/>
      <c r="H9" s="50"/>
      <c r="I9" s="51"/>
    </row>
    <row r="10" spans="1:10" s="36" customFormat="1" ht="71.25">
      <c r="A10" s="40">
        <v>6</v>
      </c>
      <c r="B10" s="45"/>
      <c r="C10" s="46" t="s">
        <v>82</v>
      </c>
      <c r="D10" s="47" t="s">
        <v>83</v>
      </c>
      <c r="E10" s="53" t="s">
        <v>73</v>
      </c>
      <c r="F10" s="54">
        <v>2</v>
      </c>
      <c r="G10" s="50"/>
      <c r="H10" s="50"/>
      <c r="I10" s="51"/>
      <c r="J10" s="55"/>
    </row>
    <row r="11" spans="1:10" s="36" customFormat="1" ht="57">
      <c r="A11" s="40">
        <v>7</v>
      </c>
      <c r="B11" s="45"/>
      <c r="C11" s="46" t="s">
        <v>84</v>
      </c>
      <c r="D11" s="47" t="s">
        <v>85</v>
      </c>
      <c r="E11" s="48" t="s">
        <v>73</v>
      </c>
      <c r="F11" s="49">
        <v>2</v>
      </c>
      <c r="G11" s="50"/>
      <c r="H11" s="50"/>
      <c r="I11" s="51"/>
    </row>
    <row r="12" spans="1:10" s="36" customFormat="1" ht="28.5">
      <c r="A12" s="40">
        <v>8</v>
      </c>
      <c r="B12" s="45"/>
      <c r="C12" s="52" t="s">
        <v>86</v>
      </c>
      <c r="D12" s="47" t="s">
        <v>87</v>
      </c>
      <c r="E12" s="48" t="s">
        <v>73</v>
      </c>
      <c r="F12" s="49">
        <v>5</v>
      </c>
      <c r="G12" s="50"/>
      <c r="H12" s="50"/>
      <c r="I12" s="51"/>
    </row>
    <row r="13" spans="1:10" s="36" customFormat="1" ht="57">
      <c r="A13" s="40">
        <v>9</v>
      </c>
      <c r="B13" s="56"/>
      <c r="C13" s="46" t="s">
        <v>88</v>
      </c>
      <c r="D13" s="47" t="s">
        <v>89</v>
      </c>
      <c r="E13" s="53" t="s">
        <v>73</v>
      </c>
      <c r="F13" s="54">
        <v>4</v>
      </c>
      <c r="G13" s="50"/>
      <c r="H13" s="50"/>
      <c r="I13" s="51"/>
      <c r="J13" s="55"/>
    </row>
    <row r="14" spans="1:10" s="36" customFormat="1" ht="71.25">
      <c r="A14" s="40">
        <v>10</v>
      </c>
      <c r="B14" s="45"/>
      <c r="C14" s="52" t="s">
        <v>90</v>
      </c>
      <c r="D14" s="47" t="s">
        <v>91</v>
      </c>
      <c r="E14" s="48" t="s">
        <v>92</v>
      </c>
      <c r="F14" s="49">
        <v>4</v>
      </c>
      <c r="G14" s="50"/>
      <c r="H14" s="50"/>
      <c r="I14" s="51"/>
    </row>
    <row r="15" spans="1:10" s="36" customFormat="1" ht="71.25">
      <c r="A15" s="40">
        <v>11</v>
      </c>
      <c r="B15" s="45"/>
      <c r="C15" s="46" t="s">
        <v>93</v>
      </c>
      <c r="D15" s="47" t="s">
        <v>94</v>
      </c>
      <c r="E15" s="53" t="s">
        <v>73</v>
      </c>
      <c r="F15" s="49">
        <v>29</v>
      </c>
      <c r="G15" s="50"/>
      <c r="H15" s="50"/>
      <c r="I15" s="51"/>
    </row>
    <row r="16" spans="1:10" s="36" customFormat="1" ht="71.25">
      <c r="A16" s="40">
        <v>12</v>
      </c>
      <c r="B16" s="45"/>
      <c r="C16" s="52" t="s">
        <v>95</v>
      </c>
      <c r="D16" s="47" t="s">
        <v>96</v>
      </c>
      <c r="E16" s="48" t="s">
        <v>73</v>
      </c>
      <c r="F16" s="54">
        <v>10</v>
      </c>
      <c r="G16" s="50"/>
      <c r="H16" s="50"/>
      <c r="I16" s="51"/>
      <c r="J16" s="55"/>
    </row>
    <row r="17" spans="1:9" ht="48.75" customHeight="1">
      <c r="A17" s="169" t="s">
        <v>97</v>
      </c>
      <c r="B17" s="170"/>
      <c r="C17" s="170"/>
      <c r="D17" s="170"/>
      <c r="E17" s="170"/>
      <c r="F17" s="170"/>
      <c r="G17" s="171"/>
      <c r="H17" s="57">
        <f>SUM(H5:H16)</f>
        <v>0</v>
      </c>
      <c r="I17" s="58"/>
    </row>
    <row r="18" spans="1:9" ht="48.75" customHeight="1">
      <c r="A18" s="172" t="s">
        <v>98</v>
      </c>
      <c r="B18" s="172"/>
      <c r="C18" s="172"/>
      <c r="D18" s="172"/>
      <c r="E18" s="172"/>
      <c r="F18" s="172"/>
      <c r="G18" s="172"/>
      <c r="H18" s="172"/>
      <c r="I18" s="172"/>
    </row>
  </sheetData>
  <mergeCells count="3">
    <mergeCell ref="A2:I2"/>
    <mergeCell ref="A17:G17"/>
    <mergeCell ref="A18:I18"/>
  </mergeCells>
  <phoneticPr fontId="3"/>
  <dataValidations count="1">
    <dataValidation imeMode="on" allowBlank="1" showInputMessage="1" showErrorMessage="1" sqref="D24:D25 E23:I25" xr:uid="{A697898A-4874-4BE8-9B29-1FDB06E4E578}"/>
  </dataValidations>
  <printOptions horizontalCentered="1"/>
  <pageMargins left="0.51181102362204722" right="0.19685039370078741" top="0.55118110236220474" bottom="0.35433070866141736"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A2D45-8863-49CB-8AAF-D2C3201FC049}">
  <dimension ref="A3:AF49"/>
  <sheetViews>
    <sheetView view="pageBreakPreview" zoomScale="90" zoomScaleNormal="100" zoomScaleSheetLayoutView="90" workbookViewId="0">
      <selection activeCell="R18" sqref="R18"/>
    </sheetView>
  </sheetViews>
  <sheetFormatPr defaultRowHeight="13.5"/>
  <cols>
    <col min="1" max="41" width="2.75" style="91" customWidth="1"/>
    <col min="42" max="16384" width="9" style="91"/>
  </cols>
  <sheetData>
    <row r="3" spans="1:32" ht="17.25">
      <c r="A3" s="206" t="s">
        <v>117</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6" spans="1:32">
      <c r="C6" s="91" t="s">
        <v>39</v>
      </c>
    </row>
    <row r="7" spans="1:32">
      <c r="C7" s="91" t="s">
        <v>40</v>
      </c>
    </row>
    <row r="8" spans="1:32">
      <c r="C8" s="91" t="s">
        <v>118</v>
      </c>
    </row>
    <row r="10" spans="1:32">
      <c r="S10" s="91" t="s">
        <v>119</v>
      </c>
    </row>
    <row r="11" spans="1:32">
      <c r="S11" s="91" t="s">
        <v>120</v>
      </c>
    </row>
    <row r="12" spans="1:32">
      <c r="S12" s="91" t="s">
        <v>121</v>
      </c>
      <c r="AE12" s="91" t="s">
        <v>122</v>
      </c>
    </row>
    <row r="16" spans="1:32">
      <c r="E16" s="91" t="s">
        <v>123</v>
      </c>
      <c r="H16" s="207" t="s">
        <v>171</v>
      </c>
      <c r="I16" s="207"/>
      <c r="J16" s="207"/>
      <c r="K16" s="207"/>
      <c r="L16" s="207"/>
      <c r="M16" s="207"/>
      <c r="N16" s="207"/>
      <c r="O16" s="207"/>
      <c r="P16" s="207"/>
      <c r="Q16" s="207"/>
      <c r="R16" s="207"/>
      <c r="S16" s="207"/>
      <c r="T16" s="207"/>
      <c r="U16" s="207"/>
      <c r="V16" s="207"/>
      <c r="W16" s="207"/>
      <c r="X16" s="207"/>
      <c r="Y16" s="207"/>
      <c r="Z16" s="207"/>
      <c r="AB16" s="91" t="s">
        <v>124</v>
      </c>
    </row>
    <row r="17" spans="5:22">
      <c r="E17" s="91" t="s">
        <v>125</v>
      </c>
    </row>
    <row r="20" spans="5:22">
      <c r="R20" s="91" t="s">
        <v>126</v>
      </c>
    </row>
    <row r="22" spans="5:22">
      <c r="F22" s="91" t="s">
        <v>127</v>
      </c>
    </row>
    <row r="24" spans="5:22">
      <c r="F24" s="91" t="s">
        <v>128</v>
      </c>
    </row>
    <row r="28" spans="5:22">
      <c r="G28" s="91" t="s">
        <v>129</v>
      </c>
      <c r="L28" s="91" t="s">
        <v>130</v>
      </c>
    </row>
    <row r="32" spans="5:22">
      <c r="V32" s="91" t="s">
        <v>131</v>
      </c>
    </row>
    <row r="35" spans="7:20">
      <c r="G35" s="91" t="s">
        <v>132</v>
      </c>
    </row>
    <row r="40" spans="7:20">
      <c r="K40" s="91" t="s">
        <v>133</v>
      </c>
    </row>
    <row r="41" spans="7:20" ht="14.25" thickBot="1"/>
    <row r="42" spans="7:20">
      <c r="K42" s="92"/>
      <c r="L42" s="93"/>
      <c r="M42" s="93"/>
      <c r="N42" s="93"/>
      <c r="O42" s="93"/>
      <c r="P42" s="93"/>
      <c r="Q42" s="93"/>
      <c r="R42" s="93"/>
      <c r="S42" s="93"/>
      <c r="T42" s="94"/>
    </row>
    <row r="43" spans="7:20">
      <c r="K43" s="95"/>
      <c r="L43" s="96"/>
      <c r="M43" s="96"/>
      <c r="N43" s="96"/>
      <c r="O43" s="96"/>
      <c r="P43" s="96"/>
      <c r="Q43" s="96"/>
      <c r="R43" s="96"/>
      <c r="S43" s="96"/>
      <c r="T43" s="97"/>
    </row>
    <row r="44" spans="7:20">
      <c r="K44" s="95"/>
      <c r="L44" s="96"/>
      <c r="M44" s="96"/>
      <c r="N44" s="96"/>
      <c r="O44" s="96"/>
      <c r="P44" s="96"/>
      <c r="Q44" s="96"/>
      <c r="R44" s="96"/>
      <c r="S44" s="96"/>
      <c r="T44" s="97"/>
    </row>
    <row r="45" spans="7:20">
      <c r="K45" s="95"/>
      <c r="L45" s="96"/>
      <c r="M45" s="96"/>
      <c r="N45" s="96"/>
      <c r="O45" s="96"/>
      <c r="P45" s="96"/>
      <c r="Q45" s="96"/>
      <c r="R45" s="96"/>
      <c r="S45" s="96"/>
      <c r="T45" s="97"/>
    </row>
    <row r="46" spans="7:20">
      <c r="K46" s="95"/>
      <c r="L46" s="96"/>
      <c r="M46" s="96"/>
      <c r="N46" s="96"/>
      <c r="O46" s="96"/>
      <c r="P46" s="96"/>
      <c r="Q46" s="96"/>
      <c r="R46" s="96"/>
      <c r="S46" s="96"/>
      <c r="T46" s="97"/>
    </row>
    <row r="47" spans="7:20">
      <c r="K47" s="95"/>
      <c r="L47" s="96"/>
      <c r="M47" s="96"/>
      <c r="N47" s="96"/>
      <c r="O47" s="96"/>
      <c r="P47" s="96"/>
      <c r="Q47" s="96"/>
      <c r="R47" s="96"/>
      <c r="S47" s="96"/>
      <c r="T47" s="97"/>
    </row>
    <row r="48" spans="7:20">
      <c r="K48" s="95"/>
      <c r="L48" s="96"/>
      <c r="M48" s="96"/>
      <c r="N48" s="96"/>
      <c r="O48" s="96"/>
      <c r="P48" s="96"/>
      <c r="Q48" s="96"/>
      <c r="R48" s="96"/>
      <c r="S48" s="96"/>
      <c r="T48" s="97"/>
    </row>
    <row r="49" spans="11:20" ht="14.25" thickBot="1">
      <c r="K49" s="98"/>
      <c r="L49" s="99"/>
      <c r="M49" s="99"/>
      <c r="N49" s="99"/>
      <c r="O49" s="99"/>
      <c r="P49" s="99"/>
      <c r="Q49" s="99"/>
      <c r="R49" s="99"/>
      <c r="S49" s="99"/>
      <c r="T49" s="100"/>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6EFD0-D325-48AF-A5E6-4B29C4F739C3}">
  <dimension ref="A3:AF59"/>
  <sheetViews>
    <sheetView view="pageBreakPreview" zoomScale="90" zoomScaleNormal="100" zoomScaleSheetLayoutView="90" workbookViewId="0">
      <selection activeCell="R18" sqref="R18"/>
    </sheetView>
  </sheetViews>
  <sheetFormatPr defaultRowHeight="13.5"/>
  <cols>
    <col min="1" max="41" width="2.75" style="91" customWidth="1"/>
    <col min="42" max="16384" width="9" style="91"/>
  </cols>
  <sheetData>
    <row r="3" spans="1:32" ht="17.25">
      <c r="A3" s="206" t="s">
        <v>117</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6" spans="1:32">
      <c r="C6" s="91" t="s">
        <v>39</v>
      </c>
    </row>
    <row r="7" spans="1:32">
      <c r="C7" s="91" t="s">
        <v>40</v>
      </c>
    </row>
    <row r="8" spans="1:32">
      <c r="C8" s="91" t="str">
        <f>委任状①!C8</f>
        <v>総務部長　伊 藤  敬 信　殿</v>
      </c>
    </row>
    <row r="10" spans="1:32">
      <c r="S10" s="91" t="s">
        <v>119</v>
      </c>
    </row>
    <row r="11" spans="1:32">
      <c r="S11" s="91" t="s">
        <v>120</v>
      </c>
    </row>
    <row r="12" spans="1:32">
      <c r="S12" s="91" t="s">
        <v>121</v>
      </c>
      <c r="AE12" s="91" t="s">
        <v>122</v>
      </c>
    </row>
    <row r="16" spans="1:32">
      <c r="E16" s="91" t="s">
        <v>123</v>
      </c>
      <c r="H16" s="207" t="str">
        <f>委任状①!H16</f>
        <v>コンデンサ引外し電源装置　他１１件</v>
      </c>
      <c r="I16" s="207"/>
      <c r="J16" s="207"/>
      <c r="K16" s="207"/>
      <c r="L16" s="207"/>
      <c r="M16" s="207"/>
      <c r="N16" s="207"/>
      <c r="O16" s="207"/>
      <c r="P16" s="207"/>
      <c r="Q16" s="207"/>
      <c r="R16" s="207"/>
      <c r="S16" s="207"/>
      <c r="T16" s="207"/>
      <c r="U16" s="207"/>
      <c r="V16" s="207"/>
      <c r="W16" s="207"/>
      <c r="X16" s="207"/>
      <c r="Y16" s="207"/>
      <c r="Z16" s="207"/>
      <c r="AB16" s="91" t="s">
        <v>124</v>
      </c>
    </row>
    <row r="17" spans="5:18">
      <c r="E17" s="91" t="s">
        <v>125</v>
      </c>
    </row>
    <row r="20" spans="5:18">
      <c r="R20" s="91" t="s">
        <v>126</v>
      </c>
    </row>
    <row r="22" spans="5:18">
      <c r="F22" s="91" t="s">
        <v>127</v>
      </c>
    </row>
    <row r="24" spans="5:18">
      <c r="F24" s="91" t="s">
        <v>134</v>
      </c>
    </row>
    <row r="26" spans="5:18">
      <c r="F26" s="91" t="s">
        <v>135</v>
      </c>
    </row>
    <row r="28" spans="5:18">
      <c r="F28" s="91" t="s">
        <v>136</v>
      </c>
    </row>
    <row r="30" spans="5:18">
      <c r="F30" s="91" t="s">
        <v>137</v>
      </c>
    </row>
    <row r="32" spans="5:18">
      <c r="F32" s="91" t="s">
        <v>138</v>
      </c>
    </row>
    <row r="34" spans="6:22">
      <c r="F34" s="91" t="s">
        <v>128</v>
      </c>
    </row>
    <row r="38" spans="6:22">
      <c r="G38" s="91" t="s">
        <v>129</v>
      </c>
      <c r="L38" s="91" t="s">
        <v>130</v>
      </c>
    </row>
    <row r="42" spans="6:22">
      <c r="V42" s="91" t="s">
        <v>131</v>
      </c>
    </row>
    <row r="45" spans="6:22">
      <c r="G45" s="91" t="s">
        <v>132</v>
      </c>
    </row>
    <row r="50" spans="11:20">
      <c r="K50" s="91" t="s">
        <v>133</v>
      </c>
    </row>
    <row r="51" spans="11:20" ht="14.25" thickBot="1"/>
    <row r="52" spans="11:20">
      <c r="K52" s="92"/>
      <c r="L52" s="93"/>
      <c r="M52" s="93"/>
      <c r="N52" s="93"/>
      <c r="O52" s="93"/>
      <c r="P52" s="93"/>
      <c r="Q52" s="93"/>
      <c r="R52" s="93"/>
      <c r="S52" s="93"/>
      <c r="T52" s="94"/>
    </row>
    <row r="53" spans="11:20">
      <c r="K53" s="95"/>
      <c r="L53" s="96"/>
      <c r="M53" s="96"/>
      <c r="N53" s="96"/>
      <c r="O53" s="96"/>
      <c r="P53" s="96"/>
      <c r="Q53" s="96"/>
      <c r="R53" s="96"/>
      <c r="S53" s="96"/>
      <c r="T53" s="97"/>
    </row>
    <row r="54" spans="11:20">
      <c r="K54" s="95"/>
      <c r="L54" s="96"/>
      <c r="M54" s="96"/>
      <c r="N54" s="96"/>
      <c r="O54" s="96"/>
      <c r="P54" s="96"/>
      <c r="Q54" s="96"/>
      <c r="R54" s="96"/>
      <c r="S54" s="96"/>
      <c r="T54" s="97"/>
    </row>
    <row r="55" spans="11:20">
      <c r="K55" s="95"/>
      <c r="L55" s="96"/>
      <c r="M55" s="96"/>
      <c r="N55" s="96"/>
      <c r="O55" s="96"/>
      <c r="P55" s="96"/>
      <c r="Q55" s="96"/>
      <c r="R55" s="96"/>
      <c r="S55" s="96"/>
      <c r="T55" s="97"/>
    </row>
    <row r="56" spans="11:20">
      <c r="K56" s="95"/>
      <c r="L56" s="96"/>
      <c r="M56" s="96"/>
      <c r="N56" s="96"/>
      <c r="O56" s="96"/>
      <c r="P56" s="96"/>
      <c r="Q56" s="96"/>
      <c r="R56" s="96"/>
      <c r="S56" s="96"/>
      <c r="T56" s="97"/>
    </row>
    <row r="57" spans="11:20">
      <c r="K57" s="95"/>
      <c r="L57" s="96"/>
      <c r="M57" s="96"/>
      <c r="N57" s="96"/>
      <c r="O57" s="96"/>
      <c r="P57" s="96"/>
      <c r="Q57" s="96"/>
      <c r="R57" s="96"/>
      <c r="S57" s="96"/>
      <c r="T57" s="97"/>
    </row>
    <row r="58" spans="11:20">
      <c r="K58" s="95"/>
      <c r="L58" s="96"/>
      <c r="M58" s="96"/>
      <c r="N58" s="96"/>
      <c r="O58" s="96"/>
      <c r="P58" s="96"/>
      <c r="Q58" s="96"/>
      <c r="R58" s="96"/>
      <c r="S58" s="96"/>
      <c r="T58" s="97"/>
    </row>
    <row r="59" spans="11:20" ht="14.25" thickBot="1">
      <c r="K59" s="98"/>
      <c r="L59" s="99"/>
      <c r="M59" s="99"/>
      <c r="N59" s="99"/>
      <c r="O59" s="99"/>
      <c r="P59" s="99"/>
      <c r="Q59" s="99"/>
      <c r="R59" s="99"/>
      <c r="S59" s="99"/>
      <c r="T59" s="100"/>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209E1-6872-4839-9BB1-145A3C55E12A}">
  <dimension ref="A1:I50"/>
  <sheetViews>
    <sheetView view="pageBreakPreview" zoomScale="85" zoomScaleNormal="100" workbookViewId="0">
      <selection activeCell="R18" sqref="R18"/>
    </sheetView>
  </sheetViews>
  <sheetFormatPr defaultRowHeight="14.25"/>
  <cols>
    <col min="1" max="1" width="4" style="102" customWidth="1"/>
    <col min="2" max="2" width="3.875" style="102" customWidth="1"/>
    <col min="3" max="3" width="11.625" style="102" customWidth="1"/>
    <col min="4" max="4" width="17.625" style="102" customWidth="1"/>
    <col min="5" max="5" width="18.25" style="102" customWidth="1"/>
    <col min="6" max="6" width="2.125" style="102" customWidth="1"/>
    <col min="7" max="7" width="18.875" style="102" customWidth="1"/>
    <col min="8" max="8" width="14.75" style="102" customWidth="1"/>
    <col min="9" max="16384" width="9" style="101"/>
  </cols>
  <sheetData>
    <row r="1" spans="1:8" ht="18.75">
      <c r="A1" s="213" t="s">
        <v>139</v>
      </c>
      <c r="B1" s="213"/>
      <c r="C1" s="213"/>
      <c r="D1" s="213"/>
      <c r="E1" s="213"/>
      <c r="F1" s="213"/>
      <c r="G1" s="213"/>
      <c r="H1" s="213"/>
    </row>
    <row r="3" spans="1:8">
      <c r="H3" s="103" t="s">
        <v>140</v>
      </c>
    </row>
    <row r="4" spans="1:8">
      <c r="B4" s="102" t="s">
        <v>141</v>
      </c>
      <c r="H4" s="103"/>
    </row>
    <row r="5" spans="1:8">
      <c r="B5" s="214" t="s">
        <v>142</v>
      </c>
      <c r="C5" s="215"/>
      <c r="D5" s="215"/>
    </row>
    <row r="6" spans="1:8">
      <c r="F6" s="104"/>
      <c r="H6" s="103"/>
    </row>
    <row r="7" spans="1:8">
      <c r="E7" s="105" t="s">
        <v>143</v>
      </c>
      <c r="G7" s="105"/>
      <c r="H7" s="106"/>
    </row>
    <row r="8" spans="1:8">
      <c r="E8" s="105" t="s">
        <v>144</v>
      </c>
      <c r="G8" s="105"/>
    </row>
    <row r="9" spans="1:8">
      <c r="E9" s="105" t="s">
        <v>145</v>
      </c>
      <c r="G9" s="105"/>
    </row>
    <row r="11" spans="1:8">
      <c r="B11" s="102" t="s">
        <v>146</v>
      </c>
    </row>
    <row r="13" spans="1:8">
      <c r="B13" s="102" t="s">
        <v>147</v>
      </c>
      <c r="D13" s="102" t="s">
        <v>171</v>
      </c>
    </row>
    <row r="14" spans="1:8">
      <c r="B14" s="102" t="s">
        <v>148</v>
      </c>
      <c r="D14" s="102" t="s">
        <v>174</v>
      </c>
    </row>
    <row r="15" spans="1:8" ht="27.75" customHeight="1">
      <c r="B15" s="107" t="s">
        <v>149</v>
      </c>
      <c r="C15" s="108" t="s">
        <v>150</v>
      </c>
      <c r="D15" s="108" t="s">
        <v>151</v>
      </c>
      <c r="E15" s="108" t="s">
        <v>152</v>
      </c>
      <c r="F15" s="109"/>
      <c r="G15" s="108" t="s">
        <v>153</v>
      </c>
      <c r="H15" s="108" t="s">
        <v>17</v>
      </c>
    </row>
    <row r="16" spans="1:8" ht="33" customHeight="1">
      <c r="B16" s="107">
        <v>1</v>
      </c>
      <c r="C16" s="110"/>
      <c r="D16" s="111"/>
      <c r="E16" s="112"/>
      <c r="F16" s="113"/>
      <c r="G16" s="114"/>
      <c r="H16" s="115"/>
    </row>
    <row r="17" spans="1:8" ht="33" customHeight="1">
      <c r="B17" s="107">
        <v>2</v>
      </c>
      <c r="C17" s="116"/>
      <c r="D17" s="115"/>
      <c r="E17" s="112"/>
      <c r="F17" s="113"/>
      <c r="G17" s="114"/>
      <c r="H17" s="115"/>
    </row>
    <row r="18" spans="1:8" ht="33" customHeight="1">
      <c r="B18" s="107">
        <v>3</v>
      </c>
      <c r="C18" s="116"/>
      <c r="D18" s="115"/>
      <c r="E18" s="117"/>
      <c r="F18" s="113"/>
      <c r="G18" s="114"/>
      <c r="H18" s="115"/>
    </row>
    <row r="19" spans="1:8" ht="33" customHeight="1">
      <c r="B19" s="107">
        <v>4</v>
      </c>
      <c r="C19" s="116"/>
      <c r="D19" s="115"/>
      <c r="E19" s="117"/>
      <c r="F19" s="113"/>
      <c r="G19" s="118"/>
      <c r="H19" s="115"/>
    </row>
    <row r="20" spans="1:8" ht="33" customHeight="1">
      <c r="B20" s="107">
        <v>5</v>
      </c>
      <c r="C20" s="119"/>
      <c r="D20" s="120"/>
      <c r="E20" s="117"/>
      <c r="F20" s="113"/>
      <c r="G20" s="118"/>
      <c r="H20" s="115"/>
    </row>
    <row r="21" spans="1:8" ht="17.25" customHeight="1">
      <c r="B21" s="102" t="s">
        <v>154</v>
      </c>
      <c r="C21" s="102" t="s">
        <v>155</v>
      </c>
      <c r="D21" s="121"/>
      <c r="E21" s="121"/>
      <c r="F21" s="121"/>
      <c r="G21" s="121"/>
      <c r="H21" s="121"/>
    </row>
    <row r="22" spans="1:8" ht="17.25" customHeight="1">
      <c r="C22" s="102" t="s">
        <v>156</v>
      </c>
      <c r="D22" s="121"/>
      <c r="E22" s="121"/>
      <c r="F22" s="121"/>
      <c r="G22" s="121"/>
      <c r="H22" s="121"/>
    </row>
    <row r="23" spans="1:8" ht="17.25" customHeight="1">
      <c r="C23" s="102" t="s">
        <v>157</v>
      </c>
    </row>
    <row r="24" spans="1:8" ht="15" thickBot="1">
      <c r="A24" s="122"/>
      <c r="B24" s="122"/>
      <c r="C24" s="122"/>
      <c r="D24" s="122"/>
      <c r="E24" s="122"/>
      <c r="F24" s="122"/>
      <c r="G24" s="122"/>
      <c r="H24" s="122"/>
    </row>
    <row r="25" spans="1:8" ht="5.25" customHeight="1">
      <c r="A25" s="123"/>
      <c r="B25" s="123"/>
      <c r="C25" s="123"/>
      <c r="D25" s="123"/>
      <c r="E25" s="123"/>
      <c r="F25" s="123"/>
      <c r="G25" s="123"/>
      <c r="H25" s="123"/>
    </row>
    <row r="26" spans="1:8" ht="18.75">
      <c r="A26" s="213" t="s">
        <v>158</v>
      </c>
      <c r="B26" s="213"/>
      <c r="C26" s="213"/>
      <c r="D26" s="213"/>
      <c r="E26" s="213"/>
      <c r="F26" s="213"/>
      <c r="G26" s="213"/>
      <c r="H26" s="213"/>
    </row>
    <row r="28" spans="1:8">
      <c r="F28" s="102" t="s">
        <v>159</v>
      </c>
    </row>
    <row r="30" spans="1:8">
      <c r="B30" s="214" t="s">
        <v>160</v>
      </c>
      <c r="C30" s="215"/>
      <c r="D30" s="215"/>
    </row>
    <row r="31" spans="1:8">
      <c r="C31" s="124"/>
    </row>
    <row r="32" spans="1:8">
      <c r="F32" s="105" t="s">
        <v>40</v>
      </c>
    </row>
    <row r="33" spans="1:9">
      <c r="F33" s="105" t="s">
        <v>39</v>
      </c>
    </row>
    <row r="35" spans="1:9">
      <c r="C35" s="102" t="s">
        <v>161</v>
      </c>
    </row>
    <row r="37" spans="1:9" ht="21" customHeight="1">
      <c r="B37" s="107" t="s">
        <v>149</v>
      </c>
      <c r="C37" s="216" t="s">
        <v>162</v>
      </c>
      <c r="D37" s="217"/>
      <c r="E37" s="216" t="s">
        <v>163</v>
      </c>
      <c r="F37" s="218"/>
      <c r="G37" s="218"/>
      <c r="H37" s="217"/>
      <c r="I37" s="125"/>
    </row>
    <row r="38" spans="1:9" ht="21.75" customHeight="1">
      <c r="B38" s="126">
        <v>1</v>
      </c>
      <c r="C38" s="126" t="s">
        <v>164</v>
      </c>
      <c r="D38" s="126" t="s">
        <v>165</v>
      </c>
      <c r="E38" s="208"/>
      <c r="F38" s="209"/>
      <c r="G38" s="209"/>
      <c r="H38" s="210"/>
      <c r="I38" s="121"/>
    </row>
    <row r="39" spans="1:9" ht="21.75" customHeight="1">
      <c r="B39" s="126">
        <v>2</v>
      </c>
      <c r="C39" s="126" t="s">
        <v>164</v>
      </c>
      <c r="D39" s="126" t="s">
        <v>165</v>
      </c>
      <c r="E39" s="208"/>
      <c r="F39" s="209"/>
      <c r="G39" s="209"/>
      <c r="H39" s="210"/>
      <c r="I39" s="121"/>
    </row>
    <row r="40" spans="1:9" ht="21.75" customHeight="1">
      <c r="B40" s="126">
        <v>3</v>
      </c>
      <c r="C40" s="126" t="s">
        <v>164</v>
      </c>
      <c r="D40" s="126" t="s">
        <v>165</v>
      </c>
      <c r="E40" s="208"/>
      <c r="F40" s="209"/>
      <c r="G40" s="209"/>
      <c r="H40" s="210"/>
      <c r="I40" s="121"/>
    </row>
    <row r="41" spans="1:9" ht="21.75" customHeight="1">
      <c r="B41" s="126">
        <v>4</v>
      </c>
      <c r="C41" s="126" t="s">
        <v>164</v>
      </c>
      <c r="D41" s="126" t="s">
        <v>165</v>
      </c>
      <c r="E41" s="208"/>
      <c r="F41" s="209"/>
      <c r="G41" s="209"/>
      <c r="H41" s="210"/>
      <c r="I41" s="121"/>
    </row>
    <row r="42" spans="1:9" ht="21.75" customHeight="1">
      <c r="B42" s="126">
        <v>5</v>
      </c>
      <c r="C42" s="126" t="s">
        <v>164</v>
      </c>
      <c r="D42" s="126" t="s">
        <v>165</v>
      </c>
      <c r="E42" s="208"/>
      <c r="F42" s="209"/>
      <c r="G42" s="209"/>
      <c r="H42" s="210"/>
      <c r="I42" s="121"/>
    </row>
    <row r="44" spans="1:9" ht="15" thickBot="1">
      <c r="A44" s="122"/>
      <c r="B44" s="122"/>
      <c r="C44" s="122"/>
      <c r="D44" s="122"/>
      <c r="E44" s="122"/>
      <c r="F44" s="122"/>
      <c r="G44" s="122"/>
      <c r="H44" s="122"/>
    </row>
    <row r="46" spans="1:9">
      <c r="C46" s="211" t="s">
        <v>166</v>
      </c>
      <c r="D46" s="127"/>
    </row>
    <row r="47" spans="1:9">
      <c r="C47" s="212"/>
      <c r="D47" s="128"/>
    </row>
    <row r="48" spans="1:9">
      <c r="E48" s="102" t="s">
        <v>167</v>
      </c>
    </row>
    <row r="49" spans="5:6" s="102" customFormat="1">
      <c r="E49" s="102" t="s">
        <v>168</v>
      </c>
    </row>
    <row r="50" spans="5:6" s="102" customFormat="1">
      <c r="F50" s="102" t="s">
        <v>169</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327A6-9F13-462A-AB7C-0EA24FEF7CE9}">
  <dimension ref="A1:G23"/>
  <sheetViews>
    <sheetView view="pageBreakPreview" zoomScale="85" zoomScaleNormal="100" workbookViewId="0">
      <selection activeCell="R18" sqref="R18"/>
    </sheetView>
  </sheetViews>
  <sheetFormatPr defaultRowHeight="14.25"/>
  <cols>
    <col min="1" max="1" width="4.5" style="129" customWidth="1"/>
    <col min="2" max="2" width="13.25" style="129" customWidth="1"/>
    <col min="3" max="3" width="18.75" style="129" customWidth="1"/>
    <col min="4" max="4" width="19" style="129" customWidth="1"/>
    <col min="5" max="5" width="2.125" style="129" customWidth="1"/>
    <col min="6" max="6" width="19.5" style="129" customWidth="1"/>
    <col min="7" max="7" width="15.5" style="129" customWidth="1"/>
    <col min="8" max="16384" width="9" style="131"/>
  </cols>
  <sheetData>
    <row r="1" spans="1:7">
      <c r="G1" s="130" t="s">
        <v>170</v>
      </c>
    </row>
    <row r="2" spans="1:7">
      <c r="G2" s="132"/>
    </row>
    <row r="3" spans="1:7" ht="32.25" customHeight="1">
      <c r="A3" s="133" t="s">
        <v>149</v>
      </c>
      <c r="B3" s="134" t="s">
        <v>150</v>
      </c>
      <c r="C3" s="134" t="s">
        <v>151</v>
      </c>
      <c r="D3" s="134" t="s">
        <v>152</v>
      </c>
      <c r="E3" s="135"/>
      <c r="F3" s="134" t="s">
        <v>153</v>
      </c>
      <c r="G3" s="134" t="s">
        <v>17</v>
      </c>
    </row>
    <row r="4" spans="1:7" ht="40.5" customHeight="1">
      <c r="A4" s="133">
        <v>1</v>
      </c>
      <c r="B4" s="136"/>
      <c r="C4" s="137"/>
      <c r="D4" s="138"/>
      <c r="E4" s="139"/>
      <c r="F4" s="140"/>
      <c r="G4" s="137"/>
    </row>
    <row r="5" spans="1:7" ht="40.5" customHeight="1">
      <c r="A5" s="133">
        <v>2</v>
      </c>
      <c r="B5" s="136"/>
      <c r="C5" s="137"/>
      <c r="D5" s="138"/>
      <c r="E5" s="139"/>
      <c r="F5" s="140"/>
      <c r="G5" s="137"/>
    </row>
    <row r="6" spans="1:7" ht="40.5" customHeight="1">
      <c r="A6" s="133">
        <v>3</v>
      </c>
      <c r="B6" s="136"/>
      <c r="C6" s="137"/>
      <c r="D6" s="138"/>
      <c r="E6" s="139"/>
      <c r="F6" s="140"/>
      <c r="G6" s="137"/>
    </row>
    <row r="7" spans="1:7" ht="40.5" customHeight="1">
      <c r="A7" s="133">
        <v>4</v>
      </c>
      <c r="B7" s="136"/>
      <c r="C7" s="137"/>
      <c r="D7" s="138"/>
      <c r="E7" s="139"/>
      <c r="F7" s="140"/>
      <c r="G7" s="137"/>
    </row>
    <row r="8" spans="1:7" ht="40.5" customHeight="1">
      <c r="A8" s="133">
        <v>5</v>
      </c>
      <c r="B8" s="141"/>
      <c r="C8" s="142"/>
      <c r="D8" s="141"/>
      <c r="E8" s="139"/>
      <c r="F8" s="134"/>
      <c r="G8" s="137"/>
    </row>
    <row r="9" spans="1:7" ht="40.5" customHeight="1">
      <c r="A9" s="133">
        <v>6</v>
      </c>
      <c r="B9" s="136"/>
      <c r="C9" s="137"/>
      <c r="D9" s="138"/>
      <c r="E9" s="139"/>
      <c r="F9" s="140"/>
      <c r="G9" s="137"/>
    </row>
    <row r="10" spans="1:7" ht="40.5" customHeight="1">
      <c r="A10" s="133">
        <v>7</v>
      </c>
      <c r="B10" s="136"/>
      <c r="C10" s="137"/>
      <c r="D10" s="138"/>
      <c r="E10" s="139"/>
      <c r="F10" s="140"/>
      <c r="G10" s="137"/>
    </row>
    <row r="11" spans="1:7" ht="40.5" customHeight="1">
      <c r="A11" s="133">
        <v>8</v>
      </c>
      <c r="B11" s="136"/>
      <c r="C11" s="137"/>
      <c r="D11" s="138"/>
      <c r="E11" s="139"/>
      <c r="F11" s="140"/>
      <c r="G11" s="137"/>
    </row>
    <row r="12" spans="1:7" ht="40.5" customHeight="1">
      <c r="A12" s="133">
        <v>9</v>
      </c>
      <c r="B12" s="136"/>
      <c r="C12" s="137"/>
      <c r="D12" s="138"/>
      <c r="E12" s="139"/>
      <c r="F12" s="140"/>
      <c r="G12" s="137"/>
    </row>
    <row r="13" spans="1:7" ht="40.5" customHeight="1">
      <c r="A13" s="133">
        <v>10</v>
      </c>
      <c r="B13" s="141"/>
      <c r="C13" s="142"/>
      <c r="D13" s="141"/>
      <c r="E13" s="139"/>
      <c r="F13" s="134"/>
      <c r="G13" s="137"/>
    </row>
    <row r="14" spans="1:7" ht="40.5" customHeight="1">
      <c r="A14" s="133">
        <v>11</v>
      </c>
      <c r="B14" s="136"/>
      <c r="C14" s="137"/>
      <c r="D14" s="138"/>
      <c r="E14" s="139"/>
      <c r="F14" s="140"/>
      <c r="G14" s="137"/>
    </row>
    <row r="15" spans="1:7" ht="40.5" customHeight="1">
      <c r="A15" s="133">
        <v>12</v>
      </c>
      <c r="B15" s="136"/>
      <c r="C15" s="137"/>
      <c r="D15" s="138"/>
      <c r="E15" s="139"/>
      <c r="F15" s="140"/>
      <c r="G15" s="137"/>
    </row>
    <row r="16" spans="1:7" ht="40.5" customHeight="1">
      <c r="A16" s="133">
        <v>13</v>
      </c>
      <c r="B16" s="136"/>
      <c r="C16" s="137"/>
      <c r="D16" s="138"/>
      <c r="E16" s="139"/>
      <c r="F16" s="140"/>
      <c r="G16" s="137"/>
    </row>
    <row r="17" spans="1:7" ht="40.5" customHeight="1">
      <c r="A17" s="133">
        <v>14</v>
      </c>
      <c r="B17" s="136"/>
      <c r="C17" s="137"/>
      <c r="D17" s="138"/>
      <c r="E17" s="139"/>
      <c r="F17" s="140"/>
      <c r="G17" s="137"/>
    </row>
    <row r="18" spans="1:7" ht="40.5" customHeight="1">
      <c r="A18" s="133">
        <v>15</v>
      </c>
      <c r="B18" s="141"/>
      <c r="C18" s="142"/>
      <c r="D18" s="141"/>
      <c r="E18" s="139"/>
      <c r="F18" s="134"/>
      <c r="G18" s="137"/>
    </row>
    <row r="19" spans="1:7" ht="40.5" customHeight="1">
      <c r="A19" s="133">
        <v>16</v>
      </c>
      <c r="B19" s="136"/>
      <c r="C19" s="137"/>
      <c r="D19" s="138"/>
      <c r="E19" s="139"/>
      <c r="F19" s="140"/>
      <c r="G19" s="137"/>
    </row>
    <row r="20" spans="1:7" ht="40.5" customHeight="1">
      <c r="A20" s="133">
        <v>17</v>
      </c>
      <c r="B20" s="136"/>
      <c r="C20" s="137"/>
      <c r="D20" s="138"/>
      <c r="E20" s="139"/>
      <c r="F20" s="140"/>
      <c r="G20" s="137"/>
    </row>
    <row r="21" spans="1:7" ht="40.5" customHeight="1">
      <c r="A21" s="133">
        <v>18</v>
      </c>
      <c r="B21" s="136"/>
      <c r="C21" s="137"/>
      <c r="D21" s="138"/>
      <c r="E21" s="139"/>
      <c r="F21" s="140"/>
      <c r="G21" s="137"/>
    </row>
    <row r="22" spans="1:7" ht="40.5" customHeight="1">
      <c r="A22" s="133">
        <v>19</v>
      </c>
      <c r="B22" s="136"/>
      <c r="C22" s="137"/>
      <c r="D22" s="138"/>
      <c r="E22" s="139"/>
      <c r="F22" s="140"/>
      <c r="G22" s="137"/>
    </row>
    <row r="23" spans="1:7" ht="40.5" customHeight="1">
      <c r="A23" s="133">
        <v>20</v>
      </c>
      <c r="B23" s="141"/>
      <c r="C23" s="142"/>
      <c r="D23" s="141"/>
      <c r="E23" s="139"/>
      <c r="F23" s="134"/>
      <c r="G23" s="137"/>
    </row>
  </sheetData>
  <phoneticPr fontId="3"/>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入札書内訳</vt:lpstr>
      <vt:lpstr>見積書（参考資料）</vt:lpstr>
      <vt:lpstr>見積書内訳</vt:lpstr>
      <vt:lpstr>委任状①</vt:lpstr>
      <vt:lpstr>委任状②</vt:lpstr>
      <vt:lpstr>同等品申請</vt:lpstr>
      <vt:lpstr>別紙様式</vt:lpstr>
      <vt:lpstr>委任状①!Print_Area</vt:lpstr>
      <vt:lpstr>委任状②!Print_Area</vt:lpstr>
      <vt:lpstr>見積書内訳!Print_Area</vt:lpstr>
      <vt:lpstr>同等品申請!Print_Area</vt:lpstr>
      <vt:lpstr>入札書内訳!Print_Area</vt:lpstr>
      <vt:lpstr>別紙様式!Print_Area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2024-02-05T09:40:23Z</dcterms:created>
  <dcterms:modified xsi:type="dcterms:W3CDTF">2024-02-05T09:42:33Z</dcterms:modified>
</cp:coreProperties>
</file>