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2 喜界島\07 ２四\08　除塩フィルター　他3件（入札）\"/>
    </mc:Choice>
  </mc:AlternateContent>
  <xr:revisionPtr revIDLastSave="0" documentId="8_{712B4D71-3D00-4BF2-9A6E-924F8C006D35}" xr6:coauthVersionLast="36" xr6:coauthVersionMax="36" xr10:uidLastSave="{00000000-0000-0000-0000-000000000000}"/>
  <bookViews>
    <workbookView xWindow="0" yWindow="0" windowWidth="19200" windowHeight="8090" xr2:uid="{A174B092-B056-4144-878A-ED4C602926B2}"/>
  </bookViews>
  <sheets>
    <sheet name="入札参加届 " sheetId="1" r:id="rId1"/>
    <sheet name="入札書" sheetId="2" r:id="rId2"/>
    <sheet name="入札書（内訳 ）"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 localSheetId="2">#REF!</definedName>
    <definedName name="_1215">#REF!</definedName>
    <definedName name="_1列" localSheetId="2">#REF!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'入札書（内訳 ）'!$A$3:$I$42</definedName>
    <definedName name="_Key1" localSheetId="4" hidden="1">[2]T!#REF!</definedName>
    <definedName name="_Key1" localSheetId="6" hidden="1">[2]T!#REF!</definedName>
    <definedName name="_Key1" localSheetId="2" hidden="1">[2]T!#REF!</definedName>
    <definedName name="_Key1" hidden="1">[2]T!#REF!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 localSheetId="2">#REF!</definedName>
    <definedName name="\a">#REF!</definedName>
    <definedName name="\b" localSheetId="2">#REF!</definedName>
    <definedName name="\b">#REF!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 localSheetId="2">#REF!</definedName>
    <definedName name="・・">#REF!</definedName>
    <definedName name="②" localSheetId="2">#REF!</definedName>
    <definedName name="②">#REF!</definedName>
    <definedName name="③テレビ等その２" localSheetId="2">#REF!</definedName>
    <definedName name="③テレビ等その２">#REF!</definedName>
    <definedName name="⑤取付金具等" localSheetId="2">#REF!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2">#REF!</definedName>
    <definedName name="AAAAAAH">#REF!</definedName>
    <definedName name="AAAAAG" localSheetId="2">#REF!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2">#REF!</definedName>
    <definedName name="ADTYUIEFGHJK">#REF!</definedName>
    <definedName name="AKKKKKKKK" localSheetId="2">#REF!</definedName>
    <definedName name="AKKKKKKKK">#REF!</definedName>
    <definedName name="AKYRBVCDHTGRFEI" localSheetId="2">#REF!</definedName>
    <definedName name="AKYRBVCDHTGRFEI">#REF!</definedName>
    <definedName name="ALIUYTRFGHJKIUY" localSheetId="2">#REF!</definedName>
    <definedName name="ALIUYTRFGHJKIUY">#REF!</definedName>
    <definedName name="APP" localSheetId="2">#REF!</definedName>
    <definedName name="APP">#REF!</definedName>
    <definedName name="APPR1" localSheetId="2">#REF!</definedName>
    <definedName name="APPR1">#REF!</definedName>
    <definedName name="APPR10" localSheetId="2">#REF!</definedName>
    <definedName name="APPR10">#REF!</definedName>
    <definedName name="APPR2" localSheetId="2">#REF!</definedName>
    <definedName name="APPR2">#REF!</definedName>
    <definedName name="APPR3" localSheetId="2">#REF!</definedName>
    <definedName name="APPR3">#REF!</definedName>
    <definedName name="APPR4" localSheetId="2">#REF!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 localSheetId="2">#REF!</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 localSheetId="2">#REF!</definedName>
    <definedName name="ｃｖｂんｍ">#REF!</definedName>
    <definedName name="C価計" localSheetId="2">#REF!</definedName>
    <definedName name="C価計">#REF!</definedName>
    <definedName name="C価月計" localSheetId="2">#REF!</definedName>
    <definedName name="C価月計">#REF!</definedName>
    <definedName name="C価月列" localSheetId="2">#REF!</definedName>
    <definedName name="C価月列">#REF!</definedName>
    <definedName name="C価列" localSheetId="2">#REF!</definedName>
    <definedName name="C価列">#REF!</definedName>
    <definedName name="ｄｄｄｄｄ" localSheetId="2">#REF!</definedName>
    <definedName name="ｄｄｄｄｄ">#REF!</definedName>
    <definedName name="DFGTREUIOLKJH" localSheetId="2">#REF!</definedName>
    <definedName name="DFGTREUIOLKJH">#REF!</definedName>
    <definedName name="DFKJBGYMHUIJM" localSheetId="2">#REF!</definedName>
    <definedName name="DFKJBGYMHUIJM">#REF!</definedName>
    <definedName name="E" localSheetId="2">#REF!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 localSheetId="2">#REF!</definedName>
    <definedName name="ｆｓ">#REF!</definedName>
    <definedName name="ｆだふぁ" localSheetId="2">#REF!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 localSheetId="2">[3]算出内訳!#REF!</definedName>
    <definedName name="gcii">[3]算出内訳!#REF!</definedName>
    <definedName name="GCIP" localSheetId="2">#REF!</definedName>
    <definedName name="GCIP">#REF!</definedName>
    <definedName name="GHJJHGGHJJHG" localSheetId="2">#REF!</definedName>
    <definedName name="GHJJHGGHJJHG">#REF!</definedName>
    <definedName name="ｇｈｊｋｌ" localSheetId="2">#REF!</definedName>
    <definedName name="ｇｈｊｋｌ">#REF!</definedName>
    <definedName name="ＧＳＧＳ" localSheetId="2">#REF!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 localSheetId="2">#REF!</definedName>
    <definedName name="hena">#REF!</definedName>
    <definedName name="ｈｈｈｈｈ" localSheetId="2">#REF!</definedName>
    <definedName name="ｈｈｈｈｈ">#REF!</definedName>
    <definedName name="ho" localSheetId="2">#REF!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2">#REF!</definedName>
    <definedName name="ｈんｊっｍっｋ">#REF!</definedName>
    <definedName name="isao" localSheetId="2">#REF!</definedName>
    <definedName name="isao">#REF!</definedName>
    <definedName name="IUYTKJLKMNBXDRE" localSheetId="2">#REF!</definedName>
    <definedName name="IUYTKJLKMNBXDRE">#REF!</definedName>
    <definedName name="j" localSheetId="2">#REF!</definedName>
    <definedName name="j">#REF!</definedName>
    <definedName name="Ｋ" localSheetId="6" hidden="1">{#N/A,#N/A,FALSE,"直材";#N/A,#N/A,FALSE,"加工・直経"}</definedName>
    <definedName name="Ｋ" hidden="1">{#N/A,#N/A,FALSE,"直材";#N/A,#N/A,FALSE,"加工・直経"}</definedName>
    <definedName name="KJIOUTEWSADFGHJ" localSheetId="2">#REF!</definedName>
    <definedName name="KJIOUTEWSADFGHJ">#REF!</definedName>
    <definedName name="KNNNNVFFFREDDS" localSheetId="2">#REF!</definedName>
    <definedName name="KNNNNVFFFREDDS">#REF!</definedName>
    <definedName name="koku" localSheetId="2">#REF!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 localSheetId="2">#REF!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2">#REF!</definedName>
    <definedName name="master_data">#REF!</definedName>
    <definedName name="ＭＪＨＧＦＤ" localSheetId="2">#REF!</definedName>
    <definedName name="ＭＪＨＧＦＤ">#REF!</definedName>
    <definedName name="OIUHGFDOIU" localSheetId="2">#REF!</definedName>
    <definedName name="OIUHGFDOIU">#REF!</definedName>
    <definedName name="OJYGRDEA" localSheetId="2">#REF!</definedName>
    <definedName name="OJYGRDEA">#REF!</definedName>
    <definedName name="ooo" localSheetId="2">#REF!</definedName>
    <definedName name="ooo">#REF!</definedName>
    <definedName name="Ｐ" localSheetId="2">#REF!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'入札書（内訳 ）'!$A$1:$P$50</definedName>
    <definedName name="_xlnm.Print_Area">#REF!</definedName>
    <definedName name="_xlnm.Print_Titles" localSheetId="2">'入札書（内訳 ）'!$1:$3</definedName>
    <definedName name="PWRETYUR" localSheetId="2">#REF!</definedName>
    <definedName name="PWRETYUR">#REF!</definedName>
    <definedName name="q" localSheetId="2">#REF!</definedName>
    <definedName name="q">#REF!</definedName>
    <definedName name="⒬123">#REF!</definedName>
    <definedName name="QWOIUY" localSheetId="2">#REF!</definedName>
    <definedName name="QWOIUY">#REF!</definedName>
    <definedName name="ｑｗゆいおｈｆｊｋｌ" localSheetId="2">#REF!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 localSheetId="2">#REF!</definedName>
    <definedName name="sada">#REF!</definedName>
    <definedName name="ｓｄｆｇｈ" localSheetId="2">#REF!</definedName>
    <definedName name="ｓｄｆｇｈ">#REF!</definedName>
    <definedName name="ｓｈｋｄじうっｙｓ" localSheetId="2">#REF!</definedName>
    <definedName name="ｓｈｋｄじうっｙｓ">#REF!</definedName>
    <definedName name="SKHGTREBVCXZ" localSheetId="2">#REF!</definedName>
    <definedName name="SKHGTREBVCXZ">#REF!</definedName>
    <definedName name="ｓｓｓ" localSheetId="2">#REF!</definedName>
    <definedName name="ｓｓｓ">#REF!</definedName>
    <definedName name="ｓｓｓｓｓ" localSheetId="2">#REF!</definedName>
    <definedName name="ｓｓｓｓｓ">#REF!</definedName>
    <definedName name="ｓｓｓｓｓｓｓｓｓｓｓ" localSheetId="2">#REF!</definedName>
    <definedName name="ｓｓｓｓｓｓｓｓｓｓｓ">#REF!</definedName>
    <definedName name="SXFGHJYTREWQAS" localSheetId="2">#REF!</definedName>
    <definedName name="SXFGHJYTREWQAS">#REF!</definedName>
    <definedName name="ｓｚｄｘｆｃｇｖ" localSheetId="2">#REF!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 localSheetId="2">#REF!</definedName>
    <definedName name="ｔａｃｏ">#REF!</definedName>
    <definedName name="ＵＳＢ" localSheetId="2">#REF!</definedName>
    <definedName name="ＵＳＢ">#REF!</definedName>
    <definedName name="USBけーぶる" localSheetId="2">#REF!</definedName>
    <definedName name="USBけーぶる">#REF!</definedName>
    <definedName name="ＶＢＮＭ" localSheetId="2">#REF!</definedName>
    <definedName name="ＶＢＮＭ">#REF!</definedName>
    <definedName name="ｗ" localSheetId="2">#REF!</definedName>
    <definedName name="ｗ">#REF!</definedName>
    <definedName name="ｗｄｖｇｎ" localSheetId="2">#REF!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 localSheetId="2">#REF!</definedName>
    <definedName name="ｗつお">#REF!</definedName>
    <definedName name="ｘｄｃｆｖｇｂｈｎ" localSheetId="2">#REF!</definedName>
    <definedName name="ｘｄｃｆｖｇｂｈｎ">#REF!</definedName>
    <definedName name="ｘｈｋぢ" localSheetId="2">#REF!</definedName>
    <definedName name="ｘｈｋぢ">#REF!</definedName>
    <definedName name="xx" localSheetId="2">#REF!</definedName>
    <definedName name="xx">#REF!</definedName>
    <definedName name="XXX" localSheetId="2">#REF!</definedName>
    <definedName name="XXX">#REF!</definedName>
    <definedName name="ｘｘｘｘ" localSheetId="2">#REF!</definedName>
    <definedName name="ｘｘｘｘ">#REF!</definedName>
    <definedName name="ｙ" localSheetId="2">#REF!</definedName>
    <definedName name="ｙ">#REF!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2">#REF!</definedName>
    <definedName name="ZDCGGBHJMNYUI">#REF!</definedName>
    <definedName name="ｚｄｖｈんんんんんん" localSheetId="2">#REF!</definedName>
    <definedName name="ｚｄｖｈんんんんんん">#REF!</definedName>
    <definedName name="ｚｘｃｖｂｎ" localSheetId="2">#REF!</definedName>
    <definedName name="ｚｘｃｖｂｎ">#REF!</definedName>
    <definedName name="zzz" localSheetId="2">#REF!</definedName>
    <definedName name="zzz">#REF!</definedName>
    <definedName name="あ" localSheetId="4">#REF!</definedName>
    <definedName name="あ" localSheetId="2">#REF!</definedName>
    <definedName name="あ">#REF!</definedName>
    <definedName name="あｓ" localSheetId="2">#REF!</definedName>
    <definedName name="あｓ">#REF!</definedName>
    <definedName name="ああ" localSheetId="2">#REF!</definedName>
    <definedName name="ああ">#REF!</definedName>
    <definedName name="ああ１" localSheetId="2">#REF!</definedName>
    <definedName name="ああ１">#REF!</definedName>
    <definedName name="ああああ" localSheetId="2">#REF!</definedName>
    <definedName name="ああああ">#REF!</definedName>
    <definedName name="ああああああ" localSheetId="2">#REF!</definedName>
    <definedName name="ああああああ">#REF!</definedName>
    <definedName name="ああじょ" localSheetId="2">#REF!</definedName>
    <definedName name="ああじょ">#REF!</definedName>
    <definedName name="あい" localSheetId="2">#REF!</definedName>
    <definedName name="あい">#REF!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2">#REF!</definedName>
    <definedName name="あいあいあいあいあいあいあいいあ">#REF!</definedName>
    <definedName name="あいうえお" localSheetId="2">#REF!</definedName>
    <definedName name="あいうえお">#REF!</definedName>
    <definedName name="い" localSheetId="2">#REF!</definedName>
    <definedName name="い">#REF!</definedName>
    <definedName name="いｊｇっｆｄ" localSheetId="2">#REF!</definedName>
    <definedName name="いｊｇっｆｄ">#REF!</definedName>
    <definedName name="いいい" localSheetId="2">#REF!</definedName>
    <definedName name="いいい">#REF!</definedName>
    <definedName name="いさお" localSheetId="2">#REF!</definedName>
    <definedName name="いさお">#REF!</definedName>
    <definedName name="いっきｋ" localSheetId="2">#REF!</definedName>
    <definedName name="いっきｋ">#REF!</definedName>
    <definedName name="うｙｔれｒ" localSheetId="2">#REF!</definedName>
    <definedName name="うｙｔれｒ">#REF!</definedName>
    <definedName name="うぃおｐ" localSheetId="2">#REF!</definedName>
    <definedName name="うぃおｐ">#REF!</definedName>
    <definedName name="ういこお" localSheetId="2">#REF!</definedName>
    <definedName name="ういこお">#REF!</definedName>
    <definedName name="ううう" localSheetId="2">#REF!</definedName>
    <definedName name="ううう">#REF!</definedName>
    <definedName name="うぇえっｒｔ" localSheetId="2">#REF!</definedName>
    <definedName name="うぇえっｒｔ">#REF!</definedName>
    <definedName name="ウエス" localSheetId="2">#REF!</definedName>
    <definedName name="ウエス">#REF!</definedName>
    <definedName name="うゆう" localSheetId="2">#REF!</definedName>
    <definedName name="うゆう">#REF!</definedName>
    <definedName name="え" localSheetId="2">#REF!</definedName>
    <definedName name="え">#REF!</definedName>
    <definedName name="えｄｆｇｔ" localSheetId="2">#REF!</definedName>
    <definedName name="えｄｆｇｔ">#REF!</definedName>
    <definedName name="えええええええええええ" localSheetId="2">#REF!</definedName>
    <definedName name="えええええええええええ">#REF!</definedName>
    <definedName name="えとえとえとえと" localSheetId="2">#REF!</definedName>
    <definedName name="えとえとえとえと">#REF!</definedName>
    <definedName name="お" localSheetId="2">#REF!</definedName>
    <definedName name="お">#REF!</definedName>
    <definedName name="おおおお" localSheetId="2">#REF!</definedName>
    <definedName name="おおおお">#REF!</definedName>
    <definedName name="おおおおおお" localSheetId="2">#REF!</definedName>
    <definedName name="おおおおおお">#REF!</definedName>
    <definedName name="が" localSheetId="2">#REF!</definedName>
    <definedName name="が">#REF!</definedName>
    <definedName name="がががががが" localSheetId="2">#REF!</definedName>
    <definedName name="がががががが">#REF!</definedName>
    <definedName name="かがみ" localSheetId="2">#REF!</definedName>
    <definedName name="かがみ">#REF!</definedName>
    <definedName name="カタログ" localSheetId="2">#REF!</definedName>
    <definedName name="カタログ">#REF!</definedName>
    <definedName name="き" localSheetId="2">#REF!</definedName>
    <definedName name="き">#REF!</definedName>
    <definedName name="くぇｒｔ" localSheetId="2">#REF!</definedName>
    <definedName name="くぇｒｔ">#REF!</definedName>
    <definedName name="くぇｔｈｙ" localSheetId="2">#REF!</definedName>
    <definedName name="くぇｔｈｙ">#REF!</definedName>
    <definedName name="ぐぐぐじじぐこじ" localSheetId="2">#REF!</definedName>
    <definedName name="ぐぐぐじじぐこじ">#REF!</definedName>
    <definedName name="クラウン" localSheetId="4">#REF!</definedName>
    <definedName name="クラウン" localSheetId="2">#REF!</definedName>
    <definedName name="クラウン">#REF!</definedName>
    <definedName name="くらうん" localSheetId="2">#REF!</definedName>
    <definedName name="くらうん">#REF!</definedName>
    <definedName name="ケーブル" localSheetId="2">#REF!</definedName>
    <definedName name="ケーブル">#REF!</definedName>
    <definedName name="けーぶる２０" localSheetId="2">#REF!</definedName>
    <definedName name="けーぶる２０">#REF!</definedName>
    <definedName name="ケーブルUSB" localSheetId="2">#REF!</definedName>
    <definedName name="ケーブルUSB">#REF!</definedName>
    <definedName name="こう" localSheetId="2">#REF!</definedName>
    <definedName name="こう">#REF!</definedName>
    <definedName name="コクヨ" localSheetId="2">#REF!</definedName>
    <definedName name="コクヨ">#REF!</definedName>
    <definedName name="ここいじここ" localSheetId="2">#REF!</definedName>
    <definedName name="ここいじここ">#REF!</definedName>
    <definedName name="ここここおこお" localSheetId="2">#REF!</definedName>
    <definedName name="ここここおこお">#REF!</definedName>
    <definedName name="ここここここ" localSheetId="2">#REF!</definedName>
    <definedName name="ここここここ">#REF!</definedName>
    <definedName name="こじこじこじ" localSheetId="2">#REF!</definedName>
    <definedName name="こじこじこじ">#REF!</definedName>
    <definedName name="さ" localSheetId="2">#REF!</definedName>
    <definedName name="さ">#REF!</definedName>
    <definedName name="し" localSheetId="2">#REF!</definedName>
    <definedName name="し">#REF!</definedName>
    <definedName name="シート１" localSheetId="2">#REF!</definedName>
    <definedName name="シート１">#REF!</definedName>
    <definedName name="ししいししっししい" localSheetId="2">#REF!</definedName>
    <definedName name="ししいししっししい">#REF!</definedName>
    <definedName name="じじづづづづ" localSheetId="2">#REF!</definedName>
    <definedName name="じじづづづづ">#REF!</definedName>
    <definedName name="スクラップ" localSheetId="2">#REF!</definedName>
    <definedName name="スクラップ">#REF!</definedName>
    <definedName name="スリッパ" localSheetId="2">#REF!</definedName>
    <definedName name="スリッパ">#REF!</definedName>
    <definedName name="せせせせせせ" localSheetId="2">#REF!</definedName>
    <definedName name="せせせせせせ">#REF!</definedName>
    <definedName name="せつめい２０" localSheetId="2">#REF!</definedName>
    <definedName name="せつめい２０">#REF!</definedName>
    <definedName name="せつめい７" localSheetId="2">#REF!</definedName>
    <definedName name="せつめい７">#REF!</definedName>
    <definedName name="せつめい９" localSheetId="2">#REF!</definedName>
    <definedName name="せつめい９">#REF!</definedName>
    <definedName name="せつめいしょ５" localSheetId="2">#REF!</definedName>
    <definedName name="せつめいしょ５">#REF!</definedName>
    <definedName name="せつめいしょ９" localSheetId="2">#REF!</definedName>
    <definedName name="せつめいしょ９">#REF!</definedName>
    <definedName name="ぜんたい" localSheetId="2">#REF!</definedName>
    <definedName name="ぜんたい">#REF!</definedName>
    <definedName name="タイガー" localSheetId="2">#REF!</definedName>
    <definedName name="タイガー">#REF!</definedName>
    <definedName name="たんしなし" localSheetId="2">#REF!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 localSheetId="2">#REF!</definedName>
    <definedName name="ちゅいお">#REF!</definedName>
    <definedName name="チルト金具" localSheetId="2">#REF!</definedName>
    <definedName name="チルト金具">#REF!</definedName>
    <definedName name="っｈｋうお" localSheetId="2">#REF!</definedName>
    <definedName name="っｈｋうお">#REF!</definedName>
    <definedName name="っｔっゆ" localSheetId="2">#REF!</definedName>
    <definedName name="っｔっゆ">#REF!</definedName>
    <definedName name="っっっｐ" localSheetId="2">#REF!</definedName>
    <definedName name="っっっｐ">#REF!</definedName>
    <definedName name="っっっｔ" localSheetId="2">#REF!</definedName>
    <definedName name="っっっｔ">#REF!</definedName>
    <definedName name="っっっっｐ" localSheetId="2">#REF!</definedName>
    <definedName name="っっっっｐ">#REF!</definedName>
    <definedName name="っっっっっっっｑ" localSheetId="2">#REF!</definedName>
    <definedName name="っっっっっっっｑ">#REF!</definedName>
    <definedName name="テープのり" localSheetId="2">#REF!</definedName>
    <definedName name="テープのり">#REF!</definedName>
    <definedName name="テプラカートリッジ" localSheetId="2">#REF!</definedName>
    <definedName name="テプラカートリッジ">#REF!</definedName>
    <definedName name="てれび" localSheetId="2">#REF!</definedName>
    <definedName name="てれび">#REF!</definedName>
    <definedName name="とりつけ金具１" localSheetId="2">#REF!</definedName>
    <definedName name="とりつけ金具１">#REF!</definedName>
    <definedName name="な" localSheetId="2">#REF!</definedName>
    <definedName name="な">#REF!</definedName>
    <definedName name="なし" localSheetId="4">#REF!</definedName>
    <definedName name="なし" localSheetId="2">#REF!</definedName>
    <definedName name="なし">#REF!</definedName>
    <definedName name="にににににに" localSheetId="2">#REF!</definedName>
    <definedName name="にににににに">#REF!</definedName>
    <definedName name="ハードディスク" localSheetId="2">#REF!</definedName>
    <definedName name="ハードディスク">#REF!</definedName>
    <definedName name="ハードディスク用" localSheetId="2">#REF!</definedName>
    <definedName name="ハードディスク用">#REF!</definedName>
    <definedName name="ハードディスク用ケーブル" localSheetId="2">#REF!</definedName>
    <definedName name="ハードディスク用ケーブル">#REF!</definedName>
    <definedName name="バッファロー" localSheetId="2">#REF!</definedName>
    <definedName name="バッファロー">#REF!</definedName>
    <definedName name="ビデオカメラ" localSheetId="2">#REF!</definedName>
    <definedName name="ビデオカメラ">#REF!</definedName>
    <definedName name="ひひひひひひ" localSheetId="2">#REF!</definedName>
    <definedName name="ひひひひひひ">#REF!</definedName>
    <definedName name="ふぁ" localSheetId="2">#REF!</definedName>
    <definedName name="ふぁ">#REF!</definedName>
    <definedName name="ふぁＪ＿" localSheetId="2">#REF!</definedName>
    <definedName name="ふぁＪ＿">#REF!</definedName>
    <definedName name="ふぁあＦ" localSheetId="2">#REF!</definedName>
    <definedName name="ふぁあＦ">#REF!</definedName>
    <definedName name="ふぁふぁ" localSheetId="2">#REF!</definedName>
    <definedName name="ふぁふぁ">#REF!</definedName>
    <definedName name="ふぁふぁＦ" localSheetId="2">#REF!</definedName>
    <definedName name="ふぁふぁＦ">#REF!</definedName>
    <definedName name="ふぁふぁふぁ" localSheetId="2">#REF!</definedName>
    <definedName name="ふぁふぁふぁ">#REF!</definedName>
    <definedName name="ふせん４" localSheetId="2">#REF!</definedName>
    <definedName name="ふせん４">#REF!</definedName>
    <definedName name="ブック" localSheetId="2">#REF!</definedName>
    <definedName name="ブック">#REF!</definedName>
    <definedName name="ふふくくくふふ" localSheetId="2">#REF!</definedName>
    <definedName name="ふふくくくふふ">#REF!</definedName>
    <definedName name="プリンタ見積もり" localSheetId="2">#REF!</definedName>
    <definedName name="プリンタ見積もり">#REF!</definedName>
    <definedName name="プリンタ見積もり１" localSheetId="2">#REF!</definedName>
    <definedName name="プリンタ見積もり１">#REF!</definedName>
    <definedName name="ブンパイキ" localSheetId="2">#REF!</definedName>
    <definedName name="ブンパイキ">#REF!</definedName>
    <definedName name="ぶんぱいき" localSheetId="2">#REF!</definedName>
    <definedName name="ぶんぱいき">#REF!</definedName>
    <definedName name="ポット" localSheetId="2">#REF!</definedName>
    <definedName name="ポット">#REF!</definedName>
    <definedName name="ポット１" localSheetId="2">#REF!</definedName>
    <definedName name="ポット１">#REF!</definedName>
    <definedName name="ほな" localSheetId="2">#REF!</definedName>
    <definedName name="ほな">#REF!</definedName>
    <definedName name="マスプロ" localSheetId="2">#REF!</definedName>
    <definedName name="マスプロ">#REF!</definedName>
    <definedName name="マスプロ分配機" localSheetId="2">#REF!</definedName>
    <definedName name="マスプロ分配機">#REF!</definedName>
    <definedName name="ミツワ" localSheetId="2">#REF!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 localSheetId="2">#REF!</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 localSheetId="2">#REF!</definedName>
    <definedName name="モニター">#REF!</definedName>
    <definedName name="ゆっｙ" localSheetId="2">#REF!</definedName>
    <definedName name="ゆっｙ">#REF!</definedName>
    <definedName name="ユニットID" localSheetId="2">#REF!</definedName>
    <definedName name="ユニットID">#REF!</definedName>
    <definedName name="よん" localSheetId="2">#REF!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 localSheetId="2">#REF!</definedName>
    <definedName name="レンッジ">#REF!</definedName>
    <definedName name="わわわわわわわわ" localSheetId="2">#REF!</definedName>
    <definedName name="わわわわわわわわ">#REF!</definedName>
    <definedName name="一位代価" localSheetId="2">#REF!</definedName>
    <definedName name="一位代価">#REF!</definedName>
    <definedName name="一位代価統計" localSheetId="2">#REF!</definedName>
    <definedName name="一位代価統計">#REF!</definedName>
    <definedName name="一覧表">#N/A</definedName>
    <definedName name="茨城県" localSheetId="2">#REF!</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 localSheetId="2">#REF!</definedName>
    <definedName name="雅一">#REF!</definedName>
    <definedName name="会議用" localSheetId="2">#REF!</definedName>
    <definedName name="会議用">#REF!</definedName>
    <definedName name="確認１２３４５" localSheetId="2">#REF!</definedName>
    <definedName name="確認１２３４５">#REF!</definedName>
    <definedName name="確認２３４５" localSheetId="2">#REF!</definedName>
    <definedName name="確認２３４５">#REF!</definedName>
    <definedName name="確認者" localSheetId="4">#REF!</definedName>
    <definedName name="確認者" localSheetId="2">#REF!</definedName>
    <definedName name="確認者">#REF!</definedName>
    <definedName name="確認者１" localSheetId="2">#REF!</definedName>
    <definedName name="確認者１">#REF!</definedName>
    <definedName name="確認者あ" localSheetId="2">#REF!</definedName>
    <definedName name="確認者あ">#REF!</definedName>
    <definedName name="確認書１" localSheetId="2">#REF!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 localSheetId="2">#REF!</definedName>
    <definedName name="管制">#REF!</definedName>
    <definedName name="岐阜" localSheetId="2">#REF!</definedName>
    <definedName name="岐阜">#REF!</definedName>
    <definedName name="希望小売価格列" localSheetId="2">#REF!</definedName>
    <definedName name="希望小売価格列">#REF!</definedName>
    <definedName name="機能強化" localSheetId="2">#REF!</definedName>
    <definedName name="機能強化">#REF!</definedName>
    <definedName name="規格列" localSheetId="2">#REF!</definedName>
    <definedName name="規格列">#REF!</definedName>
    <definedName name="貴子" localSheetId="2">#REF!</definedName>
    <definedName name="貴子">#REF!</definedName>
    <definedName name="金具" localSheetId="2">#REF!</definedName>
    <definedName name="金具">#REF!</definedName>
    <definedName name="空調かがみ" localSheetId="2">#REF!</definedName>
    <definedName name="空調かがみ">#REF!</definedName>
    <definedName name="空調内訳" localSheetId="2">#REF!</definedName>
    <definedName name="空調内訳">#REF!</definedName>
    <definedName name="空冷コード" localSheetId="2">#REF!</definedName>
    <definedName name="空冷コード">#REF!</definedName>
    <definedName name="契約期間列" localSheetId="2">#REF!</definedName>
    <definedName name="契約期間列">#REF!</definedName>
    <definedName name="欠号" localSheetId="2">#REF!</definedName>
    <definedName name="欠号">#REF!</definedName>
    <definedName name="結果" localSheetId="2">#REF!</definedName>
    <definedName name="結果">#REF!</definedName>
    <definedName name="月間検体数列" localSheetId="2">#REF!</definedName>
    <definedName name="月間検体数列">#REF!</definedName>
    <definedName name="件" localSheetId="2">#REF!</definedName>
    <definedName name="件">#REF!</definedName>
    <definedName name="件名" localSheetId="2">#REF!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 localSheetId="2">#REF!</definedName>
    <definedName name="検査官２">#REF!</definedName>
    <definedName name="検査官B" localSheetId="4">#REF!</definedName>
    <definedName name="検査官B" localSheetId="2">#REF!</definedName>
    <definedName name="検査官B">#REF!</definedName>
    <definedName name="検査官Ｆ" localSheetId="2">#REF!</definedName>
    <definedName name="検査官Ｆ">#REF!</definedName>
    <definedName name="見積もり" localSheetId="2">#REF!</definedName>
    <definedName name="見積もり">#REF!</definedName>
    <definedName name="見積説明" localSheetId="2">#REF!</definedName>
    <definedName name="見積説明">#REF!</definedName>
    <definedName name="功" localSheetId="2">#REF!</definedName>
    <definedName name="功">#REF!</definedName>
    <definedName name="口" localSheetId="2">#REF!</definedName>
    <definedName name="口">#REF!</definedName>
    <definedName name="工場原価列" localSheetId="2">#REF!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 localSheetId="2">#REF!</definedName>
    <definedName name="項目名列">#REF!</definedName>
    <definedName name="合計行" localSheetId="2">#REF!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 localSheetId="2">#REF!</definedName>
    <definedName name="済み通知">#REF!</definedName>
    <definedName name="材質別価格資料" localSheetId="2">#REF!</definedName>
    <definedName name="材質別価格資料">#REF!</definedName>
    <definedName name="作成" localSheetId="2">#REF!</definedName>
    <definedName name="作成">#REF!</definedName>
    <definedName name="札幌" localSheetId="2">#REF!</definedName>
    <definedName name="札幌">#REF!</definedName>
    <definedName name="仕切価列" localSheetId="2">#REF!</definedName>
    <definedName name="仕切価列">#REF!</definedName>
    <definedName name="施設リスト" localSheetId="2">#REF!</definedName>
    <definedName name="施設リスト">#REF!</definedName>
    <definedName name="試薬使用量列" localSheetId="2">#REF!</definedName>
    <definedName name="試薬使用量列">#REF!</definedName>
    <definedName name="試薬製造会社順" localSheetId="2">#REF!</definedName>
    <definedName name="試薬製造会社順">#REF!</definedName>
    <definedName name="自衛隊" localSheetId="2">#REF!</definedName>
    <definedName name="自衛隊">#REF!</definedName>
    <definedName name="識別ｺｰﾄﾞ列" localSheetId="2">#REF!</definedName>
    <definedName name="識別ｺｰﾄﾞ列">#REF!</definedName>
    <definedName name="実績一覧" localSheetId="6" hidden="1">{"' 仕入見積回答書'!$B$1"}</definedName>
    <definedName name="実績一覧" hidden="1">{"' 仕入見積回答書'!$B$1"}</definedName>
    <definedName name="取り付け金具" localSheetId="2">#REF!</definedName>
    <definedName name="取り付け金具">#REF!</definedName>
    <definedName name="取り付け金具２" localSheetId="2">#REF!</definedName>
    <definedName name="取り付け金具２">#REF!</definedName>
    <definedName name="書類列" localSheetId="2">#REF!</definedName>
    <definedName name="書類列">#REF!</definedName>
    <definedName name="商品名列" localSheetId="2">#REF!</definedName>
    <definedName name="商品名列">#REF!</definedName>
    <definedName name="小松" localSheetId="2">#REF!</definedName>
    <definedName name="小松">#REF!</definedName>
    <definedName name="情報書５" localSheetId="2">#REF!</definedName>
    <definedName name="情報書５">#REF!</definedName>
    <definedName name="水冷コード" localSheetId="2">#REF!</definedName>
    <definedName name="水冷コード">#REF!</definedName>
    <definedName name="数量算定１" localSheetId="2">#REF!</definedName>
    <definedName name="数量算定１">#REF!</definedName>
    <definedName name="数量算定内訳" localSheetId="2">#REF!</definedName>
    <definedName name="数量算定内訳">#REF!</definedName>
    <definedName name="星" localSheetId="2">#REF!</definedName>
    <definedName name="星">#REF!</definedName>
    <definedName name="星00番" localSheetId="2">#REF!</definedName>
    <definedName name="星00番">#REF!</definedName>
    <definedName name="星１" localSheetId="2">#REF!</definedName>
    <definedName name="星１">#REF!</definedName>
    <definedName name="星２" localSheetId="2">#REF!</definedName>
    <definedName name="星２">#REF!</definedName>
    <definedName name="星２番" localSheetId="2">#REF!</definedName>
    <definedName name="星２番">#REF!</definedName>
    <definedName name="星３番" localSheetId="2">#REF!</definedName>
    <definedName name="星３番">#REF!</definedName>
    <definedName name="星４" localSheetId="2">#REF!</definedName>
    <definedName name="星４">#REF!</definedName>
    <definedName name="星９番" localSheetId="2">#REF!</definedName>
    <definedName name="星９番">#REF!</definedName>
    <definedName name="星雅一" localSheetId="2">#REF!</definedName>
    <definedName name="星雅一">#REF!</definedName>
    <definedName name="星星" localSheetId="2">#REF!</definedName>
    <definedName name="星星">#REF!</definedName>
    <definedName name="星星星" localSheetId="2">#REF!</definedName>
    <definedName name="星星星">#REF!</definedName>
    <definedName name="星曹長" localSheetId="2">#REF!</definedName>
    <definedName name="星曹長">#REF!</definedName>
    <definedName name="製造原価列" localSheetId="2">#REF!</definedName>
    <definedName name="製造原価列">#REF!</definedName>
    <definedName name="製品" localSheetId="2">#REF!</definedName>
    <definedName name="製品">#REF!</definedName>
    <definedName name="製品指定" localSheetId="2">#REF!</definedName>
    <definedName name="製品指定">#REF!</definedName>
    <definedName name="製品指定③" localSheetId="2">#REF!</definedName>
    <definedName name="製品指定③">#REF!</definedName>
    <definedName name="製品指定④" localSheetId="2">#REF!</definedName>
    <definedName name="製品指定④">#REF!</definedName>
    <definedName name="製品指定⑥" localSheetId="2">#REF!</definedName>
    <definedName name="製品指定⑥">#REF!</definedName>
    <definedName name="製品指定理由書④" localSheetId="2">#REF!</definedName>
    <definedName name="製品指定理由書④">#REF!</definedName>
    <definedName name="積算資料" localSheetId="2">#REF!</definedName>
    <definedName name="積算資料">#REF!</definedName>
    <definedName name="接続端子なし" localSheetId="2">#REF!</definedName>
    <definedName name="接続端子なし">#REF!</definedName>
    <definedName name="設置台数" localSheetId="2">#REF!</definedName>
    <definedName name="設置台数">#REF!</definedName>
    <definedName name="説明１" localSheetId="2">#REF!</definedName>
    <definedName name="説明１">#REF!</definedName>
    <definedName name="説明書" localSheetId="2">#REF!</definedName>
    <definedName name="説明書">#REF!</definedName>
    <definedName name="説明書１" localSheetId="2">#REF!</definedName>
    <definedName name="説明書１">#REF!</definedName>
    <definedName name="説明書１０" localSheetId="2">#REF!</definedName>
    <definedName name="説明書１０">#REF!</definedName>
    <definedName name="説明書１２" localSheetId="2">#REF!</definedName>
    <definedName name="説明書１２">#REF!</definedName>
    <definedName name="説明書３" localSheetId="2">#REF!</definedName>
    <definedName name="説明書３">#REF!</definedName>
    <definedName name="説明書４" localSheetId="2">#REF!</definedName>
    <definedName name="説明書４">#REF!</definedName>
    <definedName name="説明書６" localSheetId="2">#REF!</definedName>
    <definedName name="説明書６">#REF!</definedName>
    <definedName name="説明書７" localSheetId="2">#REF!</definedName>
    <definedName name="説明書７">#REF!</definedName>
    <definedName name="説明書８" localSheetId="2">#REF!</definedName>
    <definedName name="説明書８">#REF!</definedName>
    <definedName name="前回" localSheetId="2">#REF!</definedName>
    <definedName name="前回">#REF!</definedName>
    <definedName name="全体" localSheetId="2">#REF!</definedName>
    <definedName name="全体">#REF!</definedName>
    <definedName name="全体２">'[4]14年度　２－四期　消耗等　ＤＡＴＡ　'!$A$3:$J$340</definedName>
    <definedName name="粗利額" localSheetId="2">#REF!</definedName>
    <definedName name="粗利額">#REF!</definedName>
    <definedName name="粗利額契約計" localSheetId="2">#REF!</definedName>
    <definedName name="粗利額契約計">#REF!</definedName>
    <definedName name="粗利額契約列" localSheetId="2">#REF!</definedName>
    <definedName name="粗利額契約列">#REF!</definedName>
    <definedName name="粗利額計" localSheetId="2">#REF!</definedName>
    <definedName name="粗利額計">#REF!</definedName>
    <definedName name="粗利額月計" localSheetId="2">#REF!</definedName>
    <definedName name="粗利額月計">#REF!</definedName>
    <definedName name="粗利額月列" localSheetId="2">#REF!</definedName>
    <definedName name="粗利額月列">#REF!</definedName>
    <definedName name="粗利額列" localSheetId="2">#REF!</definedName>
    <definedName name="粗利額列">#REF!</definedName>
    <definedName name="粗利率列" localSheetId="2">#REF!</definedName>
    <definedName name="粗利率列">#REF!</definedName>
    <definedName name="測定回数列" localSheetId="2">#REF!</definedName>
    <definedName name="測定回数列">#REF!</definedName>
    <definedName name="足付" localSheetId="2">#REF!</definedName>
    <definedName name="足付">#REF!</definedName>
    <definedName name="足付空" localSheetId="2">#REF!</definedName>
    <definedName name="足付空">#REF!</definedName>
    <definedName name="足付空計" localSheetId="2">#REF!</definedName>
    <definedName name="足付空計">#REF!</definedName>
    <definedName name="足付合計" localSheetId="2">#REF!</definedName>
    <definedName name="足付合計">#REF!</definedName>
    <definedName name="袖手" localSheetId="2">#REF!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 localSheetId="2">#REF!</definedName>
    <definedName name="対応ケーブル">#REF!</definedName>
    <definedName name="代理店列" localSheetId="2">#REF!</definedName>
    <definedName name="代理店列">#REF!</definedName>
    <definedName name="単位" localSheetId="2">#REF!</definedName>
    <definedName name="単位">#REF!</definedName>
    <definedName name="単位と物品区分" localSheetId="2">#REF!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2">#REF!</definedName>
    <definedName name="端sに">#REF!</definedName>
    <definedName name="値引き" localSheetId="2">#REF!</definedName>
    <definedName name="値引き">#REF!</definedName>
    <definedName name="値引額列" localSheetId="2">#REF!</definedName>
    <definedName name="値引額列">#REF!</definedName>
    <definedName name="値引率列" localSheetId="2">#REF!</definedName>
    <definedName name="値引率列">#REF!</definedName>
    <definedName name="調査" localSheetId="2">#REF!</definedName>
    <definedName name="調査">#REF!</definedName>
    <definedName name="調査②" localSheetId="2">#REF!</definedName>
    <definedName name="調査②">#REF!</definedName>
    <definedName name="調査ﾍﾞｽﾄｽﾘｰ" localSheetId="2">#REF!</definedName>
    <definedName name="調査ﾍﾞｽﾄｽﾘｰ">#REF!</definedName>
    <definedName name="調査官" localSheetId="2">#REF!</definedName>
    <definedName name="調査官">#REF!</definedName>
    <definedName name="調査結果" localSheetId="2">#REF!</definedName>
    <definedName name="調査結果">#REF!</definedName>
    <definedName name="調査結果１１" localSheetId="2">#REF!</definedName>
    <definedName name="調査結果１１">#REF!</definedName>
    <definedName name="調査結果３" localSheetId="2">#REF!</definedName>
    <definedName name="調査結果３">#REF!</definedName>
    <definedName name="調査報告書④" localSheetId="2">#REF!</definedName>
    <definedName name="調査報告書④">#REF!</definedName>
    <definedName name="調達" localSheetId="2">#REF!</definedName>
    <definedName name="調達">#REF!</definedName>
    <definedName name="調達４" localSheetId="2">#REF!</definedName>
    <definedName name="調達４">#REF!</definedName>
    <definedName name="調達説明書１" localSheetId="2">#REF!</definedName>
    <definedName name="調達説明書１">#REF!</definedName>
    <definedName name="調達理由書" localSheetId="2">#REF!</definedName>
    <definedName name="調達理由書">#REF!</definedName>
    <definedName name="調達理由書2" localSheetId="2">#REF!</definedName>
    <definedName name="調達理由書2">#REF!</definedName>
    <definedName name="調達理由書３" localSheetId="2">#REF!</definedName>
    <definedName name="調達理由書３">#REF!</definedName>
    <definedName name="長さ２０ｍ" localSheetId="2">#REF!</definedName>
    <definedName name="長さ２０ｍ">#REF!</definedName>
    <definedName name="長崎" localSheetId="2">#REF!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 localSheetId="2">#REF!</definedName>
    <definedName name="提議">#REF!</definedName>
    <definedName name="訂正" localSheetId="2">#REF!</definedName>
    <definedName name="訂正">#REF!</definedName>
    <definedName name="電源装置" localSheetId="2">#REF!</definedName>
    <definedName name="電源装置">#REF!</definedName>
    <definedName name="東海" localSheetId="2">#REF!</definedName>
    <definedName name="東海">#REF!</definedName>
    <definedName name="東芝" localSheetId="2">#REF!</definedName>
    <definedName name="東芝">#REF!</definedName>
    <definedName name="統一商品ｺｰﾄﾞ列" localSheetId="2">#REF!</definedName>
    <definedName name="統一商品ｺｰﾄﾞ列">#REF!</definedName>
    <definedName name="統合" localSheetId="2">#REF!</definedName>
    <definedName name="統合">#REF!</definedName>
    <definedName name="統合情報" localSheetId="2">#REF!</definedName>
    <definedName name="統合情報">#REF!</definedName>
    <definedName name="統合情報部" localSheetId="2">#REF!</definedName>
    <definedName name="統合情報部">#REF!</definedName>
    <definedName name="統合情報部第１" localSheetId="2">#REF!</definedName>
    <definedName name="統合情報部第１">#REF!</definedName>
    <definedName name="同軸・・２０ｍ" localSheetId="2">#REF!</definedName>
    <definedName name="同軸・・２０ｍ">#REF!</definedName>
    <definedName name="同軸２０ｍ" localSheetId="2">#REF!</definedName>
    <definedName name="同軸２０ｍ">#REF!</definedName>
    <definedName name="同軸ケーブル" localSheetId="2">#REF!</definedName>
    <definedName name="同軸ケーブル">#REF!</definedName>
    <definedName name="特割" localSheetId="6" hidden="1">{#N/A,#N/A,FALSE,"特割(G)";#N/A,#N/A,FALSE,"特割 (表)"}</definedName>
    <definedName name="特割" hidden="1">{#N/A,#N/A,FALSE,"特割(G)";#N/A,#N/A,FALSE,"特割 (表)"}</definedName>
    <definedName name="内" localSheetId="2">#REF!</definedName>
    <definedName name="内">#REF!</definedName>
    <definedName name="内訳" localSheetId="2">#REF!</definedName>
    <definedName name="内訳">#REF!</definedName>
    <definedName name="内訳書" localSheetId="2">#REF!</definedName>
    <definedName name="内訳書">#REF!</definedName>
    <definedName name="日当">[5]単価表!$F$4</definedName>
    <definedName name="入間" localSheetId="2">#REF!</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 localSheetId="2">#REF!</definedName>
    <definedName name="納入価計">#REF!</definedName>
    <definedName name="納入価月計" localSheetId="2">#REF!</definedName>
    <definedName name="納入価月計">#REF!</definedName>
    <definedName name="納入価月列" localSheetId="2">#REF!</definedName>
    <definedName name="納入価月列">#REF!</definedName>
    <definedName name="納入価列" localSheetId="2">#REF!</definedName>
    <definedName name="納入価列">#REF!</definedName>
    <definedName name="納入単価合計列" localSheetId="2">#REF!</definedName>
    <definedName name="納入単価合計列">#REF!</definedName>
    <definedName name="納入単価列" localSheetId="2">#REF!</definedName>
    <definedName name="納入単価列">#REF!</definedName>
    <definedName name="配付先２" localSheetId="2">#REF!</definedName>
    <definedName name="配付先２">#REF!</definedName>
    <definedName name="販売原価列" localSheetId="2">#REF!</definedName>
    <definedName name="販売原価列">#REF!</definedName>
    <definedName name="比較" localSheetId="2">#REF!</definedName>
    <definedName name="比較">#REF!</definedName>
    <definedName name="比率列" localSheetId="2">#REF!</definedName>
    <definedName name="比率列">#REF!</definedName>
    <definedName name="樋" localSheetId="2">#REF!</definedName>
    <definedName name="樋">#REF!</definedName>
    <definedName name="樋口" localSheetId="2">#REF!</definedName>
    <definedName name="樋口">#REF!</definedName>
    <definedName name="百里" localSheetId="2">#REF!</definedName>
    <definedName name="百里">#REF!</definedName>
    <definedName name="標準単価計列" localSheetId="2">#REF!</definedName>
    <definedName name="標準単価計列">#REF!</definedName>
    <definedName name="標準単価列" localSheetId="2">#REF!</definedName>
    <definedName name="標準単価列">#REF!</definedName>
    <definedName name="表示５" localSheetId="2">#REF!</definedName>
    <definedName name="表示５">#REF!</definedName>
    <definedName name="品名">[7]データベース!$A:$A</definedName>
    <definedName name="品名と物品番号">[7]データベース!$A:$B</definedName>
    <definedName name="品目名" localSheetId="2">#REF!</definedName>
    <definedName name="品目名">#REF!</definedName>
    <definedName name="品目名と物品番号" localSheetId="2">#REF!</definedName>
    <definedName name="品目名と物品番号">#REF!</definedName>
    <definedName name="付属品" localSheetId="2">#REF!</definedName>
    <definedName name="付属品">#REF!</definedName>
    <definedName name="付箋紙" localSheetId="2">#REF!</definedName>
    <definedName name="付箋紙">#REF!</definedName>
    <definedName name="福島" localSheetId="2">#REF!</definedName>
    <definedName name="福島">#REF!</definedName>
    <definedName name="物番と単位">[7]データベース!$B:$C</definedName>
    <definedName name="物品区分" localSheetId="2">#REF!</definedName>
    <definedName name="物品区分">#REF!</definedName>
    <definedName name="物品区分１" localSheetId="2">#REF!</definedName>
    <definedName name="物品区分１">#REF!</definedName>
    <definedName name="物品番号" localSheetId="2">#REF!</definedName>
    <definedName name="物品番号">#REF!</definedName>
    <definedName name="物品番号と単位" localSheetId="2">#REF!</definedName>
    <definedName name="物品番号と単位">#REF!</definedName>
    <definedName name="物品番号と単位と物品区分" localSheetId="2">#REF!</definedName>
    <definedName name="物品番号と単位と物品区分">#REF!</definedName>
    <definedName name="物品番号と物品区分" localSheetId="2">#REF!</definedName>
    <definedName name="物品番号と物品区分">#REF!</definedName>
    <definedName name="分配器" localSheetId="2">#REF!</definedName>
    <definedName name="分配器">#REF!</definedName>
    <definedName name="分配器２" localSheetId="2">#REF!</definedName>
    <definedName name="分配器２">#REF!</definedName>
    <definedName name="分類">#N/A</definedName>
    <definedName name="壁面" localSheetId="2">#REF!</definedName>
    <definedName name="壁面">#REF!</definedName>
    <definedName name="別図" localSheetId="2">#REF!</definedName>
    <definedName name="別図">#REF!</definedName>
    <definedName name="別添" localSheetId="2">#REF!</definedName>
    <definedName name="別添">#REF!</definedName>
    <definedName name="変更" localSheetId="2">#REF!</definedName>
    <definedName name="変更">#REF!</definedName>
    <definedName name="妙替え" localSheetId="2">#REF!</definedName>
    <definedName name="妙替え">#REF!</definedName>
    <definedName name="予" localSheetId="2">#REF!</definedName>
    <definedName name="予">#REF!</definedName>
    <definedName name="予定価格調書" localSheetId="2">#REF!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 localSheetId="2">#REF!</definedName>
    <definedName name="要求期限">#REF!</definedName>
    <definedName name="落札" localSheetId="2">#REF!</definedName>
    <definedName name="落札">#REF!</definedName>
    <definedName name="理由と" localSheetId="2">#REF!</definedName>
    <definedName name="理由と">#REF!</definedName>
    <definedName name="理由書" localSheetId="2">#REF!</definedName>
    <definedName name="理由書">#REF!</definedName>
    <definedName name="理由書３" localSheetId="2">#REF!</definedName>
    <definedName name="理由書３">#REF!</definedName>
    <definedName name="理由書３０" localSheetId="2">#REF!</definedName>
    <definedName name="理由書３０">#REF!</definedName>
    <definedName name="理由書７" localSheetId="2">#REF!</definedName>
    <definedName name="理由書７">#REF!</definedName>
    <definedName name="冷却コード" localSheetId="2">#REF!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D13" i="7"/>
  <c r="H16" i="6"/>
  <c r="C8" i="6"/>
  <c r="H16" i="5"/>
  <c r="H18" i="4"/>
  <c r="C18" i="4"/>
  <c r="I16" i="4"/>
  <c r="I15" i="4"/>
  <c r="I14" i="4"/>
  <c r="I13" i="4"/>
  <c r="I17" i="4" s="1"/>
  <c r="D10" i="4" s="1"/>
  <c r="L51" i="3"/>
  <c r="L52" i="3" s="1"/>
  <c r="C18" i="2"/>
  <c r="C16" i="2"/>
  <c r="C14" i="2"/>
  <c r="C11" i="2"/>
  <c r="D9" i="1"/>
  <c r="D7" i="1"/>
  <c r="D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B921E9CB-9E56-46A7-8737-087507378761}">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5AE3AEE-B5E3-440A-81F2-433D070A5CC9}">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<sst xmlns="http://schemas.openxmlformats.org/spreadsheetml/2006/main" count="210" uniqueCount="153">
  <si>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</si>
  <si>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</si>
  <si>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</si>
  <si>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</si>
  <si>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</si>
  <si>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</si>
  <si>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</si>
  <si>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</si>
  <si>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</si>
  <si>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令和5年10月5日（木）12時00分</t>
    <rPh sb="10" eb="11">
      <t>モク</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</si>
  <si>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</si>
  <si>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</si>
  <si>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令和5年10月26日（木）10時00分</t>
    <rPh sb="11" eb="12">
      <t>モク</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</si>
  <si>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</si>
  <si>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</si>
  <si>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</si>
  <si>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</si>
  <si>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</si>
  <si>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</si>
  <si>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</si>
  <si>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</si>
  <si>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</si>
  <si>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</si>
  <si>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</si>
  <si>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</si>
  <si>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</si>
  <si>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</si>
  <si>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</si>
  <si>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</si>
  <si>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</si>
  <si>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</si>
  <si>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</si>
  <si>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</si>
  <si>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</si>
  <si>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</si>
  <si>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</si>
  <si>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</si>
  <si>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</si>
  <si>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</si>
  <si>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</si>
  <si>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</si>
  <si>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</si>
  <si>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</si>
  <si>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</si>
  <si>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</si>
  <si>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</si>
  <si>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</si>
  <si>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</si>
  <si>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</si>
  <si>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</si>
  <si>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</si>
  <si>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</si>
  <si>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</si>
  <si>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</si>
  <si>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</si>
  <si>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</si>
  <si>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</si>
  <si>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</si>
  <si>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</si>
  <si>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ナイ</t>
    </rPh>
    <rPh sb="3" eb="4">
      <t>ワケ</t>
    </rPh>
    <rPh sb="6" eb="7">
      <t>ショ</t>
    </rPh>
    <phoneticPr fontId="3"/>
  </si>
  <si>
    <t>（調達要求番号）ＢＰ－７７Ｄ７－０１２０６４</t>
    <rPh sb="1" eb="7">
      <t>チョウタツヨウキュウバンゴウ</t>
    </rPh>
    <phoneticPr fontId="3"/>
  </si>
  <si>
    <t>番号</t>
    <rPh sb="0" eb="2">
      <t>バンゴウ</t>
    </rPh>
    <phoneticPr fontId="3"/>
  </si>
  <si>
    <t>物品番号</t>
    <rPh sb="0" eb="2">
      <t>ブッピン</t>
    </rPh>
    <rPh sb="2" eb="4">
      <t>バンゴウ</t>
    </rPh>
    <phoneticPr fontId="3"/>
  </si>
  <si>
    <t>品　名</t>
    <rPh sb="0" eb="1">
      <t>ヒン</t>
    </rPh>
    <rPh sb="2" eb="3">
      <t>ナ</t>
    </rPh>
    <phoneticPr fontId="3"/>
  </si>
  <si>
    <t>規　格</t>
    <rPh sb="0" eb="1">
      <t>キ</t>
    </rPh>
    <rPh sb="2" eb="3">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</si>
  <si>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</si>
  <si>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</si>
  <si>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</si>
  <si>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2" eb="3">
      <t>ガク</t>
    </rPh>
    <phoneticPr fontId="3"/>
  </si>
  <si>
    <t>備　考</t>
    <rPh sb="0" eb="1">
      <t>ビ</t>
    </rPh>
    <rPh sb="2" eb="3">
      <t>コウ</t>
    </rPh>
    <phoneticPr fontId="3"/>
  </si>
  <si>
    <t>A-04-EA</t>
    <phoneticPr fontId="3"/>
  </si>
  <si>
    <t>除塩フィルター</t>
    <phoneticPr fontId="3"/>
  </si>
  <si>
    <t>日本バイリーン（株）　　　　　　　　　　　　　　　　　型式：VM・X-P-95M-56F　　　　　　　　　　　　　　寸法：610Ｗ×610Ｈ×150Ｄ  　　　　　　　　　　　　　　　                                    定格風量：56㎥/min　　　　　　　　　　　　　　　　JIS平均粒子捕集率：0.4㎛：85％ 0.7㎛：90％　　　　　　　　　JIS平均比色法捕集率：95％　　　　　　　　　　　　　　　　　　　　　　　　　　　　　圧力損失：初期 170Pa～最終 300Pa　　　      　　　　　　フレーム：樹脂製（金属製枠不可）　　　　　　　　　　　　　　　　　　　　　　　　　　　　　　　　ガスケット：クロロプレン系　　　　　　　　　　　　　　　　　　　　　　　　　ろ材：非帯電式撥水性不繊布　　　　　　　　　　　　　　　　　　　　　　　　　　　　　　セパレータ：ホットメルト樹脂　　　　　　　　　　　　　　　　　　　　　　又は同等品以上　　　　　　　　　　　　　　　　　　　　　</t>
    <phoneticPr fontId="3"/>
  </si>
  <si>
    <t>個</t>
    <rPh sb="0" eb="1">
      <t>コ</t>
    </rPh>
    <phoneticPr fontId="3"/>
  </si>
  <si>
    <t>日本バイリーン（株）　　　　　　　　　　　　　　　　　　　　　　　　　　　型式：VM・X-P-95M-28H　　　　　　　　　　　　　　　　　　　　　　　　　　　　　寸法：610Ｗ×305Ｈ×150Ｄ     　　　　　　　　　　　　　　　　　                                 定格風量：28㎥/min　　　　　　　　　　　　　　　　　　　　　　　　　　　　　　　　　　JIS平均粒子捕集率：0.4㎛：85％ 0.7㎛：90％　　　　　　　　　　　　　　　JIS平均比色法捕集率：95％　　　　　　　　　　　　　　　　　　　　　　　　　　　　　　圧力損失：初期 170Pa～最終 300Pa　　　　　　　　　　　　　　　　　　　　　　　フレーム：樹脂製（金属製枠不可）　　　　　　　　　　　　　　　　　　　　　　　　　　　　ガスケット：クロロプレン系　　　　　　　　　　　　　　　　　　　　　　　ろ材：非帯電式撥水性不繊布　　　　　　　　　　　　　　　　　　　　　　　　　　セパレータ：ホットメルト樹脂　　　　　　　　　　　　　　　　　　　　　　　　　又は同等品以上　　　　　　　　　　　　　　　　　　　　　　　　　　</t>
    <phoneticPr fontId="3"/>
  </si>
  <si>
    <t>プレフィルター</t>
    <phoneticPr fontId="3"/>
  </si>
  <si>
    <t>日本バイリーン（株）　　　　　　　　　　　　　　　　　　　　　　　　　　　　　型式：VT-20 SUS仕様　　　　　　　　　　　　　　　　　　　　　　　　　　　　　　　　　　寸法：610Ｗ×610Ｈ×20Ｄ  　　　　　　　　　　　　　　　　　　　　　                                    　定格風量：3360㎥/h               　　　　　　　　　　　　　　　　　　　　　　                                   仕様ろ材：フィレドン PS/600N　　　　　　　　　　　　　　　　　　　　　　　　　　　　　　　捕集率：ＡＳＨＲＡＥ平均質量方捕集率82％　　　　　　　　　　　　　　　　　　　　　　　　　　　　　　　圧力損失：初期 90Pa～最終 200Pa           　　　　　　　　　　　　　　　　                  フレーム：SUS                　　　　　　　　　　　　　　　　　　　　　　　　                                         金網：SUS                     　　　　　　　　　　　　　　　　　　　　　                                           ろ材抑え棒：SUS　　　　　　　　　　　　　　　　　　　　　　　　　　　　　　　　　　　　　　　　　　　　　ガスケット：両面　　　　　　　　　　　　　　　　　　　　　　　　　　　　　　　　　　　　　　　　　　　　　　　　ろ材：合成繊維　　　　　　　　　　　　　　　　　　　　　　　　　又は同等品以上　　　　　　　　　　　　　　　　　　　　　　　　　　　　　　　　　　　　　　　　　　　</t>
    <phoneticPr fontId="3"/>
  </si>
  <si>
    <t>日本バイリーン（株）　　　　　　　　　　　　　　　　　　　　　　　　　　　　　　　　　　　　　　　　　　　　　　　　　　　　　　型式：VT-20 SUS仕様　　　　　　　　　　　　　　　　　　　　　　　　　　　　　　　　　　　　　　　　　　　　　　寸法：610Ｗ×305Ｈ×20Ｄ   　　　　　　　　　　　　　　　　　　　　　　　　　　　　　　　　                                   　定格風量：1680㎥/h         　　　　　　　　　　　　　　　　　　　　　　　　　　　　　　　　　                                         仕様ろ材：フィレドン PS/600N　　　　　　　　　　　　　　　　　　　　　　　　　　　　　　　　　　　　　　　　　　　捕集率：ＡＳＨＲＡＥ平均質量方捕集率82％　　　　　　　　　　　　　　　　　　　　　　　　　　　　　　　　　　　　　　　　　　　　　　圧力損失：初期 90Pa～最終 200Pa  　　　　　　　　　　　　　　　　　　　　　　　　　　　　　　　                           フレーム：SUS       　　　　　　　　　　　　　　　　　　　　　　　　　　　　　　　　　　　　　　　　                                                  金網：SUS      　　　　　　　　　　　　　　　　　　　　　　　　　　　　　　　　　　　　　　　　　　　                                                          ろ材抑え棒：SUS　　　　　　　　　　　　　　　　　　　　　　　　　　　　　　　　　　　　　　　　　　　　　　　　　　　　　　　ガスケット：両面　　　　　　　　　　　　　　　　　　　　　　　　　　　　　　　　　　　　　　　　　　　　　　　　　　　　　　　　　　　　　ろ材：合成繊維　　　　　　　　　　　　　　　　　　　　　　　　　　又は同等品以上　　　　　　　</t>
    <phoneticPr fontId="3"/>
  </si>
  <si>
    <t>合　計</t>
    <rPh sb="0" eb="1">
      <t>ゴウ</t>
    </rPh>
    <rPh sb="2" eb="3">
      <t>ケイ</t>
    </rPh>
    <phoneticPr fontId="3"/>
  </si>
  <si>
    <t>消費税</t>
    <rPh sb="0" eb="3">
      <t>ショウヒゼイ</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</si>
  <si>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</si>
  <si>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</si>
  <si>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</si>
  <si>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</si>
  <si>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</si>
  <si>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</si>
  <si>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</si>
  <si>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金　　額</t>
    <rPh sb="0" eb="1">
      <t>キン</t>
    </rPh>
    <rPh sb="3" eb="4">
      <t>ガク</t>
    </rPh>
    <phoneticPr fontId="3"/>
  </si>
  <si>
    <t>除塩フィルター</t>
    <phoneticPr fontId="3"/>
  </si>
  <si>
    <t>日本バイリーン（株）　　　　　　　　　　　　　　　　　型式：VM・X-P-95M-56F　　　　　　　　　　　　　　寸法：610Ｗ×610Ｈ×150Ｄ  　　　　　　　　　　　　　　　                                    定格風量：56㎥/min　　　　　　　　　　　　　　　　JIS平均粒子捕集率：0.4㎛：85％ 0.7㎛：90％　　　　　　　　　JIS平均比色法捕集率：95％　　　　　　　　　　　　　　　　　　　　　　　　　　　　　圧力損失：初期 170Pa～最終 300Pa　　　      　　　　　　フレーム：樹脂製（金属製枠不可）　　　　　　　　　　　　　　　　　　　　　　　　　　　　　　　　ガスケット：クロロプレン系　　　　　　　　　　　　　　　　　　　　　　　　　ろ材：非帯電式撥水性不繊布　　　　　　　　　　　　　　　　　　　　　　　　　　　　　　セパレータ：ホットメルト樹脂　　　　　　　　　　　　　　　　　　　　　　又は同等品以上　　　　　　　　　　　　　　　　　　　　　</t>
    <phoneticPr fontId="3"/>
  </si>
  <si>
    <t>個</t>
    <rPh sb="0" eb="1">
      <t>コ</t>
    </rPh>
    <phoneticPr fontId="3"/>
  </si>
  <si>
    <t>日本バイリーン（株）　　　　　　　　　　　　　　　　　　　　　　　　　　　型式：VM・X-P-95M-28H　　　　　　　　　　　　　　　　　　　　　　　　　　　　　寸法：610Ｗ×305Ｈ×150Ｄ     　　　　　　　　　　　　　　　　　                                 定格風量：28㎥/min　　　　　　　　　　　　　　　　　　　　　　　　　　　　　　　　　　JIS平均粒子捕集率：0.4㎛：85％ 0.7㎛：90％　　　　　　　　　　　　　　　JIS平均比色法捕集率：95％　　　　　　　　　　　　　　　　　　　　　　　　　　　　　　圧力損失：初期 170Pa～最終 300Pa　　　　　　　　　　　　　　　　　　　　　　　フレーム：樹脂製（金属製枠不可）　　　　　　　　　　　　　　　　　　　　　　　　　　　　ガスケット：クロロプレン系　　　　　　　　　　　　　　　　　　　　　　　ろ材：非帯電式撥水性不繊布　　　　　　　　　　　　　　　　　　　　　　　　　　セパレータ：ホットメルト樹脂　　　　　　　　　　　　　　　　　　　　　　　　　又は同等品以上　　　　　　　　　　　　　　　　　　　　　　　　　　</t>
    <phoneticPr fontId="3"/>
  </si>
  <si>
    <t>プレフィルター</t>
    <phoneticPr fontId="3"/>
  </si>
  <si>
    <t>日本バイリーン（株）　　　　　　　　　　　　　　　　　　　　　　　　　　　　　型式：VT-20 SUS仕様　　　　　　　　　　　　　　　　　　　　　　　　　　　　　　　　　　寸法：610Ｗ×610Ｈ×20Ｄ  　　　　　　　　　　　　　　　　　　　　　                                    　定格風量：3360㎥/h               　　　　　　　　　　　　　　　　　　　　　　                                   仕様ろ材：フィレドン PS/600N　　　　　　　　　　　　　　　　　　　　　　　　　　　　　　　捕集率：ＡＳＨＲＡＥ平均質量方捕集率82％　　　　　　　　　　　　　　　　　　　　　　　　　　　　　　　圧力損失：初期 90Pa～最終 200Pa           　　　　　　　　　　　　　　　　                  フレーム：SUS                　　　　　　　　　　　　　　　　　　　　　　　　                                         金網：SUS                     　　　　　　　　　　　　　　　　　　　　　                                           ろ材抑え棒：SUS　　　　　　　　　　　　　　　　　　　　　　　　　　　　　　　　　　　　　　　　　　　　　ガスケット：両面　　　　　　　　　　　　　　　　　　　　　　　　　　　　　　　　　　　　　　　　　　　　　　　　ろ材：合成繊維　　　　　　　　　　　　　　　　　　　　　　　　　又は同等品以上　　　　　　　　　　　　　　　　　　　　　　　　　　　　　　　　　　　</t>
    <phoneticPr fontId="3"/>
  </si>
  <si>
    <t>日本バイリーン（株）　　　　　　　　　　　　　　　　　　　　　　　　　　　　　　　　　　　　　　　　　　　　　　　　　　　　　　型式：VT-20 SUS仕様　　　　　　　　　　　　　　　　　　　　　　　　　　　　　　　　　　　　　　　　　　　　　　寸法：610Ｗ×305Ｈ×20Ｄ   　　　　　　　　　　　　　　　　　　　　　　　　　　　　　　　　                                   　定格風量：1680㎥/h         　　　　　　　　　　　　　　　　　　　　　　　　　　　　　　　　　                                         仕様ろ材：フィレドン PS/600N　　　　　　　　　　　　　　　　　　　　　　　　　　　　　　　　　　　　　　　　　　　捕集率：ＡＳＨＲＡＥ平均質量方捕集率82％　　　　　　　　　　　　　　　　　　　　　　　　　　　　　　　　　　　　　　　　　　　　　　圧力損失：初期 90Pa～最終 200Pa  　　　　　　　　　　　　　　　　　　　　　　　　　　　　　　　                           フレーム：SUS       　　　　　　　　　　　　　　　　　　　　　　　　　　　　　　　　　　　　　　　　                                                  金網：SUS      　　　　　　　　　　　　　　　　　　　　　　　　　　　　　　　　　　　　　　　　　　　                                                          ろ材抑え棒：SUS　　　　　　　　　　　　　　　　　　　　　　　　　　　　　　　　　　　　　　　　　　　　　　　　　　　　　　　ガスケット：両面　　　　　　　　　　　　　　　　　　　　　　　　　　　　　　　　　　　　　　　　　　　　　　　　　　　　　　　　　　　　　ろ材：合成繊維　　　　　　　　　　　　　　　　　　　　　　　　　　又は同等品以上　　　　　　　</t>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</si>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</sst>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1"/>
      <name val="ＭＳ 明朝"/>
      <family val="1"/>
      <charset val="128"/>
    </font>
    <font>
      <sz val="10"/>
      <name val="ＭＳ 明朝"/>
      <family val="1"/>
      <charset val="128"/>
    </font>
    <font>
      <sz val="20"/>
      <name val="ＭＳ Ｐ明朝"/>
      <family val="1"/>
      <charset val="128"/>
    </font>
    <font>
      <sz val="7"/>
      <name val="ＭＳ Ｐ明朝"/>
      <family val="1"/>
      <charset val="128"/>
    </font>
    <font>
      <strike/>
      <sz val="14"/>
      <name val="ＭＳ Ｐ明朝"/>
      <family val="1"/>
      <charset val="128"/>
    </font>
    <font>
      <sz val="14"/>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19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0" applyFont="1"/>
    <xf numFmtId="0" fontId="17" fillId="0" borderId="0" xfId="0" applyFont="1" applyAlignment="1">
      <alignment horizontal="right"/>
    </xf>
    <xf numFmtId="0" fontId="2" fillId="0" borderId="0" xfId="0" applyFont="1" applyAlignment="1">
      <alignment horizontal="center" vertical="center"/>
    </xf>
    <xf numFmtId="0" fontId="17" fillId="0" borderId="1" xfId="0" applyFont="1" applyBorder="1" applyAlignment="1">
      <alignment horizontal="left"/>
    </xf>
    <xf numFmtId="0" fontId="17" fillId="0" borderId="5" xfId="0" applyFont="1" applyBorder="1" applyAlignment="1">
      <alignment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41" fontId="17" fillId="0" borderId="5" xfId="0" applyNumberFormat="1" applyFont="1" applyBorder="1" applyAlignment="1">
      <alignment horizontal="center" vertical="center"/>
    </xf>
    <xf numFmtId="0" fontId="7" fillId="0" borderId="5" xfId="0" applyFont="1" applyBorder="1" applyAlignment="1">
      <alignment horizontal="left" vertical="center" wrapText="1"/>
    </xf>
    <xf numFmtId="0" fontId="1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41"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41" fontId="17" fillId="0" borderId="0" xfId="0" applyNumberFormat="1" applyFont="1"/>
    <xf numFmtId="0" fontId="10" fillId="0" borderId="0" xfId="0" applyFont="1"/>
    <xf numFmtId="0" fontId="19"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79" fontId="13" fillId="0" borderId="1" xfId="1" applyNumberFormat="1" applyFont="1" applyBorder="1" applyAlignment="1">
      <alignment horizontal="center"/>
    </xf>
    <xf numFmtId="0" fontId="11" fillId="0" borderId="0" xfId="0" applyFont="1" applyBorder="1" applyAlignment="1">
      <alignment vertical="center"/>
    </xf>
    <xf numFmtId="0" fontId="15" fillId="0" borderId="16" xfId="0" applyFont="1" applyBorder="1" applyAlignment="1">
      <alignment horizont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0" xfId="0" applyFont="1" applyBorder="1" applyAlignment="1">
      <alignment horizontal="center" vertical="center" wrapText="1"/>
    </xf>
    <xf numFmtId="180"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23" xfId="0" applyFont="1" applyBorder="1" applyAlignment="1">
      <alignment vertical="center" shrinkToFit="1"/>
    </xf>
    <xf numFmtId="0" fontId="11" fillId="0" borderId="3" xfId="0" applyFont="1" applyBorder="1" applyAlignment="1">
      <alignment vertical="center" shrinkToFit="1"/>
    </xf>
    <xf numFmtId="0" fontId="20" fillId="0" borderId="2" xfId="0" applyNumberFormat="1" applyFont="1" applyBorder="1" applyAlignment="1">
      <alignment vertical="center" wrapText="1"/>
    </xf>
    <xf numFmtId="0" fontId="20"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24" xfId="0" applyNumberFormat="1" applyFont="1" applyBorder="1" applyAlignment="1">
      <alignment vertical="center"/>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0" fillId="0" borderId="27" xfId="0" applyFont="1" applyBorder="1"/>
    <xf numFmtId="0" fontId="10" fillId="0" borderId="28" xfId="0" applyFont="1" applyBorder="1"/>
    <xf numFmtId="180" fontId="10" fillId="0" borderId="29" xfId="0" applyNumberFormat="1" applyFont="1" applyBorder="1" applyAlignment="1">
      <alignment vertical="center"/>
    </xf>
    <xf numFmtId="0" fontId="10" fillId="0" borderId="29" xfId="0" applyFont="1" applyBorder="1" applyAlignment="1">
      <alignment vertical="center"/>
    </xf>
    <xf numFmtId="181" fontId="10" fillId="0" borderId="30" xfId="1" applyNumberFormat="1" applyFont="1" applyBorder="1" applyAlignment="1">
      <alignment vertical="center"/>
    </xf>
    <xf numFmtId="0" fontId="15" fillId="0" borderId="31" xfId="0" applyNumberFormat="1" applyFont="1" applyBorder="1" applyAlignment="1">
      <alignment horizontal="center" vertical="center" shrinkToFit="1"/>
    </xf>
    <xf numFmtId="177" fontId="15" fillId="0" borderId="32" xfId="0" applyNumberFormat="1"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1" xfId="0" applyNumberFormat="1"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2" fillId="0" borderId="0" xfId="0" applyFont="1" applyAlignment="1">
      <alignment horizontal="center"/>
    </xf>
    <xf numFmtId="0" fontId="17" fillId="0" borderId="0" xfId="0" applyFont="1" applyAlignment="1">
      <alignment horizontal="center" shrinkToFit="1"/>
    </xf>
    <xf numFmtId="0" fontId="17" fillId="0" borderId="34" xfId="0" applyFont="1" applyBorder="1"/>
    <xf numFmtId="0" fontId="17" fillId="0" borderId="19" xfId="0" applyFont="1" applyBorder="1"/>
    <xf numFmtId="0" fontId="17" fillId="0" borderId="35" xfId="0" applyFont="1" applyBorder="1"/>
    <xf numFmtId="0" fontId="17" fillId="0" borderId="36" xfId="0" applyFont="1" applyBorder="1"/>
    <xf numFmtId="0" fontId="17" fillId="0" borderId="0" xfId="0" applyFont="1" applyBorder="1"/>
    <xf numFmtId="0" fontId="17" fillId="0" borderId="37" xfId="0" applyFont="1" applyBorder="1"/>
    <xf numFmtId="0" fontId="17" fillId="0" borderId="38" xfId="0" applyFont="1" applyBorder="1"/>
    <xf numFmtId="0" fontId="17" fillId="0" borderId="39" xfId="0" applyFont="1" applyBorder="1"/>
    <xf numFmtId="0" fontId="17" fillId="0" borderId="40" xfId="0" applyFont="1" applyBorder="1"/>
    <xf numFmtId="0" fontId="23" fillId="0" borderId="0" xfId="4" applyFont="1" applyAlignment="1">
      <alignment horizontal="center" vertical="center"/>
    </xf>
    <xf numFmtId="0" fontId="17" fillId="0" borderId="0" xfId="4" applyFont="1">
      <alignment vertical="center"/>
    </xf>
    <xf numFmtId="0" fontId="2" fillId="0" borderId="0" xfId="4" applyFont="1">
      <alignment vertical="center"/>
    </xf>
    <xf numFmtId="14" fontId="2" fillId="0" borderId="0" xfId="4" quotePrefix="1" applyNumberFormat="1" applyFont="1" applyAlignment="1">
      <alignment horizontal="right" vertical="center"/>
    </xf>
    <xf numFmtId="0" fontId="2" fillId="0" borderId="0" xfId="4" applyFont="1" applyAlignment="1">
      <alignment horizontal="left" vertical="center"/>
    </xf>
    <xf numFmtId="0" fontId="17" fillId="0" borderId="0" xfId="4" applyFont="1" applyAlignment="1">
      <alignment horizontal="left" vertical="center"/>
    </xf>
    <xf numFmtId="58" fontId="2" fillId="0" borderId="0" xfId="4" applyNumberFormat="1" applyFont="1">
      <alignment vertical="center"/>
    </xf>
    <xf numFmtId="0" fontId="2" fillId="0" borderId="0" xfId="4" applyFont="1" applyAlignment="1">
      <alignment horizontal="left" vertical="center"/>
    </xf>
    <xf numFmtId="0" fontId="2" fillId="0" borderId="0" xfId="4" applyFont="1" applyAlignment="1">
      <alignment horizontal="left" vertical="center" shrinkToFit="1"/>
    </xf>
    <xf numFmtId="0" fontId="17" fillId="0" borderId="5" xfId="4" applyFont="1" applyBorder="1" applyAlignment="1">
      <alignment horizontal="center" vertical="center" shrinkToFit="1"/>
    </xf>
    <xf numFmtId="0" fontId="17" fillId="0" borderId="5" xfId="4" applyFont="1" applyBorder="1" applyAlignment="1">
      <alignment horizontal="center" vertical="center"/>
    </xf>
    <xf numFmtId="0" fontId="17" fillId="0" borderId="12" xfId="4" applyFont="1" applyBorder="1" applyAlignment="1">
      <alignment horizontal="center" vertical="center"/>
    </xf>
    <xf numFmtId="56" fontId="2" fillId="0" borderId="5" xfId="4" applyNumberFormat="1" applyFont="1" applyBorder="1" applyAlignment="1">
      <alignment vertical="center" wrapText="1" shrinkToFit="1"/>
    </xf>
    <xf numFmtId="0" fontId="2" fillId="0" borderId="5" xfId="4" applyFont="1" applyBorder="1" applyAlignment="1">
      <alignment vertical="center" wrapText="1"/>
    </xf>
    <xf numFmtId="0" fontId="24" fillId="0" borderId="5" xfId="4" applyFont="1" applyBorder="1" applyAlignment="1">
      <alignment vertical="center" wrapText="1" shrinkToFit="1"/>
    </xf>
    <xf numFmtId="0" fontId="17" fillId="0" borderId="12" xfId="4" applyFont="1" applyBorder="1">
      <alignment vertical="center"/>
    </xf>
    <xf numFmtId="0" fontId="24" fillId="0" borderId="5" xfId="4" applyFont="1" applyBorder="1" applyAlignment="1">
      <alignment horizontal="left" vertical="center" wrapText="1"/>
    </xf>
    <xf numFmtId="0" fontId="17" fillId="0" borderId="5" xfId="4" applyFont="1" applyBorder="1" applyAlignment="1">
      <alignment vertical="center" wrapText="1"/>
    </xf>
    <xf numFmtId="56" fontId="17" fillId="0" borderId="5" xfId="4" applyNumberFormat="1" applyFont="1" applyBorder="1" applyAlignment="1">
      <alignment vertical="center" wrapText="1" shrinkToFit="1"/>
    </xf>
    <xf numFmtId="0" fontId="17" fillId="0" borderId="5" xfId="4" applyFont="1" applyBorder="1" applyAlignment="1">
      <alignment vertical="center" wrapText="1" shrinkToFit="1"/>
    </xf>
    <xf numFmtId="0" fontId="17" fillId="0" borderId="5" xfId="4" applyFont="1" applyBorder="1" applyAlignment="1">
      <alignment horizontal="left" vertical="center" wrapText="1"/>
    </xf>
    <xf numFmtId="0" fontId="17" fillId="0" borderId="5" xfId="4" applyFont="1" applyBorder="1" applyAlignment="1">
      <alignment vertical="center" shrinkToFit="1"/>
    </xf>
    <xf numFmtId="0" fontId="17" fillId="0" borderId="5" xfId="4" applyFont="1" applyBorder="1">
      <alignment vertical="center"/>
    </xf>
    <xf numFmtId="0" fontId="17" fillId="0" borderId="0" xfId="4" applyFont="1" applyBorder="1">
      <alignment vertical="center"/>
    </xf>
    <xf numFmtId="0" fontId="2" fillId="0" borderId="41" xfId="4" applyFont="1" applyBorder="1">
      <alignment vertical="center"/>
    </xf>
    <xf numFmtId="0" fontId="2" fillId="0" borderId="0" xfId="4" applyFont="1" applyBorder="1">
      <alignment vertical="center"/>
    </xf>
    <xf numFmtId="0" fontId="2" fillId="0" borderId="0" xfId="4" applyFont="1" applyAlignment="1">
      <alignment horizontal="right"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17" fillId="0" borderId="0" xfId="4" applyFont="1" applyBorder="1" applyAlignment="1">
      <alignment horizontal="center" vertical="center"/>
    </xf>
    <xf numFmtId="0" fontId="2" fillId="0" borderId="5" xfId="4" applyFont="1" applyBorder="1" applyAlignment="1">
      <alignment horizontal="center" vertical="center"/>
    </xf>
    <xf numFmtId="0" fontId="2" fillId="0" borderId="2" xfId="4" applyFont="1" applyBorder="1" applyAlignment="1">
      <alignment vertical="center"/>
    </xf>
    <xf numFmtId="0" fontId="17" fillId="0" borderId="4" xfId="4" applyFont="1" applyBorder="1" applyAlignment="1">
      <alignment vertical="center"/>
    </xf>
    <xf numFmtId="0" fontId="17" fillId="0" borderId="3" xfId="4" applyFont="1" applyBorder="1" applyAlignment="1">
      <alignment vertical="center"/>
    </xf>
    <xf numFmtId="0" fontId="2" fillId="0" borderId="11" xfId="4" applyFont="1" applyBorder="1" applyAlignment="1">
      <alignment vertical="center" shrinkToFit="1"/>
    </xf>
    <xf numFmtId="0" fontId="2" fillId="0" borderId="11" xfId="4" applyFont="1" applyBorder="1">
      <alignment vertical="center"/>
    </xf>
    <xf numFmtId="0" fontId="17" fillId="0" borderId="15" xfId="4" applyFont="1" applyBorder="1" applyAlignment="1">
      <alignment vertical="center" shrinkToFit="1"/>
    </xf>
    <xf numFmtId="0" fontId="2" fillId="0" borderId="15" xfId="4" applyFont="1" applyBorder="1">
      <alignment vertical="center"/>
    </xf>
  </cellXfs>
  <cellStyles count="5">
    <cellStyle name="桁区切り" xfId="1" builtinId="6"/>
    <cellStyle name="標準" xfId="0" builtinId="0"/>
    <cellStyle name="標準 10" xfId="2" xr:uid="{F3A5BD44-AF6D-45EC-97C3-8EB23549EDD2}"/>
    <cellStyle name="標準 26" xfId="4" xr:uid="{F9A03EC1-4FE3-4BA1-B019-16ABCC20C459}"/>
    <cellStyle name="標準_実計(外国内税).xls" xfId="3" xr:uid="{408DE082-E9DE-4743-B785-D4EF156933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AF9746A-F57D-4386-9055-BCB432468ACA}"/>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CA762CC-8E44-4254-9C34-D10C3E7F5348}"/>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3EE7DE5C-E69B-41C8-930A-DEE774A0A7E6}"/>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0844;&#21578;&#31561;&#12487;&#12540;&#12479;&#65288;&#38500;&#22633;&#12501;&#12451;&#12523;&#12479;&#12540;&#12288;&#20182;3&#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row r="6">
          <cell r="J6" t="str">
            <v>ＢＰ－７７Ｄ７－０１２０６４</v>
          </cell>
        </row>
        <row r="8">
          <cell r="G8" t="str">
            <v>除塩フィルター他3件</v>
          </cell>
        </row>
        <row r="10">
          <cell r="P10" t="str">
            <v>情報本部（喜界島）</v>
          </cell>
        </row>
      </sheetData>
      <sheetData sheetId="1"/>
      <sheetData sheetId="2">
        <row r="13">
          <cell r="B13" t="str">
            <v>除塩フィルター他3件</v>
          </cell>
        </row>
        <row r="15">
          <cell r="B15">
            <v>45380</v>
          </cell>
        </row>
        <row r="16">
          <cell r="B16" t="str">
            <v>情報本部（喜界島）</v>
          </cell>
        </row>
        <row r="42">
          <cell r="B42" t="str">
            <v>市ヶ谷駐屯地　E2棟5階　情報公開室</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373A-D93B-4650-940E-0CBE48DA5458}">
  <sheetPr>
    <tabColor rgb="FFCCFFFF"/>
  </sheetPr>
  <dimension ref="A1:G29"/>
  <sheetViews>
    <sheetView tabSelected="1" view="pageBreakPreview" topLeftCell="A4" zoomScale="75" zoomScaleNormal="75" zoomScaleSheetLayoutView="75" workbookViewId="0">
      <selection activeCell="M22" sqref="M22"/>
    </sheetView>
  </sheetViews>
  <sheetFormatPr defaultColWidth="9" defaultRowHeight="14" x14ac:dyDescent="0.2"/>
  <cols>
    <col min="1" max="1" width="4.08984375" style="7" customWidth="1"/>
    <col min="2" max="2" width="27.6328125" style="7" customWidth="1"/>
    <col min="3" max="3" width="6.453125" style="7" customWidth="1"/>
    <col min="4" max="4" width="35.08984375" style="7" bestFit="1" customWidth="1"/>
    <col min="5" max="5" width="13.26953125" style="7" customWidth="1"/>
    <col min="6" max="6" width="22.453125" style="7" customWidth="1"/>
    <col min="7" max="7" width="8.08984375" style="7" customWidth="1"/>
    <col min="8" max="16384" width="9" style="7"/>
  </cols>
  <sheetData>
    <row r="1" spans="1:7" s="5" customFormat="1" ht="51.75" customHeight="1" x14ac:dyDescent="0.2">
      <c r="A1" s="1"/>
      <c r="B1" s="2"/>
      <c r="C1" s="2"/>
      <c r="D1" s="2"/>
      <c r="E1" s="2"/>
      <c r="F1" s="3" t="s">
        <v>0</v>
      </c>
      <c r="G1" s="4"/>
    </row>
    <row r="2" spans="1:7" ht="29.25" customHeight="1" x14ac:dyDescent="0.2">
      <c r="A2" s="6" t="s">
        <v>1</v>
      </c>
      <c r="B2" s="6"/>
      <c r="C2" s="6"/>
      <c r="D2" s="6"/>
      <c r="E2" s="6"/>
      <c r="F2" s="6"/>
      <c r="G2" s="6"/>
    </row>
    <row r="3" spans="1:7" ht="24" customHeight="1" x14ac:dyDescent="0.2">
      <c r="A3" s="8" t="s">
        <v>2</v>
      </c>
      <c r="B3" s="8"/>
      <c r="C3" s="9" t="s">
        <v>3</v>
      </c>
      <c r="D3" s="10" t="str">
        <f>+[1]公告!B13</f>
        <v>除塩フィルター他3件</v>
      </c>
      <c r="E3" s="10"/>
      <c r="F3" s="10"/>
    </row>
    <row r="4" spans="1:7" ht="24" customHeight="1" x14ac:dyDescent="0.2">
      <c r="A4" s="11" t="s">
        <v>4</v>
      </c>
      <c r="B4" s="11"/>
      <c r="C4" s="9" t="s">
        <v>3</v>
      </c>
      <c r="D4" s="12" t="s">
        <v>5</v>
      </c>
      <c r="E4" s="12"/>
      <c r="F4" s="12"/>
    </row>
    <row r="5" spans="1:7" ht="24" customHeight="1" x14ac:dyDescent="0.2">
      <c r="A5" s="13" t="s">
        <v>6</v>
      </c>
      <c r="B5" s="13"/>
      <c r="C5" s="9" t="s">
        <v>3</v>
      </c>
      <c r="D5" s="14" t="s">
        <v>7</v>
      </c>
      <c r="E5" s="14"/>
      <c r="F5" s="15"/>
    </row>
    <row r="6" spans="1:7" ht="24" customHeight="1" x14ac:dyDescent="0.2">
      <c r="A6" s="16" t="s">
        <v>8</v>
      </c>
      <c r="B6" s="16"/>
      <c r="C6" s="9" t="s">
        <v>3</v>
      </c>
      <c r="D6" s="17" t="s">
        <v>9</v>
      </c>
      <c r="E6" s="17"/>
      <c r="F6" s="18"/>
      <c r="G6" s="19"/>
    </row>
    <row r="7" spans="1:7" ht="24" customHeight="1" x14ac:dyDescent="0.2">
      <c r="A7" s="16" t="s">
        <v>10</v>
      </c>
      <c r="B7" s="16"/>
      <c r="C7" s="9" t="s">
        <v>3</v>
      </c>
      <c r="D7" s="17" t="str">
        <f>D6</f>
        <v>令和5年10月5日（木）12時00分</v>
      </c>
      <c r="E7" s="17"/>
      <c r="F7" s="17"/>
      <c r="G7" s="17"/>
    </row>
    <row r="8" spans="1:7" ht="24" customHeight="1" x14ac:dyDescent="0.2">
      <c r="A8" s="13" t="s">
        <v>11</v>
      </c>
      <c r="B8" s="13"/>
      <c r="C8" s="9" t="s">
        <v>3</v>
      </c>
      <c r="D8" s="17" t="s">
        <v>12</v>
      </c>
      <c r="E8" s="17"/>
      <c r="F8" s="17"/>
      <c r="G8" s="19"/>
    </row>
    <row r="9" spans="1:7" ht="24" customHeight="1" x14ac:dyDescent="0.2">
      <c r="A9" s="20" t="s">
        <v>13</v>
      </c>
      <c r="B9" s="20"/>
      <c r="C9" s="9" t="s">
        <v>3</v>
      </c>
      <c r="D9" s="21" t="str">
        <f>[1]公告!B42</f>
        <v>市ヶ谷駐屯地　E2棟5階　情報公開室</v>
      </c>
      <c r="E9" s="21"/>
      <c r="F9" s="21"/>
    </row>
    <row r="10" spans="1:7" s="27" customFormat="1" ht="30" customHeight="1" x14ac:dyDescent="0.2">
      <c r="A10" s="22" t="s">
        <v>14</v>
      </c>
      <c r="B10" s="23"/>
      <c r="C10" s="22" t="s">
        <v>15</v>
      </c>
      <c r="D10" s="24"/>
      <c r="E10" s="23"/>
      <c r="F10" s="25" t="s">
        <v>16</v>
      </c>
      <c r="G10" s="26" t="s">
        <v>17</v>
      </c>
    </row>
    <row r="11" spans="1:7" ht="87" customHeight="1" x14ac:dyDescent="0.2">
      <c r="A11" s="22" t="s">
        <v>18</v>
      </c>
      <c r="B11" s="23"/>
      <c r="C11" s="22"/>
      <c r="D11" s="24"/>
      <c r="E11" s="23"/>
      <c r="F11" s="28"/>
      <c r="G11" s="26"/>
    </row>
    <row r="12" spans="1:7" s="5" customFormat="1" ht="51" customHeight="1" x14ac:dyDescent="0.2">
      <c r="A12" s="29" t="s">
        <v>19</v>
      </c>
      <c r="B12" s="29"/>
      <c r="C12" s="29"/>
      <c r="D12" s="29"/>
      <c r="E12" s="29"/>
      <c r="F12" s="29"/>
      <c r="G12" s="29"/>
    </row>
    <row r="13" spans="1:7" ht="24" customHeight="1" x14ac:dyDescent="0.2">
      <c r="A13" s="7" t="s">
        <v>20</v>
      </c>
    </row>
    <row r="14" spans="1:7" ht="39" customHeight="1" x14ac:dyDescent="0.2">
      <c r="B14" s="30" t="s">
        <v>21</v>
      </c>
      <c r="C14" s="30"/>
      <c r="D14" s="30"/>
      <c r="E14" s="30"/>
      <c r="F14" s="30"/>
      <c r="G14" s="30"/>
    </row>
    <row r="15" spans="1:7" ht="24" customHeight="1" x14ac:dyDescent="0.2">
      <c r="A15" s="7" t="s">
        <v>22</v>
      </c>
      <c r="D15" s="31"/>
      <c r="E15" s="31"/>
    </row>
    <row r="16" spans="1:7" ht="24" customHeight="1" x14ac:dyDescent="0.2">
      <c r="B16" s="30" t="s">
        <v>23</v>
      </c>
      <c r="C16" s="30"/>
      <c r="D16" s="30"/>
      <c r="E16" s="30"/>
      <c r="F16" s="30"/>
      <c r="G16" s="30"/>
    </row>
    <row r="17" spans="1:7" ht="24" customHeight="1" x14ac:dyDescent="0.2">
      <c r="A17" s="7" t="s">
        <v>24</v>
      </c>
      <c r="D17" s="31"/>
      <c r="E17" s="31"/>
    </row>
    <row r="18" spans="1:7" ht="24" customHeight="1" x14ac:dyDescent="0.2">
      <c r="B18" s="30" t="s">
        <v>25</v>
      </c>
      <c r="C18" s="30"/>
      <c r="D18" s="30"/>
      <c r="E18" s="30"/>
      <c r="F18" s="30"/>
      <c r="G18" s="30"/>
    </row>
    <row r="19" spans="1:7" ht="24" customHeight="1" x14ac:dyDescent="0.2">
      <c r="A19" s="7" t="s">
        <v>26</v>
      </c>
    </row>
    <row r="20" spans="1:7" ht="24" customHeight="1" x14ac:dyDescent="0.2">
      <c r="A20" s="32" t="s">
        <v>27</v>
      </c>
      <c r="B20" s="33" t="s">
        <v>28</v>
      </c>
      <c r="C20" s="34"/>
      <c r="D20" s="34"/>
      <c r="E20" s="34"/>
      <c r="F20" s="34"/>
      <c r="G20" s="34"/>
    </row>
    <row r="21" spans="1:7" ht="39" customHeight="1" x14ac:dyDescent="0.2">
      <c r="A21" s="32" t="s">
        <v>29</v>
      </c>
      <c r="B21" s="35" t="s">
        <v>30</v>
      </c>
      <c r="C21" s="35"/>
      <c r="D21" s="35"/>
      <c r="E21" s="35"/>
      <c r="F21" s="35"/>
      <c r="G21" s="35"/>
    </row>
    <row r="22" spans="1:7" ht="24" customHeight="1" x14ac:dyDescent="0.2">
      <c r="A22" s="32" t="s">
        <v>31</v>
      </c>
      <c r="B22" s="35" t="s">
        <v>32</v>
      </c>
      <c r="C22" s="35"/>
      <c r="D22" s="35"/>
      <c r="E22" s="35"/>
      <c r="F22" s="35"/>
      <c r="G22" s="35"/>
    </row>
    <row r="23" spans="1:7" ht="14.25" customHeight="1" x14ac:dyDescent="0.2">
      <c r="A23" s="34"/>
      <c r="B23" s="35"/>
      <c r="C23" s="35"/>
      <c r="D23" s="35"/>
      <c r="E23" s="35"/>
      <c r="F23" s="35"/>
      <c r="G23" s="35"/>
    </row>
    <row r="24" spans="1:7" ht="14.25" customHeight="1" x14ac:dyDescent="0.2">
      <c r="A24" s="36"/>
      <c r="B24" s="35"/>
      <c r="C24" s="35"/>
      <c r="D24" s="35"/>
      <c r="E24" s="35"/>
      <c r="F24" s="35"/>
      <c r="G24" s="35"/>
    </row>
    <row r="25" spans="1:7" ht="39" customHeight="1" x14ac:dyDescent="0.2">
      <c r="A25" s="37" t="s">
        <v>33</v>
      </c>
      <c r="B25" s="35" t="s">
        <v>34</v>
      </c>
      <c r="C25" s="35"/>
      <c r="D25" s="35"/>
      <c r="E25" s="35"/>
      <c r="F25" s="35"/>
      <c r="G25" s="35"/>
    </row>
    <row r="26" spans="1:7" ht="24" customHeight="1" x14ac:dyDescent="0.2">
      <c r="A26" s="34" t="s">
        <v>35</v>
      </c>
      <c r="B26" s="34"/>
      <c r="C26" s="38"/>
      <c r="D26" s="38"/>
      <c r="E26" s="38"/>
      <c r="F26" s="38"/>
      <c r="G26" s="38"/>
    </row>
    <row r="27" spans="1:7" ht="48" customHeight="1" x14ac:dyDescent="0.2">
      <c r="A27" s="34"/>
      <c r="B27" s="35" t="s">
        <v>36</v>
      </c>
      <c r="C27" s="35"/>
      <c r="D27" s="35"/>
      <c r="E27" s="35"/>
      <c r="F27" s="35"/>
      <c r="G27" s="35"/>
    </row>
    <row r="28" spans="1:7" ht="24" customHeight="1" x14ac:dyDescent="0.2">
      <c r="A28" s="34" t="s">
        <v>37</v>
      </c>
      <c r="B28" s="34"/>
      <c r="C28" s="38"/>
      <c r="D28" s="38"/>
      <c r="E28" s="38"/>
      <c r="F28" s="38"/>
      <c r="G28" s="38"/>
    </row>
    <row r="29" spans="1:7" ht="48" customHeight="1" x14ac:dyDescent="0.2">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7D314-5B01-40A2-8C8E-88A3C99BAACF}">
  <sheetPr>
    <tabColor rgb="FFCCFFFF"/>
  </sheetPr>
  <dimension ref="A1:I32"/>
  <sheetViews>
    <sheetView view="pageBreakPreview" zoomScale="75" zoomScaleNormal="100" zoomScaleSheetLayoutView="75" workbookViewId="0">
      <selection activeCell="M22" sqref="M22"/>
    </sheetView>
  </sheetViews>
  <sheetFormatPr defaultColWidth="20.6328125" defaultRowHeight="26.25" customHeight="1" x14ac:dyDescent="0.2"/>
  <cols>
    <col min="1" max="1" width="20.6328125" style="39" customWidth="1"/>
    <col min="2" max="2" width="4" style="39" customWidth="1"/>
    <col min="3" max="3" width="24.36328125" style="39" customWidth="1"/>
    <col min="4" max="4" width="6" style="39" customWidth="1"/>
    <col min="5" max="5" width="26.453125" style="39" customWidth="1"/>
    <col min="6" max="7" width="20.6328125" style="39"/>
    <col min="8" max="8" width="19.36328125" style="39" customWidth="1"/>
    <col min="9" max="9" width="1.36328125" style="39" hidden="1" customWidth="1"/>
    <col min="10" max="16384" width="20.6328125" style="39"/>
  </cols>
  <sheetData>
    <row r="1" spans="1:9" ht="26.25" customHeight="1" x14ac:dyDescent="0.2">
      <c r="E1" s="40">
        <v>45225</v>
      </c>
    </row>
    <row r="2" spans="1:9" ht="26.25" customHeight="1" x14ac:dyDescent="0.2">
      <c r="E2" s="41"/>
    </row>
    <row r="3" spans="1:9" ht="23.15" customHeight="1" x14ac:dyDescent="0.2">
      <c r="A3" s="42" t="s">
        <v>39</v>
      </c>
    </row>
    <row r="4" spans="1:9" ht="23.15" customHeight="1" x14ac:dyDescent="0.2">
      <c r="A4" s="42" t="s">
        <v>40</v>
      </c>
      <c r="I4" s="39" t="s">
        <v>41</v>
      </c>
    </row>
    <row r="5" spans="1:9" ht="23.15" customHeight="1" x14ac:dyDescent="0.2">
      <c r="A5" s="43" t="s">
        <v>42</v>
      </c>
      <c r="B5" s="43"/>
      <c r="C5" s="43"/>
      <c r="D5" s="43"/>
      <c r="I5" s="39" t="s">
        <v>43</v>
      </c>
    </row>
    <row r="6" spans="1:9" ht="23.15" customHeight="1" x14ac:dyDescent="0.2">
      <c r="I6" s="39" t="s">
        <v>44</v>
      </c>
    </row>
    <row r="8" spans="1:9" ht="23.15" customHeight="1" x14ac:dyDescent="0.2">
      <c r="A8" s="44" t="s">
        <v>45</v>
      </c>
      <c r="B8" s="44"/>
      <c r="C8" s="44"/>
      <c r="D8" s="44"/>
      <c r="E8" s="44"/>
    </row>
    <row r="9" spans="1:9" ht="23.15" customHeight="1" x14ac:dyDescent="0.2"/>
    <row r="10" spans="1:9" ht="23.15" customHeight="1" x14ac:dyDescent="0.2"/>
    <row r="11" spans="1:9" ht="23.15" customHeight="1" x14ac:dyDescent="0.2">
      <c r="A11" s="45" t="s">
        <v>46</v>
      </c>
      <c r="B11" s="46"/>
      <c r="C11" s="47" t="str">
        <f>+[1]公告!B13</f>
        <v>除塩フィルター他3件</v>
      </c>
      <c r="D11" s="47"/>
      <c r="E11" s="47"/>
    </row>
    <row r="12" spans="1:9" ht="23.15" customHeight="1" x14ac:dyDescent="0.2">
      <c r="A12" s="45"/>
      <c r="B12" s="46"/>
      <c r="C12" s="47"/>
      <c r="D12" s="47"/>
      <c r="E12" s="47"/>
    </row>
    <row r="13" spans="1:9" ht="23.15" customHeight="1" x14ac:dyDescent="0.2">
      <c r="B13" s="46"/>
      <c r="C13" s="46"/>
      <c r="D13" s="46"/>
      <c r="E13" s="46"/>
    </row>
    <row r="14" spans="1:9" ht="23.15" customHeight="1" x14ac:dyDescent="0.2">
      <c r="A14" s="39" t="s">
        <v>47</v>
      </c>
      <c r="C14" s="48" t="str">
        <f>[1]実施計画!P10</f>
        <v>情報本部（喜界島）</v>
      </c>
      <c r="D14" s="48"/>
      <c r="E14" s="48"/>
    </row>
    <row r="15" spans="1:9" ht="23.15" customHeight="1" x14ac:dyDescent="0.2">
      <c r="C15" s="46"/>
      <c r="D15" s="49"/>
      <c r="E15" s="49"/>
    </row>
    <row r="16" spans="1:9" ht="23.15" customHeight="1" x14ac:dyDescent="0.2">
      <c r="A16" s="39" t="s">
        <v>48</v>
      </c>
      <c r="B16" s="50"/>
      <c r="C16" s="51">
        <f>+[1]公告!B15</f>
        <v>45380</v>
      </c>
      <c r="D16" s="52"/>
      <c r="E16" s="53"/>
    </row>
    <row r="17" spans="1:5" ht="23.15" customHeight="1" x14ac:dyDescent="0.2">
      <c r="D17" s="53"/>
      <c r="E17" s="53"/>
    </row>
    <row r="18" spans="1:5" ht="23.15" customHeight="1" x14ac:dyDescent="0.2">
      <c r="A18" s="39" t="s">
        <v>49</v>
      </c>
      <c r="C18" s="39" t="str">
        <f>+[1]公告!B16</f>
        <v>情報本部（喜界島）</v>
      </c>
      <c r="D18" s="53"/>
      <c r="E18" s="53"/>
    </row>
    <row r="19" spans="1:5" ht="23.15" customHeight="1" x14ac:dyDescent="0.2"/>
    <row r="20" spans="1:5" ht="23.15" customHeight="1" x14ac:dyDescent="0.2">
      <c r="A20" s="39" t="s">
        <v>50</v>
      </c>
      <c r="B20" s="54" t="s">
        <v>51</v>
      </c>
      <c r="C20" s="55"/>
      <c r="D20" s="56"/>
    </row>
    <row r="21" spans="1:5" ht="23.15" customHeight="1" x14ac:dyDescent="0.2">
      <c r="B21" s="57"/>
      <c r="C21" s="57"/>
      <c r="D21" s="57"/>
    </row>
    <row r="22" spans="1:5" ht="23.15" customHeight="1" x14ac:dyDescent="0.2">
      <c r="A22" s="39" t="s">
        <v>52</v>
      </c>
    </row>
    <row r="23" spans="1:5" ht="23.15" customHeight="1" x14ac:dyDescent="0.2"/>
    <row r="24" spans="1:5" ht="23.15" customHeight="1" x14ac:dyDescent="0.2">
      <c r="A24" s="39" t="s">
        <v>53</v>
      </c>
    </row>
    <row r="25" spans="1:5" ht="23.15" customHeight="1" x14ac:dyDescent="0.2"/>
    <row r="26" spans="1:5" ht="23.15" customHeight="1" x14ac:dyDescent="0.2"/>
    <row r="27" spans="1:5" ht="23.15" customHeight="1" x14ac:dyDescent="0.2"/>
    <row r="28" spans="1:5" ht="23.15" customHeight="1" x14ac:dyDescent="0.2"/>
    <row r="29" spans="1:5" ht="23.15" customHeight="1" x14ac:dyDescent="0.2">
      <c r="B29" s="58" t="s">
        <v>54</v>
      </c>
    </row>
    <row r="30" spans="1:5" ht="23.15" customHeight="1" x14ac:dyDescent="0.2">
      <c r="B30" s="58" t="s">
        <v>55</v>
      </c>
      <c r="C30" s="59"/>
      <c r="D30" s="59"/>
    </row>
    <row r="31" spans="1:5" ht="23.15" customHeight="1" x14ac:dyDescent="0.2">
      <c r="B31" s="58" t="s">
        <v>56</v>
      </c>
      <c r="C31" s="59"/>
      <c r="D31" s="59"/>
      <c r="E31" s="39" t="s">
        <v>57</v>
      </c>
    </row>
    <row r="32" spans="1:5" ht="36" customHeight="1" x14ac:dyDescent="0.2"/>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EB6DACC8-98D4-432E-B458-613956FB66B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C0A1-FAA5-4870-B868-75F98096F436}">
  <sheetPr>
    <tabColor rgb="FFCCFFFF"/>
    <pageSetUpPr fitToPage="1"/>
  </sheetPr>
  <dimension ref="A1:P59"/>
  <sheetViews>
    <sheetView showZeros="0" view="pageBreakPreview" zoomScale="80" zoomScaleNormal="70" zoomScaleSheetLayoutView="80" workbookViewId="0">
      <pane ySplit="3" topLeftCell="A22" activePane="bottomLeft" state="frozen"/>
      <selection activeCell="M22" sqref="M22"/>
      <selection pane="bottomLeft" activeCell="M22" sqref="M22"/>
    </sheetView>
  </sheetViews>
  <sheetFormatPr defaultRowHeight="13" x14ac:dyDescent="0.2"/>
  <cols>
    <col min="1" max="1" width="5.6328125" customWidth="1"/>
    <col min="2" max="2" width="8.90625" bestFit="1" customWidth="1"/>
    <col min="7" max="8" width="8.7265625" customWidth="1"/>
    <col min="9" max="10" width="5.6328125" customWidth="1"/>
    <col min="11" max="11" width="9.26953125" bestFit="1" customWidth="1"/>
    <col min="12" max="12" width="12.7265625" bestFit="1" customWidth="1"/>
    <col min="13" max="16" width="3.90625" customWidth="1"/>
  </cols>
  <sheetData>
    <row r="1" spans="1:16" x14ac:dyDescent="0.2">
      <c r="A1" s="60"/>
      <c r="B1" s="60"/>
      <c r="C1" s="60"/>
      <c r="D1" s="60"/>
      <c r="E1" s="60"/>
      <c r="F1" s="60"/>
      <c r="G1" s="60"/>
      <c r="H1" s="60"/>
      <c r="I1" s="60"/>
      <c r="J1" s="60"/>
      <c r="K1" s="60"/>
      <c r="L1" s="60"/>
      <c r="M1" s="60"/>
      <c r="N1" s="60"/>
      <c r="O1" s="60"/>
      <c r="P1" s="60"/>
    </row>
    <row r="2" spans="1:16" x14ac:dyDescent="0.2">
      <c r="A2" s="60"/>
      <c r="B2" s="60"/>
      <c r="C2" s="60"/>
      <c r="D2" s="60"/>
      <c r="E2" s="60"/>
      <c r="F2" s="60"/>
      <c r="G2" s="60"/>
      <c r="H2" s="60"/>
      <c r="I2" s="60"/>
      <c r="J2" s="60"/>
      <c r="K2" s="60"/>
      <c r="L2" s="60"/>
      <c r="M2" s="60"/>
      <c r="N2" s="60"/>
      <c r="O2" s="60"/>
      <c r="P2" s="60"/>
    </row>
    <row r="3" spans="1:16" x14ac:dyDescent="0.2">
      <c r="A3" s="61" t="s">
        <v>58</v>
      </c>
      <c r="B3" s="61"/>
      <c r="C3" s="61"/>
      <c r="D3" s="61"/>
      <c r="E3" s="61"/>
      <c r="F3" s="61"/>
      <c r="G3" s="61"/>
      <c r="H3" s="61"/>
      <c r="I3" s="61"/>
      <c r="J3" s="61"/>
      <c r="K3" s="61"/>
      <c r="L3" s="61"/>
      <c r="M3" s="61"/>
      <c r="N3" s="61"/>
      <c r="O3" s="61"/>
      <c r="P3" s="61"/>
    </row>
    <row r="4" spans="1:16" ht="13" customHeight="1" x14ac:dyDescent="0.2">
      <c r="A4" s="62" t="s">
        <v>59</v>
      </c>
      <c r="B4" s="62"/>
      <c r="C4" s="62"/>
      <c r="D4" s="62"/>
      <c r="E4" s="62"/>
      <c r="F4" s="62"/>
      <c r="G4" s="62"/>
      <c r="H4" s="62"/>
      <c r="I4" s="62"/>
      <c r="J4" s="62"/>
      <c r="K4" s="62"/>
      <c r="L4" s="62"/>
      <c r="M4" s="62"/>
      <c r="N4" s="62"/>
      <c r="O4" s="62"/>
      <c r="P4" s="62"/>
    </row>
    <row r="5" spans="1:16" ht="13" customHeight="1" x14ac:dyDescent="0.2">
      <c r="A5" s="62"/>
      <c r="B5" s="62"/>
      <c r="C5" s="62"/>
      <c r="D5" s="62"/>
      <c r="E5" s="62"/>
      <c r="F5" s="62"/>
      <c r="G5" s="62"/>
      <c r="H5" s="62"/>
      <c r="I5" s="62"/>
      <c r="J5" s="62"/>
      <c r="K5" s="62"/>
      <c r="L5" s="62"/>
      <c r="M5" s="62"/>
      <c r="N5" s="62"/>
      <c r="O5" s="62"/>
      <c r="P5" s="62"/>
    </row>
    <row r="6" spans="1:16" x14ac:dyDescent="0.2">
      <c r="A6" s="63" t="s">
        <v>60</v>
      </c>
      <c r="B6" s="63"/>
      <c r="C6" s="63"/>
      <c r="D6" s="63"/>
      <c r="E6" s="63"/>
      <c r="F6" s="63"/>
      <c r="G6" s="63"/>
      <c r="H6" s="63"/>
      <c r="I6" s="63"/>
      <c r="J6" s="63"/>
      <c r="K6" s="63"/>
      <c r="L6" s="63"/>
      <c r="M6" s="60"/>
      <c r="N6" s="60"/>
      <c r="O6" s="60"/>
      <c r="P6" s="60"/>
    </row>
    <row r="7" spans="1:16" x14ac:dyDescent="0.2">
      <c r="A7" s="64" t="s">
        <v>61</v>
      </c>
      <c r="B7" s="65" t="s">
        <v>62</v>
      </c>
      <c r="C7" s="65" t="s">
        <v>63</v>
      </c>
      <c r="D7" s="65"/>
      <c r="E7" s="66" t="s">
        <v>64</v>
      </c>
      <c r="F7" s="67"/>
      <c r="G7" s="67"/>
      <c r="H7" s="68"/>
      <c r="I7" s="65" t="s">
        <v>65</v>
      </c>
      <c r="J7" s="65" t="s">
        <v>66</v>
      </c>
      <c r="K7" s="65" t="s">
        <v>67</v>
      </c>
      <c r="L7" s="65" t="s">
        <v>68</v>
      </c>
      <c r="M7" s="65" t="s">
        <v>69</v>
      </c>
      <c r="N7" s="65"/>
      <c r="O7" s="65"/>
      <c r="P7" s="65"/>
    </row>
    <row r="8" spans="1:16" x14ac:dyDescent="0.2">
      <c r="A8" s="64"/>
      <c r="B8" s="65"/>
      <c r="C8" s="65"/>
      <c r="D8" s="65"/>
      <c r="E8" s="69"/>
      <c r="F8" s="70"/>
      <c r="G8" s="70"/>
      <c r="H8" s="71"/>
      <c r="I8" s="65"/>
      <c r="J8" s="65"/>
      <c r="K8" s="65"/>
      <c r="L8" s="65"/>
      <c r="M8" s="65"/>
      <c r="N8" s="65"/>
      <c r="O8" s="65"/>
      <c r="P8" s="65"/>
    </row>
    <row r="9" spans="1:16" ht="23.5" customHeight="1" x14ac:dyDescent="0.2">
      <c r="A9" s="65">
        <v>1</v>
      </c>
      <c r="B9" s="72" t="s">
        <v>70</v>
      </c>
      <c r="C9" s="73" t="s">
        <v>71</v>
      </c>
      <c r="D9" s="74"/>
      <c r="E9" s="75" t="s">
        <v>72</v>
      </c>
      <c r="F9" s="76"/>
      <c r="G9" s="76"/>
      <c r="H9" s="77"/>
      <c r="I9" s="65" t="s">
        <v>73</v>
      </c>
      <c r="J9" s="65">
        <v>36</v>
      </c>
      <c r="K9" s="78"/>
      <c r="L9" s="78"/>
      <c r="M9" s="79"/>
      <c r="N9" s="79"/>
      <c r="O9" s="79"/>
      <c r="P9" s="79"/>
    </row>
    <row r="10" spans="1:16" ht="23.5" customHeight="1" x14ac:dyDescent="0.2">
      <c r="A10" s="65"/>
      <c r="B10" s="80"/>
      <c r="C10" s="81"/>
      <c r="D10" s="82"/>
      <c r="E10" s="83"/>
      <c r="F10" s="84"/>
      <c r="G10" s="84"/>
      <c r="H10" s="85"/>
      <c r="I10" s="65"/>
      <c r="J10" s="65"/>
      <c r="K10" s="78"/>
      <c r="L10" s="78"/>
      <c r="M10" s="79"/>
      <c r="N10" s="79"/>
      <c r="O10" s="79"/>
      <c r="P10" s="79"/>
    </row>
    <row r="11" spans="1:16" ht="23.5" customHeight="1" x14ac:dyDescent="0.2">
      <c r="A11" s="65"/>
      <c r="B11" s="80"/>
      <c r="C11" s="81"/>
      <c r="D11" s="82"/>
      <c r="E11" s="83"/>
      <c r="F11" s="84"/>
      <c r="G11" s="84"/>
      <c r="H11" s="85"/>
      <c r="I11" s="65"/>
      <c r="J11" s="65"/>
      <c r="K11" s="78"/>
      <c r="L11" s="78"/>
      <c r="M11" s="79"/>
      <c r="N11" s="79"/>
      <c r="O11" s="79"/>
      <c r="P11" s="79"/>
    </row>
    <row r="12" spans="1:16" ht="23.5" customHeight="1" x14ac:dyDescent="0.2">
      <c r="A12" s="65"/>
      <c r="B12" s="80"/>
      <c r="C12" s="81"/>
      <c r="D12" s="82"/>
      <c r="E12" s="83"/>
      <c r="F12" s="84"/>
      <c r="G12" s="84"/>
      <c r="H12" s="85"/>
      <c r="I12" s="65"/>
      <c r="J12" s="65"/>
      <c r="K12" s="78"/>
      <c r="L12" s="78"/>
      <c r="M12" s="79"/>
      <c r="N12" s="79"/>
      <c r="O12" s="79"/>
      <c r="P12" s="79"/>
    </row>
    <row r="13" spans="1:16" ht="23.5" customHeight="1" x14ac:dyDescent="0.2">
      <c r="A13" s="65"/>
      <c r="B13" s="80"/>
      <c r="C13" s="81"/>
      <c r="D13" s="82"/>
      <c r="E13" s="83"/>
      <c r="F13" s="84"/>
      <c r="G13" s="84"/>
      <c r="H13" s="85"/>
      <c r="I13" s="65"/>
      <c r="J13" s="65"/>
      <c r="K13" s="78"/>
      <c r="L13" s="78"/>
      <c r="M13" s="79"/>
      <c r="N13" s="79"/>
      <c r="O13" s="79"/>
      <c r="P13" s="79"/>
    </row>
    <row r="14" spans="1:16" ht="23.5" customHeight="1" x14ac:dyDescent="0.2">
      <c r="A14" s="65"/>
      <c r="B14" s="80"/>
      <c r="C14" s="81"/>
      <c r="D14" s="82"/>
      <c r="E14" s="83"/>
      <c r="F14" s="84"/>
      <c r="G14" s="84"/>
      <c r="H14" s="85"/>
      <c r="I14" s="65"/>
      <c r="J14" s="65"/>
      <c r="K14" s="78"/>
      <c r="L14" s="78"/>
      <c r="M14" s="79"/>
      <c r="N14" s="79"/>
      <c r="O14" s="79"/>
      <c r="P14" s="79"/>
    </row>
    <row r="15" spans="1:16" ht="23.5" customHeight="1" x14ac:dyDescent="0.2">
      <c r="A15" s="65"/>
      <c r="B15" s="80"/>
      <c r="C15" s="81"/>
      <c r="D15" s="82"/>
      <c r="E15" s="83"/>
      <c r="F15" s="84"/>
      <c r="G15" s="84"/>
      <c r="H15" s="85"/>
      <c r="I15" s="65"/>
      <c r="J15" s="65"/>
      <c r="K15" s="78"/>
      <c r="L15" s="78"/>
      <c r="M15" s="79"/>
      <c r="N15" s="79"/>
      <c r="O15" s="79"/>
      <c r="P15" s="79"/>
    </row>
    <row r="16" spans="1:16" ht="23.5" customHeight="1" x14ac:dyDescent="0.2">
      <c r="A16" s="65"/>
      <c r="B16" s="80"/>
      <c r="C16" s="81"/>
      <c r="D16" s="82"/>
      <c r="E16" s="83"/>
      <c r="F16" s="84"/>
      <c r="G16" s="84"/>
      <c r="H16" s="85"/>
      <c r="I16" s="65"/>
      <c r="J16" s="65"/>
      <c r="K16" s="78"/>
      <c r="L16" s="78"/>
      <c r="M16" s="79"/>
      <c r="N16" s="79"/>
      <c r="O16" s="79"/>
      <c r="P16" s="79"/>
    </row>
    <row r="17" spans="1:16" ht="23.5" customHeight="1" x14ac:dyDescent="0.2">
      <c r="A17" s="65"/>
      <c r="B17" s="80"/>
      <c r="C17" s="81"/>
      <c r="D17" s="82"/>
      <c r="E17" s="83"/>
      <c r="F17" s="84"/>
      <c r="G17" s="84"/>
      <c r="H17" s="85"/>
      <c r="I17" s="65"/>
      <c r="J17" s="65"/>
      <c r="K17" s="78"/>
      <c r="L17" s="78"/>
      <c r="M17" s="79"/>
      <c r="N17" s="79"/>
      <c r="O17" s="79"/>
      <c r="P17" s="79"/>
    </row>
    <row r="18" spans="1:16" ht="23.5" customHeight="1" x14ac:dyDescent="0.2">
      <c r="A18" s="65"/>
      <c r="B18" s="86"/>
      <c r="C18" s="87"/>
      <c r="D18" s="88"/>
      <c r="E18" s="89"/>
      <c r="F18" s="90"/>
      <c r="G18" s="90"/>
      <c r="H18" s="91"/>
      <c r="I18" s="65"/>
      <c r="J18" s="65"/>
      <c r="K18" s="78"/>
      <c r="L18" s="78"/>
      <c r="M18" s="79"/>
      <c r="N18" s="79"/>
      <c r="O18" s="79"/>
      <c r="P18" s="79"/>
    </row>
    <row r="19" spans="1:16" ht="23.5" customHeight="1" x14ac:dyDescent="0.2">
      <c r="A19" s="65">
        <v>2</v>
      </c>
      <c r="B19" s="72" t="s">
        <v>70</v>
      </c>
      <c r="C19" s="73" t="s">
        <v>71</v>
      </c>
      <c r="D19" s="74"/>
      <c r="E19" s="75" t="s">
        <v>74</v>
      </c>
      <c r="F19" s="76"/>
      <c r="G19" s="76"/>
      <c r="H19" s="77"/>
      <c r="I19" s="65" t="s">
        <v>73</v>
      </c>
      <c r="J19" s="65">
        <v>36</v>
      </c>
      <c r="K19" s="78"/>
      <c r="L19" s="92"/>
      <c r="M19" s="79"/>
      <c r="N19" s="79"/>
      <c r="O19" s="79"/>
      <c r="P19" s="79"/>
    </row>
    <row r="20" spans="1:16" ht="23.5" customHeight="1" x14ac:dyDescent="0.2">
      <c r="A20" s="65"/>
      <c r="B20" s="80"/>
      <c r="C20" s="81"/>
      <c r="D20" s="82"/>
      <c r="E20" s="83"/>
      <c r="F20" s="84"/>
      <c r="G20" s="84"/>
      <c r="H20" s="85"/>
      <c r="I20" s="65"/>
      <c r="J20" s="65"/>
      <c r="K20" s="78"/>
      <c r="L20" s="92"/>
      <c r="M20" s="79"/>
      <c r="N20" s="79"/>
      <c r="O20" s="79"/>
      <c r="P20" s="79"/>
    </row>
    <row r="21" spans="1:16" ht="23.5" customHeight="1" x14ac:dyDescent="0.2">
      <c r="A21" s="65"/>
      <c r="B21" s="80"/>
      <c r="C21" s="81"/>
      <c r="D21" s="82"/>
      <c r="E21" s="83"/>
      <c r="F21" s="84"/>
      <c r="G21" s="84"/>
      <c r="H21" s="85"/>
      <c r="I21" s="65"/>
      <c r="J21" s="65"/>
      <c r="K21" s="78"/>
      <c r="L21" s="92"/>
      <c r="M21" s="79"/>
      <c r="N21" s="79"/>
      <c r="O21" s="79"/>
      <c r="P21" s="79"/>
    </row>
    <row r="22" spans="1:16" ht="23.5" customHeight="1" x14ac:dyDescent="0.2">
      <c r="A22" s="65"/>
      <c r="B22" s="80"/>
      <c r="C22" s="81"/>
      <c r="D22" s="82"/>
      <c r="E22" s="83"/>
      <c r="F22" s="84"/>
      <c r="G22" s="84"/>
      <c r="H22" s="85"/>
      <c r="I22" s="65"/>
      <c r="J22" s="65"/>
      <c r="K22" s="78"/>
      <c r="L22" s="92"/>
      <c r="M22" s="79"/>
      <c r="N22" s="79"/>
      <c r="O22" s="79"/>
      <c r="P22" s="79"/>
    </row>
    <row r="23" spans="1:16" ht="23.5" customHeight="1" x14ac:dyDescent="0.2">
      <c r="A23" s="65"/>
      <c r="B23" s="80"/>
      <c r="C23" s="81"/>
      <c r="D23" s="82"/>
      <c r="E23" s="83"/>
      <c r="F23" s="84"/>
      <c r="G23" s="84"/>
      <c r="H23" s="85"/>
      <c r="I23" s="65"/>
      <c r="J23" s="65"/>
      <c r="K23" s="78"/>
      <c r="L23" s="92"/>
      <c r="M23" s="79"/>
      <c r="N23" s="79"/>
      <c r="O23" s="79"/>
      <c r="P23" s="79"/>
    </row>
    <row r="24" spans="1:16" ht="23.5" customHeight="1" x14ac:dyDescent="0.2">
      <c r="A24" s="65"/>
      <c r="B24" s="80"/>
      <c r="C24" s="81"/>
      <c r="D24" s="82"/>
      <c r="E24" s="83"/>
      <c r="F24" s="84"/>
      <c r="G24" s="84"/>
      <c r="H24" s="85"/>
      <c r="I24" s="65"/>
      <c r="J24" s="65"/>
      <c r="K24" s="78"/>
      <c r="L24" s="92"/>
      <c r="M24" s="79"/>
      <c r="N24" s="79"/>
      <c r="O24" s="79"/>
      <c r="P24" s="79"/>
    </row>
    <row r="25" spans="1:16" ht="23.5" customHeight="1" x14ac:dyDescent="0.2">
      <c r="A25" s="65"/>
      <c r="B25" s="80"/>
      <c r="C25" s="81"/>
      <c r="D25" s="82"/>
      <c r="E25" s="83"/>
      <c r="F25" s="84"/>
      <c r="G25" s="84"/>
      <c r="H25" s="85"/>
      <c r="I25" s="65"/>
      <c r="J25" s="65"/>
      <c r="K25" s="78"/>
      <c r="L25" s="92"/>
      <c r="M25" s="79"/>
      <c r="N25" s="79"/>
      <c r="O25" s="79"/>
      <c r="P25" s="79"/>
    </row>
    <row r="26" spans="1:16" ht="23.5" customHeight="1" x14ac:dyDescent="0.2">
      <c r="A26" s="65"/>
      <c r="B26" s="80"/>
      <c r="C26" s="81"/>
      <c r="D26" s="82"/>
      <c r="E26" s="83"/>
      <c r="F26" s="84"/>
      <c r="G26" s="84"/>
      <c r="H26" s="85"/>
      <c r="I26" s="65"/>
      <c r="J26" s="65"/>
      <c r="K26" s="78"/>
      <c r="L26" s="92"/>
      <c r="M26" s="79"/>
      <c r="N26" s="79"/>
      <c r="O26" s="79"/>
      <c r="P26" s="79"/>
    </row>
    <row r="27" spans="1:16" ht="23.5" customHeight="1" x14ac:dyDescent="0.2">
      <c r="A27" s="65"/>
      <c r="B27" s="80"/>
      <c r="C27" s="81"/>
      <c r="D27" s="82"/>
      <c r="E27" s="83"/>
      <c r="F27" s="84"/>
      <c r="G27" s="84"/>
      <c r="H27" s="85"/>
      <c r="I27" s="65"/>
      <c r="J27" s="65"/>
      <c r="K27" s="78"/>
      <c r="L27" s="92"/>
      <c r="M27" s="79"/>
      <c r="N27" s="79"/>
      <c r="O27" s="79"/>
      <c r="P27" s="79"/>
    </row>
    <row r="28" spans="1:16" ht="23.5" customHeight="1" x14ac:dyDescent="0.2">
      <c r="A28" s="65"/>
      <c r="B28" s="86"/>
      <c r="C28" s="87"/>
      <c r="D28" s="88"/>
      <c r="E28" s="89"/>
      <c r="F28" s="90"/>
      <c r="G28" s="90"/>
      <c r="H28" s="91"/>
      <c r="I28" s="65"/>
      <c r="J28" s="65"/>
      <c r="K28" s="78"/>
      <c r="L28" s="92"/>
      <c r="M28" s="79"/>
      <c r="N28" s="79"/>
      <c r="O28" s="79"/>
      <c r="P28" s="79"/>
    </row>
    <row r="29" spans="1:16" ht="23.5" customHeight="1" x14ac:dyDescent="0.2">
      <c r="A29" s="65">
        <v>3</v>
      </c>
      <c r="B29" s="72" t="s">
        <v>70</v>
      </c>
      <c r="C29" s="73" t="s">
        <v>75</v>
      </c>
      <c r="D29" s="74"/>
      <c r="E29" s="75" t="s">
        <v>76</v>
      </c>
      <c r="F29" s="76"/>
      <c r="G29" s="76"/>
      <c r="H29" s="77"/>
      <c r="I29" s="65" t="s">
        <v>73</v>
      </c>
      <c r="J29" s="65">
        <v>36</v>
      </c>
      <c r="K29" s="78"/>
      <c r="L29" s="78"/>
      <c r="M29" s="79"/>
      <c r="N29" s="79"/>
      <c r="O29" s="79"/>
      <c r="P29" s="79"/>
    </row>
    <row r="30" spans="1:16" ht="23.5" customHeight="1" x14ac:dyDescent="0.2">
      <c r="A30" s="65"/>
      <c r="B30" s="80"/>
      <c r="C30" s="81"/>
      <c r="D30" s="82"/>
      <c r="E30" s="83"/>
      <c r="F30" s="84"/>
      <c r="G30" s="84"/>
      <c r="H30" s="85"/>
      <c r="I30" s="65"/>
      <c r="J30" s="65"/>
      <c r="K30" s="78"/>
      <c r="L30" s="78"/>
      <c r="M30" s="79"/>
      <c r="N30" s="79"/>
      <c r="O30" s="79"/>
      <c r="P30" s="79"/>
    </row>
    <row r="31" spans="1:16" ht="23.5" customHeight="1" x14ac:dyDescent="0.2">
      <c r="A31" s="65"/>
      <c r="B31" s="80"/>
      <c r="C31" s="81"/>
      <c r="D31" s="82"/>
      <c r="E31" s="83"/>
      <c r="F31" s="84"/>
      <c r="G31" s="84"/>
      <c r="H31" s="85"/>
      <c r="I31" s="65"/>
      <c r="J31" s="65"/>
      <c r="K31" s="78"/>
      <c r="L31" s="78"/>
      <c r="M31" s="79"/>
      <c r="N31" s="79"/>
      <c r="O31" s="79"/>
      <c r="P31" s="79"/>
    </row>
    <row r="32" spans="1:16" ht="23.5" customHeight="1" x14ac:dyDescent="0.2">
      <c r="A32" s="65"/>
      <c r="B32" s="80"/>
      <c r="C32" s="81"/>
      <c r="D32" s="82"/>
      <c r="E32" s="83"/>
      <c r="F32" s="84"/>
      <c r="G32" s="84"/>
      <c r="H32" s="85"/>
      <c r="I32" s="65"/>
      <c r="J32" s="65"/>
      <c r="K32" s="78"/>
      <c r="L32" s="78"/>
      <c r="M32" s="79"/>
      <c r="N32" s="79"/>
      <c r="O32" s="79"/>
      <c r="P32" s="79"/>
    </row>
    <row r="33" spans="1:16" ht="23.5" customHeight="1" x14ac:dyDescent="0.2">
      <c r="A33" s="65"/>
      <c r="B33" s="80"/>
      <c r="C33" s="81"/>
      <c r="D33" s="82"/>
      <c r="E33" s="83"/>
      <c r="F33" s="84"/>
      <c r="G33" s="84"/>
      <c r="H33" s="85"/>
      <c r="I33" s="65"/>
      <c r="J33" s="65"/>
      <c r="K33" s="78"/>
      <c r="L33" s="78"/>
      <c r="M33" s="79"/>
      <c r="N33" s="79"/>
      <c r="O33" s="79"/>
      <c r="P33" s="79"/>
    </row>
    <row r="34" spans="1:16" ht="23.5" customHeight="1" x14ac:dyDescent="0.2">
      <c r="A34" s="65"/>
      <c r="B34" s="80"/>
      <c r="C34" s="81"/>
      <c r="D34" s="82"/>
      <c r="E34" s="83"/>
      <c r="F34" s="84"/>
      <c r="G34" s="84"/>
      <c r="H34" s="85"/>
      <c r="I34" s="65"/>
      <c r="J34" s="65"/>
      <c r="K34" s="78"/>
      <c r="L34" s="78"/>
      <c r="M34" s="79"/>
      <c r="N34" s="79"/>
      <c r="O34" s="79"/>
      <c r="P34" s="79"/>
    </row>
    <row r="35" spans="1:16" ht="23.5" customHeight="1" x14ac:dyDescent="0.2">
      <c r="A35" s="65"/>
      <c r="B35" s="80"/>
      <c r="C35" s="81"/>
      <c r="D35" s="82"/>
      <c r="E35" s="83"/>
      <c r="F35" s="84"/>
      <c r="G35" s="84"/>
      <c r="H35" s="85"/>
      <c r="I35" s="65"/>
      <c r="J35" s="65"/>
      <c r="K35" s="78"/>
      <c r="L35" s="78"/>
      <c r="M35" s="79"/>
      <c r="N35" s="79"/>
      <c r="O35" s="79"/>
      <c r="P35" s="79"/>
    </row>
    <row r="36" spans="1:16" ht="23.5" customHeight="1" x14ac:dyDescent="0.2">
      <c r="A36" s="65"/>
      <c r="B36" s="80"/>
      <c r="C36" s="81"/>
      <c r="D36" s="82"/>
      <c r="E36" s="83"/>
      <c r="F36" s="84"/>
      <c r="G36" s="84"/>
      <c r="H36" s="85"/>
      <c r="I36" s="65"/>
      <c r="J36" s="65"/>
      <c r="K36" s="78"/>
      <c r="L36" s="78"/>
      <c r="M36" s="79"/>
      <c r="N36" s="79"/>
      <c r="O36" s="79"/>
      <c r="P36" s="79"/>
    </row>
    <row r="37" spans="1:16" ht="23.5" customHeight="1" x14ac:dyDescent="0.2">
      <c r="A37" s="65"/>
      <c r="B37" s="80"/>
      <c r="C37" s="81"/>
      <c r="D37" s="82"/>
      <c r="E37" s="83"/>
      <c r="F37" s="84"/>
      <c r="G37" s="84"/>
      <c r="H37" s="85"/>
      <c r="I37" s="65"/>
      <c r="J37" s="65"/>
      <c r="K37" s="78"/>
      <c r="L37" s="78"/>
      <c r="M37" s="79"/>
      <c r="N37" s="79"/>
      <c r="O37" s="79"/>
      <c r="P37" s="79"/>
    </row>
    <row r="38" spans="1:16" ht="23.5" customHeight="1" x14ac:dyDescent="0.2">
      <c r="A38" s="65"/>
      <c r="B38" s="86"/>
      <c r="C38" s="87"/>
      <c r="D38" s="88"/>
      <c r="E38" s="89"/>
      <c r="F38" s="90"/>
      <c r="G38" s="90"/>
      <c r="H38" s="91"/>
      <c r="I38" s="65"/>
      <c r="J38" s="65"/>
      <c r="K38" s="78"/>
      <c r="L38" s="78"/>
      <c r="M38" s="79"/>
      <c r="N38" s="79"/>
      <c r="O38" s="79"/>
      <c r="P38" s="79"/>
    </row>
    <row r="39" spans="1:16" ht="23.5" customHeight="1" x14ac:dyDescent="0.2">
      <c r="A39" s="65">
        <v>4</v>
      </c>
      <c r="B39" s="72" t="s">
        <v>70</v>
      </c>
      <c r="C39" s="73" t="s">
        <v>75</v>
      </c>
      <c r="D39" s="74"/>
      <c r="E39" s="75" t="s">
        <v>77</v>
      </c>
      <c r="F39" s="76"/>
      <c r="G39" s="76"/>
      <c r="H39" s="77"/>
      <c r="I39" s="65" t="s">
        <v>73</v>
      </c>
      <c r="J39" s="65">
        <v>36</v>
      </c>
      <c r="K39" s="78"/>
      <c r="L39" s="92"/>
      <c r="M39" s="79"/>
      <c r="N39" s="79"/>
      <c r="O39" s="79"/>
      <c r="P39" s="79"/>
    </row>
    <row r="40" spans="1:16" ht="23.5" customHeight="1" x14ac:dyDescent="0.2">
      <c r="A40" s="65"/>
      <c r="B40" s="80"/>
      <c r="C40" s="81"/>
      <c r="D40" s="82"/>
      <c r="E40" s="83"/>
      <c r="F40" s="84"/>
      <c r="G40" s="84"/>
      <c r="H40" s="85"/>
      <c r="I40" s="65"/>
      <c r="J40" s="65"/>
      <c r="K40" s="78"/>
      <c r="L40" s="92"/>
      <c r="M40" s="79"/>
      <c r="N40" s="79"/>
      <c r="O40" s="79"/>
      <c r="P40" s="79"/>
    </row>
    <row r="41" spans="1:16" ht="23.5" customHeight="1" x14ac:dyDescent="0.2">
      <c r="A41" s="65"/>
      <c r="B41" s="80"/>
      <c r="C41" s="81"/>
      <c r="D41" s="82"/>
      <c r="E41" s="83"/>
      <c r="F41" s="84"/>
      <c r="G41" s="84"/>
      <c r="H41" s="85"/>
      <c r="I41" s="65"/>
      <c r="J41" s="65"/>
      <c r="K41" s="78"/>
      <c r="L41" s="92"/>
      <c r="M41" s="79"/>
      <c r="N41" s="79"/>
      <c r="O41" s="79"/>
      <c r="P41" s="79"/>
    </row>
    <row r="42" spans="1:16" ht="23.5" customHeight="1" x14ac:dyDescent="0.2">
      <c r="A42" s="65"/>
      <c r="B42" s="80"/>
      <c r="C42" s="81"/>
      <c r="D42" s="82"/>
      <c r="E42" s="83"/>
      <c r="F42" s="84"/>
      <c r="G42" s="84"/>
      <c r="H42" s="85"/>
      <c r="I42" s="65"/>
      <c r="J42" s="65"/>
      <c r="K42" s="78"/>
      <c r="L42" s="92"/>
      <c r="M42" s="79"/>
      <c r="N42" s="79"/>
      <c r="O42" s="79"/>
      <c r="P42" s="79"/>
    </row>
    <row r="43" spans="1:16" ht="23.5" customHeight="1" x14ac:dyDescent="0.2">
      <c r="A43" s="65"/>
      <c r="B43" s="80"/>
      <c r="C43" s="81"/>
      <c r="D43" s="82"/>
      <c r="E43" s="83"/>
      <c r="F43" s="84"/>
      <c r="G43" s="84"/>
      <c r="H43" s="85"/>
      <c r="I43" s="65"/>
      <c r="J43" s="65"/>
      <c r="K43" s="78"/>
      <c r="L43" s="92"/>
      <c r="M43" s="79"/>
      <c r="N43" s="79"/>
      <c r="O43" s="79"/>
      <c r="P43" s="79"/>
    </row>
    <row r="44" spans="1:16" ht="23.5" customHeight="1" x14ac:dyDescent="0.2">
      <c r="A44" s="65"/>
      <c r="B44" s="80"/>
      <c r="C44" s="81"/>
      <c r="D44" s="82"/>
      <c r="E44" s="83"/>
      <c r="F44" s="84"/>
      <c r="G44" s="84"/>
      <c r="H44" s="85"/>
      <c r="I44" s="65"/>
      <c r="J44" s="65"/>
      <c r="K44" s="78"/>
      <c r="L44" s="92"/>
      <c r="M44" s="79"/>
      <c r="N44" s="79"/>
      <c r="O44" s="79"/>
      <c r="P44" s="79"/>
    </row>
    <row r="45" spans="1:16" ht="23.5" customHeight="1" x14ac:dyDescent="0.2">
      <c r="A45" s="65"/>
      <c r="B45" s="80"/>
      <c r="C45" s="81"/>
      <c r="D45" s="82"/>
      <c r="E45" s="83"/>
      <c r="F45" s="84"/>
      <c r="G45" s="84"/>
      <c r="H45" s="85"/>
      <c r="I45" s="65"/>
      <c r="J45" s="65"/>
      <c r="K45" s="78"/>
      <c r="L45" s="92"/>
      <c r="M45" s="79"/>
      <c r="N45" s="79"/>
      <c r="O45" s="79"/>
      <c r="P45" s="79"/>
    </row>
    <row r="46" spans="1:16" ht="23.5" customHeight="1" x14ac:dyDescent="0.2">
      <c r="A46" s="65"/>
      <c r="B46" s="80"/>
      <c r="C46" s="81"/>
      <c r="D46" s="82"/>
      <c r="E46" s="83"/>
      <c r="F46" s="84"/>
      <c r="G46" s="84"/>
      <c r="H46" s="85"/>
      <c r="I46" s="65"/>
      <c r="J46" s="65"/>
      <c r="K46" s="78"/>
      <c r="L46" s="92"/>
      <c r="M46" s="79"/>
      <c r="N46" s="79"/>
      <c r="O46" s="79"/>
      <c r="P46" s="79"/>
    </row>
    <row r="47" spans="1:16" ht="23.5" customHeight="1" x14ac:dyDescent="0.2">
      <c r="A47" s="65"/>
      <c r="B47" s="80"/>
      <c r="C47" s="81"/>
      <c r="D47" s="82"/>
      <c r="E47" s="83"/>
      <c r="F47" s="84"/>
      <c r="G47" s="84"/>
      <c r="H47" s="85"/>
      <c r="I47" s="65"/>
      <c r="J47" s="65"/>
      <c r="K47" s="78"/>
      <c r="L47" s="92"/>
      <c r="M47" s="79"/>
      <c r="N47" s="79"/>
      <c r="O47" s="79"/>
      <c r="P47" s="79"/>
    </row>
    <row r="48" spans="1:16" ht="23.5" customHeight="1" x14ac:dyDescent="0.2">
      <c r="A48" s="65"/>
      <c r="B48" s="86"/>
      <c r="C48" s="87"/>
      <c r="D48" s="88"/>
      <c r="E48" s="89"/>
      <c r="F48" s="90"/>
      <c r="G48" s="90"/>
      <c r="H48" s="91"/>
      <c r="I48" s="65"/>
      <c r="J48" s="65"/>
      <c r="K48" s="78"/>
      <c r="L48" s="92"/>
      <c r="M48" s="79"/>
      <c r="N48" s="79"/>
      <c r="O48" s="79"/>
      <c r="P48" s="79"/>
    </row>
    <row r="49" spans="1:16" x14ac:dyDescent="0.2">
      <c r="A49" s="65"/>
      <c r="B49" s="65"/>
      <c r="C49" s="65" t="s">
        <v>78</v>
      </c>
      <c r="D49" s="65"/>
      <c r="E49" s="66"/>
      <c r="F49" s="67"/>
      <c r="G49" s="67"/>
      <c r="H49" s="68"/>
      <c r="I49" s="65"/>
      <c r="J49" s="65"/>
      <c r="K49" s="65"/>
      <c r="L49" s="92"/>
      <c r="M49" s="65"/>
      <c r="N49" s="65"/>
      <c r="O49" s="65"/>
      <c r="P49" s="65"/>
    </row>
    <row r="50" spans="1:16" x14ac:dyDescent="0.2">
      <c r="A50" s="65"/>
      <c r="B50" s="65"/>
      <c r="C50" s="65"/>
      <c r="D50" s="65"/>
      <c r="E50" s="69"/>
      <c r="F50" s="70"/>
      <c r="G50" s="70"/>
      <c r="H50" s="71"/>
      <c r="I50" s="65"/>
      <c r="J50" s="65"/>
      <c r="K50" s="65"/>
      <c r="L50" s="93"/>
      <c r="M50" s="65"/>
      <c r="N50" s="65"/>
      <c r="O50" s="65"/>
      <c r="P50" s="65"/>
    </row>
    <row r="51" spans="1:16" ht="28.5" customHeight="1" x14ac:dyDescent="0.2">
      <c r="A51" s="60"/>
      <c r="B51" s="60"/>
      <c r="C51" s="60"/>
      <c r="D51" s="60"/>
      <c r="E51" s="60"/>
      <c r="F51" s="60"/>
      <c r="G51" s="60"/>
      <c r="H51" s="60"/>
      <c r="I51" s="60"/>
      <c r="J51" s="60"/>
      <c r="K51" s="60" t="s">
        <v>79</v>
      </c>
      <c r="L51" s="94">
        <f>L49*10%</f>
        <v>0</v>
      </c>
      <c r="M51" s="60"/>
      <c r="N51" s="60"/>
      <c r="O51" s="60"/>
      <c r="P51" s="60"/>
    </row>
    <row r="52" spans="1:16" ht="28.5" customHeight="1" x14ac:dyDescent="0.2">
      <c r="A52" s="60"/>
      <c r="B52" s="60"/>
      <c r="C52" s="60"/>
      <c r="D52" s="60"/>
      <c r="E52" s="60"/>
      <c r="F52" s="60"/>
      <c r="G52" s="60"/>
      <c r="H52" s="60"/>
      <c r="I52" s="60"/>
      <c r="J52" s="60"/>
      <c r="K52" s="60"/>
      <c r="L52" s="94">
        <f>SUM(L49:L51)</f>
        <v>0</v>
      </c>
      <c r="M52" s="60"/>
      <c r="N52" s="60"/>
      <c r="O52" s="60"/>
      <c r="P52" s="60"/>
    </row>
    <row r="53" spans="1:16" x14ac:dyDescent="0.2">
      <c r="A53" s="60"/>
      <c r="B53" s="60"/>
      <c r="C53" s="60"/>
      <c r="D53" s="60"/>
      <c r="E53" s="60"/>
      <c r="F53" s="60"/>
      <c r="G53" s="60"/>
      <c r="H53" s="60"/>
      <c r="I53" s="60"/>
      <c r="J53" s="60"/>
      <c r="K53" s="60"/>
      <c r="L53" s="60"/>
      <c r="M53" s="60"/>
      <c r="N53" s="60"/>
      <c r="O53" s="60"/>
      <c r="P53" s="60"/>
    </row>
    <row r="54" spans="1:16" x14ac:dyDescent="0.2">
      <c r="A54" s="60"/>
      <c r="B54" s="60"/>
      <c r="C54" s="60"/>
      <c r="D54" s="60"/>
      <c r="E54" s="60"/>
      <c r="F54" s="60"/>
      <c r="G54" s="60"/>
      <c r="H54" s="60"/>
      <c r="I54" s="60"/>
      <c r="J54" s="60"/>
      <c r="K54" s="60"/>
      <c r="L54" s="60"/>
      <c r="M54" s="60"/>
      <c r="N54" s="60"/>
      <c r="O54" s="60"/>
      <c r="P54" s="60"/>
    </row>
    <row r="55" spans="1:16" x14ac:dyDescent="0.2">
      <c r="A55" s="60"/>
      <c r="B55" s="60"/>
      <c r="C55" s="60"/>
      <c r="D55" s="60"/>
      <c r="E55" s="60"/>
      <c r="F55" s="60"/>
      <c r="G55" s="60"/>
      <c r="H55" s="60"/>
      <c r="I55" s="60"/>
      <c r="J55" s="60"/>
      <c r="K55" s="60"/>
      <c r="L55" s="60"/>
      <c r="M55" s="60"/>
      <c r="N55" s="60"/>
      <c r="O55" s="60"/>
      <c r="P55" s="60"/>
    </row>
    <row r="56" spans="1:16" x14ac:dyDescent="0.2">
      <c r="A56" s="60"/>
      <c r="B56" s="60"/>
      <c r="C56" s="60"/>
      <c r="D56" s="60"/>
      <c r="E56" s="60"/>
      <c r="F56" s="60"/>
      <c r="G56" s="60"/>
      <c r="H56" s="60"/>
      <c r="I56" s="60"/>
      <c r="J56" s="60"/>
      <c r="K56" s="60"/>
      <c r="L56" s="60"/>
      <c r="M56" s="60"/>
      <c r="N56" s="60"/>
      <c r="O56" s="60"/>
      <c r="P56" s="60"/>
    </row>
    <row r="57" spans="1:16" x14ac:dyDescent="0.2">
      <c r="A57" s="60"/>
      <c r="B57" s="60"/>
      <c r="C57" s="60"/>
      <c r="D57" s="60"/>
      <c r="E57" s="60"/>
      <c r="F57" s="60"/>
      <c r="G57" s="60"/>
      <c r="H57" s="60"/>
      <c r="I57" s="60"/>
      <c r="J57" s="60"/>
      <c r="K57" s="60"/>
      <c r="L57" s="60"/>
      <c r="M57" s="60"/>
      <c r="N57" s="60"/>
      <c r="O57" s="60"/>
      <c r="P57" s="60"/>
    </row>
    <row r="58" spans="1:16" x14ac:dyDescent="0.2">
      <c r="A58" s="60"/>
      <c r="B58" s="60"/>
      <c r="C58" s="60"/>
      <c r="D58" s="60"/>
      <c r="E58" s="60"/>
      <c r="F58" s="60"/>
      <c r="G58" s="60"/>
      <c r="H58" s="60"/>
      <c r="I58" s="60"/>
      <c r="J58" s="60"/>
      <c r="K58" s="60"/>
      <c r="L58" s="60"/>
      <c r="M58" s="60"/>
      <c r="N58" s="60"/>
      <c r="O58" s="60"/>
      <c r="P58" s="60"/>
    </row>
    <row r="59" spans="1:16" x14ac:dyDescent="0.2">
      <c r="A59" s="60"/>
      <c r="B59" s="60"/>
      <c r="C59" s="60"/>
      <c r="D59" s="60"/>
      <c r="E59" s="60"/>
      <c r="F59" s="60"/>
      <c r="G59" s="60"/>
      <c r="H59" s="60"/>
      <c r="I59" s="60"/>
      <c r="J59" s="60"/>
      <c r="K59" s="60"/>
      <c r="L59" s="60"/>
      <c r="M59" s="60"/>
      <c r="N59" s="60"/>
      <c r="O59" s="60"/>
      <c r="P59" s="60"/>
    </row>
  </sheetData>
  <autoFilter ref="A3:I42" xr:uid="{9959B06D-4BB3-44F7-AC2D-87955E3C7D45}"/>
  <mergeCells count="57">
    <mergeCell ref="M49:P50"/>
    <mergeCell ref="L39:L48"/>
    <mergeCell ref="M39:P48"/>
    <mergeCell ref="A49:A50"/>
    <mergeCell ref="B49:B50"/>
    <mergeCell ref="C49:D50"/>
    <mergeCell ref="E49:H50"/>
    <mergeCell ref="I49:I50"/>
    <mergeCell ref="J49:J50"/>
    <mergeCell ref="K49:K50"/>
    <mergeCell ref="L49:L50"/>
    <mergeCell ref="K29:K38"/>
    <mergeCell ref="L29:L38"/>
    <mergeCell ref="M29:P38"/>
    <mergeCell ref="A39:A48"/>
    <mergeCell ref="B39:B48"/>
    <mergeCell ref="C39:D48"/>
    <mergeCell ref="E39:H48"/>
    <mergeCell ref="I39:I48"/>
    <mergeCell ref="J39:J48"/>
    <mergeCell ref="K39:K48"/>
    <mergeCell ref="A29:A38"/>
    <mergeCell ref="B29:B38"/>
    <mergeCell ref="C29:D38"/>
    <mergeCell ref="E29:H38"/>
    <mergeCell ref="I29:I38"/>
    <mergeCell ref="J29:J38"/>
    <mergeCell ref="M9:P18"/>
    <mergeCell ref="A19:A28"/>
    <mergeCell ref="B19:B28"/>
    <mergeCell ref="C19:D28"/>
    <mergeCell ref="E19:H28"/>
    <mergeCell ref="I19:I28"/>
    <mergeCell ref="J19:J28"/>
    <mergeCell ref="K19:K28"/>
    <mergeCell ref="L19:L28"/>
    <mergeCell ref="M19:P28"/>
    <mergeCell ref="L7:L8"/>
    <mergeCell ref="M7:P8"/>
    <mergeCell ref="A9:A18"/>
    <mergeCell ref="B9:B18"/>
    <mergeCell ref="C9:D18"/>
    <mergeCell ref="E9:H18"/>
    <mergeCell ref="I9:I18"/>
    <mergeCell ref="J9:J18"/>
    <mergeCell ref="K9:K18"/>
    <mergeCell ref="L9:L18"/>
    <mergeCell ref="A3:P3"/>
    <mergeCell ref="A4:P5"/>
    <mergeCell ref="A6:L6"/>
    <mergeCell ref="A7:A8"/>
    <mergeCell ref="B7:B8"/>
    <mergeCell ref="C7:D8"/>
    <mergeCell ref="E7:H8"/>
    <mergeCell ref="I7:I8"/>
    <mergeCell ref="J7:J8"/>
    <mergeCell ref="K7:K8"/>
  </mergeCells>
  <phoneticPr fontId="3"/>
  <dataValidations count="3">
    <dataValidation imeMode="off" allowBlank="1" showInputMessage="1" showErrorMessage="1" sqref="F7:H7" xr:uid="{D86FF297-F460-4F52-AA7A-A6B5F81C3206}"/>
    <dataValidation imeMode="hiragana" allowBlank="1" showInputMessage="1" showErrorMessage="1" sqref="E7" xr:uid="{15EFC707-9095-4BF6-9969-45F707A62789}"/>
    <dataValidation imeMode="on" allowBlank="1" showInputMessage="1" showErrorMessage="1" sqref="E40:H42 E20:H22" xr:uid="{18749FAD-9D19-4D19-BDBB-5E058F19C9CF}"/>
  </dataValidations>
  <printOptions horizontalCentered="1"/>
  <pageMargins left="0.31496062992125984" right="0.19685039370078741" top="0.86614173228346458"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3775B-0314-48E6-9846-BFF74B703408}">
  <sheetPr>
    <tabColor rgb="FFCCFFFF"/>
    <pageSetUpPr fitToPage="1"/>
  </sheetPr>
  <dimension ref="B1:L23"/>
  <sheetViews>
    <sheetView showZeros="0" view="pageBreakPreview" zoomScale="80" zoomScaleNormal="100" zoomScaleSheetLayoutView="80" workbookViewId="0">
      <selection activeCell="M22" sqref="M22"/>
    </sheetView>
  </sheetViews>
  <sheetFormatPr defaultColWidth="9" defaultRowHeight="13" x14ac:dyDescent="0.2"/>
  <cols>
    <col min="1" max="1" width="1.08984375" style="95" customWidth="1"/>
    <col min="2" max="2" width="19.36328125" style="95" customWidth="1"/>
    <col min="3" max="3" width="7.6328125" style="95" customWidth="1"/>
    <col min="4" max="4" width="13.08984375" style="95" customWidth="1"/>
    <col min="5" max="5" width="13" style="95" customWidth="1"/>
    <col min="6" max="6" width="7.6328125" style="95" customWidth="1"/>
    <col min="7" max="7" width="7.7265625" style="95" customWidth="1"/>
    <col min="8" max="8" width="11.7265625" style="95" customWidth="1"/>
    <col min="9" max="9" width="13.36328125" style="95" customWidth="1"/>
    <col min="10" max="16384" width="9" style="95"/>
  </cols>
  <sheetData>
    <row r="1" spans="2:12" ht="23.5" x14ac:dyDescent="0.35">
      <c r="D1" s="96" t="s">
        <v>80</v>
      </c>
      <c r="E1" s="96"/>
      <c r="F1" s="96"/>
      <c r="G1" s="96"/>
      <c r="I1" s="97"/>
    </row>
    <row r="2" spans="2:12" ht="30" customHeight="1" x14ac:dyDescent="0.2">
      <c r="B2" s="98"/>
      <c r="H2" s="99" t="s">
        <v>0</v>
      </c>
      <c r="I2" s="99"/>
    </row>
    <row r="3" spans="2:12" ht="17.149999999999999" customHeight="1" x14ac:dyDescent="0.2">
      <c r="B3" s="100" t="s">
        <v>39</v>
      </c>
      <c r="C3" s="101"/>
      <c r="D3" s="101"/>
      <c r="I3" s="102"/>
    </row>
    <row r="4" spans="2:12" ht="17.149999999999999" customHeight="1" x14ac:dyDescent="0.2">
      <c r="B4" s="100" t="s">
        <v>81</v>
      </c>
      <c r="C4" s="101"/>
      <c r="D4" s="101"/>
      <c r="I4" s="102"/>
    </row>
    <row r="5" spans="2:12" ht="17.149999999999999" customHeight="1" x14ac:dyDescent="0.2">
      <c r="B5" s="101" t="s">
        <v>42</v>
      </c>
      <c r="C5" s="101"/>
      <c r="D5" s="101"/>
      <c r="E5" s="101"/>
      <c r="I5" s="103"/>
    </row>
    <row r="6" spans="2:12" ht="16.5" customHeight="1" x14ac:dyDescent="0.2">
      <c r="E6" s="97" t="s">
        <v>82</v>
      </c>
      <c r="F6" s="104"/>
      <c r="G6" s="104"/>
      <c r="H6" s="104"/>
      <c r="I6" s="104"/>
    </row>
    <row r="7" spans="2:12" ht="16.5" customHeight="1" x14ac:dyDescent="0.2">
      <c r="E7" s="97" t="s">
        <v>83</v>
      </c>
      <c r="F7" s="105"/>
      <c r="G7" s="105"/>
      <c r="H7" s="105"/>
      <c r="I7" s="105"/>
    </row>
    <row r="8" spans="2:12" ht="16.5" customHeight="1" x14ac:dyDescent="0.2">
      <c r="E8" s="97" t="s">
        <v>84</v>
      </c>
      <c r="F8" s="106"/>
      <c r="G8" s="106"/>
      <c r="H8" s="107"/>
      <c r="I8" s="107"/>
    </row>
    <row r="9" spans="2:12" ht="7.5" customHeight="1" x14ac:dyDescent="0.2">
      <c r="I9" s="103"/>
    </row>
    <row r="10" spans="2:12" ht="21" customHeight="1" x14ac:dyDescent="0.3">
      <c r="D10" s="108">
        <f>I17</f>
        <v>0</v>
      </c>
      <c r="E10" s="108"/>
      <c r="F10" s="108"/>
      <c r="G10" s="108"/>
      <c r="H10" s="109"/>
    </row>
    <row r="11" spans="2:12" ht="10.5" customHeight="1" thickBot="1" x14ac:dyDescent="0.3">
      <c r="D11" s="110"/>
      <c r="E11" s="110"/>
      <c r="F11" s="110"/>
      <c r="G11" s="110"/>
    </row>
    <row r="12" spans="2:12" ht="21" customHeight="1" x14ac:dyDescent="0.2">
      <c r="B12" s="111" t="s">
        <v>85</v>
      </c>
      <c r="C12" s="112"/>
      <c r="D12" s="113" t="s">
        <v>86</v>
      </c>
      <c r="E12" s="114"/>
      <c r="F12" s="115" t="s">
        <v>65</v>
      </c>
      <c r="G12" s="115" t="s">
        <v>66</v>
      </c>
      <c r="H12" s="115" t="s">
        <v>67</v>
      </c>
      <c r="I12" s="116" t="s">
        <v>87</v>
      </c>
      <c r="J12" s="117"/>
      <c r="K12" s="118"/>
      <c r="L12" s="119"/>
    </row>
    <row r="13" spans="2:12" ht="113.5" customHeight="1" x14ac:dyDescent="0.2">
      <c r="B13" s="120" t="s">
        <v>88</v>
      </c>
      <c r="C13" s="121"/>
      <c r="D13" s="122" t="s">
        <v>89</v>
      </c>
      <c r="E13" s="123"/>
      <c r="F13" s="124" t="s">
        <v>90</v>
      </c>
      <c r="G13" s="124">
        <v>36</v>
      </c>
      <c r="H13" s="125"/>
      <c r="I13" s="126">
        <f>G13*H13</f>
        <v>0</v>
      </c>
      <c r="J13" s="117"/>
      <c r="K13" s="118"/>
      <c r="L13" s="119"/>
    </row>
    <row r="14" spans="2:12" ht="113.5" customHeight="1" x14ac:dyDescent="0.2">
      <c r="B14" s="120" t="s">
        <v>88</v>
      </c>
      <c r="C14" s="121"/>
      <c r="D14" s="122" t="s">
        <v>91</v>
      </c>
      <c r="E14" s="123"/>
      <c r="F14" s="124" t="s">
        <v>90</v>
      </c>
      <c r="G14" s="124">
        <v>36</v>
      </c>
      <c r="H14" s="125"/>
      <c r="I14" s="126">
        <f t="shared" ref="I14:I16" si="0">G14*H14</f>
        <v>0</v>
      </c>
      <c r="J14" s="117"/>
      <c r="K14" s="118"/>
      <c r="L14" s="119"/>
    </row>
    <row r="15" spans="2:12" ht="113.5" customHeight="1" x14ac:dyDescent="0.2">
      <c r="B15" s="127" t="s">
        <v>92</v>
      </c>
      <c r="C15" s="128"/>
      <c r="D15" s="129" t="s">
        <v>93</v>
      </c>
      <c r="E15" s="130"/>
      <c r="F15" s="124" t="s">
        <v>90</v>
      </c>
      <c r="G15" s="124">
        <v>36</v>
      </c>
      <c r="H15" s="125"/>
      <c r="I15" s="126">
        <f t="shared" si="0"/>
        <v>0</v>
      </c>
      <c r="J15" s="117"/>
      <c r="K15" s="118"/>
      <c r="L15" s="119"/>
    </row>
    <row r="16" spans="2:12" ht="113.5" customHeight="1" x14ac:dyDescent="0.2">
      <c r="B16" s="127" t="s">
        <v>92</v>
      </c>
      <c r="C16" s="128"/>
      <c r="D16" s="129" t="s">
        <v>94</v>
      </c>
      <c r="E16" s="130"/>
      <c r="F16" s="124" t="s">
        <v>90</v>
      </c>
      <c r="G16" s="124">
        <v>36</v>
      </c>
      <c r="H16" s="125"/>
      <c r="I16" s="126">
        <f t="shared" si="0"/>
        <v>0</v>
      </c>
      <c r="J16" s="117"/>
      <c r="K16" s="118"/>
      <c r="L16" s="119"/>
    </row>
    <row r="17" spans="2:9" ht="21" customHeight="1" thickBot="1" x14ac:dyDescent="0.25">
      <c r="B17" s="131" t="s">
        <v>95</v>
      </c>
      <c r="C17" s="132"/>
      <c r="D17" s="133"/>
      <c r="E17" s="134"/>
      <c r="F17" s="135"/>
      <c r="G17" s="136"/>
      <c r="H17" s="135"/>
      <c r="I17" s="137">
        <f>SUM(I13:I16)</f>
        <v>0</v>
      </c>
    </row>
    <row r="18" spans="2:9" ht="24" customHeight="1" thickBot="1" x14ac:dyDescent="0.25">
      <c r="B18" s="138" t="s">
        <v>96</v>
      </c>
      <c r="C18" s="139">
        <f>入札書!C16</f>
        <v>45380</v>
      </c>
      <c r="D18" s="140"/>
      <c r="E18" s="141"/>
      <c r="F18" s="142" t="s">
        <v>97</v>
      </c>
      <c r="G18" s="143"/>
      <c r="H18" s="140" t="str">
        <f>[1]実施計画!P10</f>
        <v>情報本部（喜界島）</v>
      </c>
      <c r="I18" s="144"/>
    </row>
    <row r="19" spans="2:9" ht="10.5" customHeight="1" x14ac:dyDescent="0.2"/>
    <row r="20" spans="2:9" ht="21.75" customHeight="1" x14ac:dyDescent="0.25">
      <c r="B20" s="145" t="s">
        <v>98</v>
      </c>
      <c r="C20" s="145"/>
      <c r="D20" s="145"/>
      <c r="E20" s="145"/>
      <c r="F20" s="145"/>
      <c r="G20" s="145"/>
      <c r="H20" s="145"/>
      <c r="I20" s="145"/>
    </row>
    <row r="21" spans="2:9" ht="21.75" customHeight="1" x14ac:dyDescent="0.25">
      <c r="B21" s="145" t="s">
        <v>99</v>
      </c>
      <c r="C21" s="145"/>
      <c r="D21" s="145"/>
      <c r="E21" s="145"/>
      <c r="F21" s="145"/>
      <c r="G21" s="145"/>
      <c r="H21" s="145"/>
      <c r="I21" s="145"/>
    </row>
    <row r="23" spans="2:9" ht="16.5" x14ac:dyDescent="0.25">
      <c r="B23" s="146" t="s">
        <v>100</v>
      </c>
    </row>
  </sheetData>
  <mergeCells count="27">
    <mergeCell ref="B20:I20"/>
    <mergeCell ref="B21:I21"/>
    <mergeCell ref="B16:C16"/>
    <mergeCell ref="D16:E16"/>
    <mergeCell ref="B17:C17"/>
    <mergeCell ref="C18:E18"/>
    <mergeCell ref="F18:G18"/>
    <mergeCell ref="H18:I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printOptions horizontalCentered="1"/>
  <pageMargins left="0.31496062992125984" right="0.19685039370078741" top="0.86614173228346458"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C37D-4E75-423C-92F1-F51579C30594}">
  <sheetPr>
    <tabColor rgb="FFCCFFFF"/>
  </sheetPr>
  <dimension ref="A3:AF49"/>
  <sheetViews>
    <sheetView view="pageBreakPreview" zoomScale="90" zoomScaleNormal="100" zoomScaleSheetLayoutView="90" workbookViewId="0">
      <selection activeCell="M22" sqref="M22"/>
    </sheetView>
  </sheetViews>
  <sheetFormatPr defaultColWidth="9" defaultRowHeight="13" x14ac:dyDescent="0.2"/>
  <cols>
    <col min="1" max="41" width="2.7265625" style="60" customWidth="1"/>
    <col min="42" max="16384" width="9" style="60"/>
  </cols>
  <sheetData>
    <row r="3" spans="1:32" ht="16.5" x14ac:dyDescent="0.25">
      <c r="A3" s="147" t="s">
        <v>101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6" spans="1:32" x14ac:dyDescent="0.2">
      <c r="C6" s="60" t="s">
        <v>39</v>
      </c>
    </row>
    <row r="7" spans="1:32" x14ac:dyDescent="0.2">
      <c r="C7" s="60" t="s">
        <v>40</v>
      </c>
    </row>
    <row r="8" spans="1:32" x14ac:dyDescent="0.2">
      <c r="C8" s="60" t="s">
        <v>102</v>
      </c>
    </row>
    <row r="10" spans="1:32" x14ac:dyDescent="0.2">
      <c r="S10" s="60" t="s">
        <v>103</v>
      </c>
    </row>
    <row r="11" spans="1:32" x14ac:dyDescent="0.2">
      <c r="S11" s="60" t="s">
        <v>104</v>
      </c>
    </row>
    <row r="12" spans="1:32" x14ac:dyDescent="0.2">
      <c r="S12" s="60" t="s">
        <v>105</v>
      </c>
      <c r="AE12" s="60" t="s">
        <v>106</v>
      </c>
    </row>
    <row r="16" spans="1:32" x14ac:dyDescent="0.2">
      <c r="E16" s="60" t="s">
        <v>107</v>
      </c>
      <c r="H16" s="148" t="str">
        <f>[1]実施計画!G8</f>
        <v>除塩フィルター他3件</v>
      </c>
      <c r="I16" s="148"/>
      <c r="J16" s="148"/>
      <c r="K16" s="148"/>
      <c r="L16" s="148"/>
      <c r="M16" s="148"/>
      <c r="N16" s="148"/>
      <c r="O16" s="148"/>
      <c r="P16" s="148"/>
      <c r="Q16" s="148"/>
      <c r="R16" s="148"/>
      <c r="S16" s="148"/>
      <c r="T16" s="148"/>
      <c r="U16" s="148"/>
      <c r="V16" s="148"/>
      <c r="W16" s="148"/>
      <c r="X16" s="148"/>
      <c r="Y16" s="148"/>
      <c r="Z16" s="148"/>
      <c r="AB16" s="60" t="s">
        <v>108</v>
      </c>
    </row>
    <row r="17" spans="5:22" x14ac:dyDescent="0.2">
      <c r="E17" s="60" t="s">
        <v>109</v>
      </c>
    </row>
    <row r="20" spans="5:22" x14ac:dyDescent="0.2">
      <c r="R20" s="60" t="s">
        <v>110</v>
      </c>
    </row>
    <row r="22" spans="5:22" x14ac:dyDescent="0.2">
      <c r="F22" s="60" t="s">
        <v>111</v>
      </c>
    </row>
    <row r="24" spans="5:22" x14ac:dyDescent="0.2">
      <c r="F24" s="60" t="s">
        <v>112</v>
      </c>
    </row>
    <row r="28" spans="5:22" x14ac:dyDescent="0.2">
      <c r="G28" s="60" t="s">
        <v>113</v>
      </c>
      <c r="L28" s="60" t="s">
        <v>114</v>
      </c>
    </row>
    <row r="32" spans="5:22" x14ac:dyDescent="0.2">
      <c r="V32" s="60" t="s">
        <v>115</v>
      </c>
    </row>
    <row r="35" spans="7:20" x14ac:dyDescent="0.2">
      <c r="G35" s="60" t="s">
        <v>116</v>
      </c>
    </row>
    <row r="40" spans="7:20" x14ac:dyDescent="0.2">
      <c r="K40" s="60" t="s">
        <v>117</v>
      </c>
    </row>
    <row r="41" spans="7:20" ht="13.5" thickBot="1" x14ac:dyDescent="0.25"/>
    <row r="42" spans="7:20" x14ac:dyDescent="0.2">
      <c r="K42" s="149"/>
      <c r="L42" s="150"/>
      <c r="M42" s="150"/>
      <c r="N42" s="150"/>
      <c r="O42" s="150"/>
      <c r="P42" s="150"/>
      <c r="Q42" s="150"/>
      <c r="R42" s="150"/>
      <c r="S42" s="150"/>
      <c r="T42" s="151"/>
    </row>
    <row r="43" spans="7:20" x14ac:dyDescent="0.2">
      <c r="K43" s="152"/>
      <c r="L43" s="153"/>
      <c r="M43" s="153"/>
      <c r="N43" s="153"/>
      <c r="O43" s="153"/>
      <c r="P43" s="153"/>
      <c r="Q43" s="153"/>
      <c r="R43" s="153"/>
      <c r="S43" s="153"/>
      <c r="T43" s="154"/>
    </row>
    <row r="44" spans="7:20" x14ac:dyDescent="0.2">
      <c r="K44" s="152"/>
      <c r="L44" s="153"/>
      <c r="M44" s="153"/>
      <c r="N44" s="153"/>
      <c r="O44" s="153"/>
      <c r="P44" s="153"/>
      <c r="Q44" s="153"/>
      <c r="R44" s="153"/>
      <c r="S44" s="153"/>
      <c r="T44" s="154"/>
    </row>
    <row r="45" spans="7:20" x14ac:dyDescent="0.2">
      <c r="K45" s="152"/>
      <c r="L45" s="153"/>
      <c r="M45" s="153"/>
      <c r="N45" s="153"/>
      <c r="O45" s="153"/>
      <c r="P45" s="153"/>
      <c r="Q45" s="153"/>
      <c r="R45" s="153"/>
      <c r="S45" s="153"/>
      <c r="T45" s="154"/>
    </row>
    <row r="46" spans="7:20" x14ac:dyDescent="0.2">
      <c r="K46" s="152"/>
      <c r="L46" s="153"/>
      <c r="M46" s="153"/>
      <c r="N46" s="153"/>
      <c r="O46" s="153"/>
      <c r="P46" s="153"/>
      <c r="Q46" s="153"/>
      <c r="R46" s="153"/>
      <c r="S46" s="153"/>
      <c r="T46" s="154"/>
    </row>
    <row r="47" spans="7:20" x14ac:dyDescent="0.2">
      <c r="K47" s="152"/>
      <c r="L47" s="153"/>
      <c r="M47" s="153"/>
      <c r="N47" s="153"/>
      <c r="O47" s="153"/>
      <c r="P47" s="153"/>
      <c r="Q47" s="153"/>
      <c r="R47" s="153"/>
      <c r="S47" s="153"/>
      <c r="T47" s="154"/>
    </row>
    <row r="48" spans="7:20" x14ac:dyDescent="0.2">
      <c r="K48" s="152"/>
      <c r="L48" s="153"/>
      <c r="M48" s="153"/>
      <c r="N48" s="153"/>
      <c r="O48" s="153"/>
      <c r="P48" s="153"/>
      <c r="Q48" s="153"/>
      <c r="R48" s="153"/>
      <c r="S48" s="153"/>
      <c r="T48" s="154"/>
    </row>
    <row r="49" spans="11:20" ht="13.5" thickBot="1" x14ac:dyDescent="0.25">
      <c r="K49" s="155"/>
      <c r="L49" s="156"/>
      <c r="M49" s="156"/>
      <c r="N49" s="156"/>
      <c r="O49" s="156"/>
      <c r="P49" s="156"/>
      <c r="Q49" s="156"/>
      <c r="R49" s="156"/>
      <c r="S49" s="156"/>
      <c r="T49" s="157"/>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F2B6-E908-4EBB-8661-2DE5C922F79B}">
  <sheetPr>
    <tabColor rgb="FFCCFFFF"/>
  </sheetPr>
  <dimension ref="A3:AF59"/>
  <sheetViews>
    <sheetView view="pageBreakPreview" topLeftCell="A19" zoomScale="90" zoomScaleNormal="100" zoomScaleSheetLayoutView="90" workbookViewId="0">
      <selection activeCell="M22" sqref="M22"/>
    </sheetView>
  </sheetViews>
  <sheetFormatPr defaultColWidth="9" defaultRowHeight="13" x14ac:dyDescent="0.2"/>
  <cols>
    <col min="1" max="41" width="2.7265625" style="60" customWidth="1"/>
    <col min="42" max="16384" width="9" style="60"/>
  </cols>
  <sheetData>
    <row r="3" spans="1:32" ht="16.5" x14ac:dyDescent="0.25">
      <c r="A3" s="147" t="s">
        <v>101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6" spans="1:32" x14ac:dyDescent="0.2">
      <c r="C6" s="60" t="s">
        <v>39</v>
      </c>
    </row>
    <row r="7" spans="1:32" x14ac:dyDescent="0.2">
      <c r="C7" s="60" t="s">
        <v>40</v>
      </c>
    </row>
    <row r="8" spans="1:32" x14ac:dyDescent="0.2">
      <c r="C8" s="60" t="str">
        <f>委任状①!C8</f>
        <v>総務部長　伊 藤  敬 信　殿</v>
      </c>
    </row>
    <row r="10" spans="1:32" x14ac:dyDescent="0.2">
      <c r="S10" s="60" t="s">
        <v>103</v>
      </c>
    </row>
    <row r="11" spans="1:32" x14ac:dyDescent="0.2">
      <c r="S11" s="60" t="s">
        <v>104</v>
      </c>
    </row>
    <row r="12" spans="1:32" x14ac:dyDescent="0.2">
      <c r="S12" s="60" t="s">
        <v>105</v>
      </c>
      <c r="AE12" s="60" t="s">
        <v>106</v>
      </c>
    </row>
    <row r="16" spans="1:32" x14ac:dyDescent="0.2">
      <c r="E16" s="60" t="s">
        <v>107</v>
      </c>
      <c r="H16" s="148" t="str">
        <f>委任状①!H16</f>
        <v>除塩フィルター他3件</v>
      </c>
      <c r="I16" s="148"/>
      <c r="J16" s="148"/>
      <c r="K16" s="148"/>
      <c r="L16" s="148"/>
      <c r="M16" s="148"/>
      <c r="N16" s="148"/>
      <c r="O16" s="148"/>
      <c r="P16" s="148"/>
      <c r="Q16" s="148"/>
      <c r="R16" s="148"/>
      <c r="S16" s="148"/>
      <c r="T16" s="148"/>
      <c r="U16" s="148"/>
      <c r="V16" s="148"/>
      <c r="W16" s="148"/>
      <c r="X16" s="148"/>
      <c r="Y16" s="148"/>
      <c r="Z16" s="148"/>
      <c r="AB16" s="60" t="s">
        <v>108</v>
      </c>
    </row>
    <row r="17" spans="5:18" x14ac:dyDescent="0.2">
      <c r="E17" s="60" t="s">
        <v>109</v>
      </c>
    </row>
    <row r="20" spans="5:18" x14ac:dyDescent="0.2">
      <c r="R20" s="60" t="s">
        <v>110</v>
      </c>
    </row>
    <row r="22" spans="5:18" x14ac:dyDescent="0.2">
      <c r="F22" s="60" t="s">
        <v>111</v>
      </c>
    </row>
    <row r="24" spans="5:18" x14ac:dyDescent="0.2">
      <c r="F24" s="60" t="s">
        <v>118</v>
      </c>
    </row>
    <row r="26" spans="5:18" x14ac:dyDescent="0.2">
      <c r="F26" s="60" t="s">
        <v>119</v>
      </c>
    </row>
    <row r="28" spans="5:18" x14ac:dyDescent="0.2">
      <c r="F28" s="60" t="s">
        <v>120</v>
      </c>
    </row>
    <row r="30" spans="5:18" x14ac:dyDescent="0.2">
      <c r="F30" s="60" t="s">
        <v>121</v>
      </c>
    </row>
    <row r="32" spans="5:18" x14ac:dyDescent="0.2">
      <c r="F32" s="60" t="s">
        <v>122</v>
      </c>
    </row>
    <row r="34" spans="6:22" x14ac:dyDescent="0.2">
      <c r="F34" s="60" t="s">
        <v>112</v>
      </c>
    </row>
    <row r="38" spans="6:22" x14ac:dyDescent="0.2">
      <c r="G38" s="60" t="s">
        <v>113</v>
      </c>
      <c r="L38" s="60" t="s">
        <v>114</v>
      </c>
    </row>
    <row r="42" spans="6:22" x14ac:dyDescent="0.2">
      <c r="V42" s="60" t="s">
        <v>115</v>
      </c>
    </row>
    <row r="45" spans="6:22" x14ac:dyDescent="0.2">
      <c r="G45" s="60" t="s">
        <v>116</v>
      </c>
    </row>
    <row r="50" spans="11:20" x14ac:dyDescent="0.2">
      <c r="K50" s="60" t="s">
        <v>117</v>
      </c>
    </row>
    <row r="51" spans="11:20" ht="13.5" thickBot="1" x14ac:dyDescent="0.25"/>
    <row r="52" spans="11:20" x14ac:dyDescent="0.2">
      <c r="K52" s="149"/>
      <c r="L52" s="150"/>
      <c r="M52" s="150"/>
      <c r="N52" s="150"/>
      <c r="O52" s="150"/>
      <c r="P52" s="150"/>
      <c r="Q52" s="150"/>
      <c r="R52" s="150"/>
      <c r="S52" s="150"/>
      <c r="T52" s="151"/>
    </row>
    <row r="53" spans="11:20" x14ac:dyDescent="0.2">
      <c r="K53" s="152"/>
      <c r="L53" s="153"/>
      <c r="M53" s="153"/>
      <c r="N53" s="153"/>
      <c r="O53" s="153"/>
      <c r="P53" s="153"/>
      <c r="Q53" s="153"/>
      <c r="R53" s="153"/>
      <c r="S53" s="153"/>
      <c r="T53" s="154"/>
    </row>
    <row r="54" spans="11:20" x14ac:dyDescent="0.2">
      <c r="K54" s="152"/>
      <c r="L54" s="153"/>
      <c r="M54" s="153"/>
      <c r="N54" s="153"/>
      <c r="O54" s="153"/>
      <c r="P54" s="153"/>
      <c r="Q54" s="153"/>
      <c r="R54" s="153"/>
      <c r="S54" s="153"/>
      <c r="T54" s="154"/>
    </row>
    <row r="55" spans="11:20" x14ac:dyDescent="0.2">
      <c r="K55" s="152"/>
      <c r="L55" s="153"/>
      <c r="M55" s="153"/>
      <c r="N55" s="153"/>
      <c r="O55" s="153"/>
      <c r="P55" s="153"/>
      <c r="Q55" s="153"/>
      <c r="R55" s="153"/>
      <c r="S55" s="153"/>
      <c r="T55" s="154"/>
    </row>
    <row r="56" spans="11:20" x14ac:dyDescent="0.2">
      <c r="K56" s="152"/>
      <c r="L56" s="153"/>
      <c r="M56" s="153"/>
      <c r="N56" s="153"/>
      <c r="O56" s="153"/>
      <c r="P56" s="153"/>
      <c r="Q56" s="153"/>
      <c r="R56" s="153"/>
      <c r="S56" s="153"/>
      <c r="T56" s="154"/>
    </row>
    <row r="57" spans="11:20" x14ac:dyDescent="0.2">
      <c r="K57" s="152"/>
      <c r="L57" s="153"/>
      <c r="M57" s="153"/>
      <c r="N57" s="153"/>
      <c r="O57" s="153"/>
      <c r="P57" s="153"/>
      <c r="Q57" s="153"/>
      <c r="R57" s="153"/>
      <c r="S57" s="153"/>
      <c r="T57" s="154"/>
    </row>
    <row r="58" spans="11:20" x14ac:dyDescent="0.2">
      <c r="K58" s="152"/>
      <c r="L58" s="153"/>
      <c r="M58" s="153"/>
      <c r="N58" s="153"/>
      <c r="O58" s="153"/>
      <c r="P58" s="153"/>
      <c r="Q58" s="153"/>
      <c r="R58" s="153"/>
      <c r="S58" s="153"/>
      <c r="T58" s="154"/>
    </row>
    <row r="59" spans="11:20" ht="13.5" thickBot="1" x14ac:dyDescent="0.25">
      <c r="K59" s="155"/>
      <c r="L59" s="156"/>
      <c r="M59" s="156"/>
      <c r="N59" s="156"/>
      <c r="O59" s="156"/>
      <c r="P59" s="156"/>
      <c r="Q59" s="156"/>
      <c r="R59" s="156"/>
      <c r="S59" s="156"/>
      <c r="T59" s="157"/>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22C4-D87D-4834-8323-915EBA9F1884}">
  <sheetPr>
    <tabColor rgb="FFCCFFFF"/>
    <pageSetUpPr fitToPage="1"/>
  </sheetPr>
  <dimension ref="A1:I50"/>
  <sheetViews>
    <sheetView view="pageBreakPreview" topLeftCell="A19" zoomScale="85" zoomScaleNormal="100" workbookViewId="0">
      <selection activeCell="M22" sqref="M22"/>
    </sheetView>
  </sheetViews>
  <sheetFormatPr defaultColWidth="9" defaultRowHeight="14" x14ac:dyDescent="0.2"/>
  <cols>
    <col min="1" max="1" width="4" style="160" customWidth="1"/>
    <col min="2" max="2" width="3.90625" style="160" customWidth="1"/>
    <col min="3" max="3" width="11.6328125" style="160" customWidth="1"/>
    <col min="4" max="4" width="17.6328125" style="160" customWidth="1"/>
    <col min="5" max="5" width="18.26953125" style="160" customWidth="1"/>
    <col min="6" max="6" width="2.08984375" style="160" customWidth="1"/>
    <col min="7" max="7" width="18.90625" style="160" customWidth="1"/>
    <col min="8" max="8" width="14.7265625" style="160" customWidth="1"/>
    <col min="9" max="16384" width="9" style="159"/>
  </cols>
  <sheetData>
    <row r="1" spans="1:8" ht="19" x14ac:dyDescent="0.2">
      <c r="A1" s="158" t="s">
        <v>123</v>
      </c>
      <c r="B1" s="158"/>
      <c r="C1" s="158"/>
      <c r="D1" s="158"/>
      <c r="E1" s="158"/>
      <c r="F1" s="158"/>
      <c r="G1" s="158"/>
      <c r="H1" s="158"/>
    </row>
    <row r="3" spans="1:8" x14ac:dyDescent="0.2">
      <c r="H3" s="161" t="s">
        <v>124</v>
      </c>
    </row>
    <row r="4" spans="1:8" x14ac:dyDescent="0.2">
      <c r="B4" s="160" t="s">
        <v>125</v>
      </c>
      <c r="H4" s="161"/>
    </row>
    <row r="5" spans="1:8" x14ac:dyDescent="0.2">
      <c r="B5" s="162" t="s">
        <v>126</v>
      </c>
      <c r="C5" s="163"/>
      <c r="D5" s="163"/>
    </row>
    <row r="6" spans="1:8" x14ac:dyDescent="0.2">
      <c r="F6" s="164"/>
      <c r="H6" s="161"/>
    </row>
    <row r="7" spans="1:8" x14ac:dyDescent="0.2">
      <c r="E7" s="165" t="s">
        <v>127</v>
      </c>
      <c r="G7" s="165"/>
      <c r="H7" s="166"/>
    </row>
    <row r="8" spans="1:8" x14ac:dyDescent="0.2">
      <c r="E8" s="165" t="s">
        <v>128</v>
      </c>
      <c r="G8" s="165"/>
    </row>
    <row r="9" spans="1:8" x14ac:dyDescent="0.2">
      <c r="E9" s="165"/>
      <c r="G9" s="165"/>
    </row>
    <row r="11" spans="1:8" x14ac:dyDescent="0.2">
      <c r="B11" s="160" t="s">
        <v>129</v>
      </c>
    </row>
    <row r="13" spans="1:8" x14ac:dyDescent="0.2">
      <c r="B13" s="160" t="s">
        <v>130</v>
      </c>
      <c r="D13" s="160" t="str">
        <f>+[1]実施計画!G8</f>
        <v>除塩フィルター他3件</v>
      </c>
    </row>
    <row r="14" spans="1:8" x14ac:dyDescent="0.2">
      <c r="B14" s="160" t="s">
        <v>131</v>
      </c>
      <c r="D14" s="160" t="str">
        <f>[1]実施計画!J6</f>
        <v>ＢＰ－７７Ｄ７－０１２０６４</v>
      </c>
    </row>
    <row r="15" spans="1:8" ht="27.75" customHeight="1" x14ac:dyDescent="0.2">
      <c r="B15" s="167" t="s">
        <v>132</v>
      </c>
      <c r="C15" s="168" t="s">
        <v>133</v>
      </c>
      <c r="D15" s="168" t="s">
        <v>134</v>
      </c>
      <c r="E15" s="168" t="s">
        <v>135</v>
      </c>
      <c r="F15" s="169"/>
      <c r="G15" s="168" t="s">
        <v>136</v>
      </c>
      <c r="H15" s="168" t="s">
        <v>17</v>
      </c>
    </row>
    <row r="16" spans="1:8" ht="33" customHeight="1" x14ac:dyDescent="0.2">
      <c r="B16" s="167">
        <v>1</v>
      </c>
      <c r="C16" s="170"/>
      <c r="D16" s="171"/>
      <c r="E16" s="172"/>
      <c r="F16" s="173"/>
      <c r="G16" s="174"/>
      <c r="H16" s="175"/>
    </row>
    <row r="17" spans="1:8" ht="33" customHeight="1" x14ac:dyDescent="0.2">
      <c r="B17" s="167">
        <v>2</v>
      </c>
      <c r="C17" s="176"/>
      <c r="D17" s="175"/>
      <c r="E17" s="172"/>
      <c r="F17" s="173"/>
      <c r="G17" s="174"/>
      <c r="H17" s="175"/>
    </row>
    <row r="18" spans="1:8" ht="33" customHeight="1" x14ac:dyDescent="0.2">
      <c r="B18" s="167">
        <v>3</v>
      </c>
      <c r="C18" s="176"/>
      <c r="D18" s="175"/>
      <c r="E18" s="177"/>
      <c r="F18" s="173"/>
      <c r="G18" s="174"/>
      <c r="H18" s="175"/>
    </row>
    <row r="19" spans="1:8" ht="33" customHeight="1" x14ac:dyDescent="0.2">
      <c r="B19" s="167">
        <v>4</v>
      </c>
      <c r="C19" s="176"/>
      <c r="D19" s="175"/>
      <c r="E19" s="177"/>
      <c r="F19" s="173"/>
      <c r="G19" s="178"/>
      <c r="H19" s="175"/>
    </row>
    <row r="20" spans="1:8" ht="33" customHeight="1" x14ac:dyDescent="0.2">
      <c r="B20" s="167">
        <v>5</v>
      </c>
      <c r="C20" s="179"/>
      <c r="D20" s="180"/>
      <c r="E20" s="177"/>
      <c r="F20" s="173"/>
      <c r="G20" s="178"/>
      <c r="H20" s="175"/>
    </row>
    <row r="21" spans="1:8" ht="17.25" customHeight="1" x14ac:dyDescent="0.2">
      <c r="B21" s="160" t="s">
        <v>137</v>
      </c>
      <c r="C21" s="160" t="s">
        <v>138</v>
      </c>
      <c r="D21" s="181"/>
      <c r="E21" s="181"/>
      <c r="F21" s="181"/>
      <c r="G21" s="181"/>
      <c r="H21" s="181"/>
    </row>
    <row r="22" spans="1:8" ht="17.25" customHeight="1" x14ac:dyDescent="0.2">
      <c r="C22" s="160" t="s">
        <v>139</v>
      </c>
      <c r="D22" s="181"/>
      <c r="E22" s="181"/>
      <c r="F22" s="181"/>
      <c r="G22" s="181"/>
      <c r="H22" s="181"/>
    </row>
    <row r="23" spans="1:8" ht="17.25" customHeight="1" x14ac:dyDescent="0.2">
      <c r="C23" s="160" t="s">
        <v>140</v>
      </c>
    </row>
    <row r="24" spans="1:8" ht="14.5" thickBot="1" x14ac:dyDescent="0.25">
      <c r="A24" s="182"/>
      <c r="B24" s="182"/>
      <c r="C24" s="182"/>
      <c r="D24" s="182"/>
      <c r="E24" s="182"/>
      <c r="F24" s="182"/>
      <c r="G24" s="182"/>
      <c r="H24" s="182"/>
    </row>
    <row r="25" spans="1:8" ht="5.25" customHeight="1" x14ac:dyDescent="0.2">
      <c r="A25" s="183"/>
      <c r="B25" s="183"/>
      <c r="C25" s="183"/>
      <c r="D25" s="183"/>
      <c r="E25" s="183"/>
      <c r="F25" s="183"/>
      <c r="G25" s="183"/>
      <c r="H25" s="183"/>
    </row>
    <row r="26" spans="1:8" ht="19" x14ac:dyDescent="0.2">
      <c r="A26" s="158" t="s">
        <v>141</v>
      </c>
      <c r="B26" s="158"/>
      <c r="C26" s="158"/>
      <c r="D26" s="158"/>
      <c r="E26" s="158"/>
      <c r="F26" s="158"/>
      <c r="G26" s="158"/>
      <c r="H26" s="158"/>
    </row>
    <row r="28" spans="1:8" x14ac:dyDescent="0.2">
      <c r="F28" s="160" t="s">
        <v>142</v>
      </c>
    </row>
    <row r="30" spans="1:8" x14ac:dyDescent="0.2">
      <c r="B30" s="162" t="s">
        <v>143</v>
      </c>
      <c r="C30" s="163"/>
      <c r="D30" s="163"/>
    </row>
    <row r="31" spans="1:8" x14ac:dyDescent="0.2">
      <c r="C31" s="184"/>
    </row>
    <row r="32" spans="1:8" x14ac:dyDescent="0.2">
      <c r="F32" s="165" t="s">
        <v>40</v>
      </c>
    </row>
    <row r="33" spans="1:9" x14ac:dyDescent="0.2">
      <c r="F33" s="165" t="s">
        <v>39</v>
      </c>
    </row>
    <row r="35" spans="1:9" x14ac:dyDescent="0.2">
      <c r="C35" s="160" t="s">
        <v>144</v>
      </c>
    </row>
    <row r="37" spans="1:9" ht="21" customHeight="1" x14ac:dyDescent="0.2">
      <c r="B37" s="167" t="s">
        <v>132</v>
      </c>
      <c r="C37" s="185" t="s">
        <v>145</v>
      </c>
      <c r="D37" s="186"/>
      <c r="E37" s="185" t="s">
        <v>146</v>
      </c>
      <c r="F37" s="187"/>
      <c r="G37" s="187"/>
      <c r="H37" s="186"/>
      <c r="I37" s="188"/>
    </row>
    <row r="38" spans="1:9" ht="21.75" customHeight="1" x14ac:dyDescent="0.2">
      <c r="B38" s="189">
        <v>1</v>
      </c>
      <c r="C38" s="189" t="s">
        <v>147</v>
      </c>
      <c r="D38" s="189" t="s">
        <v>148</v>
      </c>
      <c r="E38" s="190"/>
      <c r="F38" s="191"/>
      <c r="G38" s="191"/>
      <c r="H38" s="192"/>
      <c r="I38" s="181"/>
    </row>
    <row r="39" spans="1:9" ht="21.75" customHeight="1" x14ac:dyDescent="0.2">
      <c r="B39" s="189">
        <v>2</v>
      </c>
      <c r="C39" s="189" t="s">
        <v>147</v>
      </c>
      <c r="D39" s="189" t="s">
        <v>148</v>
      </c>
      <c r="E39" s="190"/>
      <c r="F39" s="191"/>
      <c r="G39" s="191"/>
      <c r="H39" s="192"/>
      <c r="I39" s="181"/>
    </row>
    <row r="40" spans="1:9" ht="21.75" customHeight="1" x14ac:dyDescent="0.2">
      <c r="B40" s="189">
        <v>3</v>
      </c>
      <c r="C40" s="189" t="s">
        <v>147</v>
      </c>
      <c r="D40" s="189" t="s">
        <v>148</v>
      </c>
      <c r="E40" s="190"/>
      <c r="F40" s="191"/>
      <c r="G40" s="191"/>
      <c r="H40" s="192"/>
      <c r="I40" s="181"/>
    </row>
    <row r="41" spans="1:9" ht="21.75" customHeight="1" x14ac:dyDescent="0.2">
      <c r="B41" s="189">
        <v>4</v>
      </c>
      <c r="C41" s="189" t="s">
        <v>147</v>
      </c>
      <c r="D41" s="189" t="s">
        <v>148</v>
      </c>
      <c r="E41" s="190"/>
      <c r="F41" s="191"/>
      <c r="G41" s="191"/>
      <c r="H41" s="192"/>
      <c r="I41" s="181"/>
    </row>
    <row r="42" spans="1:9" ht="21.75" customHeight="1" x14ac:dyDescent="0.2">
      <c r="B42" s="189">
        <v>5</v>
      </c>
      <c r="C42" s="189" t="s">
        <v>147</v>
      </c>
      <c r="D42" s="189" t="s">
        <v>148</v>
      </c>
      <c r="E42" s="190"/>
      <c r="F42" s="191"/>
      <c r="G42" s="191"/>
      <c r="H42" s="192"/>
      <c r="I42" s="181"/>
    </row>
    <row r="44" spans="1:9" ht="14.5" thickBot="1" x14ac:dyDescent="0.25">
      <c r="A44" s="182"/>
      <c r="B44" s="182"/>
      <c r="C44" s="182"/>
      <c r="D44" s="182"/>
      <c r="E44" s="182"/>
      <c r="F44" s="182"/>
      <c r="G44" s="182"/>
      <c r="H44" s="182"/>
    </row>
    <row r="46" spans="1:9" x14ac:dyDescent="0.2">
      <c r="C46" s="193" t="s">
        <v>149</v>
      </c>
      <c r="D46" s="194"/>
    </row>
    <row r="47" spans="1:9" x14ac:dyDescent="0.2">
      <c r="C47" s="195"/>
      <c r="D47" s="196"/>
    </row>
    <row r="48" spans="1:9" x14ac:dyDescent="0.2">
      <c r="E48" s="160" t="s">
        <v>150</v>
      </c>
    </row>
    <row r="49" spans="5:6" s="160" customFormat="1" x14ac:dyDescent="0.2">
      <c r="E49" s="160" t="s">
        <v>151</v>
      </c>
    </row>
    <row r="50" spans="5:6" s="160" customFormat="1" x14ac:dyDescent="0.2">
      <c r="F50" s="160" t="s">
        <v>152</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入札書（内訳 ）</vt:lpstr>
      <vt:lpstr>見積書（参考資料）</vt:lpstr>
      <vt:lpstr>委任状①</vt:lpstr>
      <vt:lpstr>委任状②</vt:lpstr>
      <vt:lpstr>同等品申請</vt:lpstr>
      <vt:lpstr>委任状①!Print_Area</vt:lpstr>
      <vt:lpstr>委任状②!Print_Area</vt:lpstr>
      <vt:lpstr>同等品申請!Print_Area</vt:lpstr>
      <vt:lpstr>'入札書（内訳 ）'!Print_Area</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2023-09-25T03:51:20Z</dcterms:created>
  <dcterms:modified xsi:type="dcterms:W3CDTF">2023-09-25T03:52:50Z</dcterms:modified>
</cp:coreProperties>
</file>