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13_ncr:1_{2311C32A-60A9-47AB-A0A9-A2D872754462}" xr6:coauthVersionLast="36" xr6:coauthVersionMax="36" xr10:uidLastSave="{00000000-0000-0000-0000-000000000000}"/>
  <bookViews>
    <workbookView xWindow="0" yWindow="0" windowWidth="28800" windowHeight="11760" xr2:uid="{DEAE2FE2-46F7-47EE-987B-1A2D8C96B282}"/>
  </bookViews>
  <sheets>
    <sheet name="入札参加届 " sheetId="1" r:id="rId1"/>
    <sheet name="入札書" sheetId="2" r:id="rId2"/>
    <sheet name="入札書（内訳）" sheetId="3" r:id="rId3"/>
    <sheet name="入札書（納地）" sheetId="4" r:id="rId4"/>
    <sheet name="見積書（参考資料）" sheetId="5" r:id="rId5"/>
    <sheet name="見積書内訳" sheetId="6" r:id="rId6"/>
    <sheet name="委任状①" sheetId="7" r:id="rId7"/>
    <sheet name="委任状②" sheetId="8" r:id="rId8"/>
  </sheets>
  <externalReferences>
    <externalReference r:id="rId9"/>
    <externalReference r:id="rId10"/>
    <externalReference r:id="rId11"/>
    <externalReference r:id="rId12"/>
    <externalReference r:id="rId13"/>
    <externalReference r:id="rId14"/>
    <externalReference r:id="rId15"/>
  </externalReferences>
  <definedNames>
    <definedName name="_1215" localSheetId="3">#REF!</definedName>
    <definedName name="_1215">#REF!</definedName>
    <definedName name="_1列" localSheetId="3">#REF!</definedName>
    <definedName name="_1列">#REF!</definedName>
    <definedName name="_Fill" localSheetId="6" hidden="1">#REF!</definedName>
    <definedName name="_Fill" localSheetId="5" hidden="1">#REF!</definedName>
    <definedName name="_Fill" localSheetId="2" hidden="1">#REF!</definedName>
    <definedName name="_Fill" localSheetId="3" hidden="1">#REF!</definedName>
    <definedName name="_Fill" hidden="1">#REF!</definedName>
    <definedName name="_xlnm._FilterDatabase" localSheetId="5" hidden="1">見積書内訳!$H$1:$H$989</definedName>
    <definedName name="_xlnm._FilterDatabase" localSheetId="2" hidden="1">'入札書（内訳）'!$A$3:$F$112</definedName>
    <definedName name="_Key1" localSheetId="6" hidden="1">[1]T!#REF!</definedName>
    <definedName name="_Key1" localSheetId="5" hidden="1">[1]T!#REF!</definedName>
    <definedName name="_Key1" localSheetId="2" hidden="1">[1]T!#REF!</definedName>
    <definedName name="_Key1" localSheetId="3" hidden="1">[1]T!#REF!</definedName>
    <definedName name="_Key1" hidden="1">[1]T!#REF!</definedName>
    <definedName name="_Key2" localSheetId="6" hidden="1">#REF!</definedName>
    <definedName name="_Key2" localSheetId="5"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hidden="1">{#N/A,#N/A,FALSE,"加工";#N/A,#N/A,FALSE,"見積概算中確";#N/A,#N/A,FALSE,"設計"}</definedName>
    <definedName name="ｃｃｃｃｃ" localSheetId="3">#REF!</definedName>
    <definedName name="ｃｃｃｃｃ">#REF!</definedName>
    <definedName name="CROWNｵﾌｨｽ図鑑_P078" localSheetId="6">#REF!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6">#REF!</definedName>
    <definedName name="ESCO" localSheetId="5">#REF!</definedName>
    <definedName name="ESCO" localSheetId="2">#REF!</definedName>
    <definedName name="ESCO" localSheetId="3">#REF!</definedName>
    <definedName name="ESCO">#REF!</definedName>
    <definedName name="Ｆ" localSheetId="6" hidden="1">#REF!</definedName>
    <definedName name="Ｆ" localSheetId="5" hidden="1">#REF!</definedName>
    <definedName name="Ｆ" localSheetId="2" hidden="1">#REF!</definedName>
    <definedName name="Ｆ" localSheetId="3" hidden="1">#REF!</definedName>
    <definedName name="Ｆ" hidden="1">#REF!</definedName>
    <definedName name="FA" localSheetId="6" hidden="1">#REF!</definedName>
    <definedName name="FA" localSheetId="5"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hidden="1">{#N/A,#N/A,FALSE,"加工";#N/A,#N/A,FALSE,"見積概算中確";#N/A,#N/A,FALSE,"設計"}</definedName>
    <definedName name="gcii" localSheetId="3">[2]算出内訳!#REF!</definedName>
    <definedName name="gcii">[2]算出内訳!#REF!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6">#REF!</definedName>
    <definedName name="kokuyo" localSheetId="5">#REF!</definedName>
    <definedName name="kokuyo" localSheetId="2">#REF!</definedName>
    <definedName name="kokuyo" localSheetId="3">#REF!</definedName>
    <definedName name="kokuyo">#REF!</definedName>
    <definedName name="KOKUYOｶﾀﾛｸﾞ2000_P184" localSheetId="6">#REF!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6">#REF!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6">#REF!</definedName>
    <definedName name="plus" localSheetId="5">#REF!</definedName>
    <definedName name="plus" localSheetId="2">#REF!</definedName>
    <definedName name="plus" localSheetId="3">#REF!</definedName>
    <definedName name="plus">#REF!</definedName>
    <definedName name="PLUS総合ｶﾀﾛｸﾞ1999_2000_P922" localSheetId="6">#REF!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6">委任状①!$A$1:$AF$50</definedName>
    <definedName name="_xlnm.Print_Area" localSheetId="7">委任状②!$A$1:$AF$60</definedName>
    <definedName name="_xlnm.Print_Area" localSheetId="5">見積書内訳!$A$1:$I$22</definedName>
    <definedName name="_xlnm.Print_Area" localSheetId="2">'入札書（内訳）'!$A$1:$I$22</definedName>
    <definedName name="_xlnm.Print_Area" localSheetId="3">'入札書（納地）'!$A$1:$E$17</definedName>
    <definedName name="_xlnm.Print_Area">#REF!</definedName>
    <definedName name="_xlnm.Print_Titles" localSheetId="5">見積書内訳!$1:$3</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6">#REF!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6">#REF!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6">#REF!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hidden="1">{#N/A,#N/A,FALSE,"表紙";#N/A,#N/A,FALSE,"見積一覧";#N/A,#N/A,FALSE,"生産状況";#N/A,#N/A,FALSE,"前提"}</definedName>
    <definedName name="メイン分" localSheetId="3">#REF!</definedName>
    <definedName name="メイン分">#REF!</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hidden="1">{#N/A,#N/A,FALSE,"契約概要";#N/A,#N/A,FALSE,"総括";#N/A,#N/A,FALSE,"費目";#N/A,#N/A,FALSE,"設計"}</definedName>
    <definedName name="レターケース" localSheetId="6">#REF!</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6">#REF!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6">#REF!</definedName>
    <definedName name="検査" localSheetId="5">#REF!</definedName>
    <definedName name="検査" localSheetId="2">#REF!</definedName>
    <definedName name="検査" localSheetId="3">#REF!</definedName>
    <definedName name="検査">#REF!</definedName>
    <definedName name="検査１" localSheetId="6">#REF!</definedName>
    <definedName name="検査１" localSheetId="5">#REF!</definedName>
    <definedName name="検査１" localSheetId="2">#REF!</definedName>
    <definedName name="検査１" localSheetId="3">#REF!</definedName>
    <definedName name="検査１">#REF!</definedName>
    <definedName name="検査官" localSheetId="6">#REF!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6">#REF!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'[3]14年度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[4]単価表!$F$4</definedName>
    <definedName name="入間" localSheetId="3">#REF!</definedName>
    <definedName name="入間">#REF!</definedName>
    <definedName name="入力">[5]入力!$F$9:$K$45</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[6]データベース!$A:$A</definedName>
    <definedName name="品名と物品番号">[6]データベース!$A:$B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[6]データベース!$B:$C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8" l="1"/>
  <c r="C8" i="8"/>
  <c r="Q27" i="6"/>
  <c r="Q26" i="6"/>
  <c r="P26" i="6"/>
  <c r="O26" i="6"/>
  <c r="N26" i="6"/>
  <c r="M26" i="6"/>
  <c r="L26" i="6"/>
  <c r="K26" i="6"/>
  <c r="J26" i="6"/>
  <c r="F24" i="6"/>
  <c r="Q22" i="6"/>
  <c r="P22" i="6"/>
  <c r="O22" i="6"/>
  <c r="N22" i="6"/>
  <c r="M22" i="6"/>
  <c r="L22" i="6"/>
  <c r="H22" i="6"/>
  <c r="H5" i="6"/>
  <c r="C26" i="5"/>
  <c r="I25" i="5"/>
  <c r="D10" i="5" s="1"/>
  <c r="Q27" i="3"/>
  <c r="Q26" i="3"/>
  <c r="P26" i="3"/>
  <c r="O26" i="3"/>
  <c r="N26" i="3"/>
  <c r="M26" i="3"/>
  <c r="L26" i="3"/>
  <c r="K26" i="3" s="1"/>
  <c r="J26" i="3"/>
  <c r="F24" i="3"/>
  <c r="Q22" i="3"/>
  <c r="P22" i="3"/>
  <c r="O22" i="3"/>
  <c r="N22" i="3"/>
  <c r="M22" i="3"/>
  <c r="L22" i="3"/>
  <c r="H22" i="3"/>
  <c r="H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2C24FEE-8071-4A72-A255-B5FF27503453}">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FD303E8F-D06A-4440-979D-8B25BE80BE75}">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<sst xmlns="http://schemas.openxmlformats.org/spreadsheetml/2006/main" count="390" uniqueCount="181">
  <si>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</si>
  <si>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</si>
  <si>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</si>
  <si>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</si>
  <si>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</si>
  <si>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</si>
  <si>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</si>
  <si>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</si>
  <si>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</si>
  <si>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令和5年6月2日（金）12時00分</t>
    <rPh sb="9" eb="10">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</si>
  <si>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</si>
  <si>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</si>
  <si>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令和5年6月13日（火）10時30分</t>
    <rPh sb="10" eb="11">
      <t>ヒ</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</si>
  <si>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</si>
  <si>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</si>
  <si>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</si>
  <si>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</si>
  <si>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</si>
  <si>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</si>
  <si>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</si>
  <si>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</si>
  <si>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</si>
  <si>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</si>
  <si>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</si>
  <si>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</si>
  <si>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</si>
  <si>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</si>
  <si>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</si>
  <si>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</si>
  <si>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</si>
  <si>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</si>
  <si>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</si>
  <si>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</si>
  <si>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</si>
  <si>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</si>
  <si>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</si>
  <si>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</si>
  <si>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</si>
  <si>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</si>
  <si>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</si>
  <si>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</si>
  <si>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</si>
  <si>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</si>
  <si>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</si>
  <si>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</si>
  <si>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</si>
  <si>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</si>
  <si>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</si>
  <si>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</si>
  <si>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</si>
  <si>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</si>
  <si>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</si>
  <si>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</si>
  <si>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</si>
  <si>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</si>
  <si>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</si>
  <si>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</si>
  <si>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</si>
  <si>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</si>
  <si>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phoneticPr fontId="3"/>
  </si>
  <si>
    <t>物管－１－１４－</t>
    <phoneticPr fontId="3"/>
  </si>
  <si>
    <t>内　　　訳　　　書</t>
  </si>
  <si>
    <t>調達要求番号：ＢＰ-２５Ｄ１-２１１１６１</t>
    <rPh sb="0" eb="2">
      <t>チョウタツ</t>
    </rPh>
    <rPh sb="2" eb="4">
      <t>ヨウキュウ</t>
    </rPh>
    <rPh sb="4" eb="6">
      <t>バンゴウ</t>
    </rPh>
    <phoneticPr fontId="3"/>
  </si>
  <si>
    <t>番号</t>
    <phoneticPr fontId="3"/>
  </si>
  <si>
    <t>物品番号</t>
    <rPh sb="0" eb="2">
      <t>ブッピン</t>
    </rPh>
    <rPh sb="2" eb="4">
      <t>バンゴウ</t>
    </rPh>
    <phoneticPr fontId="3"/>
  </si>
  <si>
    <t>品　　　名</t>
  </si>
  <si>
    <r>
      <t>規　　　格　</t>
    </r>
    <r>
      <rPr>
        <vertAlign val="superscript"/>
        <sz val="18"/>
        <color theme="1"/>
        <rFont val="ＭＳ 明朝"/>
        <family val="1"/>
        <charset val="128"/>
      </rPr>
      <t>　a)</t>
    </r>
    <r>
      <rPr>
        <sz val="14"/>
        <color theme="1"/>
        <rFont val="ＭＳ 明朝"/>
        <family val="1"/>
        <charset val="128"/>
      </rPr>
      <t xml:space="preserve">
（カタログ製品名）</t>
    </r>
    <rPh sb="15" eb="17">
      <t>セイヒン</t>
    </rPh>
    <rPh sb="17" eb="18">
      <t>メイ</t>
    </rPh>
    <phoneticPr fontId="3"/>
  </si>
  <si>
    <t>単位</t>
  </si>
  <si>
    <t>数量</t>
  </si>
  <si>
    <t>単　価</t>
    <phoneticPr fontId="3"/>
  </si>
  <si>
    <t>金　　額</t>
  </si>
  <si>
    <t>備　考</t>
  </si>
  <si>
    <t>定価①</t>
    <rPh sb="0" eb="2">
      <t>テイカ</t>
    </rPh>
    <phoneticPr fontId="3"/>
  </si>
  <si>
    <t>定価②</t>
    <rPh sb="0" eb="2">
      <t>テイカ</t>
    </rPh>
    <phoneticPr fontId="3"/>
  </si>
  <si>
    <t>情調課</t>
    <rPh sb="0" eb="3">
      <t>ジョウチョウカ</t>
    </rPh>
    <phoneticPr fontId="3"/>
  </si>
  <si>
    <t>情報官室</t>
    <rPh sb="0" eb="4">
      <t>ジョウホウカンシツ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</si>
  <si>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</si>
  <si>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</si>
  <si>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</si>
  <si>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</si>
  <si>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１</t>
    <phoneticPr fontId="3"/>
  </si>
  <si>
    <t>ライナープレートセット</t>
    <phoneticPr fontId="3"/>
  </si>
  <si>
    <t>1-1</t>
    <phoneticPr fontId="3"/>
  </si>
  <si>
    <t>ライナープレート</t>
    <phoneticPr fontId="3"/>
  </si>
  <si>
    <t>日鉄建材株式会社　日鉄ライナープレート
円形（メッキ品）　Φ2000 P-5　　2000×b500×t2.7mm</t>
    <rPh sb="0" eb="2">
      <t>ニッテツ</t>
    </rPh>
    <rPh sb="2" eb="4">
      <t>ケンザイ</t>
    </rPh>
    <rPh sb="4" eb="8">
      <t>カブシキガイシャ</t>
    </rPh>
    <rPh sb="9" eb="11">
      <t>ニッテツ</t>
    </rPh>
    <rPh sb="20" eb="22">
      <t>エンケイ</t>
    </rPh>
    <rPh sb="26" eb="27">
      <t>ヒン</t>
    </rPh>
    <phoneticPr fontId="3"/>
  </si>
  <si>
    <t>枚</t>
    <rPh sb="0" eb="1">
      <t>マイ</t>
    </rPh>
    <phoneticPr fontId="3"/>
  </si>
  <si>
    <t>製品指定</t>
    <rPh sb="0" eb="2">
      <t>セイヒン</t>
    </rPh>
    <rPh sb="2" eb="4">
      <t>シテイ</t>
    </rPh>
    <phoneticPr fontId="3"/>
  </si>
  <si>
    <t>1-2</t>
    <phoneticPr fontId="3"/>
  </si>
  <si>
    <t>日鉄建材株式会社　日鉄ライナープレート
円形（メッキ品）　Φ2000 P-10　　2000×b500×t2.7mm</t>
    <rPh sb="0" eb="2">
      <t>ニッテツ</t>
    </rPh>
    <rPh sb="2" eb="4">
      <t>ケンザイ</t>
    </rPh>
    <rPh sb="4" eb="8">
      <t>カブシキガイシャ</t>
    </rPh>
    <rPh sb="9" eb="11">
      <t>ニッテツ</t>
    </rPh>
    <rPh sb="20" eb="22">
      <t>エンケイ</t>
    </rPh>
    <rPh sb="26" eb="27">
      <t>ヒン</t>
    </rPh>
    <phoneticPr fontId="3"/>
  </si>
  <si>
    <t>1-3</t>
    <phoneticPr fontId="3"/>
  </si>
  <si>
    <t>日鉄建材株式会社　日鉄ライナープレート
円形（メッキ品）　Φ2500 P-5　　2500×b500×t2.7mm</t>
    <rPh sb="20" eb="22">
      <t>エンケイ</t>
    </rPh>
    <rPh sb="26" eb="27">
      <t>ヒン</t>
    </rPh>
    <phoneticPr fontId="3"/>
  </si>
  <si>
    <t>1-4</t>
    <phoneticPr fontId="3"/>
  </si>
  <si>
    <t>日鉄建材株式会社　日鉄ライナープレート
円形（メッキ品）　Φ2500 P-10　　2500×b500×t2.7mm</t>
    <rPh sb="20" eb="22">
      <t>エンケイ</t>
    </rPh>
    <rPh sb="26" eb="27">
      <t>ヒン</t>
    </rPh>
    <phoneticPr fontId="3"/>
  </si>
  <si>
    <t>1-5</t>
    <phoneticPr fontId="3"/>
  </si>
  <si>
    <t>クリップ</t>
    <phoneticPr fontId="3"/>
  </si>
  <si>
    <t>岡三リビック
L116×5.1×b42×h40mm</t>
    <rPh sb="0" eb="1">
      <t>オカ</t>
    </rPh>
    <rPh sb="1" eb="2">
      <t>サン</t>
    </rPh>
    <phoneticPr fontId="3"/>
  </si>
  <si>
    <t>個</t>
    <rPh sb="0" eb="1">
      <t>コ</t>
    </rPh>
    <phoneticPr fontId="3"/>
  </si>
  <si>
    <t>1-6</t>
    <phoneticPr fontId="3"/>
  </si>
  <si>
    <t>岡三リビック
L116×6.1×b42×h40mm</t>
    <phoneticPr fontId="3"/>
  </si>
  <si>
    <t>２</t>
    <phoneticPr fontId="3"/>
  </si>
  <si>
    <t>ライナープレートセット</t>
  </si>
  <si>
    <t>2-1</t>
    <phoneticPr fontId="3"/>
  </si>
  <si>
    <t>SE</t>
    <phoneticPr fontId="3"/>
  </si>
  <si>
    <t>2-2</t>
  </si>
  <si>
    <t>2-3</t>
  </si>
  <si>
    <t>2-4</t>
  </si>
  <si>
    <t>2-5</t>
  </si>
  <si>
    <t>2-6</t>
  </si>
  <si>
    <t>３</t>
    <phoneticPr fontId="3"/>
  </si>
  <si>
    <t>3-1</t>
    <phoneticPr fontId="3"/>
  </si>
  <si>
    <t>枚</t>
    <phoneticPr fontId="3"/>
  </si>
  <si>
    <t>カタログ
見積書添付
製品指定</t>
    <rPh sb="5" eb="8">
      <t>ミツモリショ</t>
    </rPh>
    <rPh sb="8" eb="10">
      <t>テンプ</t>
    </rPh>
    <rPh sb="11" eb="13">
      <t>セイヒン</t>
    </rPh>
    <rPh sb="13" eb="15">
      <t>シテイ</t>
    </rPh>
    <phoneticPr fontId="3"/>
  </si>
  <si>
    <t>3-3</t>
    <phoneticPr fontId="3"/>
  </si>
  <si>
    <t>合　　計</t>
    <rPh sb="0" eb="1">
      <t>ゴウ</t>
    </rPh>
    <rPh sb="3" eb="4">
      <t>ケイ</t>
    </rPh>
    <phoneticPr fontId="3"/>
  </si>
  <si>
    <t>注　a)この内訳書に記載したカタログ製品名は，製品を選定する際の参考としたものであり，当該製品を指定するものではない。ただし，備考欄に「製品指定」
　の表示があるものを除く。</t>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</si>
  <si>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</si>
  <si>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</si>
  <si>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</si>
  <si>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</si>
  <si>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規格</t>
    <rPh sb="0" eb="2">
      <t>キカク</t>
    </rPh>
    <phoneticPr fontId="26"/>
  </si>
  <si>
    <t>数量</t>
    <rPh sb="0" eb="2">
      <t>スウリョウ</t>
    </rPh>
    <phoneticPr fontId="3"/>
  </si>
  <si>
    <t>納地</t>
    <rPh sb="0" eb="1">
      <t>オサ</t>
    </rPh>
    <rPh sb="1" eb="2">
      <t>チ</t>
    </rPh>
    <phoneticPr fontId="3"/>
  </si>
  <si>
    <t>1</t>
    <phoneticPr fontId="3"/>
  </si>
  <si>
    <r>
      <rPr>
        <sz val="11"/>
        <color theme="1"/>
        <rFont val="ＭＳ 明朝"/>
        <family val="1"/>
        <charset val="128"/>
      </rPr>
      <t>日鉄建材株式会社　日鉄ライナープレート</t>
    </r>
    <r>
      <rPr>
        <sz val="12"/>
        <color theme="1"/>
        <rFont val="ＭＳ 明朝"/>
        <family val="1"/>
        <charset val="128"/>
      </rPr>
      <t xml:space="preserve">
円形（メッキ品）　
Φ2000 P-5　　
2000×b500×t2.7mm</t>
    </r>
    <rPh sb="0" eb="2">
      <t>ニッテツ</t>
    </rPh>
    <rPh sb="2" eb="4">
      <t>ケンザイ</t>
    </rPh>
    <rPh sb="4" eb="8">
      <t>カブシキガイシャ</t>
    </rPh>
    <rPh sb="9" eb="11">
      <t>ニッテツ</t>
    </rPh>
    <rPh sb="20" eb="22">
      <t>エンケイ</t>
    </rPh>
    <rPh sb="26" eb="27">
      <t>ヒン</t>
    </rPh>
    <phoneticPr fontId="3"/>
  </si>
  <si>
    <t>４枚</t>
    <rPh sb="1" eb="2">
      <t>マイ</t>
    </rPh>
    <phoneticPr fontId="3"/>
  </si>
  <si>
    <t>情報本部（大井）</t>
    <rPh sb="0" eb="2">
      <t>ジョウホウ</t>
    </rPh>
    <rPh sb="2" eb="4">
      <t>ホンブ</t>
    </rPh>
    <rPh sb="5" eb="7">
      <t>オオイ</t>
    </rPh>
    <phoneticPr fontId="3"/>
  </si>
  <si>
    <r>
      <rPr>
        <sz val="11"/>
        <color theme="1"/>
        <rFont val="ＭＳ 明朝"/>
        <family val="1"/>
        <charset val="128"/>
      </rPr>
      <t>日鉄建材株式会社　日鉄ライナープレート</t>
    </r>
    <r>
      <rPr>
        <sz val="12"/>
        <color theme="1"/>
        <rFont val="ＭＳ 明朝"/>
        <family val="1"/>
        <charset val="128"/>
      </rPr>
      <t xml:space="preserve">
円形（メッキ品）　
Φ2000 P-10　　
2000×b500×t2.7mm</t>
    </r>
    <rPh sb="0" eb="2">
      <t>ニッテツ</t>
    </rPh>
    <rPh sb="2" eb="4">
      <t>ケンザイ</t>
    </rPh>
    <rPh sb="4" eb="8">
      <t>カブシキガイシャ</t>
    </rPh>
    <rPh sb="9" eb="11">
      <t>ニッテツ</t>
    </rPh>
    <rPh sb="20" eb="22">
      <t>エンケイ</t>
    </rPh>
    <rPh sb="26" eb="27">
      <t>ヒン</t>
    </rPh>
    <phoneticPr fontId="3"/>
  </si>
  <si>
    <t>８枚</t>
    <rPh sb="1" eb="2">
      <t>マイ</t>
    </rPh>
    <phoneticPr fontId="3"/>
  </si>
  <si>
    <r>
      <rPr>
        <sz val="11"/>
        <color theme="1"/>
        <rFont val="ＭＳ 明朝"/>
        <family val="1"/>
        <charset val="128"/>
      </rPr>
      <t>日鉄建材株式会社　日鉄ライナープレート</t>
    </r>
    <r>
      <rPr>
        <sz val="12"/>
        <color theme="1"/>
        <rFont val="ＭＳ 明朝"/>
        <family val="1"/>
        <charset val="128"/>
      </rPr>
      <t xml:space="preserve">
円形（メッキ品）　
Φ2500 P-5　　
2500×b500×t2.7mm</t>
    </r>
    <rPh sb="20" eb="22">
      <t>エンケイ</t>
    </rPh>
    <rPh sb="26" eb="27">
      <t>ヒン</t>
    </rPh>
    <phoneticPr fontId="3"/>
  </si>
  <si>
    <r>
      <rPr>
        <sz val="11"/>
        <color theme="1"/>
        <rFont val="ＭＳ 明朝"/>
        <family val="1"/>
        <charset val="128"/>
      </rPr>
      <t>日鉄建材株式会社　日鉄ライナープレート</t>
    </r>
    <r>
      <rPr>
        <sz val="12"/>
        <color theme="1"/>
        <rFont val="ＭＳ 明朝"/>
        <family val="1"/>
        <charset val="128"/>
      </rPr>
      <t xml:space="preserve">
円形（メッキ品）　
Φ2500 P-10　　
2500×b500×t2.7mm</t>
    </r>
    <rPh sb="20" eb="22">
      <t>エンケイ</t>
    </rPh>
    <rPh sb="26" eb="27">
      <t>ヒン</t>
    </rPh>
    <phoneticPr fontId="3"/>
  </si>
  <si>
    <t>岡三リビック　クリップ
L116×5.1×b42×h40mm</t>
    <rPh sb="0" eb="1">
      <t>オカ</t>
    </rPh>
    <rPh sb="1" eb="2">
      <t>サン</t>
    </rPh>
    <phoneticPr fontId="3"/>
  </si>
  <si>
    <t>100個</t>
    <rPh sb="3" eb="4">
      <t>コ</t>
    </rPh>
    <phoneticPr fontId="3"/>
  </si>
  <si>
    <t>岡三リビック　クリップ
L116×6.1×b42×h40mm</t>
    <phoneticPr fontId="3"/>
  </si>
  <si>
    <t>50個</t>
    <rPh sb="2" eb="3">
      <t>コ</t>
    </rPh>
    <phoneticPr fontId="3"/>
  </si>
  <si>
    <t>2</t>
    <phoneticPr fontId="3"/>
  </si>
  <si>
    <t>情報本部（太刀洗）</t>
    <rPh sb="0" eb="2">
      <t>ジョウホウ</t>
    </rPh>
    <rPh sb="2" eb="4">
      <t>ホンブ</t>
    </rPh>
    <rPh sb="5" eb="8">
      <t>タチアライ</t>
    </rPh>
    <phoneticPr fontId="3"/>
  </si>
  <si>
    <t>情報本部（喜界島）</t>
    <rPh sb="5" eb="7">
      <t>キカイ</t>
    </rPh>
    <rPh sb="7" eb="8">
      <t>ジマ</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</si>
  <si>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</si>
  <si>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</si>
  <si>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</si>
  <si>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</si>
  <si>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</si>
  <si>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</si>
  <si>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</si>
  <si>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</si>
  <si>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</si>
  <si>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</si>
  <si>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別紙内訳書のとおり</t>
    <rPh sb="0" eb="5">
      <t>ベッシウチワケショ</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</si>
  <si>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</si>
  <si>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</si>
  <si>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</si>
  <si>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</si>
  <si>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</si>
  <si>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</si>
  <si>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</si>
  <si>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</si>
  <si>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</si>
  <si>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</si>
  <si>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</si>
  <si>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</si>
  <si>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</si>
  <si>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</si>
  <si>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</si>
  <si>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</si>
  <si>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</si>
  <si>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</si>
  <si>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</si>
  <si>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</si>
  <si>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</si>
  <si>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</si>
  <si>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</si>
  <si>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</si>
  <si>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</si>
  <si>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</si>
  <si>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</si>
  <si>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</si>
  <si>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</si>
  <si>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ライナープレートセット他１件</t>
  </si>
  <si>
    <t>市ヶ谷駐屯地　E2棟5階　情本情報公開室</t>
  </si>
  <si>
    <t>情報本部（大井、太刀洗、喜界島）</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</si>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</sst>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ggge&quot;年&quot;m&quot;月&quot;d&quot;日&quot;;@"/>
    <numFmt numFmtId="178" formatCode="#,##0.\-"/>
    <numFmt numFmtId="179" formatCode="#,##0_ ;[Red]\-#,##0\ "/>
    <numFmt numFmtId="180" formatCode="#,##0_ "/>
    <numFmt numFmtId="181" formatCode="&quot;¥&quot;#,##0_);[Red]\(&quot;¥&quot;#,##0\)"/>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22"/>
      <name val="ＭＳ 明朝"/>
      <family val="1"/>
      <charset val="128"/>
    </font>
    <font>
      <sz val="14"/>
      <color theme="1"/>
      <name val="ＭＳ 明朝"/>
      <family val="1"/>
      <charset val="128"/>
    </font>
    <font>
      <vertAlign val="superscript"/>
      <sz val="18"/>
      <color theme="1"/>
      <name val="ＭＳ 明朝"/>
      <family val="1"/>
      <charset val="128"/>
    </font>
    <font>
      <sz val="12"/>
      <color theme="1"/>
      <name val="ＭＳ 明朝"/>
      <family val="1"/>
      <charset val="128"/>
    </font>
    <font>
      <b/>
      <sz val="14"/>
      <name val="ＭＳ 明朝"/>
      <family val="1"/>
      <charset val="128"/>
    </font>
    <font>
      <sz val="11"/>
      <name val="ＭＳ 明朝"/>
      <family val="1"/>
      <charset val="128"/>
    </font>
    <font>
      <sz val="12"/>
      <color rgb="FF0000FF"/>
      <name val="ＭＳ 明朝"/>
      <family val="1"/>
      <charset val="128"/>
    </font>
    <font>
      <sz val="12"/>
      <color rgb="FF006600"/>
      <name val="ＭＳ 明朝"/>
      <family val="1"/>
      <charset val="128"/>
    </font>
    <font>
      <sz val="6"/>
      <name val="游ゴシック"/>
      <family val="3"/>
      <charset val="128"/>
      <scheme val="minor"/>
    </font>
    <font>
      <sz val="11"/>
      <color theme="1"/>
      <name val="ＭＳ 明朝"/>
      <family val="1"/>
      <charset val="128"/>
    </font>
    <font>
      <sz val="20"/>
      <name val="ＭＳ Ｐ明朝"/>
      <family val="1"/>
      <charset val="128"/>
    </font>
    <font>
      <sz val="9"/>
      <name val="ＭＳ Ｐ明朝"/>
      <family val="1"/>
      <charset val="128"/>
    </font>
    <font>
      <strike/>
      <sz val="14"/>
      <name val="ＭＳ Ｐ明朝"/>
      <family val="1"/>
      <charset val="128"/>
    </font>
  </fonts>
  <fills count="5">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00B05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xf numFmtId="0" fontId="1" fillId="0" borderId="0"/>
    <xf numFmtId="0" fontId="1" fillId="0" borderId="0"/>
  </cellStyleXfs>
  <cellXfs count="193">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vertical="center"/>
    </xf>
    <xf numFmtId="0" fontId="17" fillId="0" borderId="0" xfId="4" applyFont="1" applyFill="1" applyAlignment="1">
      <alignment vertical="center" shrinkToFit="1"/>
    </xf>
    <xf numFmtId="0" fontId="17" fillId="0" borderId="0" xfId="4" applyFont="1" applyFill="1" applyAlignment="1">
      <alignment horizontal="center" vertical="center"/>
    </xf>
    <xf numFmtId="38" fontId="17" fillId="0" borderId="0" xfId="1" applyFont="1" applyFill="1" applyAlignment="1">
      <alignment vertical="center"/>
    </xf>
    <xf numFmtId="0" fontId="17" fillId="0" borderId="0" xfId="4" applyFont="1" applyFill="1" applyAlignment="1">
      <alignment horizontal="right" vertical="center"/>
    </xf>
    <xf numFmtId="0" fontId="2" fillId="0" borderId="0" xfId="4" applyFont="1" applyFill="1" applyAlignment="1">
      <alignment horizontal="right" vertical="center"/>
    </xf>
    <xf numFmtId="0" fontId="2" fillId="0" borderId="0" xfId="4" applyFont="1" applyFill="1" applyAlignment="1">
      <alignment vertical="center"/>
    </xf>
    <xf numFmtId="0" fontId="2" fillId="0" borderId="0" xfId="4" applyFont="1" applyFill="1" applyBorder="1" applyAlignment="1">
      <alignment horizontal="center" vertical="center"/>
    </xf>
    <xf numFmtId="0" fontId="18" fillId="0" borderId="0" xfId="4" applyFont="1" applyFill="1" applyAlignment="1">
      <alignment vertical="center"/>
    </xf>
    <xf numFmtId="0" fontId="17" fillId="0" borderId="1" xfId="4" applyFont="1" applyFill="1" applyBorder="1" applyAlignment="1">
      <alignment vertical="center"/>
    </xf>
    <xf numFmtId="0" fontId="17" fillId="0" borderId="1" xfId="4" applyFont="1" applyFill="1" applyBorder="1" applyAlignment="1">
      <alignment vertical="center" shrinkToFit="1"/>
    </xf>
    <xf numFmtId="0" fontId="17" fillId="0" borderId="0" xfId="4" applyFont="1" applyFill="1" applyBorder="1" applyAlignment="1">
      <alignment horizontal="left" vertical="center"/>
    </xf>
    <xf numFmtId="0" fontId="18" fillId="0" borderId="0" xfId="4" applyFont="1" applyFill="1" applyBorder="1" applyAlignment="1">
      <alignment horizontal="center" vertical="center" shrinkToFit="1"/>
    </xf>
    <xf numFmtId="0" fontId="18" fillId="0" borderId="0" xfId="4" applyFont="1" applyFill="1" applyBorder="1" applyAlignment="1">
      <alignment horizontal="center" vertical="center"/>
    </xf>
    <xf numFmtId="38" fontId="18" fillId="0" borderId="0" xfId="1" applyFont="1" applyFill="1" applyBorder="1" applyAlignment="1">
      <alignment horizontal="center" vertical="center"/>
    </xf>
    <xf numFmtId="0" fontId="2" fillId="0" borderId="5" xfId="4" applyFont="1" applyFill="1" applyBorder="1" applyAlignment="1">
      <alignment horizontal="center" vertical="center" shrinkToFit="1"/>
    </xf>
    <xf numFmtId="0" fontId="19" fillId="0" borderId="5" xfId="4" applyFont="1" applyFill="1" applyBorder="1" applyAlignment="1">
      <alignment horizontal="center" vertical="center" wrapText="1"/>
    </xf>
    <xf numFmtId="38" fontId="2" fillId="0" borderId="5" xfId="1" applyFont="1" applyFill="1" applyBorder="1" applyAlignment="1">
      <alignment horizontal="center" vertical="center" shrinkToFit="1"/>
    </xf>
    <xf numFmtId="0" fontId="2" fillId="0" borderId="5" xfId="4" applyFont="1" applyFill="1" applyBorder="1" applyAlignment="1">
      <alignment horizontal="center" vertical="center"/>
    </xf>
    <xf numFmtId="49" fontId="21" fillId="0" borderId="5" xfId="4" applyNumberFormat="1" applyFont="1" applyFill="1" applyBorder="1" applyAlignment="1">
      <alignment horizontal="center" vertical="center"/>
    </xf>
    <xf numFmtId="49" fontId="21" fillId="0" borderId="5" xfId="0" applyNumberFormat="1" applyFont="1" applyFill="1" applyBorder="1" applyAlignment="1">
      <alignment horizontal="center" vertical="center" wrapText="1"/>
    </xf>
    <xf numFmtId="49" fontId="21" fillId="0" borderId="5" xfId="0" applyNumberFormat="1" applyFont="1" applyFill="1" applyBorder="1" applyAlignment="1">
      <alignment horizontal="left" vertical="center" wrapText="1"/>
    </xf>
    <xf numFmtId="0" fontId="21" fillId="0" borderId="5" xfId="5" applyFont="1" applyFill="1" applyBorder="1" applyAlignment="1">
      <alignment vertical="center" wrapText="1" shrinkToFit="1"/>
    </xf>
    <xf numFmtId="49" fontId="21" fillId="0" borderId="5" xfId="0" applyNumberFormat="1" applyFont="1" applyFill="1" applyBorder="1" applyAlignment="1">
      <alignment horizontal="center" vertical="center"/>
    </xf>
    <xf numFmtId="179" fontId="21" fillId="0" borderId="5" xfId="1" applyNumberFormat="1" applyFont="1" applyFill="1" applyBorder="1" applyAlignment="1">
      <alignment horizontal="right" vertical="center" shrinkToFit="1"/>
    </xf>
    <xf numFmtId="179" fontId="21" fillId="0" borderId="7" xfId="6" applyNumberFormat="1" applyFont="1" applyFill="1" applyBorder="1" applyAlignment="1">
      <alignment horizontal="right" vertical="center" shrinkToFit="1"/>
    </xf>
    <xf numFmtId="179" fontId="2" fillId="0" borderId="7" xfId="4" applyNumberFormat="1" applyFont="1" applyFill="1" applyBorder="1" applyAlignment="1">
      <alignment horizontal="right" vertical="center" shrinkToFit="1"/>
    </xf>
    <xf numFmtId="179" fontId="22" fillId="0" borderId="7" xfId="0" applyNumberFormat="1" applyFont="1" applyFill="1" applyBorder="1" applyAlignment="1">
      <alignment horizontal="right" vertical="center" shrinkToFit="1"/>
    </xf>
    <xf numFmtId="179" fontId="2" fillId="0" borderId="5" xfId="1" applyNumberFormat="1" applyFont="1" applyFill="1" applyBorder="1" applyAlignment="1">
      <alignment horizontal="right" vertical="center" shrinkToFit="1"/>
    </xf>
    <xf numFmtId="0" fontId="2" fillId="0" borderId="5" xfId="4" applyFont="1" applyFill="1" applyBorder="1" applyAlignment="1">
      <alignment vertical="center" wrapText="1"/>
    </xf>
    <xf numFmtId="0" fontId="2" fillId="0" borderId="5" xfId="4" applyFont="1" applyFill="1" applyBorder="1" applyAlignment="1">
      <alignment vertical="center"/>
    </xf>
    <xf numFmtId="180" fontId="22" fillId="0" borderId="5" xfId="7" applyNumberFormat="1" applyFont="1" applyFill="1" applyBorder="1" applyAlignment="1">
      <alignment vertical="center"/>
    </xf>
    <xf numFmtId="180" fontId="5" fillId="0" borderId="5" xfId="7" applyNumberFormat="1" applyFont="1" applyFill="1" applyBorder="1" applyAlignment="1">
      <alignment vertical="center"/>
    </xf>
    <xf numFmtId="0" fontId="17" fillId="0" borderId="5" xfId="4" applyFont="1" applyFill="1" applyBorder="1" applyAlignment="1">
      <alignment horizontal="center" vertical="center"/>
    </xf>
    <xf numFmtId="0" fontId="5" fillId="0" borderId="5" xfId="4" applyFont="1" applyFill="1" applyBorder="1" applyAlignment="1">
      <alignment horizontal="center" vertical="center" wrapText="1"/>
    </xf>
    <xf numFmtId="49" fontId="24" fillId="0" borderId="5" xfId="0" applyNumberFormat="1" applyFont="1" applyFill="1" applyBorder="1" applyAlignment="1">
      <alignment horizontal="center" vertical="center"/>
    </xf>
    <xf numFmtId="180" fontId="24" fillId="2" borderId="5" xfId="0" applyNumberFormat="1" applyFont="1" applyFill="1" applyBorder="1" applyAlignment="1">
      <alignment horizontal="right" vertical="center"/>
    </xf>
    <xf numFmtId="180" fontId="24" fillId="3" borderId="5" xfId="7" applyNumberFormat="1" applyFont="1" applyFill="1" applyBorder="1">
      <alignment vertical="center"/>
    </xf>
    <xf numFmtId="180" fontId="23" fillId="0" borderId="5" xfId="4" applyNumberFormat="1" applyFont="1" applyFill="1" applyBorder="1" applyAlignment="1">
      <alignment horizontal="center" vertical="center"/>
    </xf>
    <xf numFmtId="0" fontId="23" fillId="0" borderId="8" xfId="4" applyFont="1" applyFill="1" applyBorder="1" applyAlignment="1">
      <alignment horizontal="left" vertical="center"/>
    </xf>
    <xf numFmtId="0" fontId="25" fillId="4" borderId="5" xfId="4" applyFont="1" applyFill="1" applyBorder="1" applyAlignment="1">
      <alignment horizontal="center" vertical="center"/>
    </xf>
    <xf numFmtId="180" fontId="25" fillId="2" borderId="5" xfId="0" applyNumberFormat="1" applyFont="1" applyFill="1" applyBorder="1" applyAlignment="1">
      <alignment horizontal="right" vertical="center"/>
    </xf>
    <xf numFmtId="180" fontId="25" fillId="3" borderId="5" xfId="7" applyNumberFormat="1" applyFont="1" applyFill="1" applyBorder="1">
      <alignment vertical="center"/>
    </xf>
    <xf numFmtId="0" fontId="23" fillId="0" borderId="5" xfId="4" applyFont="1" applyFill="1" applyBorder="1" applyAlignment="1">
      <alignment horizontal="center" vertical="center"/>
    </xf>
    <xf numFmtId="0" fontId="17" fillId="0" borderId="0" xfId="4" applyFont="1" applyFill="1" applyBorder="1" applyAlignment="1">
      <alignment vertical="center"/>
    </xf>
    <xf numFmtId="0" fontId="2" fillId="0" borderId="0" xfId="8" applyFont="1" applyAlignment="1">
      <alignment horizontal="center" vertical="center" shrinkToFit="1"/>
    </xf>
    <xf numFmtId="0" fontId="2" fillId="0" borderId="0" xfId="8" applyFont="1" applyAlignment="1">
      <alignment horizontal="right" vertical="center" shrinkToFit="1"/>
    </xf>
    <xf numFmtId="0" fontId="2" fillId="0" borderId="5" xfId="8" applyFont="1" applyBorder="1" applyAlignment="1">
      <alignment horizontal="center" vertical="center" shrinkToFit="1"/>
    </xf>
    <xf numFmtId="0" fontId="2" fillId="0" borderId="0" xfId="0" applyFont="1" applyAlignment="1">
      <alignment horizontal="center" vertical="center" shrinkToFit="1"/>
    </xf>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0" fillId="0" borderId="0" xfId="0" applyFont="1" applyBorder="1" applyAlignment="1">
      <alignment horizontal="center" vertical="center" wrapText="1"/>
    </xf>
    <xf numFmtId="180"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7"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7" xfId="0" applyNumberFormat="1" applyFont="1" applyBorder="1" applyAlignment="1">
      <alignment vertical="center"/>
    </xf>
    <xf numFmtId="0" fontId="10" fillId="0" borderId="5" xfId="9"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8" xfId="0" applyNumberFormat="1" applyFont="1" applyBorder="1" applyAlignment="1">
      <alignment vertical="center"/>
    </xf>
    <xf numFmtId="0" fontId="10" fillId="0" borderId="21" xfId="0" applyFont="1" applyBorder="1"/>
    <xf numFmtId="0" fontId="10" fillId="0" borderId="22" xfId="0" applyFont="1" applyBorder="1"/>
    <xf numFmtId="180" fontId="10" fillId="0" borderId="23" xfId="0" applyNumberFormat="1" applyFont="1" applyBorder="1" applyAlignment="1">
      <alignment vertical="center"/>
    </xf>
    <xf numFmtId="0" fontId="10" fillId="0" borderId="23" xfId="0" applyFont="1" applyBorder="1" applyAlignment="1">
      <alignment vertical="center"/>
    </xf>
    <xf numFmtId="179" fontId="10" fillId="0" borderId="24" xfId="1" applyNumberFormat="1" applyFont="1" applyBorder="1" applyAlignment="1">
      <alignment vertical="center"/>
    </xf>
    <xf numFmtId="0" fontId="15" fillId="0" borderId="25" xfId="0" applyNumberFormat="1" applyFont="1" applyBorder="1" applyAlignment="1">
      <alignment horizontal="center" vertical="center" shrinkToFit="1"/>
    </xf>
    <xf numFmtId="0" fontId="15" fillId="0" borderId="0" xfId="0" applyFont="1"/>
    <xf numFmtId="0" fontId="23" fillId="0" borderId="0" xfId="0" applyFont="1"/>
    <xf numFmtId="0" fontId="23" fillId="0" borderId="28" xfId="0" applyFont="1" applyBorder="1"/>
    <xf numFmtId="0" fontId="23" fillId="0" borderId="12" xfId="0" applyFont="1" applyBorder="1"/>
    <xf numFmtId="0" fontId="23" fillId="0" borderId="29" xfId="0" applyFont="1" applyBorder="1"/>
    <xf numFmtId="0" fontId="23" fillId="0" borderId="30" xfId="0" applyFont="1" applyBorder="1"/>
    <xf numFmtId="0" fontId="23" fillId="0" borderId="0" xfId="0" applyFont="1" applyBorder="1"/>
    <xf numFmtId="0" fontId="23" fillId="0" borderId="31" xfId="0" applyFont="1" applyBorder="1"/>
    <xf numFmtId="0" fontId="23" fillId="0" borderId="32" xfId="0" applyFont="1" applyBorder="1"/>
    <xf numFmtId="0" fontId="23" fillId="0" borderId="33" xfId="0" applyFont="1" applyBorder="1"/>
    <xf numFmtId="0" fontId="23" fillId="0" borderId="34" xfId="0" applyFont="1" applyBorder="1"/>
    <xf numFmtId="0" fontId="2" fillId="0" borderId="0" xfId="2"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Border="1" applyAlignment="1">
      <alignment horizontal="center" vertical="center"/>
    </xf>
    <xf numFmtId="0" fontId="2" fillId="0" borderId="2"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3" xfId="4" applyFont="1" applyFill="1" applyBorder="1" applyAlignment="1">
      <alignment horizontal="center" vertical="center" wrapText="1"/>
    </xf>
    <xf numFmtId="0" fontId="23" fillId="0" borderId="6" xfId="0" applyFont="1" applyFill="1" applyBorder="1" applyAlignment="1">
      <alignment horizontal="left" vertical="center" wrapText="1"/>
    </xf>
    <xf numFmtId="0" fontId="2" fillId="0" borderId="5" xfId="8" applyFont="1" applyBorder="1" applyAlignment="1">
      <alignment horizontal="center" vertical="center" shrinkToFit="1"/>
    </xf>
    <xf numFmtId="0" fontId="23" fillId="0" borderId="5" xfId="8" applyFont="1" applyBorder="1" applyAlignment="1">
      <alignment horizontal="center" vertical="center" shrinkToFit="1"/>
    </xf>
    <xf numFmtId="0" fontId="17" fillId="0" borderId="0" xfId="8" applyFont="1" applyAlignment="1">
      <alignment horizontal="center" vertical="center" shrinkToFit="1"/>
    </xf>
    <xf numFmtId="49" fontId="2" fillId="0" borderId="5" xfId="8" applyNumberFormat="1" applyFont="1" applyBorder="1" applyAlignment="1">
      <alignment horizontal="center" vertical="center" shrinkToFit="1"/>
    </xf>
    <xf numFmtId="49" fontId="21" fillId="0" borderId="5" xfId="0" applyNumberFormat="1" applyFont="1" applyFill="1" applyBorder="1" applyAlignment="1">
      <alignment horizontal="center" vertical="center" wrapText="1"/>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77" fontId="15" fillId="0" borderId="26" xfId="0" applyNumberFormat="1"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NumberFormat="1"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7" xfId="0" applyFont="1" applyBorder="1" applyAlignment="1">
      <alignment horizontal="center" vertical="center" shrinkToFit="1"/>
    </xf>
    <xf numFmtId="0" fontId="15" fillId="0" borderId="0" xfId="0" applyFont="1" applyAlignment="1">
      <alignment horizontal="left" indent="1"/>
    </xf>
    <xf numFmtId="0" fontId="10" fillId="0" borderId="16" xfId="0" applyFont="1" applyBorder="1" applyAlignment="1">
      <alignment vertical="center" wrapText="1"/>
    </xf>
    <xf numFmtId="0" fontId="10" fillId="0" borderId="3" xfId="0" applyFont="1" applyBorder="1" applyAlignment="1">
      <alignment vertical="center" wrapText="1"/>
    </xf>
    <xf numFmtId="0" fontId="29" fillId="0" borderId="2" xfId="0" applyNumberFormat="1" applyFont="1" applyBorder="1" applyAlignment="1">
      <alignment vertical="center" wrapText="1"/>
    </xf>
    <xf numFmtId="0" fontId="29" fillId="0" borderId="3" xfId="0" applyNumberFormat="1" applyFont="1" applyBorder="1" applyAlignment="1">
      <alignment vertical="center" wrapText="1"/>
    </xf>
    <xf numFmtId="0" fontId="11" fillId="0" borderId="16" xfId="0" applyFont="1" applyBorder="1" applyAlignment="1">
      <alignment vertical="center" shrinkToFit="1"/>
    </xf>
    <xf numFmtId="0" fontId="11" fillId="0" borderId="3" xfId="0" applyFont="1" applyBorder="1" applyAlignment="1">
      <alignment vertical="center" shrinkToFit="1"/>
    </xf>
    <xf numFmtId="0" fontId="11" fillId="0" borderId="2" xfId="0" applyNumberFormat="1" applyFont="1" applyBorder="1" applyAlignment="1">
      <alignment vertical="center" wrapText="1"/>
    </xf>
    <xf numFmtId="0" fontId="11" fillId="0" borderId="3" xfId="0" applyNumberFormat="1" applyFont="1" applyBorder="1" applyAlignment="1">
      <alignment vertical="center" wrapText="1"/>
    </xf>
    <xf numFmtId="0" fontId="10" fillId="0" borderId="1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5" fillId="0" borderId="9" xfId="0" applyFont="1" applyBorder="1" applyAlignment="1">
      <alignment horizont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8"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7" fillId="0" borderId="0" xfId="0" applyFont="1" applyAlignment="1">
      <alignment horizontal="center"/>
    </xf>
    <xf numFmtId="0" fontId="23" fillId="0" borderId="0" xfId="0" applyFont="1" applyAlignment="1">
      <alignment horizontal="center" shrinkToFit="1"/>
    </xf>
  </cellXfs>
  <cellStyles count="10">
    <cellStyle name="桁区切り" xfId="1" builtinId="6"/>
    <cellStyle name="標準" xfId="0" builtinId="0"/>
    <cellStyle name="標準 10" xfId="2" xr:uid="{C31BAF72-3C40-4B73-866E-C9498BD02D42}"/>
    <cellStyle name="標準 17 2" xfId="7" xr:uid="{9040CF8C-1B90-4646-B95F-77776E7F90B2}"/>
    <cellStyle name="標準 2 2" xfId="8" xr:uid="{B91976F4-A8D2-4C80-A083-EE51249D7806}"/>
    <cellStyle name="標準_110809製品指定理由書" xfId="5" xr:uid="{775BD97A-C72E-43D4-AEAD-28051880B76B}"/>
    <cellStyle name="標準_17年度1四（消耗品費）2019～2023　" xfId="4" xr:uid="{71E7489B-8296-4CE1-A9B4-601ECADCD7E8}"/>
    <cellStyle name="標準_17年度1四（消耗品費）2019～2023　_最新　内訳書書式(2005.6)_内訳書書式(2007.9)" xfId="9" xr:uid="{E04D6860-03E7-4A1D-B2C9-7311DCA625B7}"/>
    <cellStyle name="標準_2046" xfId="6" xr:uid="{2C38053F-87F5-4AB1-9E3E-80B20C5A15DF}"/>
    <cellStyle name="標準_実計(外国内税).xls" xfId="3" xr:uid="{9C67F7CE-B134-4863-95DD-F058F1C563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ADCF1983-C5FB-48B7-8E2E-C0E83221EBB3}"/>
            </a:ext>
          </a:extLst>
        </xdr:cNvPr>
        <xdr:cNvSpPr txBox="1"/>
      </xdr:nvSpPr>
      <xdr:spPr>
        <a:xfrm>
          <a:off x="4708711" y="1205754"/>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twoCellAnchor>
    <xdr:from>
      <xdr:col>3</xdr:col>
      <xdr:colOff>1927411</xdr:colOff>
      <xdr:row>3</xdr:row>
      <xdr:rowOff>100854</xdr:rowOff>
    </xdr:from>
    <xdr:to>
      <xdr:col>3</xdr:col>
      <xdr:colOff>2575483</xdr:colOff>
      <xdr:row>3</xdr:row>
      <xdr:rowOff>359899</xdr:rowOff>
    </xdr:to>
    <xdr:sp macro="" textlink="">
      <xdr:nvSpPr>
        <xdr:cNvPr id="3" name="テキスト ボックス 3">
          <a:extLst>
            <a:ext uri="{FF2B5EF4-FFF2-40B4-BE49-F238E27FC236}">
              <a16:creationId xmlns:a16="http://schemas.microsoft.com/office/drawing/2014/main" id="{C832054D-6375-4E30-B324-B136864EFC42}"/>
            </a:ext>
          </a:extLst>
        </xdr:cNvPr>
        <xdr:cNvSpPr txBox="1"/>
      </xdr:nvSpPr>
      <xdr:spPr>
        <a:xfrm>
          <a:off x="4708711" y="1205754"/>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2B4FDC6F-EDCF-43C9-85DD-785CDD0EF218}"/>
            </a:ext>
          </a:extLst>
        </xdr:cNvPr>
        <xdr:cNvSpPr txBox="1"/>
      </xdr:nvSpPr>
      <xdr:spPr>
        <a:xfrm>
          <a:off x="4708711" y="1205754"/>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twoCellAnchor>
    <xdr:from>
      <xdr:col>3</xdr:col>
      <xdr:colOff>1927411</xdr:colOff>
      <xdr:row>3</xdr:row>
      <xdr:rowOff>100854</xdr:rowOff>
    </xdr:from>
    <xdr:to>
      <xdr:col>3</xdr:col>
      <xdr:colOff>2575483</xdr:colOff>
      <xdr:row>3</xdr:row>
      <xdr:rowOff>359899</xdr:rowOff>
    </xdr:to>
    <xdr:sp macro="" textlink="">
      <xdr:nvSpPr>
        <xdr:cNvPr id="3" name="テキスト ボックス 3">
          <a:extLst>
            <a:ext uri="{FF2B5EF4-FFF2-40B4-BE49-F238E27FC236}">
              <a16:creationId xmlns:a16="http://schemas.microsoft.com/office/drawing/2014/main" id="{655E9FD2-77EB-4361-8A16-F01059BD54E3}"/>
            </a:ext>
          </a:extLst>
        </xdr:cNvPr>
        <xdr:cNvSpPr txBox="1"/>
      </xdr:nvSpPr>
      <xdr:spPr>
        <a:xfrm>
          <a:off x="4708711" y="1205754"/>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6BE410AC-24A3-451B-9F13-0302D802A26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064B7650-7E8F-413E-A0E7-D3BFD81523C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FA052CE8-4CD4-455A-91B6-627879E4585C}"/>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3A5D-886A-4396-BD2A-73C961FD591D}">
  <dimension ref="A1:G29"/>
  <sheetViews>
    <sheetView tabSelected="1" view="pageBreakPreview" zoomScale="75" zoomScaleNormal="75" zoomScaleSheetLayoutView="75" workbookViewId="0">
      <selection activeCell="K11" sqref="K11"/>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33" t="s">
        <v>0</v>
      </c>
      <c r="G1" s="134"/>
    </row>
    <row r="2" spans="1:7" ht="29.25" customHeight="1" x14ac:dyDescent="0.15">
      <c r="A2" s="135" t="s">
        <v>1</v>
      </c>
      <c r="B2" s="135"/>
      <c r="C2" s="135"/>
      <c r="D2" s="135"/>
      <c r="E2" s="135"/>
      <c r="F2" s="135"/>
      <c r="G2" s="135"/>
    </row>
    <row r="3" spans="1:7" ht="24" customHeight="1" x14ac:dyDescent="0.15">
      <c r="A3" s="136" t="s">
        <v>2</v>
      </c>
      <c r="B3" s="136"/>
      <c r="C3" s="5" t="s">
        <v>3</v>
      </c>
      <c r="D3" s="137" t="s">
        <v>177</v>
      </c>
      <c r="E3" s="137"/>
      <c r="F3" s="137"/>
    </row>
    <row r="4" spans="1:7" ht="24" customHeight="1" x14ac:dyDescent="0.15">
      <c r="A4" s="138" t="s">
        <v>4</v>
      </c>
      <c r="B4" s="138"/>
      <c r="C4" s="5" t="s">
        <v>3</v>
      </c>
      <c r="D4" s="139" t="s">
        <v>5</v>
      </c>
      <c r="E4" s="139"/>
      <c r="F4" s="139"/>
    </row>
    <row r="5" spans="1:7" ht="24" customHeight="1" x14ac:dyDescent="0.15">
      <c r="A5" s="127" t="s">
        <v>6</v>
      </c>
      <c r="B5" s="127"/>
      <c r="C5" s="5" t="s">
        <v>3</v>
      </c>
      <c r="D5" s="128" t="s">
        <v>7</v>
      </c>
      <c r="E5" s="128"/>
      <c r="F5" s="129"/>
    </row>
    <row r="6" spans="1:7" ht="24" customHeight="1" x14ac:dyDescent="0.15">
      <c r="A6" s="130" t="s">
        <v>8</v>
      </c>
      <c r="B6" s="130"/>
      <c r="C6" s="5" t="s">
        <v>3</v>
      </c>
      <c r="D6" s="6" t="s">
        <v>180</v>
      </c>
      <c r="E6" s="6"/>
      <c r="F6" s="7"/>
      <c r="G6" s="8"/>
    </row>
    <row r="7" spans="1:7" ht="24" customHeight="1" x14ac:dyDescent="0.15">
      <c r="A7" s="130" t="s">
        <v>10</v>
      </c>
      <c r="B7" s="130"/>
      <c r="C7" s="5" t="s">
        <v>3</v>
      </c>
      <c r="D7" s="6" t="s">
        <v>9</v>
      </c>
      <c r="E7" s="6"/>
      <c r="F7" s="6"/>
      <c r="G7" s="6"/>
    </row>
    <row r="8" spans="1:7" ht="24" customHeight="1" x14ac:dyDescent="0.15">
      <c r="A8" s="127" t="s">
        <v>11</v>
      </c>
      <c r="B8" s="127"/>
      <c r="C8" s="5" t="s">
        <v>3</v>
      </c>
      <c r="D8" s="6" t="s">
        <v>12</v>
      </c>
      <c r="E8" s="6"/>
      <c r="F8" s="6"/>
      <c r="G8" s="8"/>
    </row>
    <row r="9" spans="1:7" ht="24" customHeight="1" x14ac:dyDescent="0.15">
      <c r="A9" s="131" t="s">
        <v>13</v>
      </c>
      <c r="B9" s="131"/>
      <c r="C9" s="5" t="s">
        <v>3</v>
      </c>
      <c r="D9" s="132" t="s">
        <v>178</v>
      </c>
      <c r="E9" s="132"/>
      <c r="F9" s="132"/>
    </row>
    <row r="10" spans="1:7" s="11" customFormat="1" ht="30" customHeight="1" x14ac:dyDescent="0.15">
      <c r="A10" s="123" t="s">
        <v>14</v>
      </c>
      <c r="B10" s="124"/>
      <c r="C10" s="123" t="s">
        <v>15</v>
      </c>
      <c r="D10" s="125"/>
      <c r="E10" s="124"/>
      <c r="F10" s="9" t="s">
        <v>16</v>
      </c>
      <c r="G10" s="10" t="s">
        <v>17</v>
      </c>
    </row>
    <row r="11" spans="1:7" ht="87" customHeight="1" x14ac:dyDescent="0.15">
      <c r="A11" s="123" t="s">
        <v>18</v>
      </c>
      <c r="B11" s="124"/>
      <c r="C11" s="123"/>
      <c r="D11" s="125"/>
      <c r="E11" s="124"/>
      <c r="F11" s="12"/>
      <c r="G11" s="10"/>
    </row>
    <row r="12" spans="1:7" s="3" customFormat="1" ht="51" customHeight="1" x14ac:dyDescent="0.15">
      <c r="A12" s="126" t="s">
        <v>19</v>
      </c>
      <c r="B12" s="126"/>
      <c r="C12" s="126"/>
      <c r="D12" s="126"/>
      <c r="E12" s="126"/>
      <c r="F12" s="126"/>
      <c r="G12" s="126"/>
    </row>
    <row r="13" spans="1:7" ht="24" customHeight="1" x14ac:dyDescent="0.15">
      <c r="A13" s="4" t="s">
        <v>20</v>
      </c>
    </row>
    <row r="14" spans="1:7" ht="39" customHeight="1" x14ac:dyDescent="0.15">
      <c r="B14" s="122" t="s">
        <v>21</v>
      </c>
      <c r="C14" s="122"/>
      <c r="D14" s="122"/>
      <c r="E14" s="122"/>
      <c r="F14" s="122"/>
      <c r="G14" s="122"/>
    </row>
    <row r="15" spans="1:7" ht="24" customHeight="1" x14ac:dyDescent="0.15">
      <c r="A15" s="4" t="s">
        <v>22</v>
      </c>
      <c r="D15" s="13"/>
      <c r="E15" s="13"/>
    </row>
    <row r="16" spans="1:7" ht="24" customHeight="1" x14ac:dyDescent="0.15">
      <c r="B16" s="122" t="s">
        <v>23</v>
      </c>
      <c r="C16" s="122"/>
      <c r="D16" s="122"/>
      <c r="E16" s="122"/>
      <c r="F16" s="122"/>
      <c r="G16" s="122"/>
    </row>
    <row r="17" spans="1:7" ht="24" customHeight="1" x14ac:dyDescent="0.15">
      <c r="A17" s="4" t="s">
        <v>24</v>
      </c>
      <c r="D17" s="13"/>
      <c r="E17" s="13"/>
    </row>
    <row r="18" spans="1:7" ht="24" customHeight="1" x14ac:dyDescent="0.15">
      <c r="B18" s="122" t="s">
        <v>25</v>
      </c>
      <c r="C18" s="122"/>
      <c r="D18" s="122"/>
      <c r="E18" s="122"/>
      <c r="F18" s="122"/>
      <c r="G18" s="122"/>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21" t="s">
        <v>30</v>
      </c>
      <c r="C21" s="121"/>
      <c r="D21" s="121"/>
      <c r="E21" s="121"/>
      <c r="F21" s="121"/>
      <c r="G21" s="121"/>
    </row>
    <row r="22" spans="1:7" ht="24" customHeight="1" x14ac:dyDescent="0.15">
      <c r="A22" s="14" t="s">
        <v>31</v>
      </c>
      <c r="B22" s="121" t="s">
        <v>32</v>
      </c>
      <c r="C22" s="121"/>
      <c r="D22" s="121"/>
      <c r="E22" s="121"/>
      <c r="F22" s="121"/>
      <c r="G22" s="121"/>
    </row>
    <row r="23" spans="1:7" ht="14.25" customHeight="1" x14ac:dyDescent="0.15">
      <c r="A23" s="16"/>
      <c r="B23" s="121"/>
      <c r="C23" s="121"/>
      <c r="D23" s="121"/>
      <c r="E23" s="121"/>
      <c r="F23" s="121"/>
      <c r="G23" s="121"/>
    </row>
    <row r="24" spans="1:7" ht="14.25" customHeight="1" x14ac:dyDescent="0.15">
      <c r="A24" s="17"/>
      <c r="B24" s="121"/>
      <c r="C24" s="121"/>
      <c r="D24" s="121"/>
      <c r="E24" s="121"/>
      <c r="F24" s="121"/>
      <c r="G24" s="121"/>
    </row>
    <row r="25" spans="1:7" ht="39" customHeight="1" x14ac:dyDescent="0.15">
      <c r="A25" s="18" t="s">
        <v>33</v>
      </c>
      <c r="B25" s="121" t="s">
        <v>34</v>
      </c>
      <c r="C25" s="121"/>
      <c r="D25" s="121"/>
      <c r="E25" s="121"/>
      <c r="F25" s="121"/>
      <c r="G25" s="121"/>
    </row>
    <row r="26" spans="1:7" ht="24" customHeight="1" x14ac:dyDescent="0.15">
      <c r="A26" s="16" t="s">
        <v>35</v>
      </c>
      <c r="B26" s="16"/>
      <c r="C26" s="19"/>
      <c r="D26" s="19"/>
      <c r="E26" s="19"/>
      <c r="F26" s="19"/>
      <c r="G26" s="19"/>
    </row>
    <row r="27" spans="1:7" ht="48" customHeight="1" x14ac:dyDescent="0.15">
      <c r="A27" s="16"/>
      <c r="B27" s="121" t="s">
        <v>36</v>
      </c>
      <c r="C27" s="121"/>
      <c r="D27" s="121"/>
      <c r="E27" s="121"/>
      <c r="F27" s="121"/>
      <c r="G27" s="121"/>
    </row>
    <row r="28" spans="1:7" ht="24" customHeight="1" x14ac:dyDescent="0.15">
      <c r="A28" s="16" t="s">
        <v>37</v>
      </c>
      <c r="B28" s="16"/>
      <c r="C28" s="19"/>
      <c r="D28" s="19"/>
      <c r="E28" s="19"/>
      <c r="F28" s="19"/>
      <c r="G28" s="19"/>
    </row>
    <row r="29" spans="1:7" ht="48" customHeight="1" x14ac:dyDescent="0.15">
      <c r="A29" s="16"/>
      <c r="B29" s="121" t="s">
        <v>38</v>
      </c>
      <c r="C29" s="121"/>
      <c r="D29" s="121"/>
      <c r="E29" s="121"/>
      <c r="F29" s="121"/>
      <c r="G29" s="121"/>
    </row>
  </sheetData>
  <mergeCells count="26">
    <mergeCell ref="F1:G1"/>
    <mergeCell ref="A2:G2"/>
    <mergeCell ref="A3:B3"/>
    <mergeCell ref="D3:F3"/>
    <mergeCell ref="A4:B4"/>
    <mergeCell ref="D4:F4"/>
    <mergeCell ref="B14:G14"/>
    <mergeCell ref="A5:B5"/>
    <mergeCell ref="D5:F5"/>
    <mergeCell ref="A6:B6"/>
    <mergeCell ref="A7:B7"/>
    <mergeCell ref="A8:B8"/>
    <mergeCell ref="A9:B9"/>
    <mergeCell ref="D9:F9"/>
    <mergeCell ref="A10:B10"/>
    <mergeCell ref="C10:E10"/>
    <mergeCell ref="A11:B11"/>
    <mergeCell ref="C11:E11"/>
    <mergeCell ref="A12:G12"/>
    <mergeCell ref="B29:G29"/>
    <mergeCell ref="B16:G16"/>
    <mergeCell ref="B18:G18"/>
    <mergeCell ref="B21:G21"/>
    <mergeCell ref="B22:G24"/>
    <mergeCell ref="B25:G25"/>
    <mergeCell ref="B27:G27"/>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81F1A-1A1E-4EF6-B4B6-70635DD76BA0}">
  <dimension ref="A1:I32"/>
  <sheetViews>
    <sheetView view="pageBreakPreview" zoomScale="75" zoomScaleNormal="100" zoomScaleSheetLayoutView="75" workbookViewId="0">
      <selection activeCell="D9" sqref="D9:F9"/>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45090</v>
      </c>
    </row>
    <row r="2" spans="1:9" ht="26.25" customHeight="1" x14ac:dyDescent="0.15">
      <c r="E2" s="22"/>
    </row>
    <row r="3" spans="1:9" ht="23.1" customHeight="1" x14ac:dyDescent="0.15">
      <c r="A3" s="23" t="s">
        <v>39</v>
      </c>
    </row>
    <row r="4" spans="1:9" ht="23.1" customHeight="1" x14ac:dyDescent="0.15">
      <c r="A4" s="23" t="s">
        <v>40</v>
      </c>
      <c r="I4" s="20" t="s">
        <v>41</v>
      </c>
    </row>
    <row r="5" spans="1:9" ht="23.1" customHeight="1" x14ac:dyDescent="0.15">
      <c r="A5" s="141" t="s">
        <v>42</v>
      </c>
      <c r="B5" s="141"/>
      <c r="C5" s="141"/>
      <c r="D5" s="141"/>
      <c r="I5" s="20" t="s">
        <v>43</v>
      </c>
    </row>
    <row r="6" spans="1:9" ht="23.1" customHeight="1" x14ac:dyDescent="0.15">
      <c r="I6" s="20" t="s">
        <v>44</v>
      </c>
    </row>
    <row r="8" spans="1:9" ht="23.1" customHeight="1" x14ac:dyDescent="0.15">
      <c r="A8" s="142" t="s">
        <v>45</v>
      </c>
      <c r="B8" s="142"/>
      <c r="C8" s="142"/>
      <c r="D8" s="142"/>
      <c r="E8" s="142"/>
    </row>
    <row r="9" spans="1:9" ht="23.1" customHeight="1" x14ac:dyDescent="0.15"/>
    <row r="10" spans="1:9" ht="23.1" customHeight="1" x14ac:dyDescent="0.15"/>
    <row r="11" spans="1:9" ht="23.1" customHeight="1" x14ac:dyDescent="0.15">
      <c r="A11" s="143" t="s">
        <v>46</v>
      </c>
      <c r="B11" s="24"/>
      <c r="C11" s="144" t="s">
        <v>177</v>
      </c>
      <c r="D11" s="144"/>
      <c r="E11" s="144"/>
    </row>
    <row r="12" spans="1:9" ht="23.1" customHeight="1" x14ac:dyDescent="0.15">
      <c r="A12" s="143"/>
      <c r="B12" s="24"/>
      <c r="C12" s="144"/>
      <c r="D12" s="144"/>
      <c r="E12" s="144"/>
    </row>
    <row r="13" spans="1:9" ht="23.1" customHeight="1" x14ac:dyDescent="0.15">
      <c r="B13" s="24"/>
      <c r="C13" s="24"/>
      <c r="D13" s="24"/>
      <c r="E13" s="24"/>
    </row>
    <row r="14" spans="1:9" ht="23.1" customHeight="1" x14ac:dyDescent="0.15">
      <c r="A14" s="20" t="s">
        <v>47</v>
      </c>
      <c r="C14" s="145" t="s">
        <v>48</v>
      </c>
      <c r="D14" s="145"/>
      <c r="E14" s="145"/>
    </row>
    <row r="15" spans="1:9" ht="23.1" customHeight="1" x14ac:dyDescent="0.15">
      <c r="C15" s="24"/>
      <c r="D15" s="25"/>
      <c r="E15" s="25"/>
    </row>
    <row r="16" spans="1:9" ht="23.1" customHeight="1" x14ac:dyDescent="0.15">
      <c r="A16" s="20" t="s">
        <v>49</v>
      </c>
      <c r="B16" s="26"/>
      <c r="C16" s="27">
        <v>45198</v>
      </c>
      <c r="D16" s="28"/>
      <c r="E16" s="29"/>
    </row>
    <row r="17" spans="1:5" ht="23.1" customHeight="1" x14ac:dyDescent="0.15">
      <c r="D17" s="29"/>
      <c r="E17" s="29"/>
    </row>
    <row r="18" spans="1:5" ht="23.1" customHeight="1" x14ac:dyDescent="0.15">
      <c r="A18" s="20" t="s">
        <v>50</v>
      </c>
      <c r="C18" s="20" t="s">
        <v>179</v>
      </c>
      <c r="D18" s="29"/>
      <c r="E18" s="29"/>
    </row>
    <row r="19" spans="1:5" ht="23.1" customHeight="1" x14ac:dyDescent="0.15"/>
    <row r="20" spans="1:5" ht="23.1" customHeight="1" x14ac:dyDescent="0.15">
      <c r="A20" s="20" t="s">
        <v>51</v>
      </c>
      <c r="B20" s="30" t="s">
        <v>52</v>
      </c>
      <c r="C20" s="31"/>
      <c r="D20" s="32"/>
    </row>
    <row r="21" spans="1:5" ht="23.1" customHeight="1" x14ac:dyDescent="0.15">
      <c r="B21" s="33"/>
      <c r="C21" s="33"/>
      <c r="D21" s="33"/>
    </row>
    <row r="22" spans="1:5" ht="23.1" customHeight="1" x14ac:dyDescent="0.15">
      <c r="A22" s="20" t="s">
        <v>53</v>
      </c>
    </row>
    <row r="23" spans="1:5" ht="23.1" customHeight="1" x14ac:dyDescent="0.15"/>
    <row r="24" spans="1:5" ht="23.1" customHeight="1" x14ac:dyDescent="0.15">
      <c r="A24" s="20"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55</v>
      </c>
    </row>
    <row r="30" spans="1:5" ht="23.1" customHeight="1" x14ac:dyDescent="0.15">
      <c r="B30" s="34" t="s">
        <v>56</v>
      </c>
      <c r="C30" s="140"/>
      <c r="D30" s="140"/>
    </row>
    <row r="31" spans="1:5" ht="23.1" customHeight="1" x14ac:dyDescent="0.15">
      <c r="B31" s="34" t="s">
        <v>57</v>
      </c>
      <c r="C31" s="140"/>
      <c r="D31" s="140"/>
      <c r="E31" s="20"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E2E74B2E-524C-49F5-A539-F06A73CE3F79}">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ECA92-8467-4030-9292-9504991A79FC}">
  <dimension ref="A1:AY31"/>
  <sheetViews>
    <sheetView showZeros="0" view="pageBreakPreview" zoomScale="80" zoomScaleNormal="70" zoomScaleSheetLayoutView="80" workbookViewId="0">
      <pane ySplit="3" topLeftCell="A13" activePane="bottomLeft" state="frozen"/>
      <selection activeCell="D9" sqref="D9:F9"/>
      <selection pane="bottomLeft" activeCell="D9" sqref="D9:F9"/>
    </sheetView>
  </sheetViews>
  <sheetFormatPr defaultColWidth="9" defaultRowHeight="36" customHeight="1" x14ac:dyDescent="0.15"/>
  <cols>
    <col min="1" max="1" width="6.375" style="35" customWidth="1"/>
    <col min="2" max="2" width="10.125" style="35" bestFit="1" customWidth="1"/>
    <col min="3" max="3" width="20" style="35" customWidth="1"/>
    <col min="4" max="4" width="55.25" style="35" customWidth="1"/>
    <col min="5" max="5" width="6.625" style="36" customWidth="1"/>
    <col min="6" max="6" width="6" style="37" bestFit="1" customWidth="1"/>
    <col min="7" max="7" width="8" style="38" customWidth="1"/>
    <col min="8" max="8" width="10" style="38" customWidth="1"/>
    <col min="9" max="9" width="22.625" style="35" customWidth="1"/>
    <col min="10" max="11" width="9" style="41" customWidth="1"/>
    <col min="12" max="17" width="8" style="41" bestFit="1" customWidth="1"/>
    <col min="18" max="16384" width="9" style="35"/>
  </cols>
  <sheetData>
    <row r="1" spans="1:51" ht="36" customHeight="1" x14ac:dyDescent="0.15">
      <c r="I1" s="39" t="s">
        <v>59</v>
      </c>
      <c r="J1" s="40"/>
      <c r="AY1" s="35" t="s">
        <v>60</v>
      </c>
    </row>
    <row r="2" spans="1:51" s="43" customFormat="1" ht="25.5" x14ac:dyDescent="0.15">
      <c r="A2" s="146" t="s">
        <v>61</v>
      </c>
      <c r="B2" s="146"/>
      <c r="C2" s="146"/>
      <c r="D2" s="146"/>
      <c r="E2" s="146"/>
      <c r="F2" s="146"/>
      <c r="G2" s="146"/>
      <c r="H2" s="146"/>
      <c r="I2" s="146"/>
      <c r="J2" s="42"/>
      <c r="K2" s="41"/>
      <c r="L2" s="41"/>
      <c r="M2" s="41"/>
      <c r="N2" s="41"/>
      <c r="O2" s="41"/>
      <c r="P2" s="41"/>
      <c r="Q2" s="41"/>
    </row>
    <row r="3" spans="1:51" s="43" customFormat="1" ht="25.5" x14ac:dyDescent="0.15">
      <c r="A3" s="44" t="s">
        <v>62</v>
      </c>
      <c r="B3" s="44"/>
      <c r="C3" s="45"/>
      <c r="D3" s="46"/>
      <c r="E3" s="47"/>
      <c r="F3" s="48"/>
      <c r="G3" s="49"/>
      <c r="H3" s="49"/>
      <c r="I3" s="48"/>
      <c r="J3" s="42"/>
      <c r="K3" s="41"/>
      <c r="L3" s="41"/>
      <c r="M3" s="41"/>
      <c r="N3" s="41"/>
      <c r="O3" s="41"/>
      <c r="P3" s="41"/>
      <c r="Q3" s="41"/>
    </row>
    <row r="4" spans="1:51" s="41" customFormat="1" ht="50.25" customHeight="1" x14ac:dyDescent="0.15">
      <c r="A4" s="50" t="s">
        <v>63</v>
      </c>
      <c r="B4" s="50" t="s">
        <v>64</v>
      </c>
      <c r="C4" s="50" t="s">
        <v>65</v>
      </c>
      <c r="D4" s="51" t="s">
        <v>66</v>
      </c>
      <c r="E4" s="50" t="s">
        <v>67</v>
      </c>
      <c r="F4" s="50" t="s">
        <v>68</v>
      </c>
      <c r="G4" s="52" t="s">
        <v>69</v>
      </c>
      <c r="H4" s="52" t="s">
        <v>70</v>
      </c>
      <c r="I4" s="50" t="s">
        <v>71</v>
      </c>
      <c r="J4" s="50" t="s">
        <v>72</v>
      </c>
      <c r="K4" s="50" t="s">
        <v>73</v>
      </c>
      <c r="L4" s="53" t="s">
        <v>74</v>
      </c>
      <c r="M4" s="53" t="s">
        <v>75</v>
      </c>
      <c r="N4" s="53" t="s">
        <v>76</v>
      </c>
      <c r="O4" s="53" t="s">
        <v>77</v>
      </c>
      <c r="P4" s="53" t="s">
        <v>78</v>
      </c>
      <c r="Q4" s="53" t="s">
        <v>79</v>
      </c>
    </row>
    <row r="5" spans="1:51" s="41" customFormat="1" ht="50.1" customHeight="1" x14ac:dyDescent="0.15">
      <c r="A5" s="54" t="s">
        <v>80</v>
      </c>
      <c r="B5" s="55"/>
      <c r="C5" s="56" t="s">
        <v>81</v>
      </c>
      <c r="D5" s="57"/>
      <c r="E5" s="58"/>
      <c r="F5" s="50"/>
      <c r="G5" s="59"/>
      <c r="H5" s="59">
        <f t="shared" ref="H5" si="0">F5*G5</f>
        <v>0</v>
      </c>
      <c r="I5" s="56"/>
      <c r="J5" s="60"/>
      <c r="K5" s="61"/>
      <c r="L5" s="62"/>
      <c r="M5" s="62"/>
      <c r="N5" s="62"/>
      <c r="O5" s="62"/>
      <c r="P5" s="62"/>
      <c r="Q5" s="62"/>
    </row>
    <row r="6" spans="1:51" s="41" customFormat="1" ht="60" customHeight="1" x14ac:dyDescent="0.15">
      <c r="A6" s="54" t="s">
        <v>82</v>
      </c>
      <c r="B6" s="55"/>
      <c r="C6" s="56" t="s">
        <v>83</v>
      </c>
      <c r="D6" s="57" t="s">
        <v>84</v>
      </c>
      <c r="E6" s="58" t="s">
        <v>85</v>
      </c>
      <c r="F6" s="50">
        <v>4</v>
      </c>
      <c r="G6" s="59"/>
      <c r="H6" s="59"/>
      <c r="I6" s="56" t="s">
        <v>86</v>
      </c>
      <c r="J6" s="60"/>
      <c r="K6" s="61"/>
      <c r="L6" s="62"/>
      <c r="M6" s="62"/>
      <c r="N6" s="62"/>
      <c r="O6" s="62"/>
      <c r="P6" s="62"/>
      <c r="Q6" s="62"/>
    </row>
    <row r="7" spans="1:51" s="41" customFormat="1" ht="60" customHeight="1" x14ac:dyDescent="0.15">
      <c r="A7" s="54" t="s">
        <v>87</v>
      </c>
      <c r="B7" s="55"/>
      <c r="C7" s="56" t="s">
        <v>83</v>
      </c>
      <c r="D7" s="57" t="s">
        <v>88</v>
      </c>
      <c r="E7" s="58" t="s">
        <v>85</v>
      </c>
      <c r="F7" s="50">
        <v>8</v>
      </c>
      <c r="G7" s="59"/>
      <c r="H7" s="59"/>
      <c r="I7" s="56" t="s">
        <v>86</v>
      </c>
      <c r="J7" s="60"/>
      <c r="K7" s="61"/>
      <c r="L7" s="62"/>
      <c r="M7" s="62"/>
      <c r="N7" s="62"/>
      <c r="O7" s="62"/>
      <c r="P7" s="62"/>
      <c r="Q7" s="62"/>
    </row>
    <row r="8" spans="1:51" s="41" customFormat="1" ht="60" customHeight="1" x14ac:dyDescent="0.15">
      <c r="A8" s="54" t="s">
        <v>89</v>
      </c>
      <c r="B8" s="55"/>
      <c r="C8" s="56" t="s">
        <v>83</v>
      </c>
      <c r="D8" s="57" t="s">
        <v>90</v>
      </c>
      <c r="E8" s="58" t="s">
        <v>85</v>
      </c>
      <c r="F8" s="50">
        <v>4</v>
      </c>
      <c r="G8" s="59"/>
      <c r="H8" s="59"/>
      <c r="I8" s="56" t="s">
        <v>86</v>
      </c>
      <c r="J8" s="60"/>
      <c r="K8" s="61"/>
      <c r="L8" s="62"/>
      <c r="M8" s="62"/>
      <c r="N8" s="62"/>
      <c r="O8" s="62"/>
      <c r="P8" s="62"/>
      <c r="Q8" s="62"/>
    </row>
    <row r="9" spans="1:51" s="41" customFormat="1" ht="60" customHeight="1" x14ac:dyDescent="0.15">
      <c r="A9" s="54" t="s">
        <v>91</v>
      </c>
      <c r="B9" s="55"/>
      <c r="C9" s="56" t="s">
        <v>83</v>
      </c>
      <c r="D9" s="57" t="s">
        <v>92</v>
      </c>
      <c r="E9" s="58" t="s">
        <v>85</v>
      </c>
      <c r="F9" s="50">
        <v>8</v>
      </c>
      <c r="G9" s="59"/>
      <c r="H9" s="59"/>
      <c r="I9" s="56" t="s">
        <v>86</v>
      </c>
      <c r="J9" s="60"/>
      <c r="K9" s="61"/>
      <c r="L9" s="62"/>
      <c r="M9" s="62"/>
      <c r="N9" s="62"/>
      <c r="O9" s="62"/>
      <c r="P9" s="62"/>
      <c r="Q9" s="62"/>
    </row>
    <row r="10" spans="1:51" s="41" customFormat="1" ht="60" customHeight="1" x14ac:dyDescent="0.15">
      <c r="A10" s="54" t="s">
        <v>93</v>
      </c>
      <c r="B10" s="55"/>
      <c r="C10" s="56" t="s">
        <v>94</v>
      </c>
      <c r="D10" s="57" t="s">
        <v>95</v>
      </c>
      <c r="E10" s="58" t="s">
        <v>96</v>
      </c>
      <c r="F10" s="50">
        <v>100</v>
      </c>
      <c r="G10" s="59"/>
      <c r="H10" s="59"/>
      <c r="I10" s="56" t="s">
        <v>86</v>
      </c>
      <c r="J10" s="60"/>
      <c r="K10" s="61"/>
      <c r="L10" s="62"/>
      <c r="M10" s="62"/>
      <c r="N10" s="62"/>
      <c r="O10" s="62"/>
      <c r="P10" s="62"/>
      <c r="Q10" s="62"/>
    </row>
    <row r="11" spans="1:51" s="41" customFormat="1" ht="60" customHeight="1" x14ac:dyDescent="0.15">
      <c r="A11" s="54" t="s">
        <v>97</v>
      </c>
      <c r="B11" s="55"/>
      <c r="C11" s="56" t="s">
        <v>94</v>
      </c>
      <c r="D11" s="57" t="s">
        <v>98</v>
      </c>
      <c r="E11" s="58" t="s">
        <v>96</v>
      </c>
      <c r="F11" s="50">
        <v>50</v>
      </c>
      <c r="G11" s="59"/>
      <c r="H11" s="59"/>
      <c r="I11" s="56" t="s">
        <v>86</v>
      </c>
      <c r="J11" s="60"/>
      <c r="K11" s="61"/>
      <c r="L11" s="62"/>
      <c r="M11" s="62"/>
      <c r="N11" s="62"/>
      <c r="O11" s="62"/>
      <c r="P11" s="62"/>
      <c r="Q11" s="62"/>
    </row>
    <row r="12" spans="1:51" s="41" customFormat="1" ht="50.1" customHeight="1" x14ac:dyDescent="0.15">
      <c r="A12" s="54" t="s">
        <v>99</v>
      </c>
      <c r="B12" s="55"/>
      <c r="C12" s="56" t="s">
        <v>100</v>
      </c>
      <c r="D12" s="57"/>
      <c r="E12" s="58"/>
      <c r="F12" s="50"/>
      <c r="G12" s="59"/>
      <c r="H12" s="59"/>
      <c r="I12" s="56"/>
      <c r="J12" s="60"/>
      <c r="K12" s="61"/>
      <c r="L12" s="62"/>
      <c r="M12" s="62"/>
      <c r="N12" s="62"/>
      <c r="O12" s="62"/>
      <c r="P12" s="62"/>
      <c r="Q12" s="62"/>
    </row>
    <row r="13" spans="1:51" s="41" customFormat="1" ht="60" customHeight="1" x14ac:dyDescent="0.15">
      <c r="A13" s="54" t="s">
        <v>101</v>
      </c>
      <c r="B13" s="55"/>
      <c r="C13" s="56" t="s">
        <v>83</v>
      </c>
      <c r="D13" s="57" t="s">
        <v>84</v>
      </c>
      <c r="E13" s="58" t="s">
        <v>102</v>
      </c>
      <c r="F13" s="50">
        <v>4</v>
      </c>
      <c r="G13" s="59"/>
      <c r="H13" s="59"/>
      <c r="I13" s="56" t="s">
        <v>86</v>
      </c>
      <c r="J13" s="60"/>
      <c r="K13" s="61"/>
      <c r="L13" s="62"/>
      <c r="M13" s="62"/>
      <c r="N13" s="62"/>
      <c r="O13" s="62"/>
      <c r="P13" s="62"/>
      <c r="Q13" s="62"/>
    </row>
    <row r="14" spans="1:51" s="41" customFormat="1" ht="60" customHeight="1" x14ac:dyDescent="0.15">
      <c r="A14" s="54" t="s">
        <v>103</v>
      </c>
      <c r="B14" s="55"/>
      <c r="C14" s="56" t="s">
        <v>83</v>
      </c>
      <c r="D14" s="57" t="s">
        <v>88</v>
      </c>
      <c r="E14" s="58" t="s">
        <v>85</v>
      </c>
      <c r="F14" s="50">
        <v>8</v>
      </c>
      <c r="G14" s="59"/>
      <c r="H14" s="59"/>
      <c r="I14" s="56" t="s">
        <v>86</v>
      </c>
      <c r="J14" s="60"/>
      <c r="K14" s="61"/>
      <c r="L14" s="62"/>
      <c r="M14" s="62"/>
      <c r="N14" s="62"/>
      <c r="O14" s="62"/>
      <c r="P14" s="62"/>
      <c r="Q14" s="62"/>
    </row>
    <row r="15" spans="1:51" s="41" customFormat="1" ht="60" customHeight="1" x14ac:dyDescent="0.15">
      <c r="A15" s="54" t="s">
        <v>104</v>
      </c>
      <c r="B15" s="55"/>
      <c r="C15" s="56" t="s">
        <v>83</v>
      </c>
      <c r="D15" s="57" t="s">
        <v>90</v>
      </c>
      <c r="E15" s="58" t="s">
        <v>85</v>
      </c>
      <c r="F15" s="50">
        <v>4</v>
      </c>
      <c r="G15" s="59"/>
      <c r="H15" s="59"/>
      <c r="I15" s="56" t="s">
        <v>86</v>
      </c>
      <c r="J15" s="60"/>
      <c r="K15" s="61"/>
      <c r="L15" s="62"/>
      <c r="M15" s="62"/>
      <c r="N15" s="62"/>
      <c r="O15" s="62"/>
      <c r="P15" s="62"/>
      <c r="Q15" s="62"/>
    </row>
    <row r="16" spans="1:51" s="41" customFormat="1" ht="60" customHeight="1" x14ac:dyDescent="0.15">
      <c r="A16" s="54" t="s">
        <v>105</v>
      </c>
      <c r="B16" s="55"/>
      <c r="C16" s="56" t="s">
        <v>83</v>
      </c>
      <c r="D16" s="57" t="s">
        <v>92</v>
      </c>
      <c r="E16" s="58" t="s">
        <v>85</v>
      </c>
      <c r="F16" s="50">
        <v>8</v>
      </c>
      <c r="G16" s="59"/>
      <c r="H16" s="59"/>
      <c r="I16" s="56" t="s">
        <v>86</v>
      </c>
      <c r="J16" s="60"/>
      <c r="K16" s="61"/>
      <c r="L16" s="62"/>
      <c r="M16" s="62"/>
      <c r="N16" s="62"/>
      <c r="O16" s="62"/>
      <c r="P16" s="62"/>
      <c r="Q16" s="62"/>
    </row>
    <row r="17" spans="1:19" s="41" customFormat="1" ht="60" customHeight="1" x14ac:dyDescent="0.15">
      <c r="A17" s="54" t="s">
        <v>106</v>
      </c>
      <c r="B17" s="55"/>
      <c r="C17" s="56" t="s">
        <v>94</v>
      </c>
      <c r="D17" s="57" t="s">
        <v>95</v>
      </c>
      <c r="E17" s="58" t="s">
        <v>96</v>
      </c>
      <c r="F17" s="50">
        <v>100</v>
      </c>
      <c r="G17" s="59"/>
      <c r="H17" s="59"/>
      <c r="I17" s="56" t="s">
        <v>86</v>
      </c>
      <c r="J17" s="60"/>
      <c r="K17" s="61"/>
      <c r="L17" s="62"/>
      <c r="M17" s="62"/>
      <c r="N17" s="62"/>
      <c r="O17" s="62"/>
      <c r="P17" s="62"/>
      <c r="Q17" s="62"/>
    </row>
    <row r="18" spans="1:19" s="41" customFormat="1" ht="60" customHeight="1" x14ac:dyDescent="0.15">
      <c r="A18" s="54" t="s">
        <v>107</v>
      </c>
      <c r="B18" s="55"/>
      <c r="C18" s="56" t="s">
        <v>94</v>
      </c>
      <c r="D18" s="57" t="s">
        <v>98</v>
      </c>
      <c r="E18" s="58" t="s">
        <v>96</v>
      </c>
      <c r="F18" s="50">
        <v>50</v>
      </c>
      <c r="G18" s="59"/>
      <c r="H18" s="59"/>
      <c r="I18" s="56" t="s">
        <v>86</v>
      </c>
      <c r="J18" s="60"/>
      <c r="K18" s="61"/>
      <c r="L18" s="62"/>
      <c r="M18" s="62"/>
      <c r="N18" s="62"/>
      <c r="O18" s="62"/>
      <c r="P18" s="62"/>
      <c r="Q18" s="62"/>
    </row>
    <row r="19" spans="1:19" s="41" customFormat="1" ht="60" customHeight="1" x14ac:dyDescent="0.15">
      <c r="A19" s="54" t="s">
        <v>108</v>
      </c>
      <c r="B19" s="55"/>
      <c r="C19" s="56" t="s">
        <v>100</v>
      </c>
      <c r="D19" s="57"/>
      <c r="E19" s="58"/>
      <c r="F19" s="50"/>
      <c r="G19" s="59"/>
      <c r="H19" s="59"/>
      <c r="I19" s="56"/>
      <c r="J19" s="60"/>
      <c r="K19" s="61"/>
      <c r="L19" s="62"/>
      <c r="M19" s="62"/>
      <c r="N19" s="62"/>
      <c r="O19" s="62"/>
      <c r="P19" s="62"/>
      <c r="Q19" s="62"/>
    </row>
    <row r="20" spans="1:19" s="41" customFormat="1" ht="60" customHeight="1" x14ac:dyDescent="0.15">
      <c r="A20" s="54" t="s">
        <v>109</v>
      </c>
      <c r="B20" s="55"/>
      <c r="C20" s="56" t="s">
        <v>83</v>
      </c>
      <c r="D20" s="57" t="s">
        <v>84</v>
      </c>
      <c r="E20" s="58" t="s">
        <v>110</v>
      </c>
      <c r="F20" s="50">
        <v>4</v>
      </c>
      <c r="G20" s="59"/>
      <c r="H20" s="59"/>
      <c r="I20" s="56" t="s">
        <v>111</v>
      </c>
      <c r="J20" s="60"/>
      <c r="K20" s="61"/>
      <c r="L20" s="62"/>
      <c r="M20" s="62"/>
      <c r="N20" s="62"/>
      <c r="O20" s="62"/>
      <c r="P20" s="62"/>
      <c r="Q20" s="62"/>
    </row>
    <row r="21" spans="1:19" s="41" customFormat="1" ht="60" customHeight="1" x14ac:dyDescent="0.15">
      <c r="A21" s="54" t="s">
        <v>112</v>
      </c>
      <c r="B21" s="55"/>
      <c r="C21" s="56" t="s">
        <v>83</v>
      </c>
      <c r="D21" s="57" t="s">
        <v>90</v>
      </c>
      <c r="E21" s="58" t="s">
        <v>85</v>
      </c>
      <c r="F21" s="50">
        <v>4</v>
      </c>
      <c r="G21" s="59"/>
      <c r="H21" s="59"/>
      <c r="I21" s="56" t="s">
        <v>111</v>
      </c>
      <c r="J21" s="60"/>
      <c r="K21" s="61"/>
      <c r="L21" s="62"/>
      <c r="M21" s="62"/>
      <c r="N21" s="62"/>
      <c r="O21" s="62"/>
      <c r="P21" s="62"/>
      <c r="Q21" s="62"/>
    </row>
    <row r="22" spans="1:19" s="41" customFormat="1" ht="42.75" customHeight="1" x14ac:dyDescent="0.15">
      <c r="A22" s="147" t="s">
        <v>113</v>
      </c>
      <c r="B22" s="148"/>
      <c r="C22" s="148"/>
      <c r="D22" s="148"/>
      <c r="E22" s="148"/>
      <c r="F22" s="148"/>
      <c r="G22" s="149"/>
      <c r="H22" s="63">
        <f>SUM(H6:H21)</f>
        <v>0</v>
      </c>
      <c r="I22" s="64"/>
      <c r="J22" s="65"/>
      <c r="K22" s="65"/>
      <c r="L22" s="66">
        <f t="shared" ref="L22:Q22" si="1">COUNTIF(L6:L6,"&gt;0")</f>
        <v>0</v>
      </c>
      <c r="M22" s="66">
        <f t="shared" si="1"/>
        <v>0</v>
      </c>
      <c r="N22" s="66">
        <f t="shared" si="1"/>
        <v>0</v>
      </c>
      <c r="O22" s="66">
        <f t="shared" si="1"/>
        <v>0</v>
      </c>
      <c r="P22" s="66">
        <f t="shared" si="1"/>
        <v>0</v>
      </c>
      <c r="Q22" s="66">
        <f t="shared" si="1"/>
        <v>0</v>
      </c>
    </row>
    <row r="23" spans="1:19" ht="48.75" customHeight="1" x14ac:dyDescent="0.15">
      <c r="A23" s="150" t="s">
        <v>114</v>
      </c>
      <c r="B23" s="150"/>
      <c r="C23" s="150"/>
      <c r="D23" s="150"/>
      <c r="E23" s="150"/>
      <c r="F23" s="150"/>
      <c r="G23" s="150"/>
      <c r="H23" s="150"/>
      <c r="I23" s="150"/>
      <c r="J23" s="150"/>
    </row>
    <row r="24" spans="1:19" ht="36" customHeight="1" x14ac:dyDescent="0.15">
      <c r="F24" s="67">
        <f>COUNTIF(F6:F6,"&gt;0")</f>
        <v>1</v>
      </c>
    </row>
    <row r="25" spans="1:19" ht="36" customHeight="1" x14ac:dyDescent="0.15">
      <c r="I25" s="53"/>
      <c r="J25" s="68"/>
      <c r="K25" s="68"/>
      <c r="L25" s="53" t="s">
        <v>74</v>
      </c>
      <c r="M25" s="53" t="s">
        <v>75</v>
      </c>
      <c r="N25" s="53" t="s">
        <v>76</v>
      </c>
      <c r="O25" s="53" t="s">
        <v>77</v>
      </c>
      <c r="P25" s="53" t="s">
        <v>78</v>
      </c>
      <c r="Q25" s="53" t="s">
        <v>79</v>
      </c>
      <c r="R25" s="69"/>
    </row>
    <row r="26" spans="1:19" ht="36" customHeight="1" x14ac:dyDescent="0.15">
      <c r="I26" s="70"/>
      <c r="J26" s="71" t="e">
        <f>(#REF!+#REF!+#REF!+#REF!)</f>
        <v>#REF!</v>
      </c>
      <c r="K26" s="72" t="e">
        <f>SUM(L26:Q26)</f>
        <v>#REF!</v>
      </c>
      <c r="L26" s="73" t="e">
        <f>(#REF!+#REF!+#REF!+#REF!)</f>
        <v>#REF!</v>
      </c>
      <c r="M26" s="73" t="e">
        <f>(#REF!+#REF!+#REF!+#REF!)</f>
        <v>#REF!</v>
      </c>
      <c r="N26" s="73" t="e">
        <f>(#REF!+#REF!+#REF!+#REF!)</f>
        <v>#REF!</v>
      </c>
      <c r="O26" s="73" t="e">
        <f>(#REF!+#REF!+#REF!+#REF!)</f>
        <v>#REF!</v>
      </c>
      <c r="P26" s="73" t="e">
        <f>(#REF!+#REF!+#REF!+#REF!)</f>
        <v>#REF!</v>
      </c>
      <c r="Q26" s="73" t="e">
        <f>(#REF!+#REF!+#REF!+#REF!)</f>
        <v>#REF!</v>
      </c>
      <c r="R26" s="73"/>
      <c r="S26" s="74"/>
    </row>
    <row r="27" spans="1:19" ht="36" customHeight="1" x14ac:dyDescent="0.15">
      <c r="I27" s="75"/>
      <c r="J27" s="76"/>
      <c r="K27" s="77"/>
      <c r="L27" s="73"/>
      <c r="M27" s="73"/>
      <c r="N27" s="73"/>
      <c r="O27" s="73"/>
      <c r="P27" s="73"/>
      <c r="Q27" s="73" t="e">
        <f>(#REF!+#REF!)</f>
        <v>#REF!</v>
      </c>
      <c r="R27" s="78"/>
      <c r="S27" s="74"/>
    </row>
    <row r="28" spans="1:19" ht="36" customHeight="1" x14ac:dyDescent="0.15">
      <c r="I28" s="70"/>
      <c r="J28" s="71"/>
      <c r="K28" s="72"/>
      <c r="L28" s="73"/>
      <c r="M28" s="73"/>
      <c r="N28" s="73"/>
      <c r="O28" s="73"/>
      <c r="P28" s="73"/>
      <c r="Q28" s="73"/>
      <c r="R28" s="73"/>
      <c r="S28" s="74"/>
    </row>
    <row r="29" spans="1:19" ht="36" customHeight="1" x14ac:dyDescent="0.15">
      <c r="I29" s="75"/>
      <c r="J29" s="76"/>
      <c r="K29" s="77"/>
      <c r="L29" s="73"/>
      <c r="M29" s="73"/>
      <c r="N29" s="73"/>
      <c r="O29" s="73"/>
      <c r="P29" s="73"/>
      <c r="Q29" s="73"/>
      <c r="R29" s="78"/>
      <c r="S29" s="74"/>
    </row>
    <row r="30" spans="1:19" ht="36" customHeight="1" x14ac:dyDescent="0.15">
      <c r="I30" s="53"/>
      <c r="J30" s="68"/>
      <c r="K30" s="68"/>
      <c r="L30" s="78"/>
      <c r="M30" s="78"/>
      <c r="N30" s="78"/>
      <c r="O30" s="78"/>
      <c r="P30" s="78"/>
      <c r="Q30" s="78"/>
      <c r="R30" s="78"/>
      <c r="S30" s="79"/>
    </row>
    <row r="31" spans="1:19" ht="36" customHeight="1" x14ac:dyDescent="0.15">
      <c r="I31" s="53"/>
      <c r="J31" s="68"/>
      <c r="K31" s="68"/>
      <c r="L31" s="78"/>
      <c r="M31" s="78"/>
      <c r="N31" s="78"/>
      <c r="O31" s="78"/>
      <c r="P31" s="78"/>
      <c r="Q31" s="78"/>
      <c r="R31" s="78"/>
      <c r="S31" s="79"/>
    </row>
  </sheetData>
  <mergeCells count="3">
    <mergeCell ref="A2:I2"/>
    <mergeCell ref="A22:G22"/>
    <mergeCell ref="A23:J23"/>
  </mergeCells>
  <phoneticPr fontId="3"/>
  <dataValidations count="3">
    <dataValidation imeMode="on" allowBlank="1" showInputMessage="1" showErrorMessage="1" sqref="C26:C27 C24 D25:I27" xr:uid="{6E873512-747A-4F00-BE16-02C88A7768B2}"/>
    <dataValidation imeMode="off" allowBlank="1" showInputMessage="1" showErrorMessage="1" sqref="F12:H12" xr:uid="{3C6CDE1B-B3DB-44AA-ABAC-8EF06F2CC04A}"/>
    <dataValidation imeMode="hiragana" allowBlank="1" showInputMessage="1" showErrorMessage="1" sqref="E12" xr:uid="{FE3F2A06-901D-4065-91A9-65F5E5332B9E}"/>
  </dataValidations>
  <printOptions horizontalCentered="1"/>
  <pageMargins left="0.31496062992125984" right="0.19685039370078741" top="0.59055118110236227" bottom="0.59055118110236227"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0B5AE-3FC3-4E7D-998F-4F6558E0A4DD}">
  <sheetPr>
    <tabColor theme="0" tint="-0.499984740745262"/>
  </sheetPr>
  <dimension ref="A1:G17"/>
  <sheetViews>
    <sheetView view="pageBreakPreview" zoomScaleNormal="75" zoomScaleSheetLayoutView="100" workbookViewId="0">
      <selection activeCell="D9" sqref="D9:F9"/>
    </sheetView>
  </sheetViews>
  <sheetFormatPr defaultColWidth="9" defaultRowHeight="14.25" x14ac:dyDescent="0.15"/>
  <cols>
    <col min="1" max="1" width="9.375" style="80" customWidth="1"/>
    <col min="2" max="2" width="25.375" style="80" customWidth="1"/>
    <col min="3" max="3" width="43.25" style="80" customWidth="1"/>
    <col min="4" max="4" width="13.125" style="80" customWidth="1"/>
    <col min="5" max="5" width="19.5" style="80" customWidth="1"/>
    <col min="6" max="7" width="9" style="83"/>
    <col min="8" max="16384" width="9" style="80"/>
  </cols>
  <sheetData>
    <row r="1" spans="1:5" s="80" customFormat="1" ht="26.25" customHeight="1" x14ac:dyDescent="0.15">
      <c r="E1" s="81" t="s">
        <v>115</v>
      </c>
    </row>
    <row r="2" spans="1:5" s="80" customFormat="1" ht="45" customHeight="1" x14ac:dyDescent="0.15">
      <c r="A2" s="153" t="s">
        <v>116</v>
      </c>
      <c r="B2" s="153"/>
      <c r="C2" s="153"/>
      <c r="D2" s="153"/>
      <c r="E2" s="153"/>
    </row>
    <row r="3" spans="1:5" s="80" customFormat="1" ht="42.75" customHeight="1" x14ac:dyDescent="0.15">
      <c r="A3" s="82" t="s">
        <v>117</v>
      </c>
      <c r="B3" s="82" t="s">
        <v>118</v>
      </c>
      <c r="C3" s="82" t="s">
        <v>119</v>
      </c>
      <c r="D3" s="82" t="s">
        <v>120</v>
      </c>
      <c r="E3" s="82" t="s">
        <v>121</v>
      </c>
    </row>
    <row r="4" spans="1:5" s="80" customFormat="1" ht="42.75" customHeight="1" x14ac:dyDescent="0.15">
      <c r="A4" s="154" t="s">
        <v>122</v>
      </c>
      <c r="B4" s="155" t="s">
        <v>81</v>
      </c>
      <c r="C4" s="57" t="s">
        <v>123</v>
      </c>
      <c r="D4" s="82" t="s">
        <v>124</v>
      </c>
      <c r="E4" s="151" t="s">
        <v>125</v>
      </c>
    </row>
    <row r="5" spans="1:5" s="80" customFormat="1" ht="42.75" customHeight="1" x14ac:dyDescent="0.15">
      <c r="A5" s="154"/>
      <c r="B5" s="155"/>
      <c r="C5" s="57" t="s">
        <v>126</v>
      </c>
      <c r="D5" s="82" t="s">
        <v>127</v>
      </c>
      <c r="E5" s="151"/>
    </row>
    <row r="6" spans="1:5" s="80" customFormat="1" ht="42.75" customHeight="1" x14ac:dyDescent="0.15">
      <c r="A6" s="154"/>
      <c r="B6" s="155"/>
      <c r="C6" s="57" t="s">
        <v>128</v>
      </c>
      <c r="D6" s="82" t="s">
        <v>124</v>
      </c>
      <c r="E6" s="151"/>
    </row>
    <row r="7" spans="1:5" s="80" customFormat="1" ht="42.75" customHeight="1" x14ac:dyDescent="0.15">
      <c r="A7" s="154"/>
      <c r="B7" s="155"/>
      <c r="C7" s="57" t="s">
        <v>129</v>
      </c>
      <c r="D7" s="82" t="s">
        <v>127</v>
      </c>
      <c r="E7" s="151"/>
    </row>
    <row r="8" spans="1:5" s="80" customFormat="1" ht="42.75" customHeight="1" x14ac:dyDescent="0.15">
      <c r="A8" s="154"/>
      <c r="B8" s="155"/>
      <c r="C8" s="57" t="s">
        <v>130</v>
      </c>
      <c r="D8" s="82" t="s">
        <v>131</v>
      </c>
      <c r="E8" s="151"/>
    </row>
    <row r="9" spans="1:5" s="80" customFormat="1" ht="42.75" customHeight="1" x14ac:dyDescent="0.15">
      <c r="A9" s="154"/>
      <c r="B9" s="155"/>
      <c r="C9" s="57" t="s">
        <v>132</v>
      </c>
      <c r="D9" s="82" t="s">
        <v>133</v>
      </c>
      <c r="E9" s="151"/>
    </row>
    <row r="10" spans="1:5" s="80" customFormat="1" ht="42.75" customHeight="1" x14ac:dyDescent="0.15">
      <c r="A10" s="154" t="s">
        <v>134</v>
      </c>
      <c r="B10" s="155" t="s">
        <v>81</v>
      </c>
      <c r="C10" s="57" t="s">
        <v>123</v>
      </c>
      <c r="D10" s="82" t="s">
        <v>124</v>
      </c>
      <c r="E10" s="151" t="s">
        <v>135</v>
      </c>
    </row>
    <row r="11" spans="1:5" s="80" customFormat="1" ht="42.75" customHeight="1" x14ac:dyDescent="0.15">
      <c r="A11" s="154"/>
      <c r="B11" s="155"/>
      <c r="C11" s="57" t="s">
        <v>126</v>
      </c>
      <c r="D11" s="82" t="s">
        <v>127</v>
      </c>
      <c r="E11" s="151"/>
    </row>
    <row r="12" spans="1:5" s="80" customFormat="1" ht="42.75" customHeight="1" x14ac:dyDescent="0.15">
      <c r="A12" s="154"/>
      <c r="B12" s="155"/>
      <c r="C12" s="57" t="s">
        <v>128</v>
      </c>
      <c r="D12" s="82" t="s">
        <v>124</v>
      </c>
      <c r="E12" s="151"/>
    </row>
    <row r="13" spans="1:5" s="80" customFormat="1" ht="57" x14ac:dyDescent="0.15">
      <c r="A13" s="154"/>
      <c r="B13" s="155"/>
      <c r="C13" s="57" t="s">
        <v>129</v>
      </c>
      <c r="D13" s="82" t="s">
        <v>127</v>
      </c>
      <c r="E13" s="151"/>
    </row>
    <row r="14" spans="1:5" s="80" customFormat="1" ht="28.5" x14ac:dyDescent="0.15">
      <c r="A14" s="154"/>
      <c r="B14" s="155"/>
      <c r="C14" s="57" t="s">
        <v>130</v>
      </c>
      <c r="D14" s="82" t="s">
        <v>131</v>
      </c>
      <c r="E14" s="151"/>
    </row>
    <row r="15" spans="1:5" s="80" customFormat="1" ht="28.5" x14ac:dyDescent="0.15">
      <c r="A15" s="154"/>
      <c r="B15" s="155"/>
      <c r="C15" s="57" t="s">
        <v>132</v>
      </c>
      <c r="D15" s="82" t="s">
        <v>133</v>
      </c>
      <c r="E15" s="151"/>
    </row>
    <row r="16" spans="1:5" s="80" customFormat="1" ht="57" x14ac:dyDescent="0.15">
      <c r="A16" s="151">
        <v>3</v>
      </c>
      <c r="B16" s="151" t="s">
        <v>83</v>
      </c>
      <c r="C16" s="57" t="s">
        <v>123</v>
      </c>
      <c r="D16" s="82" t="s">
        <v>124</v>
      </c>
      <c r="E16" s="152" t="s">
        <v>136</v>
      </c>
    </row>
    <row r="17" spans="1:5" s="80" customFormat="1" ht="57" x14ac:dyDescent="0.15">
      <c r="A17" s="151"/>
      <c r="B17" s="151"/>
      <c r="C17" s="57" t="s">
        <v>126</v>
      </c>
      <c r="D17" s="82" t="s">
        <v>124</v>
      </c>
      <c r="E17" s="152"/>
    </row>
  </sheetData>
  <mergeCells count="10">
    <mergeCell ref="A16:A17"/>
    <mergeCell ref="B16:B17"/>
    <mergeCell ref="E16:E17"/>
    <mergeCell ref="A2:E2"/>
    <mergeCell ref="A4:A9"/>
    <mergeCell ref="B4:B9"/>
    <mergeCell ref="E4:E9"/>
    <mergeCell ref="A10:A15"/>
    <mergeCell ref="B10:B15"/>
    <mergeCell ref="E10:E15"/>
  </mergeCells>
  <phoneticPr fontId="3"/>
  <pageMargins left="0.94488188976377963" right="0.74803149606299213" top="0.98425196850393704" bottom="0.98425196850393704"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9CE7F-9CF3-4DC0-BB8E-77085C9FF1E2}">
  <sheetPr>
    <tabColor indexed="41"/>
  </sheetPr>
  <dimension ref="B1:L31"/>
  <sheetViews>
    <sheetView showZeros="0" view="pageBreakPreview" zoomScale="80" zoomScaleNormal="100" zoomScaleSheetLayoutView="80" workbookViewId="0">
      <selection activeCell="D9" sqref="D9:F9"/>
    </sheetView>
  </sheetViews>
  <sheetFormatPr defaultColWidth="9" defaultRowHeight="13.5" x14ac:dyDescent="0.15"/>
  <cols>
    <col min="1" max="1" width="1.125" style="84" customWidth="1"/>
    <col min="2" max="2" width="19.375" style="84" customWidth="1"/>
    <col min="3" max="3" width="7.625" style="84" customWidth="1"/>
    <col min="4" max="4" width="13.125" style="84" customWidth="1"/>
    <col min="5" max="5" width="13" style="84" customWidth="1"/>
    <col min="6" max="6" width="7.625" style="84" customWidth="1"/>
    <col min="7" max="7" width="7.75" style="84" customWidth="1"/>
    <col min="8" max="8" width="11.75" style="84" customWidth="1"/>
    <col min="9" max="9" width="13.375" style="84" customWidth="1"/>
    <col min="10" max="16384" width="9" style="84"/>
  </cols>
  <sheetData>
    <row r="1" spans="2:12" ht="24" x14ac:dyDescent="0.25">
      <c r="D1" s="186" t="s">
        <v>137</v>
      </c>
      <c r="E1" s="186"/>
      <c r="F1" s="186"/>
      <c r="G1" s="186"/>
      <c r="I1" s="85"/>
    </row>
    <row r="2" spans="2:12" ht="30" customHeight="1" x14ac:dyDescent="0.15">
      <c r="B2" s="86"/>
      <c r="H2" s="187" t="s">
        <v>0</v>
      </c>
      <c r="I2" s="187"/>
    </row>
    <row r="3" spans="2:12" ht="17.100000000000001" customHeight="1" x14ac:dyDescent="0.15">
      <c r="B3" s="188" t="s">
        <v>39</v>
      </c>
      <c r="C3" s="189"/>
      <c r="D3" s="189"/>
      <c r="I3" s="87"/>
    </row>
    <row r="4" spans="2:12" ht="17.100000000000001" customHeight="1" x14ac:dyDescent="0.15">
      <c r="B4" s="188" t="s">
        <v>138</v>
      </c>
      <c r="C4" s="189"/>
      <c r="D4" s="189"/>
      <c r="I4" s="87"/>
    </row>
    <row r="5" spans="2:12" ht="17.100000000000001" customHeight="1" x14ac:dyDescent="0.15">
      <c r="B5" s="189" t="s">
        <v>42</v>
      </c>
      <c r="C5" s="189"/>
      <c r="D5" s="189"/>
      <c r="E5" s="189"/>
      <c r="I5" s="88"/>
    </row>
    <row r="6" spans="2:12" ht="16.5" customHeight="1" x14ac:dyDescent="0.15">
      <c r="E6" s="85" t="s">
        <v>139</v>
      </c>
      <c r="F6" s="190"/>
      <c r="G6" s="190"/>
      <c r="H6" s="190"/>
      <c r="I6" s="190"/>
    </row>
    <row r="7" spans="2:12" ht="21" customHeight="1" x14ac:dyDescent="0.15">
      <c r="E7" s="85" t="s">
        <v>140</v>
      </c>
      <c r="F7" s="177"/>
      <c r="G7" s="177"/>
      <c r="H7" s="177"/>
      <c r="I7" s="177"/>
    </row>
    <row r="8" spans="2:12" ht="24.75" customHeight="1" x14ac:dyDescent="0.15">
      <c r="E8" s="85" t="s">
        <v>141</v>
      </c>
      <c r="F8" s="178"/>
      <c r="G8" s="178"/>
      <c r="H8" s="179"/>
      <c r="I8" s="179"/>
    </row>
    <row r="9" spans="2:12" ht="7.5" customHeight="1" x14ac:dyDescent="0.15">
      <c r="I9" s="88"/>
    </row>
    <row r="10" spans="2:12" ht="21" customHeight="1" x14ac:dyDescent="0.2">
      <c r="D10" s="180">
        <f>+I25</f>
        <v>0</v>
      </c>
      <c r="E10" s="180"/>
      <c r="F10" s="180"/>
      <c r="G10" s="180"/>
      <c r="H10" s="89"/>
    </row>
    <row r="11" spans="2:12" ht="25.5" customHeight="1" thickBot="1" x14ac:dyDescent="0.25">
      <c r="D11" s="181"/>
      <c r="E11" s="181"/>
      <c r="F11" s="181"/>
      <c r="G11" s="181"/>
    </row>
    <row r="12" spans="2:12" ht="21" customHeight="1" x14ac:dyDescent="0.15">
      <c r="B12" s="182" t="s">
        <v>142</v>
      </c>
      <c r="C12" s="183"/>
      <c r="D12" s="184" t="s">
        <v>143</v>
      </c>
      <c r="E12" s="185"/>
      <c r="F12" s="90" t="s">
        <v>144</v>
      </c>
      <c r="G12" s="90" t="s">
        <v>120</v>
      </c>
      <c r="H12" s="90" t="s">
        <v>145</v>
      </c>
      <c r="I12" s="91" t="s">
        <v>146</v>
      </c>
      <c r="J12" s="92"/>
      <c r="K12" s="93"/>
      <c r="L12" s="94"/>
    </row>
    <row r="13" spans="2:12" ht="90.75" customHeight="1" x14ac:dyDescent="0.15">
      <c r="B13" s="169" t="s">
        <v>177</v>
      </c>
      <c r="C13" s="170"/>
      <c r="D13" s="171" t="s">
        <v>147</v>
      </c>
      <c r="E13" s="172"/>
      <c r="F13" s="95">
        <v>0</v>
      </c>
      <c r="G13" s="95">
        <v>0</v>
      </c>
      <c r="H13" s="96"/>
      <c r="I13" s="97"/>
      <c r="J13" s="92"/>
      <c r="K13" s="93"/>
      <c r="L13" s="94"/>
    </row>
    <row r="14" spans="2:12" ht="21" customHeight="1" x14ac:dyDescent="0.15">
      <c r="B14" s="173"/>
      <c r="C14" s="174"/>
      <c r="D14" s="175" t="s">
        <v>148</v>
      </c>
      <c r="E14" s="176"/>
      <c r="F14" s="98"/>
      <c r="G14" s="99"/>
      <c r="H14" s="96"/>
      <c r="I14" s="100"/>
      <c r="J14" s="92"/>
      <c r="K14" s="93"/>
      <c r="L14" s="94"/>
    </row>
    <row r="15" spans="2:12" ht="21" customHeight="1" x14ac:dyDescent="0.15">
      <c r="B15" s="173"/>
      <c r="C15" s="174"/>
      <c r="D15" s="167"/>
      <c r="E15" s="168"/>
      <c r="F15" s="98"/>
      <c r="G15" s="99"/>
      <c r="H15" s="96"/>
      <c r="I15" s="100"/>
      <c r="J15" s="92"/>
      <c r="K15" s="93"/>
      <c r="L15" s="94"/>
    </row>
    <row r="16" spans="2:12" ht="21" customHeight="1" x14ac:dyDescent="0.15">
      <c r="B16" s="165"/>
      <c r="C16" s="166"/>
      <c r="D16" s="167"/>
      <c r="E16" s="168"/>
      <c r="F16" s="101"/>
      <c r="G16" s="101"/>
      <c r="H16" s="96"/>
      <c r="I16" s="100"/>
      <c r="J16" s="92"/>
      <c r="K16" s="93"/>
      <c r="L16" s="94"/>
    </row>
    <row r="17" spans="2:12" ht="21" customHeight="1" x14ac:dyDescent="0.15">
      <c r="B17" s="165"/>
      <c r="C17" s="166"/>
      <c r="D17" s="167"/>
      <c r="E17" s="168"/>
      <c r="F17" s="101"/>
      <c r="G17" s="101"/>
      <c r="H17" s="102"/>
      <c r="I17" s="103"/>
      <c r="J17" s="92"/>
      <c r="K17" s="93"/>
      <c r="L17" s="94"/>
    </row>
    <row r="18" spans="2:12" ht="21" customHeight="1" x14ac:dyDescent="0.15">
      <c r="B18" s="165"/>
      <c r="C18" s="166"/>
      <c r="D18" s="167"/>
      <c r="E18" s="168"/>
      <c r="F18" s="101"/>
      <c r="G18" s="101"/>
      <c r="H18" s="102"/>
      <c r="I18" s="103"/>
      <c r="J18" s="92"/>
      <c r="K18" s="93"/>
      <c r="L18" s="94"/>
    </row>
    <row r="19" spans="2:12" ht="21" customHeight="1" x14ac:dyDescent="0.15">
      <c r="B19" s="165"/>
      <c r="C19" s="166"/>
      <c r="D19" s="167"/>
      <c r="E19" s="168"/>
      <c r="F19" s="101"/>
      <c r="G19" s="101"/>
      <c r="H19" s="96"/>
      <c r="I19" s="100"/>
      <c r="J19" s="92"/>
      <c r="K19" s="93"/>
      <c r="L19" s="94"/>
    </row>
    <row r="20" spans="2:12" ht="21" customHeight="1" x14ac:dyDescent="0.15">
      <c r="B20" s="165"/>
      <c r="C20" s="166"/>
      <c r="D20" s="167"/>
      <c r="E20" s="168"/>
      <c r="F20" s="101"/>
      <c r="G20" s="101"/>
      <c r="H20" s="96"/>
      <c r="I20" s="100"/>
      <c r="J20" s="92"/>
      <c r="K20" s="93"/>
      <c r="L20" s="94"/>
    </row>
    <row r="21" spans="2:12" ht="21" customHeight="1" x14ac:dyDescent="0.15">
      <c r="B21" s="165"/>
      <c r="C21" s="166"/>
      <c r="D21" s="167"/>
      <c r="E21" s="168"/>
      <c r="F21" s="101"/>
      <c r="G21" s="101"/>
      <c r="H21" s="96"/>
      <c r="I21" s="100"/>
      <c r="J21" s="92"/>
      <c r="K21" s="93"/>
      <c r="L21" s="94"/>
    </row>
    <row r="22" spans="2:12" ht="21" customHeight="1" x14ac:dyDescent="0.15">
      <c r="B22" s="165"/>
      <c r="C22" s="166"/>
      <c r="D22" s="167"/>
      <c r="E22" s="168"/>
      <c r="F22" s="101"/>
      <c r="G22" s="101"/>
      <c r="H22" s="96"/>
      <c r="I22" s="100"/>
      <c r="J22" s="92"/>
      <c r="K22" s="93"/>
      <c r="L22" s="94"/>
    </row>
    <row r="23" spans="2:12" ht="21" customHeight="1" x14ac:dyDescent="0.15">
      <c r="B23" s="165"/>
      <c r="C23" s="166"/>
      <c r="D23" s="167"/>
      <c r="E23" s="168"/>
      <c r="F23" s="101"/>
      <c r="G23" s="101"/>
      <c r="H23" s="96"/>
      <c r="I23" s="100"/>
    </row>
    <row r="24" spans="2:12" ht="21" customHeight="1" x14ac:dyDescent="0.15">
      <c r="B24" s="165"/>
      <c r="C24" s="166"/>
      <c r="D24" s="167"/>
      <c r="E24" s="168"/>
      <c r="F24" s="101"/>
      <c r="G24" s="101"/>
      <c r="H24" s="96"/>
      <c r="I24" s="100"/>
    </row>
    <row r="25" spans="2:12" ht="21" customHeight="1" thickBot="1" x14ac:dyDescent="0.2">
      <c r="B25" s="156" t="s">
        <v>149</v>
      </c>
      <c r="C25" s="157"/>
      <c r="D25" s="104"/>
      <c r="E25" s="105"/>
      <c r="F25" s="106"/>
      <c r="G25" s="107"/>
      <c r="H25" s="106"/>
      <c r="I25" s="108">
        <f>+I13</f>
        <v>0</v>
      </c>
    </row>
    <row r="26" spans="2:12" ht="24" customHeight="1" thickBot="1" x14ac:dyDescent="0.2">
      <c r="B26" s="109" t="s">
        <v>150</v>
      </c>
      <c r="C26" s="158">
        <f>入札書!C16</f>
        <v>45198</v>
      </c>
      <c r="D26" s="159"/>
      <c r="E26" s="160"/>
      <c r="F26" s="161" t="s">
        <v>151</v>
      </c>
      <c r="G26" s="162"/>
      <c r="H26" s="159" t="s">
        <v>179</v>
      </c>
      <c r="I26" s="163"/>
    </row>
    <row r="27" spans="2:12" ht="10.5" customHeight="1" x14ac:dyDescent="0.15"/>
    <row r="28" spans="2:12" ht="21.75" customHeight="1" x14ac:dyDescent="0.2">
      <c r="B28" s="164" t="s">
        <v>152</v>
      </c>
      <c r="C28" s="164"/>
      <c r="D28" s="164"/>
      <c r="E28" s="164"/>
      <c r="F28" s="164"/>
      <c r="G28" s="164"/>
      <c r="H28" s="164"/>
      <c r="I28" s="164"/>
    </row>
    <row r="29" spans="2:12" ht="21.75" customHeight="1" x14ac:dyDescent="0.2">
      <c r="B29" s="164" t="s">
        <v>153</v>
      </c>
      <c r="C29" s="164"/>
      <c r="D29" s="164"/>
      <c r="E29" s="164"/>
      <c r="F29" s="164"/>
      <c r="G29" s="164"/>
      <c r="H29" s="164"/>
      <c r="I29" s="164"/>
    </row>
    <row r="31" spans="2:12" ht="17.25" x14ac:dyDescent="0.2">
      <c r="B31" s="110" t="s">
        <v>154</v>
      </c>
    </row>
  </sheetData>
  <mergeCells count="43">
    <mergeCell ref="B12:C12"/>
    <mergeCell ref="D12:E12"/>
    <mergeCell ref="D1:G1"/>
    <mergeCell ref="H2:I2"/>
    <mergeCell ref="B3:D3"/>
    <mergeCell ref="B4:D4"/>
    <mergeCell ref="B5:E5"/>
    <mergeCell ref="F6:I6"/>
    <mergeCell ref="F7:I7"/>
    <mergeCell ref="F8:G8"/>
    <mergeCell ref="H8:I8"/>
    <mergeCell ref="D10:G10"/>
    <mergeCell ref="D11:G11"/>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9:I29"/>
    <mergeCell ref="B22:C22"/>
    <mergeCell ref="D22:E22"/>
    <mergeCell ref="B23:C23"/>
    <mergeCell ref="D23:E23"/>
    <mergeCell ref="B24:C24"/>
    <mergeCell ref="D24:E24"/>
    <mergeCell ref="B25:C25"/>
    <mergeCell ref="C26:E26"/>
    <mergeCell ref="F26:G26"/>
    <mergeCell ref="H26:I26"/>
    <mergeCell ref="B28:I28"/>
  </mergeCells>
  <phoneticPr fontId="3"/>
  <dataValidations count="1">
    <dataValidation imeMode="halfAlpha" allowBlank="1" showInputMessage="1" showErrorMessage="1" sqref="G16:G24" xr:uid="{ED64AFED-3275-43B7-8C90-B0E5374776CC}"/>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5FE9-D20D-4C71-9984-533A54D84F2D}">
  <dimension ref="A1:AY31"/>
  <sheetViews>
    <sheetView showZeros="0" view="pageBreakPreview" zoomScale="85" zoomScaleNormal="70" zoomScaleSheetLayoutView="85" workbookViewId="0">
      <pane ySplit="3" topLeftCell="A16" activePane="bottomLeft" state="frozen"/>
      <selection activeCell="D9" sqref="D9:F9"/>
      <selection pane="bottomLeft" activeCell="D9" sqref="D9:F9"/>
    </sheetView>
  </sheetViews>
  <sheetFormatPr defaultColWidth="9" defaultRowHeight="36" customHeight="1" x14ac:dyDescent="0.15"/>
  <cols>
    <col min="1" max="1" width="6.375" style="35" customWidth="1"/>
    <col min="2" max="2" width="10.125" style="35" bestFit="1" customWidth="1"/>
    <col min="3" max="3" width="20" style="35" customWidth="1"/>
    <col min="4" max="4" width="55.25" style="35" customWidth="1"/>
    <col min="5" max="5" width="6.625" style="36" customWidth="1"/>
    <col min="6" max="6" width="6" style="37" bestFit="1" customWidth="1"/>
    <col min="7" max="7" width="8" style="38" customWidth="1"/>
    <col min="8" max="8" width="10" style="38" customWidth="1"/>
    <col min="9" max="9" width="22.625" style="35" customWidth="1"/>
    <col min="10" max="11" width="9" style="41"/>
    <col min="12" max="17" width="8" style="41" bestFit="1" customWidth="1"/>
    <col min="18" max="16384" width="9" style="35"/>
  </cols>
  <sheetData>
    <row r="1" spans="1:51" ht="36" customHeight="1" x14ac:dyDescent="0.15">
      <c r="I1" s="39" t="s">
        <v>59</v>
      </c>
      <c r="J1" s="40"/>
      <c r="AY1" s="35" t="s">
        <v>60</v>
      </c>
    </row>
    <row r="2" spans="1:51" s="43" customFormat="1" ht="25.5" x14ac:dyDescent="0.15">
      <c r="A2" s="146" t="s">
        <v>61</v>
      </c>
      <c r="B2" s="146"/>
      <c r="C2" s="146"/>
      <c r="D2" s="146"/>
      <c r="E2" s="146"/>
      <c r="F2" s="146"/>
      <c r="G2" s="146"/>
      <c r="H2" s="146"/>
      <c r="I2" s="146"/>
      <c r="J2" s="42"/>
      <c r="K2" s="41"/>
      <c r="L2" s="41"/>
      <c r="M2" s="41"/>
      <c r="N2" s="41"/>
      <c r="O2" s="41"/>
      <c r="P2" s="41"/>
      <c r="Q2" s="41"/>
    </row>
    <row r="3" spans="1:51" s="43" customFormat="1" ht="25.5" x14ac:dyDescent="0.15">
      <c r="A3" s="44" t="s">
        <v>62</v>
      </c>
      <c r="B3" s="44"/>
      <c r="C3" s="45"/>
      <c r="D3" s="46"/>
      <c r="E3" s="47"/>
      <c r="F3" s="48"/>
      <c r="G3" s="49"/>
      <c r="H3" s="49"/>
      <c r="I3" s="48"/>
      <c r="J3" s="42"/>
      <c r="K3" s="41"/>
      <c r="L3" s="41"/>
      <c r="M3" s="41"/>
      <c r="N3" s="41"/>
      <c r="O3" s="41"/>
      <c r="P3" s="41"/>
      <c r="Q3" s="41"/>
    </row>
    <row r="4" spans="1:51" s="41" customFormat="1" ht="50.25" customHeight="1" x14ac:dyDescent="0.15">
      <c r="A4" s="50" t="s">
        <v>63</v>
      </c>
      <c r="B4" s="50" t="s">
        <v>64</v>
      </c>
      <c r="C4" s="50" t="s">
        <v>65</v>
      </c>
      <c r="D4" s="51" t="s">
        <v>66</v>
      </c>
      <c r="E4" s="50" t="s">
        <v>67</v>
      </c>
      <c r="F4" s="50" t="s">
        <v>68</v>
      </c>
      <c r="G4" s="52" t="s">
        <v>69</v>
      </c>
      <c r="H4" s="52" t="s">
        <v>70</v>
      </c>
      <c r="I4" s="50" t="s">
        <v>71</v>
      </c>
      <c r="J4" s="50" t="s">
        <v>72</v>
      </c>
      <c r="K4" s="50" t="s">
        <v>73</v>
      </c>
      <c r="L4" s="53" t="s">
        <v>74</v>
      </c>
      <c r="M4" s="53" t="s">
        <v>75</v>
      </c>
      <c r="N4" s="53" t="s">
        <v>76</v>
      </c>
      <c r="O4" s="53" t="s">
        <v>77</v>
      </c>
      <c r="P4" s="53" t="s">
        <v>78</v>
      </c>
      <c r="Q4" s="53" t="s">
        <v>79</v>
      </c>
    </row>
    <row r="5" spans="1:51" s="41" customFormat="1" ht="50.1" customHeight="1" x14ac:dyDescent="0.15">
      <c r="A5" s="54" t="s">
        <v>80</v>
      </c>
      <c r="B5" s="55"/>
      <c r="C5" s="56" t="s">
        <v>81</v>
      </c>
      <c r="D5" s="57"/>
      <c r="E5" s="58"/>
      <c r="F5" s="50"/>
      <c r="G5" s="59"/>
      <c r="H5" s="59">
        <f t="shared" ref="H5" si="0">F5*G5</f>
        <v>0</v>
      </c>
      <c r="I5" s="56"/>
      <c r="J5" s="60"/>
      <c r="K5" s="61"/>
      <c r="L5" s="62"/>
      <c r="M5" s="62"/>
      <c r="N5" s="62"/>
      <c r="O5" s="62"/>
      <c r="P5" s="62"/>
      <c r="Q5" s="62"/>
    </row>
    <row r="6" spans="1:51" s="41" customFormat="1" ht="60" customHeight="1" x14ac:dyDescent="0.15">
      <c r="A6" s="54" t="s">
        <v>82</v>
      </c>
      <c r="B6" s="55"/>
      <c r="C6" s="56" t="s">
        <v>83</v>
      </c>
      <c r="D6" s="57" t="s">
        <v>84</v>
      </c>
      <c r="E6" s="58" t="s">
        <v>85</v>
      </c>
      <c r="F6" s="50">
        <v>4</v>
      </c>
      <c r="G6" s="59"/>
      <c r="H6" s="59"/>
      <c r="I6" s="56" t="s">
        <v>86</v>
      </c>
      <c r="J6" s="60"/>
      <c r="K6" s="61"/>
      <c r="L6" s="62"/>
      <c r="M6" s="62"/>
      <c r="N6" s="62"/>
      <c r="O6" s="62"/>
      <c r="P6" s="62"/>
      <c r="Q6" s="62"/>
    </row>
    <row r="7" spans="1:51" s="41" customFormat="1" ht="60" customHeight="1" x14ac:dyDescent="0.15">
      <c r="A7" s="54" t="s">
        <v>87</v>
      </c>
      <c r="B7" s="55"/>
      <c r="C7" s="56" t="s">
        <v>83</v>
      </c>
      <c r="D7" s="57" t="s">
        <v>88</v>
      </c>
      <c r="E7" s="58" t="s">
        <v>85</v>
      </c>
      <c r="F7" s="50">
        <v>8</v>
      </c>
      <c r="G7" s="59"/>
      <c r="H7" s="59"/>
      <c r="I7" s="56" t="s">
        <v>86</v>
      </c>
      <c r="J7" s="60"/>
      <c r="K7" s="61"/>
      <c r="L7" s="62"/>
      <c r="M7" s="62"/>
      <c r="N7" s="62"/>
      <c r="O7" s="62"/>
      <c r="P7" s="62"/>
      <c r="Q7" s="62"/>
    </row>
    <row r="8" spans="1:51" s="41" customFormat="1" ht="60" customHeight="1" x14ac:dyDescent="0.15">
      <c r="A8" s="54" t="s">
        <v>89</v>
      </c>
      <c r="B8" s="55"/>
      <c r="C8" s="56" t="s">
        <v>83</v>
      </c>
      <c r="D8" s="57" t="s">
        <v>90</v>
      </c>
      <c r="E8" s="58" t="s">
        <v>85</v>
      </c>
      <c r="F8" s="50">
        <v>4</v>
      </c>
      <c r="G8" s="59"/>
      <c r="H8" s="59"/>
      <c r="I8" s="56" t="s">
        <v>86</v>
      </c>
      <c r="J8" s="60"/>
      <c r="K8" s="61"/>
      <c r="L8" s="62"/>
      <c r="M8" s="62"/>
      <c r="N8" s="62"/>
      <c r="O8" s="62"/>
      <c r="P8" s="62"/>
      <c r="Q8" s="62"/>
    </row>
    <row r="9" spans="1:51" s="41" customFormat="1" ht="60" customHeight="1" x14ac:dyDescent="0.15">
      <c r="A9" s="54" t="s">
        <v>91</v>
      </c>
      <c r="B9" s="55"/>
      <c r="C9" s="56" t="s">
        <v>83</v>
      </c>
      <c r="D9" s="57" t="s">
        <v>92</v>
      </c>
      <c r="E9" s="58" t="s">
        <v>85</v>
      </c>
      <c r="F9" s="50">
        <v>8</v>
      </c>
      <c r="G9" s="59"/>
      <c r="H9" s="59"/>
      <c r="I9" s="56" t="s">
        <v>86</v>
      </c>
      <c r="J9" s="60"/>
      <c r="K9" s="61"/>
      <c r="L9" s="62"/>
      <c r="M9" s="62"/>
      <c r="N9" s="62"/>
      <c r="O9" s="62"/>
      <c r="P9" s="62"/>
      <c r="Q9" s="62"/>
    </row>
    <row r="10" spans="1:51" s="41" customFormat="1" ht="60" customHeight="1" x14ac:dyDescent="0.15">
      <c r="A10" s="54" t="s">
        <v>93</v>
      </c>
      <c r="B10" s="55"/>
      <c r="C10" s="56" t="s">
        <v>94</v>
      </c>
      <c r="D10" s="57" t="s">
        <v>95</v>
      </c>
      <c r="E10" s="58" t="s">
        <v>96</v>
      </c>
      <c r="F10" s="50">
        <v>100</v>
      </c>
      <c r="G10" s="59"/>
      <c r="H10" s="59"/>
      <c r="I10" s="56" t="s">
        <v>86</v>
      </c>
      <c r="J10" s="60"/>
      <c r="K10" s="61"/>
      <c r="L10" s="62"/>
      <c r="M10" s="62"/>
      <c r="N10" s="62"/>
      <c r="O10" s="62"/>
      <c r="P10" s="62"/>
      <c r="Q10" s="62"/>
    </row>
    <row r="11" spans="1:51" s="41" customFormat="1" ht="60" customHeight="1" x14ac:dyDescent="0.15">
      <c r="A11" s="54" t="s">
        <v>97</v>
      </c>
      <c r="B11" s="55"/>
      <c r="C11" s="56" t="s">
        <v>94</v>
      </c>
      <c r="D11" s="57" t="s">
        <v>98</v>
      </c>
      <c r="E11" s="58" t="s">
        <v>96</v>
      </c>
      <c r="F11" s="50">
        <v>50</v>
      </c>
      <c r="G11" s="59"/>
      <c r="H11" s="59"/>
      <c r="I11" s="56" t="s">
        <v>86</v>
      </c>
      <c r="J11" s="60"/>
      <c r="K11" s="61"/>
      <c r="L11" s="62"/>
      <c r="M11" s="62"/>
      <c r="N11" s="62"/>
      <c r="O11" s="62"/>
      <c r="P11" s="62"/>
      <c r="Q11" s="62"/>
    </row>
    <row r="12" spans="1:51" s="41" customFormat="1" ht="50.1" customHeight="1" x14ac:dyDescent="0.15">
      <c r="A12" s="54" t="s">
        <v>99</v>
      </c>
      <c r="B12" s="55"/>
      <c r="C12" s="56" t="s">
        <v>100</v>
      </c>
      <c r="D12" s="57"/>
      <c r="E12" s="58"/>
      <c r="F12" s="50"/>
      <c r="G12" s="59"/>
      <c r="H12" s="59"/>
      <c r="I12" s="56"/>
      <c r="J12" s="60"/>
      <c r="K12" s="61"/>
      <c r="L12" s="62"/>
      <c r="M12" s="62"/>
      <c r="N12" s="62"/>
      <c r="O12" s="62"/>
      <c r="P12" s="62"/>
      <c r="Q12" s="62"/>
    </row>
    <row r="13" spans="1:51" s="41" customFormat="1" ht="60" customHeight="1" x14ac:dyDescent="0.15">
      <c r="A13" s="54" t="s">
        <v>101</v>
      </c>
      <c r="B13" s="55"/>
      <c r="C13" s="56" t="s">
        <v>83</v>
      </c>
      <c r="D13" s="57" t="s">
        <v>84</v>
      </c>
      <c r="E13" s="58" t="s">
        <v>102</v>
      </c>
      <c r="F13" s="50">
        <v>4</v>
      </c>
      <c r="G13" s="59"/>
      <c r="H13" s="59"/>
      <c r="I13" s="56" t="s">
        <v>86</v>
      </c>
      <c r="J13" s="60"/>
      <c r="K13" s="61"/>
      <c r="L13" s="62"/>
      <c r="M13" s="62"/>
      <c r="N13" s="62"/>
      <c r="O13" s="62"/>
      <c r="P13" s="62"/>
      <c r="Q13" s="62"/>
    </row>
    <row r="14" spans="1:51" s="41" customFormat="1" ht="60" customHeight="1" x14ac:dyDescent="0.15">
      <c r="A14" s="54" t="s">
        <v>103</v>
      </c>
      <c r="B14" s="55"/>
      <c r="C14" s="56" t="s">
        <v>83</v>
      </c>
      <c r="D14" s="57" t="s">
        <v>88</v>
      </c>
      <c r="E14" s="58" t="s">
        <v>85</v>
      </c>
      <c r="F14" s="50">
        <v>8</v>
      </c>
      <c r="G14" s="59"/>
      <c r="H14" s="59"/>
      <c r="I14" s="56" t="s">
        <v>86</v>
      </c>
      <c r="J14" s="60"/>
      <c r="K14" s="61"/>
      <c r="L14" s="62"/>
      <c r="M14" s="62"/>
      <c r="N14" s="62"/>
      <c r="O14" s="62"/>
      <c r="P14" s="62"/>
      <c r="Q14" s="62"/>
    </row>
    <row r="15" spans="1:51" s="41" customFormat="1" ht="60" customHeight="1" x14ac:dyDescent="0.15">
      <c r="A15" s="54" t="s">
        <v>104</v>
      </c>
      <c r="B15" s="55"/>
      <c r="C15" s="56" t="s">
        <v>83</v>
      </c>
      <c r="D15" s="57" t="s">
        <v>90</v>
      </c>
      <c r="E15" s="58" t="s">
        <v>85</v>
      </c>
      <c r="F15" s="50">
        <v>4</v>
      </c>
      <c r="G15" s="59"/>
      <c r="H15" s="59"/>
      <c r="I15" s="56" t="s">
        <v>86</v>
      </c>
      <c r="J15" s="60"/>
      <c r="K15" s="61"/>
      <c r="L15" s="62"/>
      <c r="M15" s="62"/>
      <c r="N15" s="62"/>
      <c r="O15" s="62"/>
      <c r="P15" s="62"/>
      <c r="Q15" s="62"/>
    </row>
    <row r="16" spans="1:51" s="41" customFormat="1" ht="60" customHeight="1" x14ac:dyDescent="0.15">
      <c r="A16" s="54" t="s">
        <v>105</v>
      </c>
      <c r="B16" s="55"/>
      <c r="C16" s="56" t="s">
        <v>83</v>
      </c>
      <c r="D16" s="57" t="s">
        <v>92</v>
      </c>
      <c r="E16" s="58" t="s">
        <v>85</v>
      </c>
      <c r="F16" s="50">
        <v>8</v>
      </c>
      <c r="G16" s="59"/>
      <c r="H16" s="59"/>
      <c r="I16" s="56" t="s">
        <v>86</v>
      </c>
      <c r="J16" s="60"/>
      <c r="K16" s="61"/>
      <c r="L16" s="62"/>
      <c r="M16" s="62"/>
      <c r="N16" s="62"/>
      <c r="O16" s="62"/>
      <c r="P16" s="62"/>
      <c r="Q16" s="62"/>
    </row>
    <row r="17" spans="1:19" s="41" customFormat="1" ht="60" customHeight="1" x14ac:dyDescent="0.15">
      <c r="A17" s="54" t="s">
        <v>106</v>
      </c>
      <c r="B17" s="55"/>
      <c r="C17" s="56" t="s">
        <v>94</v>
      </c>
      <c r="D17" s="57" t="s">
        <v>95</v>
      </c>
      <c r="E17" s="58" t="s">
        <v>96</v>
      </c>
      <c r="F17" s="50">
        <v>100</v>
      </c>
      <c r="G17" s="59"/>
      <c r="H17" s="59"/>
      <c r="I17" s="56" t="s">
        <v>86</v>
      </c>
      <c r="J17" s="60"/>
      <c r="K17" s="61"/>
      <c r="L17" s="62"/>
      <c r="M17" s="62"/>
      <c r="N17" s="62"/>
      <c r="O17" s="62"/>
      <c r="P17" s="62"/>
      <c r="Q17" s="62"/>
    </row>
    <row r="18" spans="1:19" s="41" customFormat="1" ht="60" customHeight="1" x14ac:dyDescent="0.15">
      <c r="A18" s="54" t="s">
        <v>107</v>
      </c>
      <c r="B18" s="55"/>
      <c r="C18" s="56" t="s">
        <v>94</v>
      </c>
      <c r="D18" s="57" t="s">
        <v>98</v>
      </c>
      <c r="E18" s="58" t="s">
        <v>96</v>
      </c>
      <c r="F18" s="50">
        <v>50</v>
      </c>
      <c r="G18" s="59"/>
      <c r="H18" s="59"/>
      <c r="I18" s="56" t="s">
        <v>86</v>
      </c>
      <c r="J18" s="60"/>
      <c r="K18" s="61"/>
      <c r="L18" s="62"/>
      <c r="M18" s="62"/>
      <c r="N18" s="62"/>
      <c r="O18" s="62"/>
      <c r="P18" s="62"/>
      <c r="Q18" s="62"/>
    </row>
    <row r="19" spans="1:19" s="41" customFormat="1" ht="60" customHeight="1" x14ac:dyDescent="0.15">
      <c r="A19" s="54" t="s">
        <v>108</v>
      </c>
      <c r="B19" s="55"/>
      <c r="C19" s="56" t="s">
        <v>100</v>
      </c>
      <c r="D19" s="57"/>
      <c r="E19" s="58"/>
      <c r="F19" s="50"/>
      <c r="G19" s="59"/>
      <c r="H19" s="59"/>
      <c r="I19" s="56"/>
      <c r="J19" s="60"/>
      <c r="K19" s="61"/>
      <c r="L19" s="62"/>
      <c r="M19" s="62"/>
      <c r="N19" s="62"/>
      <c r="O19" s="62"/>
      <c r="P19" s="62"/>
      <c r="Q19" s="62"/>
    </row>
    <row r="20" spans="1:19" s="41" customFormat="1" ht="60" customHeight="1" x14ac:dyDescent="0.15">
      <c r="A20" s="54" t="s">
        <v>109</v>
      </c>
      <c r="B20" s="55"/>
      <c r="C20" s="56" t="s">
        <v>83</v>
      </c>
      <c r="D20" s="57" t="s">
        <v>84</v>
      </c>
      <c r="E20" s="58" t="s">
        <v>110</v>
      </c>
      <c r="F20" s="50">
        <v>4</v>
      </c>
      <c r="G20" s="59"/>
      <c r="H20" s="59"/>
      <c r="I20" s="56" t="s">
        <v>111</v>
      </c>
      <c r="J20" s="60"/>
      <c r="K20" s="61"/>
      <c r="L20" s="62"/>
      <c r="M20" s="62"/>
      <c r="N20" s="62"/>
      <c r="O20" s="62"/>
      <c r="P20" s="62"/>
      <c r="Q20" s="62"/>
    </row>
    <row r="21" spans="1:19" s="41" customFormat="1" ht="60" customHeight="1" x14ac:dyDescent="0.15">
      <c r="A21" s="54" t="s">
        <v>112</v>
      </c>
      <c r="B21" s="55"/>
      <c r="C21" s="56" t="s">
        <v>83</v>
      </c>
      <c r="D21" s="57" t="s">
        <v>90</v>
      </c>
      <c r="E21" s="58" t="s">
        <v>85</v>
      </c>
      <c r="F21" s="50">
        <v>4</v>
      </c>
      <c r="G21" s="59"/>
      <c r="H21" s="59"/>
      <c r="I21" s="56" t="s">
        <v>111</v>
      </c>
      <c r="J21" s="60"/>
      <c r="K21" s="61"/>
      <c r="L21" s="62"/>
      <c r="M21" s="62"/>
      <c r="N21" s="62"/>
      <c r="O21" s="62"/>
      <c r="P21" s="62"/>
      <c r="Q21" s="62"/>
    </row>
    <row r="22" spans="1:19" s="41" customFormat="1" ht="42.75" customHeight="1" x14ac:dyDescent="0.15">
      <c r="A22" s="147" t="s">
        <v>113</v>
      </c>
      <c r="B22" s="148"/>
      <c r="C22" s="148"/>
      <c r="D22" s="148"/>
      <c r="E22" s="148"/>
      <c r="F22" s="148"/>
      <c r="G22" s="149"/>
      <c r="H22" s="63">
        <f>SUM(H6:H21)</f>
        <v>0</v>
      </c>
      <c r="I22" s="64"/>
      <c r="J22" s="65"/>
      <c r="K22" s="65"/>
      <c r="L22" s="66">
        <f t="shared" ref="L22:Q22" si="1">COUNTIF(L6:L6,"&gt;0")</f>
        <v>0</v>
      </c>
      <c r="M22" s="66">
        <f t="shared" si="1"/>
        <v>0</v>
      </c>
      <c r="N22" s="66">
        <f t="shared" si="1"/>
        <v>0</v>
      </c>
      <c r="O22" s="66">
        <f t="shared" si="1"/>
        <v>0</v>
      </c>
      <c r="P22" s="66">
        <f t="shared" si="1"/>
        <v>0</v>
      </c>
      <c r="Q22" s="66">
        <f t="shared" si="1"/>
        <v>0</v>
      </c>
    </row>
    <row r="23" spans="1:19" ht="48.75" customHeight="1" x14ac:dyDescent="0.15">
      <c r="A23" s="150" t="s">
        <v>114</v>
      </c>
      <c r="B23" s="150"/>
      <c r="C23" s="150"/>
      <c r="D23" s="150"/>
      <c r="E23" s="150"/>
      <c r="F23" s="150"/>
      <c r="G23" s="150"/>
      <c r="H23" s="150"/>
      <c r="I23" s="150"/>
      <c r="J23" s="150"/>
    </row>
    <row r="24" spans="1:19" ht="36" customHeight="1" x14ac:dyDescent="0.15">
      <c r="F24" s="67">
        <f>COUNTIF(F6:F6,"&gt;0")</f>
        <v>1</v>
      </c>
    </row>
    <row r="25" spans="1:19" ht="36" customHeight="1" x14ac:dyDescent="0.15">
      <c r="I25" s="53"/>
      <c r="J25" s="68"/>
      <c r="K25" s="68"/>
      <c r="L25" s="53" t="s">
        <v>74</v>
      </c>
      <c r="M25" s="53" t="s">
        <v>75</v>
      </c>
      <c r="N25" s="53" t="s">
        <v>76</v>
      </c>
      <c r="O25" s="53" t="s">
        <v>77</v>
      </c>
      <c r="P25" s="53" t="s">
        <v>78</v>
      </c>
      <c r="Q25" s="53" t="s">
        <v>79</v>
      </c>
      <c r="R25" s="69"/>
    </row>
    <row r="26" spans="1:19" ht="36" customHeight="1" x14ac:dyDescent="0.15">
      <c r="I26" s="70"/>
      <c r="J26" s="71" t="e">
        <f>(#REF!+#REF!+#REF!+#REF!)</f>
        <v>#REF!</v>
      </c>
      <c r="K26" s="72" t="e">
        <f>SUM(L26:Q26)</f>
        <v>#REF!</v>
      </c>
      <c r="L26" s="73" t="e">
        <f>(#REF!+#REF!+#REF!+#REF!)</f>
        <v>#REF!</v>
      </c>
      <c r="M26" s="73" t="e">
        <f>(#REF!+#REF!+#REF!+#REF!)</f>
        <v>#REF!</v>
      </c>
      <c r="N26" s="73" t="e">
        <f>(#REF!+#REF!+#REF!+#REF!)</f>
        <v>#REF!</v>
      </c>
      <c r="O26" s="73" t="e">
        <f>(#REF!+#REF!+#REF!+#REF!)</f>
        <v>#REF!</v>
      </c>
      <c r="P26" s="73" t="e">
        <f>(#REF!+#REF!+#REF!+#REF!)</f>
        <v>#REF!</v>
      </c>
      <c r="Q26" s="73" t="e">
        <f>(#REF!+#REF!+#REF!+#REF!)</f>
        <v>#REF!</v>
      </c>
      <c r="R26" s="73"/>
      <c r="S26" s="74"/>
    </row>
    <row r="27" spans="1:19" ht="36" customHeight="1" x14ac:dyDescent="0.15">
      <c r="I27" s="75"/>
      <c r="J27" s="76"/>
      <c r="K27" s="77"/>
      <c r="L27" s="73"/>
      <c r="M27" s="73"/>
      <c r="N27" s="73"/>
      <c r="O27" s="73"/>
      <c r="P27" s="73"/>
      <c r="Q27" s="73" t="e">
        <f>(#REF!+#REF!)</f>
        <v>#REF!</v>
      </c>
      <c r="R27" s="78"/>
      <c r="S27" s="74"/>
    </row>
    <row r="28" spans="1:19" ht="36" customHeight="1" x14ac:dyDescent="0.15">
      <c r="I28" s="70"/>
      <c r="J28" s="71"/>
      <c r="K28" s="72"/>
      <c r="L28" s="73"/>
      <c r="M28" s="73"/>
      <c r="N28" s="73"/>
      <c r="O28" s="73"/>
      <c r="P28" s="73"/>
      <c r="Q28" s="73"/>
      <c r="R28" s="73"/>
      <c r="S28" s="74"/>
    </row>
    <row r="29" spans="1:19" ht="36" customHeight="1" x14ac:dyDescent="0.15">
      <c r="I29" s="75"/>
      <c r="J29" s="76"/>
      <c r="K29" s="77"/>
      <c r="L29" s="73"/>
      <c r="M29" s="73"/>
      <c r="N29" s="73"/>
      <c r="O29" s="73"/>
      <c r="P29" s="73"/>
      <c r="Q29" s="73"/>
      <c r="R29" s="78"/>
      <c r="S29" s="74"/>
    </row>
    <row r="30" spans="1:19" ht="36" customHeight="1" x14ac:dyDescent="0.15">
      <c r="I30" s="53"/>
      <c r="J30" s="68"/>
      <c r="K30" s="68"/>
      <c r="L30" s="78"/>
      <c r="M30" s="78"/>
      <c r="N30" s="78"/>
      <c r="O30" s="78"/>
      <c r="P30" s="78"/>
      <c r="Q30" s="78"/>
      <c r="R30" s="78"/>
      <c r="S30" s="79"/>
    </row>
    <row r="31" spans="1:19" ht="36" customHeight="1" x14ac:dyDescent="0.15">
      <c r="I31" s="53"/>
      <c r="J31" s="68"/>
      <c r="K31" s="68"/>
      <c r="L31" s="78"/>
      <c r="M31" s="78"/>
      <c r="N31" s="78"/>
      <c r="O31" s="78"/>
      <c r="P31" s="78"/>
      <c r="Q31" s="78"/>
      <c r="R31" s="78"/>
      <c r="S31" s="79"/>
    </row>
  </sheetData>
  <mergeCells count="3">
    <mergeCell ref="A2:I2"/>
    <mergeCell ref="A22:G22"/>
    <mergeCell ref="A23:J23"/>
  </mergeCells>
  <phoneticPr fontId="3"/>
  <dataValidations count="3">
    <dataValidation imeMode="hiragana" allowBlank="1" showInputMessage="1" showErrorMessage="1" sqref="E12" xr:uid="{C3783FDB-C97F-435A-9621-1A91B5597E4F}"/>
    <dataValidation imeMode="off" allowBlank="1" showInputMessage="1" showErrorMessage="1" sqref="F12:H12" xr:uid="{27A93610-736C-4E26-A569-594BA1FA0157}"/>
    <dataValidation imeMode="on" allowBlank="1" showInputMessage="1" showErrorMessage="1" sqref="C26:C27 C24 D25:I27" xr:uid="{AC557485-77CA-4A04-B6B4-B5DBA347D665}"/>
  </dataValidations>
  <printOptions horizontalCentered="1"/>
  <pageMargins left="0.51181102362204722" right="0.19685039370078741" top="0.55118110236220474" bottom="0.35433070866141736" header="0.31496062992125984" footer="0.31496062992125984"/>
  <pageSetup paperSize="9"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310C-DDEE-4F7F-905C-79DB7D360525}">
  <dimension ref="A3:AF49"/>
  <sheetViews>
    <sheetView view="pageBreakPreview" zoomScale="90" zoomScaleNormal="100" zoomScaleSheetLayoutView="90" workbookViewId="0">
      <selection activeCell="D9" sqref="D9:F9"/>
    </sheetView>
  </sheetViews>
  <sheetFormatPr defaultColWidth="9" defaultRowHeight="13.5" x14ac:dyDescent="0.15"/>
  <cols>
    <col min="1" max="41" width="2.75" style="111" customWidth="1"/>
    <col min="42" max="16384" width="9" style="111"/>
  </cols>
  <sheetData>
    <row r="3" spans="1:32" ht="17.25" x14ac:dyDescent="0.2">
      <c r="A3" s="191" t="s">
        <v>155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111" t="s">
        <v>39</v>
      </c>
    </row>
    <row r="7" spans="1:32" x14ac:dyDescent="0.15">
      <c r="C7" s="111" t="s">
        <v>40</v>
      </c>
    </row>
    <row r="8" spans="1:32" x14ac:dyDescent="0.15">
      <c r="C8" s="111" t="s">
        <v>156</v>
      </c>
    </row>
    <row r="10" spans="1:32" x14ac:dyDescent="0.15">
      <c r="S10" s="111" t="s">
        <v>157</v>
      </c>
    </row>
    <row r="11" spans="1:32" x14ac:dyDescent="0.15">
      <c r="S11" s="111" t="s">
        <v>158</v>
      </c>
    </row>
    <row r="12" spans="1:32" x14ac:dyDescent="0.15">
      <c r="S12" s="111" t="s">
        <v>159</v>
      </c>
      <c r="AE12" s="111" t="s">
        <v>160</v>
      </c>
    </row>
    <row r="16" spans="1:32" x14ac:dyDescent="0.15">
      <c r="E16" s="111" t="s">
        <v>161</v>
      </c>
      <c r="H16" s="192" t="s">
        <v>177</v>
      </c>
      <c r="I16" s="192"/>
      <c r="J16" s="192"/>
      <c r="K16" s="192"/>
      <c r="L16" s="192"/>
      <c r="M16" s="192"/>
      <c r="N16" s="192"/>
      <c r="O16" s="192"/>
      <c r="P16" s="192"/>
      <c r="Q16" s="192"/>
      <c r="R16" s="192"/>
      <c r="S16" s="192"/>
      <c r="T16" s="192"/>
      <c r="U16" s="192"/>
      <c r="V16" s="192"/>
      <c r="W16" s="192"/>
      <c r="X16" s="192"/>
      <c r="Y16" s="192"/>
      <c r="Z16" s="192"/>
      <c r="AB16" s="111" t="s">
        <v>162</v>
      </c>
    </row>
    <row r="17" spans="5:22" x14ac:dyDescent="0.15">
      <c r="E17" s="111" t="s">
        <v>163</v>
      </c>
    </row>
    <row r="20" spans="5:22" x14ac:dyDescent="0.15">
      <c r="R20" s="111" t="s">
        <v>164</v>
      </c>
    </row>
    <row r="22" spans="5:22" x14ac:dyDescent="0.15">
      <c r="F22" s="111" t="s">
        <v>165</v>
      </c>
    </row>
    <row r="24" spans="5:22" x14ac:dyDescent="0.15">
      <c r="F24" s="111" t="s">
        <v>166</v>
      </c>
    </row>
    <row r="28" spans="5:22" x14ac:dyDescent="0.15">
      <c r="G28" s="111" t="s">
        <v>167</v>
      </c>
      <c r="L28" s="111" t="s">
        <v>168</v>
      </c>
    </row>
    <row r="32" spans="5:22" x14ac:dyDescent="0.15">
      <c r="V32" s="111" t="s">
        <v>169</v>
      </c>
    </row>
    <row r="35" spans="7:20" x14ac:dyDescent="0.15">
      <c r="G35" s="111" t="s">
        <v>170</v>
      </c>
    </row>
    <row r="40" spans="7:20" x14ac:dyDescent="0.15">
      <c r="K40" s="111" t="s">
        <v>171</v>
      </c>
    </row>
    <row r="41" spans="7:20" ht="14.25" thickBot="1" x14ac:dyDescent="0.2"/>
    <row r="42" spans="7:20" x14ac:dyDescent="0.15">
      <c r="K42" s="112"/>
      <c r="L42" s="113"/>
      <c r="M42" s="113"/>
      <c r="N42" s="113"/>
      <c r="O42" s="113"/>
      <c r="P42" s="113"/>
      <c r="Q42" s="113"/>
      <c r="R42" s="113"/>
      <c r="S42" s="113"/>
      <c r="T42" s="114"/>
    </row>
    <row r="43" spans="7:20" x14ac:dyDescent="0.15">
      <c r="K43" s="115"/>
      <c r="L43" s="116"/>
      <c r="M43" s="116"/>
      <c r="N43" s="116"/>
      <c r="O43" s="116"/>
      <c r="P43" s="116"/>
      <c r="Q43" s="116"/>
      <c r="R43" s="116"/>
      <c r="S43" s="116"/>
      <c r="T43" s="117"/>
    </row>
    <row r="44" spans="7:20" x14ac:dyDescent="0.15">
      <c r="K44" s="115"/>
      <c r="L44" s="116"/>
      <c r="M44" s="116"/>
      <c r="N44" s="116"/>
      <c r="O44" s="116"/>
      <c r="P44" s="116"/>
      <c r="Q44" s="116"/>
      <c r="R44" s="116"/>
      <c r="S44" s="116"/>
      <c r="T44" s="117"/>
    </row>
    <row r="45" spans="7:20" x14ac:dyDescent="0.15">
      <c r="K45" s="115"/>
      <c r="L45" s="116"/>
      <c r="M45" s="116"/>
      <c r="N45" s="116"/>
      <c r="O45" s="116"/>
      <c r="P45" s="116"/>
      <c r="Q45" s="116"/>
      <c r="R45" s="116"/>
      <c r="S45" s="116"/>
      <c r="T45" s="117"/>
    </row>
    <row r="46" spans="7:20" x14ac:dyDescent="0.15">
      <c r="K46" s="115"/>
      <c r="L46" s="116"/>
      <c r="M46" s="116"/>
      <c r="N46" s="116"/>
      <c r="O46" s="116"/>
      <c r="P46" s="116"/>
      <c r="Q46" s="116"/>
      <c r="R46" s="116"/>
      <c r="S46" s="116"/>
      <c r="T46" s="117"/>
    </row>
    <row r="47" spans="7:20" x14ac:dyDescent="0.15">
      <c r="K47" s="115"/>
      <c r="L47" s="116"/>
      <c r="M47" s="116"/>
      <c r="N47" s="116"/>
      <c r="O47" s="116"/>
      <c r="P47" s="116"/>
      <c r="Q47" s="116"/>
      <c r="R47" s="116"/>
      <c r="S47" s="116"/>
      <c r="T47" s="117"/>
    </row>
    <row r="48" spans="7:20" x14ac:dyDescent="0.15">
      <c r="K48" s="115"/>
      <c r="L48" s="116"/>
      <c r="M48" s="116"/>
      <c r="N48" s="116"/>
      <c r="O48" s="116"/>
      <c r="P48" s="116"/>
      <c r="Q48" s="116"/>
      <c r="R48" s="116"/>
      <c r="S48" s="116"/>
      <c r="T48" s="117"/>
    </row>
    <row r="49" spans="11:20" ht="14.25" thickBot="1" x14ac:dyDescent="0.2">
      <c r="K49" s="118"/>
      <c r="L49" s="119"/>
      <c r="M49" s="119"/>
      <c r="N49" s="119"/>
      <c r="O49" s="119"/>
      <c r="P49" s="119"/>
      <c r="Q49" s="119"/>
      <c r="R49" s="119"/>
      <c r="S49" s="119"/>
      <c r="T49" s="12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92C4F-E52B-4200-BF8E-642E64E4B3E0}">
  <dimension ref="A3:AF59"/>
  <sheetViews>
    <sheetView view="pageBreakPreview" zoomScale="90" zoomScaleNormal="100" zoomScaleSheetLayoutView="90" workbookViewId="0">
      <selection activeCell="D9" sqref="D9:F9"/>
    </sheetView>
  </sheetViews>
  <sheetFormatPr defaultColWidth="9" defaultRowHeight="13.5" x14ac:dyDescent="0.15"/>
  <cols>
    <col min="1" max="41" width="2.75" style="111" customWidth="1"/>
    <col min="42" max="16384" width="9" style="111"/>
  </cols>
  <sheetData>
    <row r="3" spans="1:32" ht="17.25" x14ac:dyDescent="0.2">
      <c r="A3" s="191" t="s">
        <v>155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6" spans="1:32" x14ac:dyDescent="0.15">
      <c r="C6" s="111" t="s">
        <v>39</v>
      </c>
    </row>
    <row r="7" spans="1:32" x14ac:dyDescent="0.15">
      <c r="C7" s="111" t="s">
        <v>40</v>
      </c>
    </row>
    <row r="8" spans="1:32" x14ac:dyDescent="0.15">
      <c r="C8" s="111" t="str">
        <f>委任状①!C8</f>
        <v>総務部長　伊 藤  敬 信　殿</v>
      </c>
    </row>
    <row r="10" spans="1:32" x14ac:dyDescent="0.15">
      <c r="S10" s="111" t="s">
        <v>157</v>
      </c>
    </row>
    <row r="11" spans="1:32" x14ac:dyDescent="0.15">
      <c r="S11" s="111" t="s">
        <v>158</v>
      </c>
    </row>
    <row r="12" spans="1:32" x14ac:dyDescent="0.15">
      <c r="S12" s="111" t="s">
        <v>159</v>
      </c>
      <c r="AE12" s="111" t="s">
        <v>160</v>
      </c>
    </row>
    <row r="16" spans="1:32" x14ac:dyDescent="0.15">
      <c r="E16" s="111" t="s">
        <v>161</v>
      </c>
      <c r="H16" s="192" t="str">
        <f>委任状①!H16</f>
        <v>ライナープレートセット他１件</v>
      </c>
      <c r="I16" s="192"/>
      <c r="J16" s="192"/>
      <c r="K16" s="192"/>
      <c r="L16" s="192"/>
      <c r="M16" s="192"/>
      <c r="N16" s="192"/>
      <c r="O16" s="192"/>
      <c r="P16" s="192"/>
      <c r="Q16" s="192"/>
      <c r="R16" s="192"/>
      <c r="S16" s="192"/>
      <c r="T16" s="192"/>
      <c r="U16" s="192"/>
      <c r="V16" s="192"/>
      <c r="W16" s="192"/>
      <c r="X16" s="192"/>
      <c r="Y16" s="192"/>
      <c r="Z16" s="192"/>
      <c r="AB16" s="111" t="s">
        <v>162</v>
      </c>
    </row>
    <row r="17" spans="5:18" x14ac:dyDescent="0.15">
      <c r="E17" s="111" t="s">
        <v>163</v>
      </c>
    </row>
    <row r="20" spans="5:18" x14ac:dyDescent="0.15">
      <c r="R20" s="111" t="s">
        <v>164</v>
      </c>
    </row>
    <row r="22" spans="5:18" x14ac:dyDescent="0.15">
      <c r="F22" s="111" t="s">
        <v>165</v>
      </c>
    </row>
    <row r="24" spans="5:18" x14ac:dyDescent="0.15">
      <c r="F24" s="111" t="s">
        <v>172</v>
      </c>
    </row>
    <row r="26" spans="5:18" x14ac:dyDescent="0.15">
      <c r="F26" s="111" t="s">
        <v>173</v>
      </c>
    </row>
    <row r="28" spans="5:18" x14ac:dyDescent="0.15">
      <c r="F28" s="111" t="s">
        <v>174</v>
      </c>
    </row>
    <row r="30" spans="5:18" x14ac:dyDescent="0.15">
      <c r="F30" s="111" t="s">
        <v>175</v>
      </c>
    </row>
    <row r="32" spans="5:18" x14ac:dyDescent="0.15">
      <c r="F32" s="111" t="s">
        <v>176</v>
      </c>
    </row>
    <row r="34" spans="6:22" x14ac:dyDescent="0.15">
      <c r="F34" s="111" t="s">
        <v>166</v>
      </c>
    </row>
    <row r="38" spans="6:22" x14ac:dyDescent="0.15">
      <c r="G38" s="111" t="s">
        <v>167</v>
      </c>
      <c r="L38" s="111" t="s">
        <v>168</v>
      </c>
    </row>
    <row r="42" spans="6:22" x14ac:dyDescent="0.15">
      <c r="V42" s="111" t="s">
        <v>169</v>
      </c>
    </row>
    <row r="45" spans="6:22" x14ac:dyDescent="0.15">
      <c r="G45" s="111" t="s">
        <v>170</v>
      </c>
    </row>
    <row r="50" spans="11:20" x14ac:dyDescent="0.15">
      <c r="K50" s="111" t="s">
        <v>171</v>
      </c>
    </row>
    <row r="51" spans="11:20" ht="14.25" thickBot="1" x14ac:dyDescent="0.2"/>
    <row r="52" spans="11:20" x14ac:dyDescent="0.15">
      <c r="K52" s="112"/>
      <c r="L52" s="113"/>
      <c r="M52" s="113"/>
      <c r="N52" s="113"/>
      <c r="O52" s="113"/>
      <c r="P52" s="113"/>
      <c r="Q52" s="113"/>
      <c r="R52" s="113"/>
      <c r="S52" s="113"/>
      <c r="T52" s="114"/>
    </row>
    <row r="53" spans="11:20" x14ac:dyDescent="0.15">
      <c r="K53" s="115"/>
      <c r="L53" s="116"/>
      <c r="M53" s="116"/>
      <c r="N53" s="116"/>
      <c r="O53" s="116"/>
      <c r="P53" s="116"/>
      <c r="Q53" s="116"/>
      <c r="R53" s="116"/>
      <c r="S53" s="116"/>
      <c r="T53" s="117"/>
    </row>
    <row r="54" spans="11:20" x14ac:dyDescent="0.15">
      <c r="K54" s="115"/>
      <c r="L54" s="116"/>
      <c r="M54" s="116"/>
      <c r="N54" s="116"/>
      <c r="O54" s="116"/>
      <c r="P54" s="116"/>
      <c r="Q54" s="116"/>
      <c r="R54" s="116"/>
      <c r="S54" s="116"/>
      <c r="T54" s="117"/>
    </row>
    <row r="55" spans="11:20" x14ac:dyDescent="0.15">
      <c r="K55" s="115"/>
      <c r="L55" s="116"/>
      <c r="M55" s="116"/>
      <c r="N55" s="116"/>
      <c r="O55" s="116"/>
      <c r="P55" s="116"/>
      <c r="Q55" s="116"/>
      <c r="R55" s="116"/>
      <c r="S55" s="116"/>
      <c r="T55" s="117"/>
    </row>
    <row r="56" spans="11:20" x14ac:dyDescent="0.15">
      <c r="K56" s="115"/>
      <c r="L56" s="116"/>
      <c r="M56" s="116"/>
      <c r="N56" s="116"/>
      <c r="O56" s="116"/>
      <c r="P56" s="116"/>
      <c r="Q56" s="116"/>
      <c r="R56" s="116"/>
      <c r="S56" s="116"/>
      <c r="T56" s="117"/>
    </row>
    <row r="57" spans="11:20" x14ac:dyDescent="0.15">
      <c r="K57" s="115"/>
      <c r="L57" s="116"/>
      <c r="M57" s="116"/>
      <c r="N57" s="116"/>
      <c r="O57" s="116"/>
      <c r="P57" s="116"/>
      <c r="Q57" s="116"/>
      <c r="R57" s="116"/>
      <c r="S57" s="116"/>
      <c r="T57" s="117"/>
    </row>
    <row r="58" spans="11:20" x14ac:dyDescent="0.15">
      <c r="K58" s="115"/>
      <c r="L58" s="116"/>
      <c r="M58" s="116"/>
      <c r="N58" s="116"/>
      <c r="O58" s="116"/>
      <c r="P58" s="116"/>
      <c r="Q58" s="116"/>
      <c r="R58" s="116"/>
      <c r="S58" s="116"/>
      <c r="T58" s="117"/>
    </row>
    <row r="59" spans="11:20" ht="14.25" thickBot="1" x14ac:dyDescent="0.2">
      <c r="K59" s="118"/>
      <c r="L59" s="119"/>
      <c r="M59" s="119"/>
      <c r="N59" s="119"/>
      <c r="O59" s="119"/>
      <c r="P59" s="119"/>
      <c r="Q59" s="119"/>
      <c r="R59" s="119"/>
      <c r="S59" s="119"/>
      <c r="T59" s="12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入札参加届 </vt:lpstr>
      <vt:lpstr>入札書</vt:lpstr>
      <vt:lpstr>入札書（内訳）</vt:lpstr>
      <vt:lpstr>入札書（納地）</vt:lpstr>
      <vt:lpstr>見積書（参考資料）</vt:lpstr>
      <vt:lpstr>見積書内訳</vt:lpstr>
      <vt:lpstr>委任状①</vt:lpstr>
      <vt:lpstr>委任状②</vt:lpstr>
      <vt:lpstr>委任状①!Print_Area</vt:lpstr>
      <vt:lpstr>委任状②!Print_Area</vt:lpstr>
      <vt:lpstr>見積書内訳!Print_Area</vt:lpstr>
      <vt:lpstr>'入札書（内訳）'!Print_Area</vt:lpstr>
      <vt:lpstr>'入札書（納地）'!Print_Area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2023-05-24T23:44:42Z</dcterms:created>
  <dcterms:modified xsi:type="dcterms:W3CDTF">2023-05-24T23:50:28Z</dcterms:modified>
</cp:coreProperties>
</file>