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1 市ヶ谷\08  3 四\２　 蛇腹鉄条網，チタン製（入札）\"/>
    </mc:Choice>
  </mc:AlternateContent>
  <xr:revisionPtr revIDLastSave="0" documentId="13_ncr:1_{3AEFAEFE-FFDB-41BB-9A27-ED017373A055}" xr6:coauthVersionLast="36" xr6:coauthVersionMax="36" xr10:uidLastSave="{00000000-0000-0000-0000-000000000000}"/>
  <bookViews>
    <workbookView xWindow="0" yWindow="0" windowWidth="21570" windowHeight="7785" activeTab="4" xr2:uid="{A192B299-26A8-4B0B-BC96-42502475BC4E}"/>
  </bookViews>
  <sheets>
    <sheet name="入札参加届 " sheetId="1" r:id="rId1"/>
    <sheet name="入札書" sheetId="2" r:id="rId2"/>
    <sheet name="入札書（内訳）"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1215">#REF!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'入札書（内訳）'!$A$3:$F$105</definedName>
    <definedName name="_Key1" localSheetId="4" hidden="1">[2]T!#REF!</definedName>
    <definedName name="_Key1" localSheetId="6" hidden="1">[2]T!#REF!</definedName>
    <definedName name="_Key1" localSheetId="2" hidden="1">[2]T!#REF!</definedName>
    <definedName name="_Key1" hidden="1">[2]T!#REF!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6"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'入札書（内訳）'!$A$1:$J$6</definedName>
    <definedName name="_xlnm.Print_Area">#REF!</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6"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6"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6"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D13" i="7"/>
  <c r="C8" i="6"/>
  <c r="H16" i="5"/>
  <c r="H16" i="6" s="1"/>
  <c r="H22" i="4"/>
  <c r="C22" i="4"/>
  <c r="I21" i="4"/>
  <c r="D10" i="4" s="1"/>
  <c r="G13" i="4"/>
  <c r="F13" i="4"/>
  <c r="D13" i="4"/>
  <c r="B13" i="4"/>
  <c r="I11" i="3"/>
  <c r="I12" i="3" s="1"/>
  <c r="C18" i="2"/>
  <c r="C16" i="2"/>
  <c r="C11" i="2"/>
  <c r="E1" i="2"/>
  <c r="D9" i="1"/>
  <c r="D7" i="1"/>
  <c r="D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F3AAFFC3-3CCB-4AF0-B078-607CEEA52B45}">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27FD6F5-F639-4C83-9AD0-211915979E4D}">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<sst xmlns="http://schemas.openxmlformats.org/spreadsheetml/2006/main" count="197" uniqueCount="156">
  <si>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</si>
  <si>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</si>
  <si>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</si>
  <si>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</si>
  <si>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</si>
  <si>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</si>
  <si>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</si>
  <si>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</si>
  <si>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</si>
  <si>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令和5年11月27日（月）12時00分</t>
    <rPh sb="11" eb="12">
      <t>ツキ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</si>
  <si>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</si>
  <si>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</si>
  <si>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</si>
  <si>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</si>
  <si>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</si>
  <si>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</si>
  <si>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</si>
  <si>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</si>
  <si>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</si>
  <si>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</si>
  <si>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</si>
  <si>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</si>
  <si>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</si>
  <si>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</si>
  <si>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</si>
  <si>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</si>
  <si>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</si>
  <si>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</si>
  <si>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</si>
  <si>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</si>
  <si>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</si>
  <si>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</si>
  <si>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</si>
  <si>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</si>
  <si>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</si>
  <si>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</si>
  <si>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</si>
  <si>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</si>
  <si>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</si>
  <si>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</si>
  <si>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</si>
  <si>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</si>
  <si>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</si>
  <si>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</si>
  <si>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</si>
  <si>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</si>
  <si>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</si>
  <si>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</si>
  <si>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</si>
  <si>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</si>
  <si>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</si>
  <si>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</si>
  <si>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</si>
  <si>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</si>
  <si>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</si>
  <si>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</si>
  <si>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</si>
  <si>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</si>
  <si>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</si>
  <si>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</si>
  <si>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調達要求番号：ＢＰ-２５Ｄ１-２１１３１２</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</si>
  <si>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</si>
  <si>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</si>
  <si>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</si>
  <si>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t>規　　　格</t>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</si>
  <si>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</si>
  <si>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</si>
  <si>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</si>
  <si>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</si>
  <si>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</si>
  <si>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</si>
  <si>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</si>
  <si>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</si>
  <si>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</si>
  <si>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</si>
  <si>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</si>
  <si>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</si>
  <si>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</si>
  <si>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蛇腹鉄条網，チタン製</t>
    <phoneticPr fontId="3"/>
  </si>
  <si>
    <t>トーホーテック　蛇腹式鉄条網（TTS-35） 又は同等以上のもの（他社の製品を含む）
（15ｍ以上展張可能。芯線3.5㎜±0.1㎜）</t>
    <phoneticPr fontId="3"/>
  </si>
  <si>
    <t>個</t>
    <rPh sb="0" eb="1">
      <t>コ</t>
    </rPh>
    <phoneticPr fontId="3"/>
  </si>
  <si>
    <t>-</t>
    <phoneticPr fontId="3"/>
  </si>
  <si>
    <t>消費税</t>
    <rPh sb="0" eb="3">
      <t>ショウヒゼイ</t>
    </rPh>
    <phoneticPr fontId="3"/>
  </si>
  <si>
    <t>合計</t>
    <rPh sb="0" eb="2">
      <t>ゴウケイ</t>
    </rPh>
    <phoneticPr fontId="3"/>
  </si>
  <si>
    <t>収納庫ほか14件</t>
    <rPh sb="0" eb="3">
      <t>シュウノウコ</t>
    </rPh>
    <rPh sb="7" eb="8">
      <t>ケン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</si>
  <si>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</si>
  <si>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</si>
  <si>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</si>
  <si>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</si>
  <si>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</si>
  <si>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</si>
  <si>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</si>
  <si>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</si>
  <si>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</si>
  <si>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</si>
  <si>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</si>
  <si>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</si>
  <si>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</si>
  <si>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</si>
  <si>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</si>
  <si>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</si>
  <si>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</si>
  <si>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</si>
  <si>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</si>
  <si>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</si>
  <si>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</si>
  <si>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</si>
  <si>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</si>
  <si>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</si>
  <si>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</si>
  <si>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</si>
  <si>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</si>
  <si>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</si>
  <si>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</si>
  <si>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</si>
  <si>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</si>
  <si>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</si>
  <si>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</si>
  <si>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</si>
  <si>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</si>
  <si>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</si>
  <si>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</si>
  <si>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</si>
  <si>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</si>
  <si>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</si>
  <si>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</si>
  <si>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</si>
  <si>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</si>
  <si>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</si>
  <si>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</si>
  <si>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</si>
  <si>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</si>
  <si>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</si>
  <si>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</si>
  <si>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</si>
  <si>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</si>
  <si>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</si>
  <si>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</si>
  <si>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</si>
  <si>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</si>
  <si>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</si>
  <si>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</si>
  <si>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</si>
  <si>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</si>
  <si>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</si>
  <si>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</si>
  <si>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</si>
  <si>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</si>
  <si>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</si>
  <si>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</si>
  <si>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</si>
  <si>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</si>
  <si>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</si>
  <si>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</si>
  <si>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</si>
  <si>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令和5年12月11日（月）09時30分</t>
    <rPh sb="11" eb="12">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</si>
</sst>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8"/>
      <color theme="1"/>
      <name val="ＭＳ 明朝"/>
      <family val="1"/>
      <charset val="128"/>
    </font>
    <font>
      <sz val="13"/>
      <color theme="1"/>
      <name val="ＭＳ 明朝"/>
      <family val="1"/>
      <charset val="128"/>
    </font>
    <font>
      <sz val="11"/>
      <color theme="1"/>
      <name val="ＭＳ 明朝"/>
      <family val="1"/>
      <charset val="128"/>
    </font>
    <font>
      <sz val="13"/>
      <name val="ＭＳ 明朝"/>
      <family val="1"/>
      <charset val="128"/>
    </font>
    <font>
      <sz val="20"/>
      <name val="ＭＳ Ｐ明朝"/>
      <family val="1"/>
      <charset val="128"/>
    </font>
    <font>
      <sz val="6"/>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1"/>
      <name val="ＭＳ 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8" tint="0.39997558519241921"/>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cellStyleXfs>
  <cellXfs count="217">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7" fillId="0" borderId="0" xfId="4" applyFont="1" applyFill="1" applyAlignment="1">
      <alignment horizontal="right" vertical="center"/>
    </xf>
    <xf numFmtId="0" fontId="18" fillId="0" borderId="0" xfId="4" applyFont="1" applyFill="1" applyAlignment="1">
      <alignment vertical="center"/>
    </xf>
    <xf numFmtId="0" fontId="19" fillId="0" borderId="0" xfId="4" applyFont="1" applyFill="1" applyAlignment="1">
      <alignment horizontal="center" vertical="center"/>
    </xf>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shrinkToFit="1"/>
    </xf>
    <xf numFmtId="0" fontId="20" fillId="0" borderId="5" xfId="4" applyFont="1" applyFill="1" applyBorder="1" applyAlignment="1">
      <alignment horizontal="center" vertical="center" wrapText="1"/>
    </xf>
    <xf numFmtId="38" fontId="20" fillId="0" borderId="5" xfId="1" applyFont="1" applyFill="1" applyBorder="1" applyAlignment="1">
      <alignment horizontal="center" vertical="center"/>
    </xf>
    <xf numFmtId="179" fontId="20" fillId="0" borderId="5" xfId="4" applyNumberFormat="1" applyFont="1" applyFill="1" applyBorder="1" applyAlignment="1">
      <alignment horizontal="center" vertical="center"/>
    </xf>
    <xf numFmtId="0" fontId="20" fillId="0" borderId="0" xfId="4" applyFont="1" applyFill="1" applyAlignment="1">
      <alignment vertical="center"/>
    </xf>
    <xf numFmtId="49" fontId="20" fillId="0" borderId="2" xfId="4" applyNumberFormat="1" applyFont="1" applyFill="1" applyBorder="1" applyAlignment="1">
      <alignment horizontal="center" vertical="center" shrinkToFi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0" fontId="21" fillId="0" borderId="5" xfId="5" applyNumberFormat="1"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21" fillId="0" borderId="5" xfId="0" applyFont="1" applyFill="1" applyBorder="1" applyAlignment="1">
      <alignment vertical="center" wrapText="1"/>
    </xf>
    <xf numFmtId="180" fontId="20" fillId="0" borderId="5"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2" borderId="5" xfId="0" applyNumberFormat="1" applyFont="1" applyFill="1" applyBorder="1" applyAlignment="1">
      <alignment horizontal="right" vertical="center" shrinkToFit="1"/>
    </xf>
    <xf numFmtId="0" fontId="20" fillId="0" borderId="5" xfId="6" applyFont="1" applyFill="1" applyBorder="1">
      <alignment vertical="center"/>
    </xf>
    <xf numFmtId="0" fontId="20" fillId="0" borderId="5" xfId="6" applyFont="1" applyFill="1" applyBorder="1" applyAlignment="1">
      <alignment vertical="center" wrapText="1"/>
    </xf>
    <xf numFmtId="0" fontId="20" fillId="0" borderId="5" xfId="5" applyNumberFormat="1" applyFont="1" applyFill="1" applyBorder="1" applyAlignment="1">
      <alignment horizontal="center" vertical="center"/>
    </xf>
    <xf numFmtId="0" fontId="20" fillId="0" borderId="5" xfId="7" applyFont="1" applyFill="1" applyBorder="1" applyAlignment="1">
      <alignment horizontal="left" vertical="center" wrapText="1"/>
    </xf>
    <xf numFmtId="180" fontId="20" fillId="0" borderId="5" xfId="4" applyNumberFormat="1" applyFont="1" applyFill="1" applyBorder="1" applyAlignment="1">
      <alignment horizontal="right" vertical="center" shrinkToFit="1"/>
    </xf>
    <xf numFmtId="0" fontId="20" fillId="0" borderId="0" xfId="7" applyFont="1" applyFill="1" applyAlignment="1">
      <alignment vertical="center"/>
    </xf>
    <xf numFmtId="0" fontId="20" fillId="0" borderId="0" xfId="0" applyFont="1" applyFill="1" applyAlignment="1">
      <alignment vertical="center"/>
    </xf>
    <xf numFmtId="0" fontId="20" fillId="0" borderId="5" xfId="4" applyFont="1" applyFill="1" applyBorder="1" applyAlignment="1">
      <alignment vertical="center" wrapText="1"/>
    </xf>
    <xf numFmtId="49" fontId="20" fillId="0" borderId="5" xfId="5" applyNumberFormat="1" applyFont="1" applyFill="1" applyBorder="1" applyAlignment="1">
      <alignment vertical="center" wrapText="1"/>
    </xf>
    <xf numFmtId="0" fontId="20" fillId="0" borderId="5" xfId="0" applyFont="1" applyFill="1" applyBorder="1" applyAlignment="1">
      <alignment vertical="center" wrapText="1"/>
    </xf>
    <xf numFmtId="0" fontId="20" fillId="0" borderId="5" xfId="5" applyNumberFormat="1" applyFont="1" applyFill="1" applyBorder="1" applyAlignment="1">
      <alignment vertical="center" wrapText="1" shrinkToFit="1"/>
    </xf>
    <xf numFmtId="0" fontId="20" fillId="0" borderId="5" xfId="5" applyNumberFormat="1" applyFont="1" applyFill="1" applyBorder="1" applyAlignment="1">
      <alignment horizontal="left" vertical="center" wrapText="1"/>
    </xf>
    <xf numFmtId="49" fontId="20" fillId="0" borderId="5" xfId="0" applyNumberFormat="1" applyFont="1" applyFill="1" applyBorder="1" applyAlignment="1">
      <alignment horizontal="center" vertical="center"/>
    </xf>
    <xf numFmtId="0" fontId="20" fillId="0" borderId="5" xfId="5" applyNumberFormat="1" applyFont="1" applyFill="1" applyBorder="1" applyAlignment="1">
      <alignment vertical="center" wrapText="1"/>
    </xf>
    <xf numFmtId="49" fontId="20" fillId="0" borderId="5" xfId="0" applyNumberFormat="1" applyFont="1" applyFill="1" applyBorder="1" applyAlignment="1">
      <alignment horizontal="left" vertical="center"/>
    </xf>
    <xf numFmtId="49" fontId="20" fillId="0" borderId="5" xfId="0" applyNumberFormat="1"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4" applyFont="1" applyFill="1" applyBorder="1" applyAlignment="1">
      <alignment horizontal="center" vertical="center"/>
    </xf>
    <xf numFmtId="49" fontId="20" fillId="0" borderId="2" xfId="4" applyNumberFormat="1" applyFont="1" applyFill="1" applyBorder="1" applyAlignment="1">
      <alignment horizontal="center" vertical="center"/>
    </xf>
    <xf numFmtId="0" fontId="20" fillId="0" borderId="5" xfId="4" applyFont="1" applyFill="1" applyBorder="1" applyAlignment="1">
      <alignment vertical="center"/>
    </xf>
    <xf numFmtId="180" fontId="22" fillId="0" borderId="5" xfId="1" applyNumberFormat="1" applyFont="1" applyFill="1" applyBorder="1" applyAlignment="1">
      <alignment horizontal="right" vertical="center" shrinkToFit="1"/>
    </xf>
    <xf numFmtId="179" fontId="20" fillId="0" borderId="0" xfId="4" applyNumberFormat="1" applyFont="1" applyFill="1" applyAlignment="1">
      <alignment horizontal="right" vertical="center"/>
    </xf>
    <xf numFmtId="0" fontId="10" fillId="0" borderId="0" xfId="0" applyFont="1"/>
    <xf numFmtId="0" fontId="23"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14" xfId="0" applyFont="1" applyBorder="1" applyAlignment="1">
      <alignment vertical="center" wrapText="1"/>
    </xf>
    <xf numFmtId="0" fontId="10" fillId="0" borderId="3" xfId="0" applyFont="1" applyBorder="1" applyAlignment="1">
      <alignment vertical="center" wrapText="1"/>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5" xfId="8" applyNumberFormat="1"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0" fillId="0" borderId="18" xfId="0" applyFont="1" applyBorder="1"/>
    <xf numFmtId="0" fontId="10" fillId="0" borderId="19" xfId="0" applyFont="1" applyBorder="1"/>
    <xf numFmtId="182" fontId="10" fillId="0" borderId="20" xfId="0" applyNumberFormat="1" applyFont="1" applyBorder="1" applyAlignment="1">
      <alignment vertical="center"/>
    </xf>
    <xf numFmtId="0" fontId="10" fillId="0" borderId="20" xfId="0" applyFont="1" applyBorder="1" applyAlignment="1">
      <alignment vertical="center"/>
    </xf>
    <xf numFmtId="180" fontId="10" fillId="0" borderId="21" xfId="1" applyNumberFormat="1" applyFont="1" applyBorder="1" applyAlignment="1">
      <alignment vertical="center"/>
    </xf>
    <xf numFmtId="0" fontId="15" fillId="0" borderId="22" xfId="0" applyNumberFormat="1" applyFont="1" applyBorder="1" applyAlignment="1">
      <alignment horizontal="center" vertical="center" shrinkToFit="1"/>
    </xf>
    <xf numFmtId="177" fontId="15" fillId="0" borderId="23" xfId="0" applyNumberFormat="1"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2" xfId="0" applyNumberFormat="1"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7" fillId="0" borderId="0" xfId="0" applyFont="1" applyAlignment="1">
      <alignment horizontal="center"/>
    </xf>
    <xf numFmtId="0" fontId="28" fillId="0" borderId="0" xfId="0" applyFont="1"/>
    <xf numFmtId="0" fontId="28" fillId="0" borderId="0" xfId="0" applyFont="1" applyAlignment="1">
      <alignment horizontal="center" shrinkToFit="1"/>
    </xf>
    <xf numFmtId="0" fontId="28" fillId="0" borderId="25" xfId="0" applyFont="1" applyBorder="1"/>
    <xf numFmtId="0" fontId="28" fillId="0" borderId="10" xfId="0" applyFont="1" applyBorder="1"/>
    <xf numFmtId="0" fontId="28" fillId="0" borderId="26" xfId="0" applyFont="1" applyBorder="1"/>
    <xf numFmtId="0" fontId="28" fillId="0" borderId="27" xfId="0" applyFont="1" applyBorder="1"/>
    <xf numFmtId="0" fontId="28" fillId="0" borderId="0" xfId="0" applyFont="1" applyBorder="1"/>
    <xf numFmtId="0" fontId="28" fillId="0" borderId="28" xfId="0" applyFont="1" applyBorder="1"/>
    <xf numFmtId="0" fontId="28" fillId="0" borderId="29" xfId="0" applyFont="1" applyBorder="1"/>
    <xf numFmtId="0" fontId="28" fillId="0" borderId="30" xfId="0" applyFont="1" applyBorder="1"/>
    <xf numFmtId="0" fontId="28" fillId="0" borderId="31" xfId="0" applyFont="1" applyBorder="1"/>
    <xf numFmtId="0" fontId="29" fillId="0" borderId="0" xfId="9" applyFont="1" applyAlignment="1">
      <alignment horizontal="center" vertical="center"/>
    </xf>
    <xf numFmtId="0" fontId="28" fillId="0" borderId="0" xfId="9" applyFont="1">
      <alignment vertical="center"/>
    </xf>
    <xf numFmtId="0" fontId="2" fillId="0" borderId="0" xfId="9" applyFont="1">
      <alignment vertical="center"/>
    </xf>
    <xf numFmtId="14" fontId="2" fillId="0" borderId="0" xfId="9" quotePrefix="1" applyNumberFormat="1" applyFont="1" applyAlignment="1">
      <alignment horizontal="right" vertical="center"/>
    </xf>
    <xf numFmtId="0" fontId="2" fillId="0" borderId="0" xfId="9" applyFont="1" applyAlignment="1">
      <alignment horizontal="left" vertical="center"/>
    </xf>
    <xf numFmtId="0" fontId="28" fillId="0" borderId="0" xfId="9" applyFont="1" applyAlignment="1">
      <alignment horizontal="left" vertical="center"/>
    </xf>
    <xf numFmtId="58" fontId="2" fillId="0" borderId="0" xfId="9" applyNumberFormat="1" applyFont="1">
      <alignment vertical="center"/>
    </xf>
    <xf numFmtId="0" fontId="2" fillId="0" borderId="0" xfId="9" applyFont="1" applyAlignment="1">
      <alignment horizontal="left" vertical="center"/>
    </xf>
    <xf numFmtId="0" fontId="2" fillId="0" borderId="0" xfId="9" applyFont="1" applyAlignment="1">
      <alignment horizontal="left" vertical="center" shrinkToFit="1"/>
    </xf>
    <xf numFmtId="0" fontId="28" fillId="0" borderId="5" xfId="9" applyFont="1" applyBorder="1" applyAlignment="1">
      <alignment horizontal="center" vertical="center" shrinkToFit="1"/>
    </xf>
    <xf numFmtId="0" fontId="28" fillId="0" borderId="5" xfId="9" applyFont="1" applyBorder="1" applyAlignment="1">
      <alignment horizontal="center" vertical="center"/>
    </xf>
    <xf numFmtId="0" fontId="28" fillId="0" borderId="32" xfId="9" applyFont="1" applyBorder="1" applyAlignment="1">
      <alignment horizontal="center" vertical="center"/>
    </xf>
    <xf numFmtId="56" fontId="2" fillId="0" borderId="5" xfId="9" applyNumberFormat="1" applyFont="1" applyBorder="1" applyAlignment="1">
      <alignment vertical="center" wrapText="1" shrinkToFit="1"/>
    </xf>
    <xf numFmtId="0" fontId="2" fillId="0" borderId="5" xfId="9" applyFont="1" applyBorder="1" applyAlignment="1">
      <alignment vertical="center" wrapText="1"/>
    </xf>
    <xf numFmtId="0" fontId="30" fillId="0" borderId="5" xfId="9" applyFont="1" applyBorder="1" applyAlignment="1">
      <alignment vertical="center" wrapText="1" shrinkToFit="1"/>
    </xf>
    <xf numFmtId="0" fontId="28" fillId="0" borderId="32" xfId="9" applyFont="1" applyBorder="1">
      <alignment vertical="center"/>
    </xf>
    <xf numFmtId="0" fontId="30" fillId="0" borderId="5" xfId="9" applyFont="1" applyBorder="1" applyAlignment="1">
      <alignment horizontal="left" vertical="center" wrapText="1"/>
    </xf>
    <xf numFmtId="0" fontId="28" fillId="0" borderId="5" xfId="9" applyFont="1" applyBorder="1" applyAlignment="1">
      <alignment vertical="center" wrapText="1"/>
    </xf>
    <xf numFmtId="56" fontId="28" fillId="0" borderId="5" xfId="9" applyNumberFormat="1" applyFont="1" applyBorder="1" applyAlignment="1">
      <alignment vertical="center" wrapText="1" shrinkToFit="1"/>
    </xf>
    <xf numFmtId="0" fontId="28" fillId="0" borderId="5" xfId="9" applyFont="1" applyBorder="1" applyAlignment="1">
      <alignment vertical="center" wrapText="1" shrinkToFit="1"/>
    </xf>
    <xf numFmtId="0" fontId="28" fillId="0" borderId="5" xfId="9" applyFont="1" applyBorder="1" applyAlignment="1">
      <alignment horizontal="left" vertical="center" wrapText="1"/>
    </xf>
    <xf numFmtId="0" fontId="28" fillId="0" borderId="5" xfId="9" applyFont="1" applyBorder="1" applyAlignment="1">
      <alignment vertical="center" shrinkToFit="1"/>
    </xf>
    <xf numFmtId="0" fontId="28" fillId="0" borderId="5" xfId="9" applyFont="1" applyBorder="1">
      <alignment vertical="center"/>
    </xf>
    <xf numFmtId="0" fontId="28" fillId="0" borderId="0" xfId="9" applyFont="1" applyBorder="1">
      <alignment vertical="center"/>
    </xf>
    <xf numFmtId="0" fontId="2" fillId="0" borderId="33" xfId="9" applyFont="1" applyBorder="1">
      <alignment vertical="center"/>
    </xf>
    <xf numFmtId="0" fontId="2" fillId="0" borderId="0" xfId="9" applyFont="1" applyBorder="1">
      <alignment vertical="center"/>
    </xf>
    <xf numFmtId="0" fontId="2" fillId="0" borderId="0" xfId="9" applyFont="1" applyAlignment="1">
      <alignment horizontal="right"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8" fillId="0" borderId="0" xfId="9" applyFont="1" applyBorder="1" applyAlignment="1">
      <alignment horizontal="center" vertical="center"/>
    </xf>
    <xf numFmtId="0" fontId="2" fillId="0" borderId="5" xfId="9" applyFont="1" applyBorder="1" applyAlignment="1">
      <alignment horizontal="center" vertical="center"/>
    </xf>
    <xf numFmtId="0" fontId="2" fillId="0" borderId="2" xfId="9" applyFont="1" applyBorder="1" applyAlignment="1">
      <alignment vertical="center"/>
    </xf>
    <xf numFmtId="0" fontId="28" fillId="0" borderId="4" xfId="9" applyFont="1" applyBorder="1" applyAlignment="1">
      <alignment vertical="center"/>
    </xf>
    <xf numFmtId="0" fontId="28" fillId="0" borderId="3" xfId="9" applyFont="1" applyBorder="1" applyAlignment="1">
      <alignment vertical="center"/>
    </xf>
    <xf numFmtId="0" fontId="2" fillId="0" borderId="34" xfId="9" applyFont="1" applyBorder="1" applyAlignment="1">
      <alignment vertical="center" shrinkToFit="1"/>
    </xf>
    <xf numFmtId="0" fontId="2" fillId="0" borderId="34" xfId="9" applyFont="1" applyBorder="1">
      <alignment vertical="center"/>
    </xf>
    <xf numFmtId="0" fontId="28" fillId="0" borderId="35" xfId="9" applyFont="1" applyBorder="1" applyAlignment="1">
      <alignment vertical="center" shrinkToFit="1"/>
    </xf>
    <xf numFmtId="0" fontId="2" fillId="0" borderId="35" xfId="9" applyFont="1" applyBorder="1">
      <alignment vertical="center"/>
    </xf>
  </cellXfs>
  <cellStyles count="10">
    <cellStyle name="桁区切り" xfId="1" builtinId="6"/>
    <cellStyle name="標準" xfId="0" builtinId="0"/>
    <cellStyle name="標準 10" xfId="2" xr:uid="{D14E30E7-E1C1-4543-83DF-45642586ECD9}"/>
    <cellStyle name="標準 26" xfId="9" xr:uid="{5C255003-0FB0-4527-93D0-0204312DBFD8}"/>
    <cellStyle name="標準_17年度1四（消耗品費）2019～2023　" xfId="4" xr:uid="{FB69F50F-CF39-4425-83A0-453D63900BE1}"/>
    <cellStyle name="標準_17年度1四（消耗品費）2019～2023　_最新　内訳書書式(2005.6)_内訳書書式(2007.9)" xfId="8" xr:uid="{1B7BA627-ECF5-43D0-9C18-36ABDF2EB367}"/>
    <cellStyle name="標準_１四定期調達（電11-2）" xfId="6" xr:uid="{B9D13ED9-A637-4021-B8E4-93C2A53F6092}"/>
    <cellStyle name="標準_2046" xfId="5" xr:uid="{271242D0-D03E-41EE-B0D9-F8E9ED182669}"/>
    <cellStyle name="標準_実計(外国内税).xls" xfId="3" xr:uid="{F9D0C809-E1CC-454E-98ED-23A7004DEBE2}"/>
    <cellStyle name="標準_内訳表" xfId="7" xr:uid="{C4A8A646-1B26-453B-B8AB-55BFFE4403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02C28AA-09D7-4A7F-A5CF-50B857BADA6E}"/>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E68BCEA-819A-4005-9B25-D670F23ECB4F}"/>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36CE4E0F-2D84-4C67-A924-6D876780304C}"/>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0844;&#21578;&#31561;&#12487;&#12540;&#12479;&#65288;&#34503;&#33145;&#37444;&#26465;&#32178;&#65292;&#12481;&#12479;&#12531;&#3506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再公告 "/>
      <sheetName val="公告"/>
      <sheetName val="公告内訳"/>
      <sheetName val="希望納地表（公告）"/>
      <sheetName val="落判"/>
      <sheetName val="Sheet1"/>
      <sheetName val="書類作成要領等"/>
      <sheetName val="契約書"/>
      <sheetName val="契約書内訳"/>
      <sheetName val="契約内訳"/>
      <sheetName val="請求書"/>
      <sheetName val="請求書内訳"/>
      <sheetName val="湯浅マジック"/>
      <sheetName val="納品書"/>
      <sheetName val="112181納品書"/>
      <sheetName val="212246納品書"/>
      <sheetName val="412209納品書"/>
      <sheetName val="品目表"/>
      <sheetName val="品目表 (2)"/>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row r="6">
          <cell r="J6" t="str">
            <v>ＢＰ-２５Ｄ１-２１１３１２</v>
          </cell>
        </row>
        <row r="8">
          <cell r="G8" t="str">
            <v>蛇腹鉄条網，チタン製</v>
          </cell>
        </row>
        <row r="10">
          <cell r="P10" t="str">
            <v>別表参照</v>
          </cell>
        </row>
        <row r="28">
          <cell r="G28">
            <v>45271</v>
          </cell>
        </row>
      </sheetData>
      <sheetData sheetId="1"/>
      <sheetData sheetId="2"/>
      <sheetData sheetId="3"/>
      <sheetData sheetId="4">
        <row r="13">
          <cell r="B13" t="str">
            <v>蛇腹鉄条網，チタン製</v>
          </cell>
        </row>
        <row r="15">
          <cell r="B15">
            <v>45380</v>
          </cell>
        </row>
        <row r="16">
          <cell r="B16" t="str">
            <v>別表参照</v>
          </cell>
        </row>
        <row r="42">
          <cell r="B42" t="str">
            <v>市ヶ谷駐屯地　E2棟5階　情本情報公開室</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B3496-2F79-4BFA-A092-2B73BC04EF1F}">
  <dimension ref="A1:G29"/>
  <sheetViews>
    <sheetView view="pageBreakPreview" topLeftCell="A7" zoomScale="75" zoomScaleNormal="75" zoomScaleSheetLayoutView="75" workbookViewId="0">
      <selection activeCell="A12" sqref="A12:G12"/>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tr">
        <f>+[1]公告!B13</f>
        <v>蛇腹鉄条網，チタン製</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令和5年11月27日（月）12時00分</v>
      </c>
      <c r="E7" s="17"/>
      <c r="F7" s="17"/>
      <c r="G7" s="17"/>
    </row>
    <row r="8" spans="1:7" ht="24" customHeight="1" x14ac:dyDescent="0.15">
      <c r="A8" s="13" t="s">
        <v>11</v>
      </c>
      <c r="B8" s="13"/>
      <c r="C8" s="9" t="s">
        <v>3</v>
      </c>
      <c r="D8" s="17" t="s">
        <v>155</v>
      </c>
      <c r="E8" s="17"/>
      <c r="F8" s="17"/>
      <c r="G8" s="19"/>
    </row>
    <row r="9" spans="1:7" ht="24" customHeight="1" x14ac:dyDescent="0.15">
      <c r="A9" s="20" t="s">
        <v>12</v>
      </c>
      <c r="B9" s="20"/>
      <c r="C9" s="9" t="s">
        <v>3</v>
      </c>
      <c r="D9" s="21" t="str">
        <f>[1]公告!B42</f>
        <v>市ヶ谷駐屯地　E2棟5階　情本情報公開室</v>
      </c>
      <c r="E9" s="21"/>
      <c r="F9" s="21"/>
    </row>
    <row r="10" spans="1:7" s="27" customFormat="1" ht="30" customHeight="1" x14ac:dyDescent="0.15">
      <c r="A10" s="22" t="s">
        <v>13</v>
      </c>
      <c r="B10" s="23"/>
      <c r="C10" s="22" t="s">
        <v>14</v>
      </c>
      <c r="D10" s="24"/>
      <c r="E10" s="23"/>
      <c r="F10" s="25" t="s">
        <v>15</v>
      </c>
      <c r="G10" s="26" t="s">
        <v>16</v>
      </c>
    </row>
    <row r="11" spans="1:7" ht="87" customHeight="1" x14ac:dyDescent="0.15">
      <c r="A11" s="22" t="s">
        <v>17</v>
      </c>
      <c r="B11" s="23"/>
      <c r="C11" s="22"/>
      <c r="D11" s="24"/>
      <c r="E11" s="23"/>
      <c r="F11" s="28"/>
      <c r="G11" s="26"/>
    </row>
    <row r="12" spans="1:7" s="5" customFormat="1" ht="51" customHeight="1" x14ac:dyDescent="0.15">
      <c r="A12" s="29" t="s">
        <v>18</v>
      </c>
      <c r="B12" s="29"/>
      <c r="C12" s="29"/>
      <c r="D12" s="29"/>
      <c r="E12" s="29"/>
      <c r="F12" s="29"/>
      <c r="G12" s="29"/>
    </row>
    <row r="13" spans="1:7" ht="24" customHeight="1" x14ac:dyDescent="0.15">
      <c r="A13" s="7" t="s">
        <v>19</v>
      </c>
    </row>
    <row r="14" spans="1:7" ht="39" customHeight="1" x14ac:dyDescent="0.15">
      <c r="B14" s="30" t="s">
        <v>20</v>
      </c>
      <c r="C14" s="30"/>
      <c r="D14" s="30"/>
      <c r="E14" s="30"/>
      <c r="F14" s="30"/>
      <c r="G14" s="30"/>
    </row>
    <row r="15" spans="1:7" ht="24" customHeight="1" x14ac:dyDescent="0.15">
      <c r="A15" s="7" t="s">
        <v>21</v>
      </c>
      <c r="D15" s="31"/>
      <c r="E15" s="31"/>
    </row>
    <row r="16" spans="1:7" ht="24" customHeight="1" x14ac:dyDescent="0.15">
      <c r="B16" s="30" t="s">
        <v>22</v>
      </c>
      <c r="C16" s="30"/>
      <c r="D16" s="30"/>
      <c r="E16" s="30"/>
      <c r="F16" s="30"/>
      <c r="G16" s="30"/>
    </row>
    <row r="17" spans="1:7" ht="24" customHeight="1" x14ac:dyDescent="0.15">
      <c r="A17" s="7" t="s">
        <v>23</v>
      </c>
      <c r="D17" s="31"/>
      <c r="E17" s="31"/>
    </row>
    <row r="18" spans="1:7" ht="24" customHeight="1" x14ac:dyDescent="0.15">
      <c r="B18" s="30" t="s">
        <v>24</v>
      </c>
      <c r="C18" s="30"/>
      <c r="D18" s="30"/>
      <c r="E18" s="30"/>
      <c r="F18" s="30"/>
      <c r="G18" s="30"/>
    </row>
    <row r="19" spans="1:7" ht="24" customHeight="1" x14ac:dyDescent="0.15">
      <c r="A19" s="7" t="s">
        <v>25</v>
      </c>
    </row>
    <row r="20" spans="1:7" ht="24" customHeight="1" x14ac:dyDescent="0.15">
      <c r="A20" s="32" t="s">
        <v>26</v>
      </c>
      <c r="B20" s="33" t="s">
        <v>27</v>
      </c>
      <c r="C20" s="34"/>
      <c r="D20" s="34"/>
      <c r="E20" s="34"/>
      <c r="F20" s="34"/>
      <c r="G20" s="34"/>
    </row>
    <row r="21" spans="1:7" ht="39" customHeight="1" x14ac:dyDescent="0.15">
      <c r="A21" s="32" t="s">
        <v>28</v>
      </c>
      <c r="B21" s="35" t="s">
        <v>29</v>
      </c>
      <c r="C21" s="35"/>
      <c r="D21" s="35"/>
      <c r="E21" s="35"/>
      <c r="F21" s="35"/>
      <c r="G21" s="35"/>
    </row>
    <row r="22" spans="1:7" ht="24" customHeight="1" x14ac:dyDescent="0.15">
      <c r="A22" s="32" t="s">
        <v>30</v>
      </c>
      <c r="B22" s="35" t="s">
        <v>31</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32</v>
      </c>
      <c r="B25" s="35" t="s">
        <v>33</v>
      </c>
      <c r="C25" s="35"/>
      <c r="D25" s="35"/>
      <c r="E25" s="35"/>
      <c r="F25" s="35"/>
      <c r="G25" s="35"/>
    </row>
    <row r="26" spans="1:7" ht="24" customHeight="1" x14ac:dyDescent="0.15">
      <c r="A26" s="34" t="s">
        <v>34</v>
      </c>
      <c r="B26" s="34"/>
      <c r="C26" s="38"/>
      <c r="D26" s="38"/>
      <c r="E26" s="38"/>
      <c r="F26" s="38"/>
      <c r="G26" s="38"/>
    </row>
    <row r="27" spans="1:7" ht="48" customHeight="1" x14ac:dyDescent="0.15">
      <c r="A27" s="34"/>
      <c r="B27" s="35" t="s">
        <v>35</v>
      </c>
      <c r="C27" s="35"/>
      <c r="D27" s="35"/>
      <c r="E27" s="35"/>
      <c r="F27" s="35"/>
      <c r="G27" s="35"/>
    </row>
    <row r="28" spans="1:7" ht="24" customHeight="1" x14ac:dyDescent="0.15">
      <c r="A28" s="34" t="s">
        <v>36</v>
      </c>
      <c r="B28" s="34"/>
      <c r="C28" s="38"/>
      <c r="D28" s="38"/>
      <c r="E28" s="38"/>
      <c r="F28" s="38"/>
      <c r="G28" s="38"/>
    </row>
    <row r="29" spans="1:7" ht="48" customHeight="1" x14ac:dyDescent="0.15">
      <c r="A29" s="34"/>
      <c r="B29" s="35" t="s">
        <v>37</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EDB9-2E02-4020-9634-CEAA3B6B1814}">
  <dimension ref="A1:I32"/>
  <sheetViews>
    <sheetView view="pageBreakPreview" topLeftCell="A13" zoomScale="75" zoomScaleNormal="100" zoomScaleSheetLayoutView="75" workbookViewId="0">
      <selection activeCell="K19" sqref="K19"/>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f>[1]実施計画!G28</f>
        <v>45271</v>
      </c>
    </row>
    <row r="2" spans="1:9" ht="26.25" customHeight="1" x14ac:dyDescent="0.15">
      <c r="E2" s="41"/>
    </row>
    <row r="3" spans="1:9" ht="23.1" customHeight="1" x14ac:dyDescent="0.15">
      <c r="A3" s="42" t="s">
        <v>38</v>
      </c>
    </row>
    <row r="4" spans="1:9" ht="23.1" customHeight="1" x14ac:dyDescent="0.15">
      <c r="A4" s="42" t="s">
        <v>39</v>
      </c>
      <c r="I4" s="39" t="s">
        <v>40</v>
      </c>
    </row>
    <row r="5" spans="1:9" ht="23.1" customHeight="1" x14ac:dyDescent="0.15">
      <c r="A5" s="43" t="s">
        <v>41</v>
      </c>
      <c r="B5" s="43"/>
      <c r="C5" s="43"/>
      <c r="D5" s="43"/>
      <c r="I5" s="39" t="s">
        <v>42</v>
      </c>
    </row>
    <row r="6" spans="1:9" ht="23.1" customHeight="1" x14ac:dyDescent="0.15">
      <c r="I6" s="39" t="s">
        <v>43</v>
      </c>
    </row>
    <row r="8" spans="1:9" ht="23.1" customHeight="1" x14ac:dyDescent="0.15">
      <c r="A8" s="44" t="s">
        <v>44</v>
      </c>
      <c r="B8" s="44"/>
      <c r="C8" s="44"/>
      <c r="D8" s="44"/>
      <c r="E8" s="44"/>
    </row>
    <row r="9" spans="1:9" ht="23.1" customHeight="1" x14ac:dyDescent="0.15"/>
    <row r="10" spans="1:9" ht="23.1" customHeight="1" x14ac:dyDescent="0.15"/>
    <row r="11" spans="1:9" ht="23.1" customHeight="1" x14ac:dyDescent="0.15">
      <c r="A11" s="45" t="s">
        <v>45</v>
      </c>
      <c r="B11" s="46"/>
      <c r="C11" s="47" t="str">
        <f>+[1]公告!B13</f>
        <v>蛇腹鉄条網，チタン製</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46</v>
      </c>
      <c r="C14" s="48" t="s">
        <v>47</v>
      </c>
      <c r="D14" s="48"/>
      <c r="E14" s="48"/>
    </row>
    <row r="15" spans="1:9" ht="23.1" customHeight="1" x14ac:dyDescent="0.15">
      <c r="C15" s="46"/>
      <c r="D15" s="49"/>
      <c r="E15" s="49"/>
    </row>
    <row r="16" spans="1:9" ht="23.1" customHeight="1" x14ac:dyDescent="0.15">
      <c r="A16" s="39" t="s">
        <v>48</v>
      </c>
      <c r="B16" s="50"/>
      <c r="C16" s="51">
        <f>+[1]公告!B15</f>
        <v>45380</v>
      </c>
      <c r="D16" s="52"/>
      <c r="E16" s="53"/>
    </row>
    <row r="17" spans="1:5" ht="23.1" customHeight="1" x14ac:dyDescent="0.15">
      <c r="D17" s="53"/>
      <c r="E17" s="53"/>
    </row>
    <row r="18" spans="1:5" ht="23.1" customHeight="1" x14ac:dyDescent="0.15">
      <c r="A18" s="39" t="s">
        <v>49</v>
      </c>
      <c r="C18" s="39" t="str">
        <f>+[1]公告!B16</f>
        <v>別表参照</v>
      </c>
      <c r="D18" s="53"/>
      <c r="E18" s="53"/>
    </row>
    <row r="19" spans="1:5" ht="23.1" customHeight="1" x14ac:dyDescent="0.15"/>
    <row r="20" spans="1:5" ht="23.1" customHeight="1" x14ac:dyDescent="0.15">
      <c r="A20" s="39" t="s">
        <v>50</v>
      </c>
      <c r="B20" s="54" t="s">
        <v>51</v>
      </c>
      <c r="C20" s="55"/>
      <c r="D20" s="56"/>
    </row>
    <row r="21" spans="1:5" ht="23.1" customHeight="1" x14ac:dyDescent="0.15">
      <c r="B21" s="57"/>
      <c r="C21" s="57"/>
      <c r="D21" s="57"/>
    </row>
    <row r="22" spans="1:5" ht="23.1" customHeight="1" x14ac:dyDescent="0.15">
      <c r="A22" s="39" t="s">
        <v>52</v>
      </c>
    </row>
    <row r="23" spans="1:5" ht="23.1" customHeight="1" x14ac:dyDescent="0.15"/>
    <row r="24" spans="1:5" ht="23.1" customHeight="1" x14ac:dyDescent="0.15">
      <c r="A24" s="39" t="s">
        <v>53</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54</v>
      </c>
    </row>
    <row r="30" spans="1:5" ht="23.1" customHeight="1" x14ac:dyDescent="0.15">
      <c r="B30" s="58" t="s">
        <v>55</v>
      </c>
      <c r="C30" s="59"/>
      <c r="D30" s="59"/>
    </row>
    <row r="31" spans="1:5" ht="23.1" customHeight="1" x14ac:dyDescent="0.15">
      <c r="B31" s="58" t="s">
        <v>56</v>
      </c>
      <c r="C31" s="59"/>
      <c r="D31" s="59"/>
      <c r="E31" s="39" t="s">
        <v>57</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1B2CA495-1BAA-4FE5-9A09-5924F41C680D}">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B95EA-4909-4ED3-8438-A0BDCC66146F}">
  <dimension ref="B1:IS45"/>
  <sheetViews>
    <sheetView showZeros="0" view="pageBreakPreview" zoomScale="70" zoomScaleNormal="70" zoomScaleSheetLayoutView="70" workbookViewId="0">
      <pane ySplit="3" topLeftCell="A4" activePane="bottomLeft" state="frozen"/>
      <selection activeCell="K19" sqref="K19"/>
      <selection pane="bottomLeft" activeCell="K19" sqref="K19"/>
    </sheetView>
  </sheetViews>
  <sheetFormatPr defaultColWidth="9" defaultRowHeight="36" customHeight="1" x14ac:dyDescent="0.15"/>
  <cols>
    <col min="1" max="1" width="2.625" style="60" customWidth="1"/>
    <col min="2" max="2" width="5.125" style="60" customWidth="1"/>
    <col min="3" max="3" width="10.875" style="60" bestFit="1" customWidth="1"/>
    <col min="4" max="4" width="16.875" style="60" customWidth="1"/>
    <col min="5" max="5" width="66.25" style="60" bestFit="1" customWidth="1"/>
    <col min="6" max="6" width="6.375" style="60" bestFit="1" customWidth="1"/>
    <col min="7" max="7" width="6.375" style="61" bestFit="1" customWidth="1"/>
    <col min="8" max="9" width="11.75" style="62" customWidth="1"/>
    <col min="10" max="10" width="23.375" style="60" bestFit="1" customWidth="1"/>
    <col min="11" max="12" width="13.375" style="63" customWidth="1"/>
    <col min="13" max="18" width="8.5" style="60" bestFit="1" customWidth="1"/>
    <col min="19" max="253" width="9" style="60"/>
    <col min="254" max="254" width="5.125" style="60" customWidth="1"/>
    <col min="255" max="255" width="10.625" style="60" customWidth="1"/>
    <col min="256" max="256" width="29.25" style="60" customWidth="1"/>
    <col min="257" max="257" width="39" style="60" customWidth="1"/>
    <col min="258" max="259" width="6.75" style="60" customWidth="1"/>
    <col min="260" max="261" width="12.125" style="60" customWidth="1"/>
    <col min="262" max="262" width="20.625" style="60" customWidth="1"/>
    <col min="263" max="264" width="13.375" style="60" customWidth="1"/>
    <col min="265" max="265" width="10.25" style="60" customWidth="1"/>
    <col min="266" max="509" width="9" style="60"/>
    <col min="510" max="510" width="5.125" style="60" customWidth="1"/>
    <col min="511" max="511" width="10.625" style="60" customWidth="1"/>
    <col min="512" max="512" width="29.25" style="60" customWidth="1"/>
    <col min="513" max="513" width="39" style="60" customWidth="1"/>
    <col min="514" max="515" width="6.75" style="60" customWidth="1"/>
    <col min="516" max="517" width="12.125" style="60" customWidth="1"/>
    <col min="518" max="518" width="20.625" style="60" customWidth="1"/>
    <col min="519" max="520" width="13.375" style="60" customWidth="1"/>
    <col min="521" max="521" width="10.25" style="60" customWidth="1"/>
    <col min="522" max="765" width="9" style="60"/>
    <col min="766" max="766" width="5.125" style="60" customWidth="1"/>
    <col min="767" max="767" width="10.625" style="60" customWidth="1"/>
    <col min="768" max="768" width="29.25" style="60" customWidth="1"/>
    <col min="769" max="769" width="39" style="60" customWidth="1"/>
    <col min="770" max="771" width="6.75" style="60" customWidth="1"/>
    <col min="772" max="773" width="12.125" style="60" customWidth="1"/>
    <col min="774" max="774" width="20.625" style="60" customWidth="1"/>
    <col min="775" max="776" width="13.375" style="60" customWidth="1"/>
    <col min="777" max="777" width="10.25" style="60" customWidth="1"/>
    <col min="778" max="1021" width="9" style="60"/>
    <col min="1022" max="1022" width="5.125" style="60" customWidth="1"/>
    <col min="1023" max="1023" width="10.625" style="60" customWidth="1"/>
    <col min="1024" max="1024" width="29.25" style="60" customWidth="1"/>
    <col min="1025" max="1025" width="39" style="60" customWidth="1"/>
    <col min="1026" max="1027" width="6.75" style="60" customWidth="1"/>
    <col min="1028" max="1029" width="12.125" style="60" customWidth="1"/>
    <col min="1030" max="1030" width="20.625" style="60" customWidth="1"/>
    <col min="1031" max="1032" width="13.375" style="60" customWidth="1"/>
    <col min="1033" max="1033" width="10.25" style="60" customWidth="1"/>
    <col min="1034" max="1277" width="9" style="60"/>
    <col min="1278" max="1278" width="5.125" style="60" customWidth="1"/>
    <col min="1279" max="1279" width="10.625" style="60" customWidth="1"/>
    <col min="1280" max="1280" width="29.25" style="60" customWidth="1"/>
    <col min="1281" max="1281" width="39" style="60" customWidth="1"/>
    <col min="1282" max="1283" width="6.75" style="60" customWidth="1"/>
    <col min="1284" max="1285" width="12.125" style="60" customWidth="1"/>
    <col min="1286" max="1286" width="20.625" style="60" customWidth="1"/>
    <col min="1287" max="1288" width="13.375" style="60" customWidth="1"/>
    <col min="1289" max="1289" width="10.25" style="60" customWidth="1"/>
    <col min="1290" max="1533" width="9" style="60"/>
    <col min="1534" max="1534" width="5.125" style="60" customWidth="1"/>
    <col min="1535" max="1535" width="10.625" style="60" customWidth="1"/>
    <col min="1536" max="1536" width="29.25" style="60" customWidth="1"/>
    <col min="1537" max="1537" width="39" style="60" customWidth="1"/>
    <col min="1538" max="1539" width="6.75" style="60" customWidth="1"/>
    <col min="1540" max="1541" width="12.125" style="60" customWidth="1"/>
    <col min="1542" max="1542" width="20.625" style="60" customWidth="1"/>
    <col min="1543" max="1544" width="13.375" style="60" customWidth="1"/>
    <col min="1545" max="1545" width="10.25" style="60" customWidth="1"/>
    <col min="1546" max="1789" width="9" style="60"/>
    <col min="1790" max="1790" width="5.125" style="60" customWidth="1"/>
    <col min="1791" max="1791" width="10.625" style="60" customWidth="1"/>
    <col min="1792" max="1792" width="29.25" style="60" customWidth="1"/>
    <col min="1793" max="1793" width="39" style="60" customWidth="1"/>
    <col min="1794" max="1795" width="6.75" style="60" customWidth="1"/>
    <col min="1796" max="1797" width="12.125" style="60" customWidth="1"/>
    <col min="1798" max="1798" width="20.625" style="60" customWidth="1"/>
    <col min="1799" max="1800" width="13.375" style="60" customWidth="1"/>
    <col min="1801" max="1801" width="10.25" style="60" customWidth="1"/>
    <col min="1802" max="2045" width="9" style="60"/>
    <col min="2046" max="2046" width="5.125" style="60" customWidth="1"/>
    <col min="2047" max="2047" width="10.625" style="60" customWidth="1"/>
    <col min="2048" max="2048" width="29.25" style="60" customWidth="1"/>
    <col min="2049" max="2049" width="39" style="60" customWidth="1"/>
    <col min="2050" max="2051" width="6.75" style="60" customWidth="1"/>
    <col min="2052" max="2053" width="12.125" style="60" customWidth="1"/>
    <col min="2054" max="2054" width="20.625" style="60" customWidth="1"/>
    <col min="2055" max="2056" width="13.375" style="60" customWidth="1"/>
    <col min="2057" max="2057" width="10.25" style="60" customWidth="1"/>
    <col min="2058" max="2301" width="9" style="60"/>
    <col min="2302" max="2302" width="5.125" style="60" customWidth="1"/>
    <col min="2303" max="2303" width="10.625" style="60" customWidth="1"/>
    <col min="2304" max="2304" width="29.25" style="60" customWidth="1"/>
    <col min="2305" max="2305" width="39" style="60" customWidth="1"/>
    <col min="2306" max="2307" width="6.75" style="60" customWidth="1"/>
    <col min="2308" max="2309" width="12.125" style="60" customWidth="1"/>
    <col min="2310" max="2310" width="20.625" style="60" customWidth="1"/>
    <col min="2311" max="2312" width="13.375" style="60" customWidth="1"/>
    <col min="2313" max="2313" width="10.25" style="60" customWidth="1"/>
    <col min="2314" max="2557" width="9" style="60"/>
    <col min="2558" max="2558" width="5.125" style="60" customWidth="1"/>
    <col min="2559" max="2559" width="10.625" style="60" customWidth="1"/>
    <col min="2560" max="2560" width="29.25" style="60" customWidth="1"/>
    <col min="2561" max="2561" width="39" style="60" customWidth="1"/>
    <col min="2562" max="2563" width="6.75" style="60" customWidth="1"/>
    <col min="2564" max="2565" width="12.125" style="60" customWidth="1"/>
    <col min="2566" max="2566" width="20.625" style="60" customWidth="1"/>
    <col min="2567" max="2568" width="13.375" style="60" customWidth="1"/>
    <col min="2569" max="2569" width="10.25" style="60" customWidth="1"/>
    <col min="2570" max="16384" width="9" style="60"/>
  </cols>
  <sheetData>
    <row r="1" spans="2:253" ht="15" customHeight="1" x14ac:dyDescent="0.15"/>
    <row r="2" spans="2:253" ht="23.25" customHeight="1" x14ac:dyDescent="0.15">
      <c r="J2" s="64" t="s">
        <v>58</v>
      </c>
      <c r="M2" s="65"/>
      <c r="N2" s="65"/>
      <c r="O2" s="65"/>
      <c r="P2" s="65"/>
      <c r="Q2" s="65"/>
      <c r="R2" s="65"/>
    </row>
    <row r="3" spans="2:253" ht="36" customHeight="1" x14ac:dyDescent="0.15">
      <c r="B3" s="66" t="s">
        <v>59</v>
      </c>
      <c r="C3" s="66"/>
      <c r="D3" s="66"/>
      <c r="E3" s="66"/>
      <c r="F3" s="66"/>
      <c r="G3" s="66"/>
      <c r="H3" s="66"/>
      <c r="I3" s="66"/>
      <c r="J3" s="66"/>
      <c r="M3" s="65"/>
      <c r="N3" s="65"/>
      <c r="O3" s="65"/>
      <c r="P3" s="65"/>
      <c r="Q3" s="65"/>
      <c r="R3" s="65"/>
    </row>
    <row r="4" spans="2:253" ht="28.5" customHeight="1" x14ac:dyDescent="0.15">
      <c r="B4" s="60" t="s">
        <v>60</v>
      </c>
      <c r="M4" s="65"/>
      <c r="N4" s="65"/>
      <c r="O4" s="65"/>
      <c r="P4" s="65"/>
      <c r="Q4" s="65"/>
      <c r="R4" s="65"/>
    </row>
    <row r="5" spans="2:253" s="72" customFormat="1" ht="60" customHeight="1" x14ac:dyDescent="0.15">
      <c r="B5" s="67" t="s">
        <v>61</v>
      </c>
      <c r="C5" s="68" t="s">
        <v>62</v>
      </c>
      <c r="D5" s="67" t="s">
        <v>63</v>
      </c>
      <c r="E5" s="69" t="s">
        <v>64</v>
      </c>
      <c r="F5" s="67" t="s">
        <v>65</v>
      </c>
      <c r="G5" s="67" t="s">
        <v>66</v>
      </c>
      <c r="H5" s="70" t="s">
        <v>67</v>
      </c>
      <c r="I5" s="70" t="s">
        <v>68</v>
      </c>
      <c r="J5" s="67" t="s">
        <v>69</v>
      </c>
      <c r="K5" s="71" t="s">
        <v>70</v>
      </c>
      <c r="L5" s="71" t="s">
        <v>71</v>
      </c>
      <c r="M5" s="67" t="s">
        <v>72</v>
      </c>
      <c r="N5" s="67" t="s">
        <v>73</v>
      </c>
      <c r="O5" s="67" t="s">
        <v>74</v>
      </c>
      <c r="P5" s="67" t="s">
        <v>75</v>
      </c>
      <c r="Q5" s="67" t="s">
        <v>76</v>
      </c>
      <c r="R5" s="67" t="s">
        <v>77</v>
      </c>
    </row>
    <row r="6" spans="2:253" s="72" customFormat="1" ht="129" customHeight="1" x14ac:dyDescent="0.15">
      <c r="B6" s="67">
        <v>1</v>
      </c>
      <c r="C6" s="73"/>
      <c r="D6" s="74" t="s">
        <v>78</v>
      </c>
      <c r="E6" s="75" t="s">
        <v>79</v>
      </c>
      <c r="F6" s="76" t="s">
        <v>80</v>
      </c>
      <c r="G6" s="77">
        <v>37</v>
      </c>
      <c r="H6" s="77"/>
      <c r="I6" s="77"/>
      <c r="J6" s="78"/>
      <c r="K6" s="79"/>
      <c r="L6" s="79" t="s">
        <v>81</v>
      </c>
      <c r="M6" s="80"/>
      <c r="N6" s="80"/>
      <c r="O6" s="81">
        <v>1</v>
      </c>
      <c r="P6" s="80"/>
      <c r="Q6" s="80"/>
      <c r="R6" s="80"/>
    </row>
    <row r="7" spans="2:253" s="88" customFormat="1" ht="67.5" customHeight="1" x14ac:dyDescent="0.15">
      <c r="B7" s="67"/>
      <c r="C7" s="73"/>
      <c r="D7" s="82"/>
      <c r="E7" s="83"/>
      <c r="F7" s="84"/>
      <c r="G7" s="79"/>
      <c r="H7" s="79"/>
      <c r="I7" s="79"/>
      <c r="J7" s="85"/>
      <c r="K7" s="79"/>
      <c r="L7" s="86"/>
      <c r="M7" s="80"/>
      <c r="N7" s="80"/>
      <c r="O7" s="80"/>
      <c r="P7" s="80"/>
      <c r="Q7" s="80"/>
      <c r="R7" s="79"/>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row>
    <row r="8" spans="2:253" s="72" customFormat="1" ht="67.5" customHeight="1" x14ac:dyDescent="0.15">
      <c r="B8" s="67"/>
      <c r="C8" s="73"/>
      <c r="D8" s="89"/>
      <c r="E8" s="90"/>
      <c r="F8" s="84"/>
      <c r="G8" s="79"/>
      <c r="H8" s="79"/>
      <c r="I8" s="79"/>
      <c r="J8" s="91"/>
      <c r="K8" s="79"/>
      <c r="L8" s="79"/>
      <c r="M8" s="80"/>
      <c r="N8" s="80"/>
      <c r="O8" s="80"/>
      <c r="P8" s="80"/>
      <c r="Q8" s="80"/>
      <c r="R8" s="80"/>
    </row>
    <row r="9" spans="2:253" s="72" customFormat="1" ht="67.5" customHeight="1" x14ac:dyDescent="0.15">
      <c r="B9" s="67"/>
      <c r="C9" s="73"/>
      <c r="D9" s="92"/>
      <c r="E9" s="93"/>
      <c r="F9" s="94"/>
      <c r="G9" s="79"/>
      <c r="H9" s="79"/>
      <c r="I9" s="79"/>
      <c r="J9" s="95"/>
      <c r="K9" s="79"/>
      <c r="L9" s="79"/>
      <c r="M9" s="80"/>
      <c r="N9" s="86"/>
      <c r="O9" s="80"/>
      <c r="P9" s="80"/>
      <c r="Q9" s="80"/>
      <c r="R9" s="80"/>
    </row>
    <row r="10" spans="2:253" s="72" customFormat="1" ht="67.5" customHeight="1" x14ac:dyDescent="0.15">
      <c r="B10" s="67"/>
      <c r="C10" s="73"/>
      <c r="D10" s="96"/>
      <c r="E10" s="97"/>
      <c r="F10" s="94"/>
      <c r="G10" s="79"/>
      <c r="H10" s="79"/>
      <c r="I10" s="79"/>
      <c r="J10" s="97"/>
      <c r="K10" s="79"/>
      <c r="L10" s="79"/>
      <c r="M10" s="80"/>
      <c r="N10" s="80"/>
      <c r="O10" s="80"/>
      <c r="P10" s="80"/>
      <c r="Q10" s="86"/>
      <c r="R10" s="80"/>
    </row>
    <row r="11" spans="2:253" s="88" customFormat="1" ht="67.5" customHeight="1" x14ac:dyDescent="0.15">
      <c r="B11" s="67"/>
      <c r="C11" s="98"/>
      <c r="D11" s="99" t="s">
        <v>82</v>
      </c>
      <c r="E11" s="91"/>
      <c r="F11" s="100"/>
      <c r="G11" s="80"/>
      <c r="H11" s="79"/>
      <c r="I11" s="79">
        <f>I6*10%</f>
        <v>0</v>
      </c>
      <c r="J11" s="97"/>
      <c r="K11" s="79"/>
      <c r="L11" s="79"/>
      <c r="M11" s="80"/>
      <c r="N11" s="80"/>
      <c r="O11" s="80"/>
      <c r="P11" s="80"/>
      <c r="Q11" s="86"/>
      <c r="R11" s="80"/>
      <c r="S11" s="101"/>
      <c r="T11" s="101"/>
      <c r="U11" s="101"/>
      <c r="V11" s="101"/>
    </row>
    <row r="12" spans="2:253" s="72" customFormat="1" ht="67.5" customHeight="1" x14ac:dyDescent="0.15">
      <c r="B12" s="67"/>
      <c r="C12" s="102"/>
      <c r="D12" s="67" t="s">
        <v>83</v>
      </c>
      <c r="E12" s="103"/>
      <c r="F12" s="103"/>
      <c r="G12" s="86"/>
      <c r="H12" s="79"/>
      <c r="I12" s="104">
        <f>SUM(I6:I11)</f>
        <v>0</v>
      </c>
      <c r="J12" s="103"/>
      <c r="K12" s="105"/>
      <c r="L12" s="105"/>
    </row>
    <row r="45" spans="22:22" ht="36" customHeight="1" x14ac:dyDescent="0.15">
      <c r="V45" s="60" t="s">
        <v>84</v>
      </c>
    </row>
  </sheetData>
  <mergeCells count="1">
    <mergeCell ref="B3:J3"/>
  </mergeCells>
  <phoneticPr fontId="3"/>
  <dataValidations count="3">
    <dataValidation imeMode="off" allowBlank="1" showInputMessage="1" showErrorMessage="1" sqref="F7:H7" xr:uid="{0B30CE06-F92D-46F3-89C8-83B22A3C9B13}"/>
    <dataValidation imeMode="hiragana" allowBlank="1" showInputMessage="1" showErrorMessage="1" sqref="E7" xr:uid="{551E0AB3-E42E-4249-AC13-E62FEF21E096}"/>
    <dataValidation imeMode="on" allowBlank="1" showInputMessage="1" showErrorMessage="1" sqref="C21:C22 C19 D20:I22" xr:uid="{1245512B-EAE9-496C-8E61-EF42AEAE7862}"/>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44B39-E56C-4AC4-889B-F016C2DEF283}">
  <sheetPr>
    <tabColor indexed="41"/>
  </sheetPr>
  <dimension ref="B1:L27"/>
  <sheetViews>
    <sheetView showZeros="0" view="pageBreakPreview" topLeftCell="A19" zoomScale="80" zoomScaleNormal="100" zoomScaleSheetLayoutView="80" workbookViewId="0">
      <selection activeCell="K19" sqref="K19"/>
    </sheetView>
  </sheetViews>
  <sheetFormatPr defaultColWidth="9" defaultRowHeight="13.5" x14ac:dyDescent="0.15"/>
  <cols>
    <col min="1" max="1" width="1.125" style="106" customWidth="1"/>
    <col min="2" max="2" width="19.375" style="106" customWidth="1"/>
    <col min="3" max="3" width="7.625" style="106" customWidth="1"/>
    <col min="4" max="4" width="13.125" style="106" customWidth="1"/>
    <col min="5" max="5" width="13" style="106" customWidth="1"/>
    <col min="6" max="6" width="7.625" style="106" customWidth="1"/>
    <col min="7" max="7" width="7.75" style="106" customWidth="1"/>
    <col min="8" max="8" width="11.75" style="106" customWidth="1"/>
    <col min="9" max="9" width="13.375" style="106" customWidth="1"/>
    <col min="10" max="16384" width="9" style="106"/>
  </cols>
  <sheetData>
    <row r="1" spans="2:12" ht="24" x14ac:dyDescent="0.25">
      <c r="D1" s="107" t="s">
        <v>85</v>
      </c>
      <c r="E1" s="107"/>
      <c r="F1" s="107"/>
      <c r="G1" s="107"/>
      <c r="I1" s="108"/>
    </row>
    <row r="2" spans="2:12" ht="30" customHeight="1" x14ac:dyDescent="0.15">
      <c r="B2" s="109"/>
      <c r="H2" s="110" t="s">
        <v>0</v>
      </c>
      <c r="I2" s="110"/>
    </row>
    <row r="3" spans="2:12" ht="17.100000000000001" customHeight="1" x14ac:dyDescent="0.15">
      <c r="B3" s="111" t="s">
        <v>38</v>
      </c>
      <c r="C3" s="112"/>
      <c r="D3" s="112"/>
      <c r="I3" s="113"/>
    </row>
    <row r="4" spans="2:12" ht="17.100000000000001" customHeight="1" x14ac:dyDescent="0.15">
      <c r="B4" s="111" t="s">
        <v>86</v>
      </c>
      <c r="C4" s="112"/>
      <c r="D4" s="112"/>
      <c r="I4" s="113"/>
    </row>
    <row r="5" spans="2:12" ht="17.100000000000001" customHeight="1" x14ac:dyDescent="0.15">
      <c r="B5" s="112" t="s">
        <v>41</v>
      </c>
      <c r="C5" s="112"/>
      <c r="D5" s="112"/>
      <c r="E5" s="112"/>
      <c r="I5" s="114"/>
    </row>
    <row r="6" spans="2:12" ht="16.5" customHeight="1" x14ac:dyDescent="0.15">
      <c r="E6" s="108" t="s">
        <v>87</v>
      </c>
      <c r="F6" s="115"/>
      <c r="G6" s="115"/>
      <c r="H6" s="115"/>
      <c r="I6" s="115"/>
    </row>
    <row r="7" spans="2:12" ht="21" customHeight="1" x14ac:dyDescent="0.15">
      <c r="E7" s="108" t="s">
        <v>88</v>
      </c>
      <c r="F7" s="116"/>
      <c r="G7" s="116"/>
      <c r="H7" s="116"/>
      <c r="I7" s="116"/>
    </row>
    <row r="8" spans="2:12" ht="24.75" customHeight="1" x14ac:dyDescent="0.15">
      <c r="E8" s="108" t="s">
        <v>89</v>
      </c>
      <c r="F8" s="117"/>
      <c r="G8" s="117"/>
      <c r="H8" s="118"/>
      <c r="I8" s="118"/>
    </row>
    <row r="9" spans="2:12" ht="7.5" customHeight="1" x14ac:dyDescent="0.15">
      <c r="I9" s="114"/>
    </row>
    <row r="10" spans="2:12" ht="21" customHeight="1" x14ac:dyDescent="0.2">
      <c r="D10" s="119">
        <f>+I21</f>
        <v>0</v>
      </c>
      <c r="E10" s="119"/>
      <c r="F10" s="119"/>
      <c r="G10" s="119"/>
      <c r="H10" s="120"/>
    </row>
    <row r="11" spans="2:12" ht="25.5" customHeight="1" thickBot="1" x14ac:dyDescent="0.25">
      <c r="D11" s="121"/>
      <c r="E11" s="121"/>
      <c r="F11" s="121"/>
      <c r="G11" s="121"/>
    </row>
    <row r="12" spans="2:12" ht="21" customHeight="1" x14ac:dyDescent="0.15">
      <c r="B12" s="122" t="s">
        <v>90</v>
      </c>
      <c r="C12" s="123"/>
      <c r="D12" s="124" t="s">
        <v>91</v>
      </c>
      <c r="E12" s="125"/>
      <c r="F12" s="126" t="s">
        <v>92</v>
      </c>
      <c r="G12" s="126" t="s">
        <v>93</v>
      </c>
      <c r="H12" s="126" t="s">
        <v>94</v>
      </c>
      <c r="I12" s="127" t="s">
        <v>95</v>
      </c>
      <c r="J12" s="128"/>
      <c r="K12" s="129"/>
      <c r="L12" s="130"/>
    </row>
    <row r="13" spans="2:12" ht="184.5" customHeight="1" x14ac:dyDescent="0.15">
      <c r="B13" s="131" t="str">
        <f>[1]実施計画!G8</f>
        <v>蛇腹鉄条網，チタン製</v>
      </c>
      <c r="C13" s="132"/>
      <c r="D13" s="133" t="str">
        <f>'入札書（内訳）'!E6</f>
        <v>トーホーテック　蛇腹式鉄条網（TTS-35） 又は同等以上のもの（他社の製品を含む）
（15ｍ以上展張可能。芯線3.5㎜±0.1㎜）</v>
      </c>
      <c r="E13" s="134"/>
      <c r="F13" s="135" t="str">
        <f>'入札書（内訳）'!F6</f>
        <v>個</v>
      </c>
      <c r="G13" s="135">
        <f>'入札書（内訳）'!G6</f>
        <v>37</v>
      </c>
      <c r="H13" s="136"/>
      <c r="I13" s="137"/>
      <c r="J13" s="128"/>
      <c r="K13" s="129"/>
      <c r="L13" s="130"/>
    </row>
    <row r="14" spans="2:12" ht="21" customHeight="1" x14ac:dyDescent="0.15">
      <c r="B14" s="138"/>
      <c r="C14" s="139"/>
      <c r="D14" s="140" t="s">
        <v>96</v>
      </c>
      <c r="E14" s="141"/>
      <c r="F14" s="142"/>
      <c r="G14" s="143"/>
      <c r="H14" s="136"/>
      <c r="I14" s="144"/>
      <c r="J14" s="128"/>
      <c r="K14" s="129"/>
      <c r="L14" s="130"/>
    </row>
    <row r="15" spans="2:12" ht="21" customHeight="1" x14ac:dyDescent="0.15">
      <c r="B15" s="145"/>
      <c r="C15" s="146"/>
      <c r="D15" s="147"/>
      <c r="E15" s="148"/>
      <c r="F15" s="149"/>
      <c r="G15" s="149"/>
      <c r="H15" s="136"/>
      <c r="I15" s="144"/>
      <c r="J15" s="128"/>
      <c r="K15" s="129"/>
      <c r="L15" s="130"/>
    </row>
    <row r="16" spans="2:12" ht="21" customHeight="1" x14ac:dyDescent="0.15">
      <c r="B16" s="145"/>
      <c r="C16" s="146"/>
      <c r="D16" s="147"/>
      <c r="E16" s="148"/>
      <c r="F16" s="149"/>
      <c r="G16" s="149"/>
      <c r="H16" s="136"/>
      <c r="I16" s="144"/>
      <c r="J16" s="128"/>
      <c r="K16" s="129"/>
      <c r="L16" s="130"/>
    </row>
    <row r="17" spans="2:12" ht="21" customHeight="1" x14ac:dyDescent="0.15">
      <c r="B17" s="145"/>
      <c r="C17" s="146"/>
      <c r="D17" s="147"/>
      <c r="E17" s="148"/>
      <c r="F17" s="149"/>
      <c r="G17" s="149"/>
      <c r="H17" s="136"/>
      <c r="I17" s="144"/>
      <c r="J17" s="128"/>
      <c r="K17" s="129"/>
      <c r="L17" s="130"/>
    </row>
    <row r="18" spans="2:12" ht="21" customHeight="1" x14ac:dyDescent="0.15">
      <c r="B18" s="145"/>
      <c r="C18" s="146"/>
      <c r="D18" s="147"/>
      <c r="E18" s="148"/>
      <c r="F18" s="149"/>
      <c r="G18" s="149"/>
      <c r="H18" s="136"/>
      <c r="I18" s="144"/>
      <c r="J18" s="128"/>
      <c r="K18" s="129"/>
      <c r="L18" s="130"/>
    </row>
    <row r="19" spans="2:12" ht="21" customHeight="1" x14ac:dyDescent="0.15">
      <c r="B19" s="145"/>
      <c r="C19" s="146"/>
      <c r="D19" s="147"/>
      <c r="E19" s="148"/>
      <c r="F19" s="149"/>
      <c r="G19" s="149"/>
      <c r="H19" s="136"/>
      <c r="I19" s="144"/>
    </row>
    <row r="20" spans="2:12" ht="21" customHeight="1" x14ac:dyDescent="0.15">
      <c r="B20" s="145"/>
      <c r="C20" s="146"/>
      <c r="D20" s="147"/>
      <c r="E20" s="148"/>
      <c r="F20" s="149"/>
      <c r="G20" s="149"/>
      <c r="H20" s="136"/>
      <c r="I20" s="144"/>
    </row>
    <row r="21" spans="2:12" ht="21" customHeight="1" thickBot="1" x14ac:dyDescent="0.2">
      <c r="B21" s="150" t="s">
        <v>97</v>
      </c>
      <c r="C21" s="151"/>
      <c r="D21" s="152"/>
      <c r="E21" s="153"/>
      <c r="F21" s="154"/>
      <c r="G21" s="155"/>
      <c r="H21" s="154"/>
      <c r="I21" s="156">
        <f>+I13</f>
        <v>0</v>
      </c>
    </row>
    <row r="22" spans="2:12" ht="24" customHeight="1" thickBot="1" x14ac:dyDescent="0.2">
      <c r="B22" s="157" t="s">
        <v>98</v>
      </c>
      <c r="C22" s="158">
        <f>入札書!C16</f>
        <v>45380</v>
      </c>
      <c r="D22" s="159"/>
      <c r="E22" s="160"/>
      <c r="F22" s="161" t="s">
        <v>99</v>
      </c>
      <c r="G22" s="162"/>
      <c r="H22" s="159" t="str">
        <f>[1]実施計画!P10</f>
        <v>別表参照</v>
      </c>
      <c r="I22" s="163"/>
    </row>
    <row r="23" spans="2:12" ht="10.5" customHeight="1" x14ac:dyDescent="0.15"/>
    <row r="24" spans="2:12" ht="21.75" customHeight="1" x14ac:dyDescent="0.2">
      <c r="B24" s="164" t="s">
        <v>100</v>
      </c>
      <c r="C24" s="164"/>
      <c r="D24" s="164"/>
      <c r="E24" s="164"/>
      <c r="F24" s="164"/>
      <c r="G24" s="164"/>
      <c r="H24" s="164"/>
      <c r="I24" s="164"/>
    </row>
    <row r="25" spans="2:12" ht="21.75" customHeight="1" x14ac:dyDescent="0.2">
      <c r="B25" s="164" t="s">
        <v>101</v>
      </c>
      <c r="C25" s="164"/>
      <c r="D25" s="164"/>
      <c r="E25" s="164"/>
      <c r="F25" s="164"/>
      <c r="G25" s="164"/>
      <c r="H25" s="164"/>
      <c r="I25" s="164"/>
    </row>
    <row r="27" spans="2:12" ht="17.25" x14ac:dyDescent="0.2">
      <c r="B27" s="165" t="s">
        <v>102</v>
      </c>
    </row>
  </sheetData>
  <mergeCells count="35">
    <mergeCell ref="F22:G22"/>
    <mergeCell ref="H22:I22"/>
    <mergeCell ref="B24:I24"/>
    <mergeCell ref="B25:I25"/>
    <mergeCell ref="B19:C19"/>
    <mergeCell ref="D19:E19"/>
    <mergeCell ref="B20:C20"/>
    <mergeCell ref="D20:E20"/>
    <mergeCell ref="B21:C21"/>
    <mergeCell ref="C22:E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20" xr:uid="{5BE64FDD-F6F0-49D7-8E75-5625E2787700}"/>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54204-431B-4813-B083-C598DDB64EED}">
  <dimension ref="A3:AF49"/>
  <sheetViews>
    <sheetView tabSelected="1" view="pageBreakPreview" zoomScale="90" zoomScaleNormal="100" zoomScaleSheetLayoutView="90" workbookViewId="0">
      <selection activeCell="K19" sqref="K19"/>
    </sheetView>
  </sheetViews>
  <sheetFormatPr defaultColWidth="9" defaultRowHeight="13.5" x14ac:dyDescent="0.15"/>
  <cols>
    <col min="1" max="41" width="2.75" style="167" customWidth="1"/>
    <col min="42" max="16384" width="9" style="167"/>
  </cols>
  <sheetData>
    <row r="3" spans="1:32" ht="17.25" x14ac:dyDescent="0.2">
      <c r="A3" s="166" t="s">
        <v>103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6" spans="1:32" x14ac:dyDescent="0.15">
      <c r="C6" s="167" t="s">
        <v>38</v>
      </c>
    </row>
    <row r="7" spans="1:32" x14ac:dyDescent="0.15">
      <c r="C7" s="167" t="s">
        <v>39</v>
      </c>
    </row>
    <row r="8" spans="1:32" x14ac:dyDescent="0.15">
      <c r="C8" s="167" t="s">
        <v>104</v>
      </c>
    </row>
    <row r="10" spans="1:32" x14ac:dyDescent="0.15">
      <c r="S10" s="167" t="s">
        <v>105</v>
      </c>
    </row>
    <row r="11" spans="1:32" x14ac:dyDescent="0.15">
      <c r="S11" s="167" t="s">
        <v>106</v>
      </c>
    </row>
    <row r="12" spans="1:32" x14ac:dyDescent="0.15">
      <c r="S12" s="167" t="s">
        <v>107</v>
      </c>
      <c r="AE12" s="167" t="s">
        <v>108</v>
      </c>
    </row>
    <row r="16" spans="1:32" x14ac:dyDescent="0.15">
      <c r="E16" s="167" t="s">
        <v>109</v>
      </c>
      <c r="H16" s="168" t="str">
        <f>[1]実施計画!G8</f>
        <v>蛇腹鉄条網，チタン製</v>
      </c>
      <c r="I16" s="168"/>
      <c r="J16" s="168"/>
      <c r="K16" s="168"/>
      <c r="L16" s="168"/>
      <c r="M16" s="168"/>
      <c r="N16" s="168"/>
      <c r="O16" s="168"/>
      <c r="P16" s="168"/>
      <c r="Q16" s="168"/>
      <c r="R16" s="168"/>
      <c r="S16" s="168"/>
      <c r="T16" s="168"/>
      <c r="U16" s="168"/>
      <c r="V16" s="168"/>
      <c r="W16" s="168"/>
      <c r="X16" s="168"/>
      <c r="Y16" s="168"/>
      <c r="Z16" s="168"/>
      <c r="AB16" s="167" t="s">
        <v>110</v>
      </c>
    </row>
    <row r="17" spans="5:22" x14ac:dyDescent="0.15">
      <c r="E17" s="167" t="s">
        <v>111</v>
      </c>
    </row>
    <row r="20" spans="5:22" x14ac:dyDescent="0.15">
      <c r="R20" s="167" t="s">
        <v>112</v>
      </c>
    </row>
    <row r="22" spans="5:22" x14ac:dyDescent="0.15">
      <c r="F22" s="167" t="s">
        <v>113</v>
      </c>
    </row>
    <row r="24" spans="5:22" x14ac:dyDescent="0.15">
      <c r="F24" s="167" t="s">
        <v>114</v>
      </c>
    </row>
    <row r="28" spans="5:22" x14ac:dyDescent="0.15">
      <c r="G28" s="167" t="s">
        <v>115</v>
      </c>
      <c r="L28" s="167" t="s">
        <v>116</v>
      </c>
    </row>
    <row r="32" spans="5:22" x14ac:dyDescent="0.15">
      <c r="V32" s="167" t="s">
        <v>117</v>
      </c>
    </row>
    <row r="35" spans="7:20" x14ac:dyDescent="0.15">
      <c r="G35" s="167" t="s">
        <v>118</v>
      </c>
    </row>
    <row r="40" spans="7:20" x14ac:dyDescent="0.15">
      <c r="K40" s="167" t="s">
        <v>119</v>
      </c>
    </row>
    <row r="41" spans="7:20" ht="14.25" thickBot="1" x14ac:dyDescent="0.2"/>
    <row r="42" spans="7:20" x14ac:dyDescent="0.15">
      <c r="K42" s="169"/>
      <c r="L42" s="170"/>
      <c r="M42" s="170"/>
      <c r="N42" s="170"/>
      <c r="O42" s="170"/>
      <c r="P42" s="170"/>
      <c r="Q42" s="170"/>
      <c r="R42" s="170"/>
      <c r="S42" s="170"/>
      <c r="T42" s="171"/>
    </row>
    <row r="43" spans="7:20" x14ac:dyDescent="0.15">
      <c r="K43" s="172"/>
      <c r="L43" s="173"/>
      <c r="M43" s="173"/>
      <c r="N43" s="173"/>
      <c r="O43" s="173"/>
      <c r="P43" s="173"/>
      <c r="Q43" s="173"/>
      <c r="R43" s="173"/>
      <c r="S43" s="173"/>
      <c r="T43" s="174"/>
    </row>
    <row r="44" spans="7:20" x14ac:dyDescent="0.15">
      <c r="K44" s="172"/>
      <c r="L44" s="173"/>
      <c r="M44" s="173"/>
      <c r="N44" s="173"/>
      <c r="O44" s="173"/>
      <c r="P44" s="173"/>
      <c r="Q44" s="173"/>
      <c r="R44" s="173"/>
      <c r="S44" s="173"/>
      <c r="T44" s="174"/>
    </row>
    <row r="45" spans="7:20" x14ac:dyDescent="0.15">
      <c r="K45" s="172"/>
      <c r="L45" s="173"/>
      <c r="M45" s="173"/>
      <c r="N45" s="173"/>
      <c r="O45" s="173"/>
      <c r="P45" s="173"/>
      <c r="Q45" s="173"/>
      <c r="R45" s="173"/>
      <c r="S45" s="173"/>
      <c r="T45" s="174"/>
    </row>
    <row r="46" spans="7:20" x14ac:dyDescent="0.15">
      <c r="K46" s="172"/>
      <c r="L46" s="173"/>
      <c r="M46" s="173"/>
      <c r="N46" s="173"/>
      <c r="O46" s="173"/>
      <c r="P46" s="173"/>
      <c r="Q46" s="173"/>
      <c r="R46" s="173"/>
      <c r="S46" s="173"/>
      <c r="T46" s="174"/>
    </row>
    <row r="47" spans="7:20" x14ac:dyDescent="0.15">
      <c r="K47" s="172"/>
      <c r="L47" s="173"/>
      <c r="M47" s="173"/>
      <c r="N47" s="173"/>
      <c r="O47" s="173"/>
      <c r="P47" s="173"/>
      <c r="Q47" s="173"/>
      <c r="R47" s="173"/>
      <c r="S47" s="173"/>
      <c r="T47" s="174"/>
    </row>
    <row r="48" spans="7:20" x14ac:dyDescent="0.15">
      <c r="K48" s="172"/>
      <c r="L48" s="173"/>
      <c r="M48" s="173"/>
      <c r="N48" s="173"/>
      <c r="O48" s="173"/>
      <c r="P48" s="173"/>
      <c r="Q48" s="173"/>
      <c r="R48" s="173"/>
      <c r="S48" s="173"/>
      <c r="T48" s="174"/>
    </row>
    <row r="49" spans="11:20" ht="14.25" thickBot="1" x14ac:dyDescent="0.2">
      <c r="K49" s="175"/>
      <c r="L49" s="176"/>
      <c r="M49" s="176"/>
      <c r="N49" s="176"/>
      <c r="O49" s="176"/>
      <c r="P49" s="176"/>
      <c r="Q49" s="176"/>
      <c r="R49" s="176"/>
      <c r="S49" s="176"/>
      <c r="T49" s="177"/>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9637-8FEC-4E3B-9055-A133F9CCECBB}">
  <dimension ref="A3:AF59"/>
  <sheetViews>
    <sheetView view="pageBreakPreview" topLeftCell="A4" zoomScale="90" zoomScaleNormal="100" zoomScaleSheetLayoutView="90" workbookViewId="0">
      <selection activeCell="K19" sqref="K19"/>
    </sheetView>
  </sheetViews>
  <sheetFormatPr defaultColWidth="9" defaultRowHeight="13.5" x14ac:dyDescent="0.15"/>
  <cols>
    <col min="1" max="41" width="2.75" style="167" customWidth="1"/>
    <col min="42" max="16384" width="9" style="167"/>
  </cols>
  <sheetData>
    <row r="3" spans="1:32" ht="17.25" x14ac:dyDescent="0.2">
      <c r="A3" s="166" t="s">
        <v>103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6" spans="1:32" x14ac:dyDescent="0.15">
      <c r="C6" s="167" t="s">
        <v>38</v>
      </c>
    </row>
    <row r="7" spans="1:32" x14ac:dyDescent="0.15">
      <c r="C7" s="167" t="s">
        <v>39</v>
      </c>
    </row>
    <row r="8" spans="1:32" x14ac:dyDescent="0.15">
      <c r="C8" s="167" t="str">
        <f>委任状①!C8</f>
        <v>総務部長　伊 藤  敬 信　殿</v>
      </c>
    </row>
    <row r="10" spans="1:32" x14ac:dyDescent="0.15">
      <c r="S10" s="167" t="s">
        <v>105</v>
      </c>
    </row>
    <row r="11" spans="1:32" x14ac:dyDescent="0.15">
      <c r="S11" s="167" t="s">
        <v>106</v>
      </c>
    </row>
    <row r="12" spans="1:32" x14ac:dyDescent="0.15">
      <c r="S12" s="167" t="s">
        <v>107</v>
      </c>
      <c r="AE12" s="167" t="s">
        <v>108</v>
      </c>
    </row>
    <row r="16" spans="1:32" x14ac:dyDescent="0.15">
      <c r="E16" s="167" t="s">
        <v>109</v>
      </c>
      <c r="H16" s="168" t="str">
        <f>委任状①!H16</f>
        <v>蛇腹鉄条網，チタン製</v>
      </c>
      <c r="I16" s="168"/>
      <c r="J16" s="168"/>
      <c r="K16" s="168"/>
      <c r="L16" s="168"/>
      <c r="M16" s="168"/>
      <c r="N16" s="168"/>
      <c r="O16" s="168"/>
      <c r="P16" s="168"/>
      <c r="Q16" s="168"/>
      <c r="R16" s="168"/>
      <c r="S16" s="168"/>
      <c r="T16" s="168"/>
      <c r="U16" s="168"/>
      <c r="V16" s="168"/>
      <c r="W16" s="168"/>
      <c r="X16" s="168"/>
      <c r="Y16" s="168"/>
      <c r="Z16" s="168"/>
      <c r="AB16" s="167" t="s">
        <v>110</v>
      </c>
    </row>
    <row r="17" spans="5:18" x14ac:dyDescent="0.15">
      <c r="E17" s="167" t="s">
        <v>111</v>
      </c>
    </row>
    <row r="20" spans="5:18" x14ac:dyDescent="0.15">
      <c r="R20" s="167" t="s">
        <v>112</v>
      </c>
    </row>
    <row r="22" spans="5:18" x14ac:dyDescent="0.15">
      <c r="F22" s="167" t="s">
        <v>113</v>
      </c>
    </row>
    <row r="24" spans="5:18" x14ac:dyDescent="0.15">
      <c r="F24" s="167" t="s">
        <v>120</v>
      </c>
    </row>
    <row r="26" spans="5:18" x14ac:dyDescent="0.15">
      <c r="F26" s="167" t="s">
        <v>121</v>
      </c>
    </row>
    <row r="28" spans="5:18" x14ac:dyDescent="0.15">
      <c r="F28" s="167" t="s">
        <v>122</v>
      </c>
    </row>
    <row r="30" spans="5:18" x14ac:dyDescent="0.15">
      <c r="F30" s="167" t="s">
        <v>123</v>
      </c>
    </row>
    <row r="32" spans="5:18" x14ac:dyDescent="0.15">
      <c r="F32" s="167" t="s">
        <v>124</v>
      </c>
    </row>
    <row r="34" spans="6:22" x14ac:dyDescent="0.15">
      <c r="F34" s="167" t="s">
        <v>114</v>
      </c>
    </row>
    <row r="38" spans="6:22" x14ac:dyDescent="0.15">
      <c r="G38" s="167" t="s">
        <v>115</v>
      </c>
      <c r="L38" s="167" t="s">
        <v>116</v>
      </c>
    </row>
    <row r="42" spans="6:22" x14ac:dyDescent="0.15">
      <c r="V42" s="167" t="s">
        <v>117</v>
      </c>
    </row>
    <row r="45" spans="6:22" x14ac:dyDescent="0.15">
      <c r="G45" s="167" t="s">
        <v>118</v>
      </c>
    </row>
    <row r="50" spans="11:20" x14ac:dyDescent="0.15">
      <c r="K50" s="167" t="s">
        <v>119</v>
      </c>
    </row>
    <row r="51" spans="11:20" ht="14.25" thickBot="1" x14ac:dyDescent="0.2"/>
    <row r="52" spans="11:20" x14ac:dyDescent="0.15">
      <c r="K52" s="169"/>
      <c r="L52" s="170"/>
      <c r="M52" s="170"/>
      <c r="N52" s="170"/>
      <c r="O52" s="170"/>
      <c r="P52" s="170"/>
      <c r="Q52" s="170"/>
      <c r="R52" s="170"/>
      <c r="S52" s="170"/>
      <c r="T52" s="171"/>
    </row>
    <row r="53" spans="11:20" x14ac:dyDescent="0.15">
      <c r="K53" s="172"/>
      <c r="L53" s="173"/>
      <c r="M53" s="173"/>
      <c r="N53" s="173"/>
      <c r="O53" s="173"/>
      <c r="P53" s="173"/>
      <c r="Q53" s="173"/>
      <c r="R53" s="173"/>
      <c r="S53" s="173"/>
      <c r="T53" s="174"/>
    </row>
    <row r="54" spans="11:20" x14ac:dyDescent="0.15">
      <c r="K54" s="172"/>
      <c r="L54" s="173"/>
      <c r="M54" s="173"/>
      <c r="N54" s="173"/>
      <c r="O54" s="173"/>
      <c r="P54" s="173"/>
      <c r="Q54" s="173"/>
      <c r="R54" s="173"/>
      <c r="S54" s="173"/>
      <c r="T54" s="174"/>
    </row>
    <row r="55" spans="11:20" x14ac:dyDescent="0.15">
      <c r="K55" s="172"/>
      <c r="L55" s="173"/>
      <c r="M55" s="173"/>
      <c r="N55" s="173"/>
      <c r="O55" s="173"/>
      <c r="P55" s="173"/>
      <c r="Q55" s="173"/>
      <c r="R55" s="173"/>
      <c r="S55" s="173"/>
      <c r="T55" s="174"/>
    </row>
    <row r="56" spans="11:20" x14ac:dyDescent="0.15">
      <c r="K56" s="172"/>
      <c r="L56" s="173"/>
      <c r="M56" s="173"/>
      <c r="N56" s="173"/>
      <c r="O56" s="173"/>
      <c r="P56" s="173"/>
      <c r="Q56" s="173"/>
      <c r="R56" s="173"/>
      <c r="S56" s="173"/>
      <c r="T56" s="174"/>
    </row>
    <row r="57" spans="11:20" x14ac:dyDescent="0.15">
      <c r="K57" s="172"/>
      <c r="L57" s="173"/>
      <c r="M57" s="173"/>
      <c r="N57" s="173"/>
      <c r="O57" s="173"/>
      <c r="P57" s="173"/>
      <c r="Q57" s="173"/>
      <c r="R57" s="173"/>
      <c r="S57" s="173"/>
      <c r="T57" s="174"/>
    </row>
    <row r="58" spans="11:20" x14ac:dyDescent="0.15">
      <c r="K58" s="172"/>
      <c r="L58" s="173"/>
      <c r="M58" s="173"/>
      <c r="N58" s="173"/>
      <c r="O58" s="173"/>
      <c r="P58" s="173"/>
      <c r="Q58" s="173"/>
      <c r="R58" s="173"/>
      <c r="S58" s="173"/>
      <c r="T58" s="174"/>
    </row>
    <row r="59" spans="11:20" ht="14.25" thickBot="1" x14ac:dyDescent="0.2">
      <c r="K59" s="175"/>
      <c r="L59" s="176"/>
      <c r="M59" s="176"/>
      <c r="N59" s="176"/>
      <c r="O59" s="176"/>
      <c r="P59" s="176"/>
      <c r="Q59" s="176"/>
      <c r="R59" s="176"/>
      <c r="S59" s="176"/>
      <c r="T59" s="177"/>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8D20F-3A10-4F8A-B949-D19777C9D176}">
  <dimension ref="A1:I50"/>
  <sheetViews>
    <sheetView view="pageBreakPreview" topLeftCell="A28" zoomScale="85" zoomScaleNormal="100" workbookViewId="0">
      <selection activeCell="K19" sqref="K19"/>
    </sheetView>
  </sheetViews>
  <sheetFormatPr defaultColWidth="9" defaultRowHeight="14.25" x14ac:dyDescent="0.15"/>
  <cols>
    <col min="1" max="1" width="4" style="180" customWidth="1"/>
    <col min="2" max="2" width="3.875" style="180" customWidth="1"/>
    <col min="3" max="3" width="11.625" style="180" customWidth="1"/>
    <col min="4" max="4" width="17.625" style="180" customWidth="1"/>
    <col min="5" max="5" width="18.25" style="180" customWidth="1"/>
    <col min="6" max="6" width="2.125" style="180" customWidth="1"/>
    <col min="7" max="7" width="18.875" style="180" customWidth="1"/>
    <col min="8" max="8" width="14.75" style="180" customWidth="1"/>
    <col min="9" max="16384" width="9" style="179"/>
  </cols>
  <sheetData>
    <row r="1" spans="1:8" ht="18.75" x14ac:dyDescent="0.15">
      <c r="A1" s="178" t="s">
        <v>125</v>
      </c>
      <c r="B1" s="178"/>
      <c r="C1" s="178"/>
      <c r="D1" s="178"/>
      <c r="E1" s="178"/>
      <c r="F1" s="178"/>
      <c r="G1" s="178"/>
      <c r="H1" s="178"/>
    </row>
    <row r="3" spans="1:8" x14ac:dyDescent="0.15">
      <c r="H3" s="181" t="s">
        <v>126</v>
      </c>
    </row>
    <row r="4" spans="1:8" x14ac:dyDescent="0.15">
      <c r="B4" s="180" t="s">
        <v>127</v>
      </c>
      <c r="H4" s="181"/>
    </row>
    <row r="5" spans="1:8" x14ac:dyDescent="0.15">
      <c r="B5" s="182" t="s">
        <v>128</v>
      </c>
      <c r="C5" s="183"/>
      <c r="D5" s="183"/>
    </row>
    <row r="6" spans="1:8" x14ac:dyDescent="0.15">
      <c r="F6" s="184"/>
      <c r="H6" s="181"/>
    </row>
    <row r="7" spans="1:8" x14ac:dyDescent="0.15">
      <c r="E7" s="185" t="s">
        <v>129</v>
      </c>
      <c r="G7" s="185"/>
      <c r="H7" s="186"/>
    </row>
    <row r="8" spans="1:8" x14ac:dyDescent="0.15">
      <c r="E8" s="185" t="s">
        <v>130</v>
      </c>
      <c r="G8" s="185"/>
    </row>
    <row r="9" spans="1:8" x14ac:dyDescent="0.15">
      <c r="E9" s="185"/>
      <c r="G9" s="185"/>
    </row>
    <row r="11" spans="1:8" x14ac:dyDescent="0.15">
      <c r="B11" s="180" t="s">
        <v>131</v>
      </c>
    </row>
    <row r="13" spans="1:8" x14ac:dyDescent="0.15">
      <c r="B13" s="180" t="s">
        <v>132</v>
      </c>
      <c r="D13" s="180" t="str">
        <f>+[1]実施計画!G8</f>
        <v>蛇腹鉄条網，チタン製</v>
      </c>
    </row>
    <row r="14" spans="1:8" x14ac:dyDescent="0.15">
      <c r="B14" s="180" t="s">
        <v>133</v>
      </c>
      <c r="D14" s="180" t="str">
        <f>+[1]実施計画!J6</f>
        <v>ＢＰ-２５Ｄ１-２１１３１２</v>
      </c>
    </row>
    <row r="15" spans="1:8" ht="27.75" customHeight="1" x14ac:dyDescent="0.15">
      <c r="B15" s="187" t="s">
        <v>134</v>
      </c>
      <c r="C15" s="188" t="s">
        <v>135</v>
      </c>
      <c r="D15" s="188" t="s">
        <v>136</v>
      </c>
      <c r="E15" s="188" t="s">
        <v>137</v>
      </c>
      <c r="F15" s="189"/>
      <c r="G15" s="188" t="s">
        <v>138</v>
      </c>
      <c r="H15" s="188" t="s">
        <v>16</v>
      </c>
    </row>
    <row r="16" spans="1:8" ht="33" customHeight="1" x14ac:dyDescent="0.15">
      <c r="B16" s="187">
        <v>1</v>
      </c>
      <c r="C16" s="190"/>
      <c r="D16" s="191"/>
      <c r="E16" s="192"/>
      <c r="F16" s="193"/>
      <c r="G16" s="194"/>
      <c r="H16" s="195"/>
    </row>
    <row r="17" spans="1:8" ht="33" customHeight="1" x14ac:dyDescent="0.15">
      <c r="B17" s="187">
        <v>2</v>
      </c>
      <c r="C17" s="196"/>
      <c r="D17" s="195"/>
      <c r="E17" s="192"/>
      <c r="F17" s="193"/>
      <c r="G17" s="194"/>
      <c r="H17" s="195"/>
    </row>
    <row r="18" spans="1:8" ht="33" customHeight="1" x14ac:dyDescent="0.15">
      <c r="B18" s="187">
        <v>3</v>
      </c>
      <c r="C18" s="196"/>
      <c r="D18" s="195"/>
      <c r="E18" s="197"/>
      <c r="F18" s="193"/>
      <c r="G18" s="194"/>
      <c r="H18" s="195"/>
    </row>
    <row r="19" spans="1:8" ht="33" customHeight="1" x14ac:dyDescent="0.15">
      <c r="B19" s="187">
        <v>4</v>
      </c>
      <c r="C19" s="196"/>
      <c r="D19" s="195"/>
      <c r="E19" s="197"/>
      <c r="F19" s="193"/>
      <c r="G19" s="198"/>
      <c r="H19" s="195"/>
    </row>
    <row r="20" spans="1:8" ht="33" customHeight="1" x14ac:dyDescent="0.15">
      <c r="B20" s="187">
        <v>5</v>
      </c>
      <c r="C20" s="199"/>
      <c r="D20" s="200"/>
      <c r="E20" s="197"/>
      <c r="F20" s="193"/>
      <c r="G20" s="198"/>
      <c r="H20" s="195"/>
    </row>
    <row r="21" spans="1:8" ht="17.25" customHeight="1" x14ac:dyDescent="0.15">
      <c r="B21" s="180" t="s">
        <v>139</v>
      </c>
      <c r="C21" s="180" t="s">
        <v>140</v>
      </c>
      <c r="D21" s="201"/>
      <c r="E21" s="201"/>
      <c r="F21" s="201"/>
      <c r="G21" s="201"/>
      <c r="H21" s="201"/>
    </row>
    <row r="22" spans="1:8" ht="17.25" customHeight="1" x14ac:dyDescent="0.15">
      <c r="C22" s="180" t="s">
        <v>141</v>
      </c>
      <c r="D22" s="201"/>
      <c r="E22" s="201"/>
      <c r="F22" s="201"/>
      <c r="G22" s="201"/>
      <c r="H22" s="201"/>
    </row>
    <row r="23" spans="1:8" ht="17.25" customHeight="1" x14ac:dyDescent="0.15">
      <c r="C23" s="180" t="s">
        <v>142</v>
      </c>
    </row>
    <row r="24" spans="1:8" ht="15" thickBot="1" x14ac:dyDescent="0.2">
      <c r="A24" s="202"/>
      <c r="B24" s="202"/>
      <c r="C24" s="202"/>
      <c r="D24" s="202"/>
      <c r="E24" s="202"/>
      <c r="F24" s="202"/>
      <c r="G24" s="202"/>
      <c r="H24" s="202"/>
    </row>
    <row r="25" spans="1:8" ht="5.25" customHeight="1" x14ac:dyDescent="0.15">
      <c r="A25" s="203"/>
      <c r="B25" s="203"/>
      <c r="C25" s="203"/>
      <c r="D25" s="203"/>
      <c r="E25" s="203"/>
      <c r="F25" s="203"/>
      <c r="G25" s="203"/>
      <c r="H25" s="203"/>
    </row>
    <row r="26" spans="1:8" ht="18.75" x14ac:dyDescent="0.15">
      <c r="A26" s="178" t="s">
        <v>143</v>
      </c>
      <c r="B26" s="178"/>
      <c r="C26" s="178"/>
      <c r="D26" s="178"/>
      <c r="E26" s="178"/>
      <c r="F26" s="178"/>
      <c r="G26" s="178"/>
      <c r="H26" s="178"/>
    </row>
    <row r="28" spans="1:8" x14ac:dyDescent="0.15">
      <c r="F28" s="180" t="s">
        <v>144</v>
      </c>
    </row>
    <row r="30" spans="1:8" x14ac:dyDescent="0.15">
      <c r="B30" s="182" t="s">
        <v>145</v>
      </c>
      <c r="C30" s="183"/>
      <c r="D30" s="183"/>
    </row>
    <row r="31" spans="1:8" x14ac:dyDescent="0.15">
      <c r="C31" s="204"/>
    </row>
    <row r="32" spans="1:8" x14ac:dyDescent="0.15">
      <c r="F32" s="185" t="s">
        <v>39</v>
      </c>
    </row>
    <row r="33" spans="1:9" x14ac:dyDescent="0.15">
      <c r="F33" s="185" t="s">
        <v>38</v>
      </c>
    </row>
    <row r="35" spans="1:9" x14ac:dyDescent="0.15">
      <c r="C35" s="180" t="s">
        <v>146</v>
      </c>
    </row>
    <row r="37" spans="1:9" ht="21" customHeight="1" x14ac:dyDescent="0.15">
      <c r="B37" s="187" t="s">
        <v>134</v>
      </c>
      <c r="C37" s="205" t="s">
        <v>147</v>
      </c>
      <c r="D37" s="206"/>
      <c r="E37" s="205" t="s">
        <v>148</v>
      </c>
      <c r="F37" s="207"/>
      <c r="G37" s="207"/>
      <c r="H37" s="206"/>
      <c r="I37" s="208"/>
    </row>
    <row r="38" spans="1:9" ht="21.75" customHeight="1" x14ac:dyDescent="0.15">
      <c r="B38" s="209">
        <v>1</v>
      </c>
      <c r="C38" s="209" t="s">
        <v>149</v>
      </c>
      <c r="D38" s="209" t="s">
        <v>150</v>
      </c>
      <c r="E38" s="210"/>
      <c r="F38" s="211"/>
      <c r="G38" s="211"/>
      <c r="H38" s="212"/>
      <c r="I38" s="201"/>
    </row>
    <row r="39" spans="1:9" ht="21.75" customHeight="1" x14ac:dyDescent="0.15">
      <c r="B39" s="209">
        <v>2</v>
      </c>
      <c r="C39" s="209" t="s">
        <v>149</v>
      </c>
      <c r="D39" s="209" t="s">
        <v>150</v>
      </c>
      <c r="E39" s="210"/>
      <c r="F39" s="211"/>
      <c r="G39" s="211"/>
      <c r="H39" s="212"/>
      <c r="I39" s="201"/>
    </row>
    <row r="40" spans="1:9" ht="21.75" customHeight="1" x14ac:dyDescent="0.15">
      <c r="B40" s="209">
        <v>3</v>
      </c>
      <c r="C40" s="209" t="s">
        <v>149</v>
      </c>
      <c r="D40" s="209" t="s">
        <v>150</v>
      </c>
      <c r="E40" s="210"/>
      <c r="F40" s="211"/>
      <c r="G40" s="211"/>
      <c r="H40" s="212"/>
      <c r="I40" s="201"/>
    </row>
    <row r="41" spans="1:9" ht="21.75" customHeight="1" x14ac:dyDescent="0.15">
      <c r="B41" s="209">
        <v>4</v>
      </c>
      <c r="C41" s="209" t="s">
        <v>149</v>
      </c>
      <c r="D41" s="209" t="s">
        <v>150</v>
      </c>
      <c r="E41" s="210"/>
      <c r="F41" s="211"/>
      <c r="G41" s="211"/>
      <c r="H41" s="212"/>
      <c r="I41" s="201"/>
    </row>
    <row r="42" spans="1:9" ht="21.75" customHeight="1" x14ac:dyDescent="0.15">
      <c r="B42" s="209">
        <v>5</v>
      </c>
      <c r="C42" s="209" t="s">
        <v>149</v>
      </c>
      <c r="D42" s="209" t="s">
        <v>150</v>
      </c>
      <c r="E42" s="210"/>
      <c r="F42" s="211"/>
      <c r="G42" s="211"/>
      <c r="H42" s="212"/>
      <c r="I42" s="201"/>
    </row>
    <row r="44" spans="1:9" ht="15" thickBot="1" x14ac:dyDescent="0.2">
      <c r="A44" s="202"/>
      <c r="B44" s="202"/>
      <c r="C44" s="202"/>
      <c r="D44" s="202"/>
      <c r="E44" s="202"/>
      <c r="F44" s="202"/>
      <c r="G44" s="202"/>
      <c r="H44" s="202"/>
    </row>
    <row r="46" spans="1:9" x14ac:dyDescent="0.15">
      <c r="C46" s="213" t="s">
        <v>151</v>
      </c>
      <c r="D46" s="214"/>
    </row>
    <row r="47" spans="1:9" x14ac:dyDescent="0.15">
      <c r="C47" s="215"/>
      <c r="D47" s="216"/>
    </row>
    <row r="48" spans="1:9" x14ac:dyDescent="0.15">
      <c r="E48" s="180" t="s">
        <v>152</v>
      </c>
    </row>
    <row r="49" spans="5:6" s="180" customFormat="1" x14ac:dyDescent="0.15">
      <c r="E49" s="180" t="s">
        <v>153</v>
      </c>
    </row>
    <row r="50" spans="5:6" s="180" customFormat="1" x14ac:dyDescent="0.15">
      <c r="F50" s="180" t="s">
        <v>154</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入札書（内訳）</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2023-11-02T09:44:28Z</dcterms:created>
  <dcterms:modified xsi:type="dcterms:W3CDTF">2023-11-02T09:46:37Z</dcterms:modified>
</cp:coreProperties>
</file>