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codeName="ThisWorkbook"/>
  <mc:AlternateContent xmlns:mc="http://schemas.openxmlformats.org/markup-compatibility/2006">
    <mc:Choice Requires="x15">
      <x15ac:absPath xmlns:x15ac="http://schemas.microsoft.com/office/spreadsheetml/2010/11/ac" url="Y:\情報本部\総務部\行政文書共有フォルダ\会計課\検討中フォルダ\会計班\33【大分類】（検討中）会計\4【中分類】（検討中）契約\【小分類】令和７年度契約実施計画\令和7年度\006契約係4（西方事務官）\★８契約管理台帳\★随契（公募・秘随・企画）\〈企画競争１〉クレジットカードの使用に関する請負契約\"/>
    </mc:Choice>
  </mc:AlternateContent>
  <xr:revisionPtr revIDLastSave="0" documentId="13_ncr:1_{7B742A35-FBB9-468E-A173-1DCF1F33FD0C}" xr6:coauthVersionLast="36" xr6:coauthVersionMax="36" xr10:uidLastSave="{00000000-0000-0000-0000-000000000000}"/>
  <bookViews>
    <workbookView xWindow="0" yWindow="0" windowWidth="28800" windowHeight="12210" xr2:uid="{00000000-000D-0000-FFFF-FFFF00000000}"/>
  </bookViews>
  <sheets>
    <sheet name="評価基準表" sheetId="12" r:id="rId1"/>
    <sheet name="ﾜｰｸﾗｲﾌﾊﾞﾗﾝｽ" sheetId="2" r:id="rId2"/>
    <sheet name="ﾏｲﾅﾝﾊﾞｰｶｰﾄﾞ" sheetId="5" r:id="rId3"/>
  </sheets>
  <definedNames>
    <definedName name="_xlnm.Print_Area" localSheetId="2">ﾏｲﾅﾝﾊﾞｰｶｰﾄﾞ!$A$1:$E$14</definedName>
    <definedName name="_xlnm.Print_Area" localSheetId="1">ﾜｰｸﾗｲﾌﾊﾞﾗﾝｽ!$A$1:$I$29</definedName>
    <definedName name="_xlnm.Print_Area" localSheetId="0">評価基準表!$A$1:$P$28</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23" i="12" l="1"/>
  <c r="H22" i="12"/>
  <c r="H21" i="12"/>
  <c r="H19" i="12"/>
  <c r="J15" i="12"/>
  <c r="J26" i="12"/>
  <c r="I4" i="12"/>
  <c r="H27" i="12"/>
  <c r="H26" i="12" s="1"/>
  <c r="H7" i="12" l="1"/>
  <c r="H8" i="12"/>
  <c r="H9" i="12"/>
  <c r="H10" i="12"/>
  <c r="H11" i="12"/>
  <c r="H12" i="12"/>
  <c r="H13" i="12"/>
  <c r="H14" i="12"/>
  <c r="H17" i="12"/>
  <c r="H18" i="12"/>
  <c r="H20" i="12"/>
  <c r="H15" i="12" s="1"/>
  <c r="H16" i="12"/>
  <c r="H5" i="12"/>
  <c r="I26" i="12" l="1"/>
  <c r="J24" i="12"/>
  <c r="J28" i="12" s="1"/>
  <c r="I24" i="12"/>
  <c r="I15" i="12" s="1"/>
  <c r="I28" i="12"/>
  <c r="H25" i="12"/>
  <c r="H24" i="12" s="1"/>
  <c r="H6" i="12"/>
  <c r="J4" i="12"/>
  <c r="H4" i="12" l="1"/>
  <c r="H28" i="12" s="1"/>
</calcChain>
</file>

<file path=xl/sharedStrings.xml><?xml version="1.0" encoding="utf-8"?>
<sst xmlns="http://schemas.openxmlformats.org/spreadsheetml/2006/main" count="137" uniqueCount="113">
  <si>
    <t>大項目</t>
    <rPh sb="0" eb="1">
      <t>ダイ</t>
    </rPh>
    <rPh sb="1" eb="3">
      <t>コウモク</t>
    </rPh>
    <phoneticPr fontId="1"/>
  </si>
  <si>
    <t>中項目</t>
    <rPh sb="0" eb="1">
      <t>チュウ</t>
    </rPh>
    <rPh sb="1" eb="3">
      <t>コウモク</t>
    </rPh>
    <phoneticPr fontId="1"/>
  </si>
  <si>
    <t>小項目</t>
    <rPh sb="0" eb="1">
      <t>ショウ</t>
    </rPh>
    <rPh sb="1" eb="3">
      <t>コウモク</t>
    </rPh>
    <phoneticPr fontId="1"/>
  </si>
  <si>
    <t>細項目</t>
    <rPh sb="0" eb="1">
      <t>サイ</t>
    </rPh>
    <rPh sb="1" eb="3">
      <t>コウモク</t>
    </rPh>
    <phoneticPr fontId="1"/>
  </si>
  <si>
    <t>提案要求事項</t>
    <rPh sb="0" eb="2">
      <t>テイアン</t>
    </rPh>
    <rPh sb="2" eb="4">
      <t>ヨウキュウ</t>
    </rPh>
    <rPh sb="4" eb="6">
      <t>ジコウ</t>
    </rPh>
    <phoneticPr fontId="1"/>
  </si>
  <si>
    <t>評価区分</t>
    <rPh sb="0" eb="2">
      <t>ヒョウカ</t>
    </rPh>
    <rPh sb="2" eb="4">
      <t>クブン</t>
    </rPh>
    <phoneticPr fontId="1"/>
  </si>
  <si>
    <t>得点配分</t>
    <rPh sb="0" eb="2">
      <t>トクテン</t>
    </rPh>
    <rPh sb="2" eb="4">
      <t>ハイブン</t>
    </rPh>
    <phoneticPr fontId="1"/>
  </si>
  <si>
    <t>技術的要件の評価項目
（提案書の目次）</t>
    <rPh sb="0" eb="3">
      <t>ギジュツテキ</t>
    </rPh>
    <rPh sb="3" eb="5">
      <t>ヨウケン</t>
    </rPh>
    <rPh sb="6" eb="8">
      <t>ヒョウカ</t>
    </rPh>
    <rPh sb="8" eb="10">
      <t>コウモク</t>
    </rPh>
    <rPh sb="12" eb="15">
      <t>テイアンショ</t>
    </rPh>
    <rPh sb="16" eb="18">
      <t>モクジ</t>
    </rPh>
    <phoneticPr fontId="1"/>
  </si>
  <si>
    <t>合計</t>
    <rPh sb="0" eb="2">
      <t>ゴウケイ</t>
    </rPh>
    <phoneticPr fontId="1"/>
  </si>
  <si>
    <t>加点</t>
    <rPh sb="0" eb="2">
      <t>カテン</t>
    </rPh>
    <phoneticPr fontId="1"/>
  </si>
  <si>
    <t>基礎点</t>
    <rPh sb="0" eb="2">
      <t>キソ</t>
    </rPh>
    <rPh sb="2" eb="3">
      <t>テン</t>
    </rPh>
    <phoneticPr fontId="1"/>
  </si>
  <si>
    <t>評価基準</t>
    <rPh sb="0" eb="2">
      <t>ヒョウカ</t>
    </rPh>
    <rPh sb="2" eb="4">
      <t>キジュン</t>
    </rPh>
    <phoneticPr fontId="1"/>
  </si>
  <si>
    <t>基礎点評価の観点</t>
    <rPh sb="0" eb="2">
      <t>キソ</t>
    </rPh>
    <rPh sb="2" eb="3">
      <t>テン</t>
    </rPh>
    <rPh sb="3" eb="5">
      <t>ヒョウカ</t>
    </rPh>
    <rPh sb="6" eb="8">
      <t>カンテン</t>
    </rPh>
    <phoneticPr fontId="1"/>
  </si>
  <si>
    <t>加点評価の観点</t>
    <rPh sb="0" eb="2">
      <t>カテン</t>
    </rPh>
    <rPh sb="2" eb="4">
      <t>ヒョウカ</t>
    </rPh>
    <rPh sb="5" eb="7">
      <t>カンテン</t>
    </rPh>
    <phoneticPr fontId="1"/>
  </si>
  <si>
    <t>提案書頁番号</t>
    <rPh sb="0" eb="3">
      <t>テイアンショ</t>
    </rPh>
    <rPh sb="3" eb="4">
      <t>ページ</t>
    </rPh>
    <rPh sb="4" eb="6">
      <t>バンゴウ</t>
    </rPh>
    <phoneticPr fontId="1"/>
  </si>
  <si>
    <t>得点方法</t>
    <rPh sb="0" eb="2">
      <t>トクテン</t>
    </rPh>
    <rPh sb="2" eb="4">
      <t>ホウホウ</t>
    </rPh>
    <phoneticPr fontId="1"/>
  </si>
  <si>
    <t>任意</t>
    <rPh sb="0" eb="2">
      <t>ニンイ</t>
    </rPh>
    <phoneticPr fontId="1"/>
  </si>
  <si>
    <t>ワーク・ライフ・バランス等の推進に関する指標</t>
    <rPh sb="12" eb="13">
      <t>トウ</t>
    </rPh>
    <rPh sb="14" eb="16">
      <t>スイシン</t>
    </rPh>
    <rPh sb="17" eb="18">
      <t>カン</t>
    </rPh>
    <rPh sb="20" eb="22">
      <t>シヒョウ</t>
    </rPh>
    <phoneticPr fontId="1"/>
  </si>
  <si>
    <t>・ワーク・ライフ・バランスを推進する企業として、法令に基づく認定を受けた企業又は一般事業主行動計画を策定した企業であるか。</t>
    <rPh sb="14" eb="16">
      <t>スイシン</t>
    </rPh>
    <rPh sb="18" eb="20">
      <t>キギョウ</t>
    </rPh>
    <rPh sb="24" eb="26">
      <t>ホウレイ</t>
    </rPh>
    <rPh sb="27" eb="28">
      <t>モト</t>
    </rPh>
    <rPh sb="30" eb="32">
      <t>ニンテイ</t>
    </rPh>
    <rPh sb="33" eb="34">
      <t>ウ</t>
    </rPh>
    <rPh sb="36" eb="38">
      <t>キギョウ</t>
    </rPh>
    <rPh sb="38" eb="39">
      <t>マタ</t>
    </rPh>
    <rPh sb="40" eb="42">
      <t>イッパン</t>
    </rPh>
    <rPh sb="42" eb="45">
      <t>ジギョウヌシ</t>
    </rPh>
    <rPh sb="45" eb="47">
      <t>コウドウ</t>
    </rPh>
    <rPh sb="47" eb="49">
      <t>ケイカク</t>
    </rPh>
    <rPh sb="50" eb="52">
      <t>サクテイ</t>
    </rPh>
    <rPh sb="54" eb="56">
      <t>キギョウ</t>
    </rPh>
    <phoneticPr fontId="1"/>
  </si>
  <si>
    <t>・ワーク・ライフ・バランスを推進する企業として、助成活躍推進法、次世代育成支援対策推進法、青少年の雇用の促進等に関する法律その他関係法令に基づく認定を受けた企業又は一般事業主行動計画を策定した企業であるか。</t>
    <rPh sb="14" eb="16">
      <t>スイシン</t>
    </rPh>
    <rPh sb="18" eb="20">
      <t>キギョウ</t>
    </rPh>
    <rPh sb="24" eb="26">
      <t>ジョセイ</t>
    </rPh>
    <rPh sb="26" eb="28">
      <t>カツヤク</t>
    </rPh>
    <rPh sb="28" eb="30">
      <t>スイシン</t>
    </rPh>
    <rPh sb="30" eb="31">
      <t>ホウ</t>
    </rPh>
    <rPh sb="32" eb="35">
      <t>ジセダイ</t>
    </rPh>
    <rPh sb="35" eb="37">
      <t>イクセイ</t>
    </rPh>
    <rPh sb="37" eb="39">
      <t>シエン</t>
    </rPh>
    <rPh sb="39" eb="41">
      <t>タイサク</t>
    </rPh>
    <rPh sb="41" eb="43">
      <t>スイシン</t>
    </rPh>
    <rPh sb="43" eb="44">
      <t>ホウ</t>
    </rPh>
    <rPh sb="45" eb="48">
      <t>セイショウネン</t>
    </rPh>
    <rPh sb="49" eb="51">
      <t>コヨウ</t>
    </rPh>
    <rPh sb="52" eb="54">
      <t>ソクシン</t>
    </rPh>
    <rPh sb="54" eb="55">
      <t>トウ</t>
    </rPh>
    <rPh sb="56" eb="57">
      <t>カン</t>
    </rPh>
    <rPh sb="59" eb="61">
      <t>ホウリツ</t>
    </rPh>
    <rPh sb="63" eb="64">
      <t>タ</t>
    </rPh>
    <rPh sb="64" eb="66">
      <t>カンケイ</t>
    </rPh>
    <rPh sb="66" eb="68">
      <t>ホウレイ</t>
    </rPh>
    <rPh sb="69" eb="70">
      <t>モト</t>
    </rPh>
    <rPh sb="72" eb="74">
      <t>ニンテイ</t>
    </rPh>
    <rPh sb="75" eb="76">
      <t>ウ</t>
    </rPh>
    <rPh sb="78" eb="80">
      <t>キギョウ</t>
    </rPh>
    <rPh sb="80" eb="81">
      <t>マタ</t>
    </rPh>
    <rPh sb="82" eb="84">
      <t>イッパン</t>
    </rPh>
    <rPh sb="84" eb="87">
      <t>ジギョウヌシ</t>
    </rPh>
    <rPh sb="87" eb="89">
      <t>コウドウ</t>
    </rPh>
    <rPh sb="89" eb="91">
      <t>ケイカク</t>
    </rPh>
    <rPh sb="92" eb="94">
      <t>サクテイ</t>
    </rPh>
    <rPh sb="96" eb="98">
      <t>キギョウ</t>
    </rPh>
    <phoneticPr fontId="1"/>
  </si>
  <si>
    <t>評　価　基　準　表</t>
    <rPh sb="0" eb="1">
      <t>ヒョウ</t>
    </rPh>
    <rPh sb="2" eb="3">
      <t>カ</t>
    </rPh>
    <rPh sb="4" eb="5">
      <t>モト</t>
    </rPh>
    <rPh sb="6" eb="7">
      <t>ジュン</t>
    </rPh>
    <rPh sb="8" eb="9">
      <t>ヒョウ</t>
    </rPh>
    <phoneticPr fontId="1"/>
  </si>
  <si>
    <t>評価項目</t>
    <rPh sb="0" eb="2">
      <t>ヒョウカ</t>
    </rPh>
    <rPh sb="2" eb="4">
      <t>コウモク</t>
    </rPh>
    <phoneticPr fontId="1"/>
  </si>
  <si>
    <t>若者雇用促進法に基づく認定
（ユースエール認定企業）</t>
    <rPh sb="0" eb="2">
      <t>ワカモノ</t>
    </rPh>
    <rPh sb="2" eb="4">
      <t>コヨウ</t>
    </rPh>
    <rPh sb="4" eb="6">
      <t>ソクシン</t>
    </rPh>
    <rPh sb="6" eb="7">
      <t>ホウ</t>
    </rPh>
    <rPh sb="8" eb="9">
      <t>モト</t>
    </rPh>
    <rPh sb="11" eb="13">
      <t>ニンテイ</t>
    </rPh>
    <rPh sb="21" eb="23">
      <t>ニンテイ</t>
    </rPh>
    <rPh sb="23" eb="25">
      <t>キギョウ</t>
    </rPh>
    <phoneticPr fontId="1"/>
  </si>
  <si>
    <t>　　（計画期間が満了していない行動計画を策定している場合のみ）</t>
    <rPh sb="3" eb="5">
      <t>ケイカク</t>
    </rPh>
    <rPh sb="5" eb="7">
      <t>キカン</t>
    </rPh>
    <rPh sb="8" eb="10">
      <t>マンリョウ</t>
    </rPh>
    <rPh sb="15" eb="17">
      <t>コウドウ</t>
    </rPh>
    <rPh sb="17" eb="19">
      <t>ケイカク</t>
    </rPh>
    <rPh sb="20" eb="22">
      <t>サクテイ</t>
    </rPh>
    <rPh sb="26" eb="28">
      <t>バアイ</t>
    </rPh>
    <phoneticPr fontId="1"/>
  </si>
  <si>
    <t>ワーク・ライフ・バランス等推進企業の評価基準</t>
    <rPh sb="12" eb="13">
      <t>トウ</t>
    </rPh>
    <rPh sb="13" eb="15">
      <t>スイシン</t>
    </rPh>
    <rPh sb="15" eb="17">
      <t>キギョウ</t>
    </rPh>
    <rPh sb="18" eb="20">
      <t>ヒョウカ</t>
    </rPh>
    <rPh sb="20" eb="22">
      <t>キジュン</t>
    </rPh>
    <phoneticPr fontId="1"/>
  </si>
  <si>
    <t>女性活躍推進法に基づく認定（えるぼし認定企業・プラチナえるぼし認定企業）等</t>
    <rPh sb="0" eb="2">
      <t>ジョセイ</t>
    </rPh>
    <rPh sb="2" eb="4">
      <t>カツヤク</t>
    </rPh>
    <rPh sb="4" eb="6">
      <t>スイシン</t>
    </rPh>
    <rPh sb="6" eb="7">
      <t>ホウ</t>
    </rPh>
    <rPh sb="8" eb="9">
      <t>モト</t>
    </rPh>
    <rPh sb="11" eb="13">
      <t>ニンテイ</t>
    </rPh>
    <rPh sb="18" eb="20">
      <t>ニンテイ</t>
    </rPh>
    <rPh sb="20" eb="22">
      <t>キギョウ</t>
    </rPh>
    <rPh sb="31" eb="33">
      <t>ニンテイ</t>
    </rPh>
    <rPh sb="33" eb="35">
      <t>キギョウ</t>
    </rPh>
    <rPh sb="36" eb="37">
      <t>ナド</t>
    </rPh>
    <phoneticPr fontId="1"/>
  </si>
  <si>
    <t>次世代法に基づく認定（くるみん認定企業・プラチナくるみん認定企業）</t>
    <rPh sb="0" eb="3">
      <t>ジセダイ</t>
    </rPh>
    <rPh sb="3" eb="4">
      <t>ホウ</t>
    </rPh>
    <rPh sb="5" eb="6">
      <t>モト</t>
    </rPh>
    <rPh sb="8" eb="10">
      <t>ニンテイ</t>
    </rPh>
    <rPh sb="15" eb="17">
      <t>ニンテイ</t>
    </rPh>
    <rPh sb="17" eb="19">
      <t>キギョウ</t>
    </rPh>
    <rPh sb="28" eb="30">
      <t>ニンテイ</t>
    </rPh>
    <rPh sb="30" eb="32">
      <t>キギョウ</t>
    </rPh>
    <phoneticPr fontId="1"/>
  </si>
  <si>
    <t xml:space="preserve">公的個人認証及び電子入札の推進に関する指標
</t>
    <rPh sb="0" eb="2">
      <t>コウテキ</t>
    </rPh>
    <rPh sb="2" eb="4">
      <t>コジン</t>
    </rPh>
    <rPh sb="4" eb="6">
      <t>ニンショウ</t>
    </rPh>
    <rPh sb="6" eb="7">
      <t>オヨ</t>
    </rPh>
    <rPh sb="8" eb="10">
      <t>デンシ</t>
    </rPh>
    <rPh sb="10" eb="12">
      <t>ニュウサツ</t>
    </rPh>
    <rPh sb="13" eb="15">
      <t>スイシン</t>
    </rPh>
    <rPh sb="16" eb="17">
      <t>カン</t>
    </rPh>
    <rPh sb="19" eb="21">
      <t>シヒョウ</t>
    </rPh>
    <phoneticPr fontId="1"/>
  </si>
  <si>
    <t>①認定事業者にのみ該当する事業者</t>
    <rPh sb="1" eb="3">
      <t>ニンテイ</t>
    </rPh>
    <rPh sb="3" eb="6">
      <t>ジギョウシャ</t>
    </rPh>
    <rPh sb="9" eb="11">
      <t>ガイトウ</t>
    </rPh>
    <rPh sb="13" eb="16">
      <t>ジギョウシャ</t>
    </rPh>
    <phoneticPr fontId="1"/>
  </si>
  <si>
    <t>②公的個人認証サービスを用いた電子入札事業者にのみ該当する事業者</t>
    <phoneticPr fontId="1"/>
  </si>
  <si>
    <t>①及び②の両方に該当する事業者</t>
    <phoneticPr fontId="1"/>
  </si>
  <si>
    <t>情報システムに係る調達等における認定事業者等の評価基準</t>
    <phoneticPr fontId="1"/>
  </si>
  <si>
    <t>公的個人認証及び電子入札の推進</t>
    <rPh sb="0" eb="2">
      <t>コウテキ</t>
    </rPh>
    <rPh sb="2" eb="4">
      <t>コジン</t>
    </rPh>
    <rPh sb="4" eb="6">
      <t>ニンショウ</t>
    </rPh>
    <rPh sb="6" eb="7">
      <t>オヨ</t>
    </rPh>
    <rPh sb="8" eb="10">
      <t>デンシ</t>
    </rPh>
    <rPh sb="10" eb="12">
      <t>ニュウサツ</t>
    </rPh>
    <rPh sb="13" eb="15">
      <t>スイシン</t>
    </rPh>
    <phoneticPr fontId="1"/>
  </si>
  <si>
    <t>評価等区分</t>
    <rPh sb="0" eb="2">
      <t>ヒョウカ</t>
    </rPh>
    <rPh sb="2" eb="3">
      <t>トウ</t>
    </rPh>
    <rPh sb="3" eb="5">
      <t>クブン</t>
    </rPh>
    <phoneticPr fontId="1"/>
  </si>
  <si>
    <t>・情報システムに係る調達等において認定事業者等の評価基準を満たしているかどうか。</t>
    <rPh sb="29" eb="30">
      <t>ミ</t>
    </rPh>
    <phoneticPr fontId="1"/>
  </si>
  <si>
    <t xml:space="preserve">・電子署名等に係る地方公共団体情報システム機構の認証業務に関する法律（公的個人認証法）第17条第1項4号、5号若しくは6号の規定に該当する事業者であって、同条第４項に規定する取決めを地方公共団体情報システム機構と締結した者又同法施行規則第29条第1項に規定する総務大臣の認定を受けたものとみなされた事業者であるか。
・官民データ活用推進基本法第10条第２項に規定する電子情報処理組織を使用して入札に参加する事業者であって公的個人認証法第3条第1項に定める署名用電子証明書又は第22条に定める利用者証明用電子証明書を用いて入札に参加する事業者であるか。
</t>
    <phoneticPr fontId="1"/>
  </si>
  <si>
    <t>　　改正後の次世代育成支援対策推進法施行規則（以下「新施行規則」という。）第４条第１項第１号及び第２号の規定に基づく認定</t>
    <phoneticPr fontId="1"/>
  </si>
  <si>
    <t>　　改正前の次世代育成支援対策推進法施行規則第４条又は平成29年改正省令附則第２条第３項の規定に基づく認定</t>
    <phoneticPr fontId="1"/>
  </si>
  <si>
    <t>付表第１のとおり</t>
    <rPh sb="0" eb="2">
      <t>フヒョウ</t>
    </rPh>
    <rPh sb="2" eb="3">
      <t>ダイ</t>
    </rPh>
    <phoneticPr fontId="1"/>
  </si>
  <si>
    <t>付表第２のとおり</t>
    <rPh sb="0" eb="2">
      <t>フヒョウ</t>
    </rPh>
    <rPh sb="2" eb="3">
      <t>ダイ</t>
    </rPh>
    <phoneticPr fontId="1"/>
  </si>
  <si>
    <t>付表第１</t>
    <phoneticPr fontId="1"/>
  </si>
  <si>
    <t xml:space="preserve">１５
</t>
    <phoneticPr fontId="1"/>
  </si>
  <si>
    <t>付表第２</t>
    <phoneticPr fontId="1"/>
  </si>
  <si>
    <t>１　基礎項目</t>
    <rPh sb="2" eb="4">
      <t>キソ</t>
    </rPh>
    <rPh sb="4" eb="6">
      <t>コウモク</t>
    </rPh>
    <phoneticPr fontId="1"/>
  </si>
  <si>
    <t>新規発行手数料</t>
  </si>
  <si>
    <t>年会費</t>
  </si>
  <si>
    <t>使用限度額の設定</t>
  </si>
  <si>
    <t>使用料金の請求方法</t>
  </si>
  <si>
    <t>請求に対する対応</t>
  </si>
  <si>
    <t>支払に対する対応</t>
  </si>
  <si>
    <t>カード紛失時の手続</t>
  </si>
  <si>
    <t>キャッシングサービス</t>
  </si>
  <si>
    <t>ポイントサービス</t>
  </si>
  <si>
    <t>無料であること。</t>
  </si>
  <si>
    <t>増額した限度額の期間設定が可能であること。</t>
    <rPh sb="0" eb="2">
      <t>ゾウガク</t>
    </rPh>
    <rPh sb="4" eb="6">
      <t>ゲンド</t>
    </rPh>
    <rPh sb="6" eb="7">
      <t>ガク</t>
    </rPh>
    <rPh sb="8" eb="10">
      <t>キカン</t>
    </rPh>
    <phoneticPr fontId="2"/>
  </si>
  <si>
    <t>月末締めの翌月請求が可能なこと。</t>
  </si>
  <si>
    <t>ウェブサイト及び電話オペレーターによる請求内容の確認が可能であること。</t>
  </si>
  <si>
    <t>請求内容に疑義が生じた際の該当分の支払い留保が可能なこと。</t>
  </si>
  <si>
    <t>適正な請求書受理日から概ね３０日後を支払い期限に設定できること。</t>
  </si>
  <si>
    <t>使用停止手続きが常時電話オペレーターによる対応により可能であること。</t>
  </si>
  <si>
    <t>付帯しないこと。</t>
  </si>
  <si>
    <t>ポイント辞退が可能であること。</t>
  </si>
  <si>
    <t>必須</t>
    <rPh sb="0" eb="2">
      <t>ヒッス</t>
    </rPh>
    <phoneticPr fontId="1"/>
  </si>
  <si>
    <t>２　審査項目</t>
    <rPh sb="2" eb="4">
      <t>シンサ</t>
    </rPh>
    <rPh sb="4" eb="6">
      <t>コウモク</t>
    </rPh>
    <phoneticPr fontId="1"/>
  </si>
  <si>
    <t>使用可能国数</t>
    <rPh sb="0" eb="2">
      <t>シヨウ</t>
    </rPh>
    <rPh sb="2" eb="4">
      <t>カノウ</t>
    </rPh>
    <rPh sb="4" eb="5">
      <t>クニ</t>
    </rPh>
    <rPh sb="5" eb="6">
      <t>カズ</t>
    </rPh>
    <phoneticPr fontId="8"/>
  </si>
  <si>
    <t>使用可能国数</t>
    <phoneticPr fontId="8"/>
  </si>
  <si>
    <t>加盟店舗数</t>
    <rPh sb="0" eb="2">
      <t>カメイ</t>
    </rPh>
    <rPh sb="2" eb="5">
      <t>テンポスウ</t>
    </rPh>
    <phoneticPr fontId="8"/>
  </si>
  <si>
    <t>加盟店舗数</t>
    <rPh sb="0" eb="2">
      <t>カメイ</t>
    </rPh>
    <phoneticPr fontId="8"/>
  </si>
  <si>
    <t>カード発行日数</t>
    <rPh sb="3" eb="5">
      <t>ハッコウ</t>
    </rPh>
    <rPh sb="5" eb="7">
      <t>ニッスウ</t>
    </rPh>
    <phoneticPr fontId="8"/>
  </si>
  <si>
    <t>申込から発行までに要する日数</t>
    <rPh sb="0" eb="1">
      <t>モウ</t>
    </rPh>
    <rPh sb="1" eb="2">
      <t>コ</t>
    </rPh>
    <rPh sb="4" eb="6">
      <t>ハッコウ</t>
    </rPh>
    <rPh sb="9" eb="10">
      <t>ヨウ</t>
    </rPh>
    <rPh sb="12" eb="14">
      <t>ニッスウ</t>
    </rPh>
    <phoneticPr fontId="8"/>
  </si>
  <si>
    <t>５営業日以内　：8点
６営業日　　　：7点
７営業日　　　：6点
８営業日　　　：5点
９営業日　　　：4点
１０営業日　　：3点
１１営業日　　：2点
１２営業日以上：1点</t>
    <phoneticPr fontId="1"/>
  </si>
  <si>
    <t>使用限度額の設定</t>
    <rPh sb="0" eb="2">
      <t>シヨウ</t>
    </rPh>
    <rPh sb="2" eb="4">
      <t>ゲンド</t>
    </rPh>
    <rPh sb="4" eb="5">
      <t>ガク</t>
    </rPh>
    <rPh sb="6" eb="8">
      <t>セッテイ</t>
    </rPh>
    <phoneticPr fontId="8"/>
  </si>
  <si>
    <t>受付から設定までに要する時間</t>
    <phoneticPr fontId="8"/>
  </si>
  <si>
    <t>受付時間</t>
    <phoneticPr fontId="8"/>
  </si>
  <si>
    <t>１時間　　　：8点
半日　　　　：7点
即日　　　　：6点
１営業日　　：5点
２営業日　　：4点
３営業日　　：3点
４営業日　　：2点
５営業日以上：1点</t>
    <phoneticPr fontId="1"/>
  </si>
  <si>
    <t>２４時間年中無休：8点
平日及び土日祝日：6点
平日及び土日　　：4点
平日のみ　　　　：2点</t>
    <phoneticPr fontId="1"/>
  </si>
  <si>
    <t>事務手数料の割合</t>
    <rPh sb="0" eb="2">
      <t>ジム</t>
    </rPh>
    <rPh sb="2" eb="5">
      <t>テスウリョウ</t>
    </rPh>
    <rPh sb="6" eb="8">
      <t>ワリアイ</t>
    </rPh>
    <phoneticPr fontId="8"/>
  </si>
  <si>
    <t>割合（％）</t>
    <phoneticPr fontId="8"/>
  </si>
  <si>
    <t>再発行手数料</t>
    <rPh sb="0" eb="1">
      <t>サイ</t>
    </rPh>
    <rPh sb="1" eb="3">
      <t>ハッコウ</t>
    </rPh>
    <rPh sb="3" eb="6">
      <t>テスウリョウ</t>
    </rPh>
    <phoneticPr fontId="8"/>
  </si>
  <si>
    <t>手数料</t>
    <rPh sb="0" eb="3">
      <t>テスウリョウ</t>
    </rPh>
    <phoneticPr fontId="8"/>
  </si>
  <si>
    <t>不正使用に対する補償</t>
    <rPh sb="0" eb="2">
      <t>フセイ</t>
    </rPh>
    <rPh sb="2" eb="4">
      <t>シヨウ</t>
    </rPh>
    <rPh sb="5" eb="6">
      <t>タイ</t>
    </rPh>
    <rPh sb="8" eb="10">
      <t>ホショウ</t>
    </rPh>
    <phoneticPr fontId="8"/>
  </si>
  <si>
    <t>不正使用された場合の連絡日からの遡り日数の長さ及び補償額</t>
    <phoneticPr fontId="8"/>
  </si>
  <si>
    <t>配点</t>
    <rPh sb="0" eb="2">
      <t>ハイテン</t>
    </rPh>
    <phoneticPr fontId="1"/>
  </si>
  <si>
    <t>評価等区分　※１</t>
    <rPh sb="0" eb="2">
      <t>ヒョウカ</t>
    </rPh>
    <rPh sb="2" eb="3">
      <t>トウ</t>
    </rPh>
    <rPh sb="3" eb="5">
      <t>クブン</t>
    </rPh>
    <phoneticPr fontId="1"/>
  </si>
  <si>
    <t>※１　複数の認定等に該当する場合は、最も配点が高い区分により加点を行うものとする。</t>
    <rPh sb="3" eb="5">
      <t>フクスウ</t>
    </rPh>
    <rPh sb="6" eb="8">
      <t>ニンテイ</t>
    </rPh>
    <rPh sb="8" eb="9">
      <t>トウ</t>
    </rPh>
    <rPh sb="10" eb="12">
      <t>ガイトウ</t>
    </rPh>
    <rPh sb="14" eb="16">
      <t>バアイ</t>
    </rPh>
    <rPh sb="18" eb="19">
      <t>モット</t>
    </rPh>
    <rPh sb="20" eb="22">
      <t>ハイテン</t>
    </rPh>
    <rPh sb="23" eb="24">
      <t>タカ</t>
    </rPh>
    <rPh sb="25" eb="27">
      <t>クブン</t>
    </rPh>
    <rPh sb="30" eb="32">
      <t>カテン</t>
    </rPh>
    <rPh sb="33" eb="34">
      <t>オコナ</t>
    </rPh>
    <phoneticPr fontId="1"/>
  </si>
  <si>
    <t>プラチナえるぼし
※２</t>
  </si>
  <si>
    <t>※２　女性の職業生活における活躍の推進に関する法律等の一部を改正する法律 (令和元年法律第24号)による改正後の女性活躍推進法第12条の規定に基づく認定</t>
    <rPh sb="3" eb="5">
      <t>ジョセイ</t>
    </rPh>
    <rPh sb="6" eb="8">
      <t>ショクギョウ</t>
    </rPh>
    <rPh sb="8" eb="10">
      <t>セイカツ</t>
    </rPh>
    <rPh sb="14" eb="16">
      <t>カツヤク</t>
    </rPh>
    <rPh sb="17" eb="19">
      <t>スイシン</t>
    </rPh>
    <rPh sb="20" eb="21">
      <t>カン</t>
    </rPh>
    <rPh sb="23" eb="25">
      <t>ホウリツ</t>
    </rPh>
    <rPh sb="25" eb="26">
      <t>トウ</t>
    </rPh>
    <rPh sb="27" eb="29">
      <t>イチブ</t>
    </rPh>
    <rPh sb="30" eb="32">
      <t>カイセイ</t>
    </rPh>
    <rPh sb="34" eb="36">
      <t>ホウリツ</t>
    </rPh>
    <rPh sb="38" eb="40">
      <t>レイワ</t>
    </rPh>
    <rPh sb="40" eb="42">
      <t>ガンネン</t>
    </rPh>
    <rPh sb="42" eb="44">
      <t>ホウリツ</t>
    </rPh>
    <rPh sb="44" eb="45">
      <t>ダイ</t>
    </rPh>
    <rPh sb="47" eb="48">
      <t>ゴウ</t>
    </rPh>
    <rPh sb="52" eb="55">
      <t>カイセイゴ</t>
    </rPh>
    <rPh sb="56" eb="58">
      <t>ジョセイ</t>
    </rPh>
    <rPh sb="58" eb="60">
      <t>カツヤク</t>
    </rPh>
    <rPh sb="60" eb="62">
      <t>スイシン</t>
    </rPh>
    <rPh sb="62" eb="63">
      <t>ホウ</t>
    </rPh>
    <rPh sb="63" eb="64">
      <t>ダイ</t>
    </rPh>
    <rPh sb="66" eb="67">
      <t>ジョウ</t>
    </rPh>
    <rPh sb="68" eb="70">
      <t>キテイ</t>
    </rPh>
    <rPh sb="71" eb="72">
      <t>モト</t>
    </rPh>
    <rPh sb="74" eb="76">
      <t>ニンテイ</t>
    </rPh>
    <phoneticPr fontId="1"/>
  </si>
  <si>
    <t>３段階目　※３</t>
    <rPh sb="1" eb="3">
      <t>ダンカイ</t>
    </rPh>
    <rPh sb="3" eb="4">
      <t>メ</t>
    </rPh>
    <phoneticPr fontId="1"/>
  </si>
  <si>
    <t>２段階目　※３</t>
    <rPh sb="1" eb="3">
      <t>ダンカイ</t>
    </rPh>
    <rPh sb="3" eb="4">
      <t>メ</t>
    </rPh>
    <phoneticPr fontId="1"/>
  </si>
  <si>
    <t>１段階目　※３</t>
    <rPh sb="1" eb="3">
      <t>ダンカイ</t>
    </rPh>
    <rPh sb="3" eb="4">
      <t>メ</t>
    </rPh>
    <phoneticPr fontId="1"/>
  </si>
  <si>
    <t>※３　女性活躍推進法第９条の規定に基づく認定。なお、労働時間等の働き方に係る基準は満たすことが必要。</t>
    <rPh sb="3" eb="5">
      <t>ジョセイ</t>
    </rPh>
    <rPh sb="5" eb="7">
      <t>カツヤク</t>
    </rPh>
    <rPh sb="7" eb="9">
      <t>スイシン</t>
    </rPh>
    <rPh sb="9" eb="10">
      <t>ホウ</t>
    </rPh>
    <rPh sb="10" eb="11">
      <t>ダイ</t>
    </rPh>
    <rPh sb="12" eb="13">
      <t>ジョウ</t>
    </rPh>
    <rPh sb="14" eb="16">
      <t>キテイ</t>
    </rPh>
    <rPh sb="17" eb="18">
      <t>モト</t>
    </rPh>
    <rPh sb="20" eb="22">
      <t>ニンテイ</t>
    </rPh>
    <rPh sb="26" eb="28">
      <t>ロウドウ</t>
    </rPh>
    <rPh sb="28" eb="30">
      <t>ジカン</t>
    </rPh>
    <rPh sb="30" eb="31">
      <t>トウ</t>
    </rPh>
    <rPh sb="32" eb="33">
      <t>ハタラ</t>
    </rPh>
    <rPh sb="34" eb="35">
      <t>カタ</t>
    </rPh>
    <rPh sb="36" eb="37">
      <t>カカ</t>
    </rPh>
    <rPh sb="38" eb="40">
      <t>キジュン</t>
    </rPh>
    <rPh sb="41" eb="42">
      <t>ミ</t>
    </rPh>
    <rPh sb="47" eb="49">
      <t>ヒツヨウ</t>
    </rPh>
    <phoneticPr fontId="1"/>
  </si>
  <si>
    <t>行動計画　※４</t>
    <rPh sb="0" eb="2">
      <t>コウドウ</t>
    </rPh>
    <rPh sb="2" eb="4">
      <t>ケイカク</t>
    </rPh>
    <phoneticPr fontId="1"/>
  </si>
  <si>
    <t>※４　女性活躍推進法に基づく一般事業主行動計画の策定義務がない事業主（常時雇用する労働者の数が1００人以下のもの）に限る。</t>
    <rPh sb="3" eb="5">
      <t>ジョセイ</t>
    </rPh>
    <rPh sb="5" eb="7">
      <t>カツヤク</t>
    </rPh>
    <rPh sb="7" eb="9">
      <t>スイシン</t>
    </rPh>
    <rPh sb="9" eb="10">
      <t>ホウ</t>
    </rPh>
    <rPh sb="11" eb="12">
      <t>モト</t>
    </rPh>
    <rPh sb="14" eb="16">
      <t>イッパン</t>
    </rPh>
    <rPh sb="16" eb="19">
      <t>ジギョウヌシ</t>
    </rPh>
    <rPh sb="19" eb="21">
      <t>コウドウ</t>
    </rPh>
    <rPh sb="21" eb="23">
      <t>ケイカク</t>
    </rPh>
    <rPh sb="24" eb="26">
      <t>サクテイ</t>
    </rPh>
    <rPh sb="26" eb="28">
      <t>ギム</t>
    </rPh>
    <rPh sb="31" eb="34">
      <t>ジギョウヌシ</t>
    </rPh>
    <rPh sb="35" eb="37">
      <t>ジョウジ</t>
    </rPh>
    <rPh sb="37" eb="39">
      <t>コヨウ</t>
    </rPh>
    <rPh sb="41" eb="44">
      <t>ロウドウシャ</t>
    </rPh>
    <rPh sb="45" eb="46">
      <t>カズ</t>
    </rPh>
    <rPh sb="50" eb="53">
      <t>ニンイカ</t>
    </rPh>
    <rPh sb="58" eb="59">
      <t>カギ</t>
    </rPh>
    <phoneticPr fontId="1"/>
  </si>
  <si>
    <t>プラチナくるみん ※５</t>
  </si>
  <si>
    <t>※５　次世代法第15条の２の規定に基づく認定</t>
    <rPh sb="3" eb="6">
      <t>ジセダイ</t>
    </rPh>
    <rPh sb="6" eb="7">
      <t>ホウ</t>
    </rPh>
    <rPh sb="7" eb="8">
      <t>ダイ</t>
    </rPh>
    <rPh sb="10" eb="11">
      <t>ジョウ</t>
    </rPh>
    <rPh sb="14" eb="16">
      <t>キテイ</t>
    </rPh>
    <rPh sb="17" eb="18">
      <t>モト</t>
    </rPh>
    <rPh sb="20" eb="22">
      <t>ニンテイ</t>
    </rPh>
    <phoneticPr fontId="1"/>
  </si>
  <si>
    <t>くるみん（令和４年４月１日以降の基準） ※６</t>
  </si>
  <si>
    <t>※６　次世代法第13条の規定に基づく認定のうち、次世代育成支援対策推進法施行規則の一部を改正する省令（令和３年厚生労働省令第185号。以下「令和３年改正省令」という。）による</t>
    <rPh sb="3" eb="6">
      <t>ジセダイ</t>
    </rPh>
    <rPh sb="6" eb="7">
      <t>ホウ</t>
    </rPh>
    <rPh sb="7" eb="8">
      <t>ダイ</t>
    </rPh>
    <rPh sb="10" eb="11">
      <t>ジョウ</t>
    </rPh>
    <rPh sb="12" eb="14">
      <t>キテイ</t>
    </rPh>
    <rPh sb="15" eb="16">
      <t>モト</t>
    </rPh>
    <rPh sb="18" eb="20">
      <t>ニンテイ</t>
    </rPh>
    <rPh sb="24" eb="27">
      <t>ジセダイ</t>
    </rPh>
    <rPh sb="27" eb="29">
      <t>イクセイ</t>
    </rPh>
    <rPh sb="29" eb="31">
      <t>シエン</t>
    </rPh>
    <rPh sb="31" eb="33">
      <t>タイサク</t>
    </rPh>
    <rPh sb="33" eb="35">
      <t>スイシン</t>
    </rPh>
    <rPh sb="35" eb="36">
      <t>ホウ</t>
    </rPh>
    <rPh sb="36" eb="38">
      <t>シコウ</t>
    </rPh>
    <rPh sb="38" eb="40">
      <t>キソク</t>
    </rPh>
    <rPh sb="41" eb="43">
      <t>イチブ</t>
    </rPh>
    <rPh sb="44" eb="46">
      <t>カイセイ</t>
    </rPh>
    <rPh sb="48" eb="50">
      <t>ショウレイ</t>
    </rPh>
    <rPh sb="51" eb="53">
      <t>レイワ</t>
    </rPh>
    <rPh sb="54" eb="55">
      <t>ネン</t>
    </rPh>
    <rPh sb="55" eb="57">
      <t>コウセイ</t>
    </rPh>
    <rPh sb="57" eb="60">
      <t>ロウドウショウ</t>
    </rPh>
    <rPh sb="60" eb="61">
      <t>レイ</t>
    </rPh>
    <rPh sb="61" eb="62">
      <t>ダイ</t>
    </rPh>
    <rPh sb="65" eb="66">
      <t>ゴウ</t>
    </rPh>
    <rPh sb="67" eb="69">
      <t>イカ</t>
    </rPh>
    <rPh sb="70" eb="72">
      <t>レイワ</t>
    </rPh>
    <rPh sb="73" eb="74">
      <t>ネン</t>
    </rPh>
    <rPh sb="74" eb="76">
      <t>カイセイ</t>
    </rPh>
    <rPh sb="76" eb="78">
      <t>ショウレイ</t>
    </rPh>
    <phoneticPr fontId="1"/>
  </si>
  <si>
    <t>くるみん（平成29年４月１日～令和４年３月31日までの基準） ※７</t>
  </si>
  <si>
    <t>※７　次世代法第13条の規定に基づく認定のうち、令和３年改正省令による改正前の次世代育成支援対策推進法施行規則第４条又は令和３年改正省令附則第２条第２項の規定に基づく認定</t>
  </si>
  <si>
    <t>トライくるみん ※８</t>
  </si>
  <si>
    <t>※８　次世代法第13条の規定に基づく認定のうち、新施行規則第４条第１項第３号及び第４号の規定に基づく認定</t>
  </si>
  <si>
    <t>くるみん（平成29年３月31日までの基準） ※９</t>
  </si>
  <si>
    <t>　　（ただし、※９の認定を除く。）</t>
  </si>
  <si>
    <t>※９　次世代法第13条の規定に基づく認定のうち、次世代育成支援対策推進法施行規則等の一部を改正する省令（平成29年厚生労働省令第31号。以下「平成29年改正省令」という。）による</t>
  </si>
  <si>
    <t>配点</t>
    <rPh sb="0" eb="2">
      <t>ハイテン</t>
    </rPh>
    <phoneticPr fontId="1"/>
  </si>
  <si>
    <t>200カ国以上：6点
190カ国以上：5点
180カ国以上：4点
180カ国未満：3点</t>
    <rPh sb="4" eb="7">
      <t>コクイジョウ</t>
    </rPh>
    <rPh sb="9" eb="10">
      <t>テン</t>
    </rPh>
    <rPh sb="15" eb="18">
      <t>コクイジョウ</t>
    </rPh>
    <rPh sb="20" eb="21">
      <t>テン</t>
    </rPh>
    <rPh sb="26" eb="29">
      <t>コクイジョウ</t>
    </rPh>
    <rPh sb="31" eb="32">
      <t>テン</t>
    </rPh>
    <rPh sb="37" eb="38">
      <t>コク</t>
    </rPh>
    <rPh sb="38" eb="40">
      <t>ミマン</t>
    </rPh>
    <rPh sb="42" eb="43">
      <t>テン</t>
    </rPh>
    <phoneticPr fontId="1"/>
  </si>
  <si>
    <t>４　マイナンバーカードの普及等</t>
    <phoneticPr fontId="1"/>
  </si>
  <si>
    <t>３　女性の活躍推進</t>
    <phoneticPr fontId="1"/>
  </si>
  <si>
    <t>別表</t>
    <phoneticPr fontId="1"/>
  </si>
  <si>
    <t>60日前から期限なし、上限なし　：8点
60日前から60日後、上限なし　　：6点
60日前から60日後、上限あり　　：4点
60日前から60日未満後、上限あり：2点</t>
    <phoneticPr fontId="1"/>
  </si>
  <si>
    <t>10,000万店以上：6点
8,000万店以上 ：4点
6,000万店以上 ：2点
6,000万店未満 ：1点</t>
    <phoneticPr fontId="1"/>
  </si>
  <si>
    <t>無料　　　　　　 　　　 ：4点
1,100円（税込）以下 　　：3点
2,200円（税込）以下 　　：2点
2,200円（税込）を超える ：1点</t>
    <rPh sb="15" eb="16">
      <t>テン</t>
    </rPh>
    <rPh sb="27" eb="29">
      <t>イカ</t>
    </rPh>
    <rPh sb="34" eb="35">
      <t>テン</t>
    </rPh>
    <rPh sb="46" eb="48">
      <t>イカ</t>
    </rPh>
    <rPh sb="66" eb="67">
      <t>コ</t>
    </rPh>
    <phoneticPr fontId="1"/>
  </si>
  <si>
    <t>3.00％（税込）以下　　：4点
3.50％（税込）以下　　：3点
4.00％（税込）以下　　：2点
4.50％（税込）以下　　：1点
4.50％（税込）を超える：0点</t>
    <rPh sb="15" eb="16">
      <t>テン</t>
    </rPh>
    <rPh sb="32" eb="33">
      <t>テン</t>
    </rPh>
    <rPh sb="49" eb="50">
      <t>テン</t>
    </rPh>
    <rPh sb="66" eb="67">
      <t>テン</t>
    </rPh>
    <rPh sb="83" eb="84">
      <t>テン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</si>
</sst>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游ゴシック"/>
      <family val="2"/>
      <charset val="128"/>
      <scheme val="minor"/>
    </font>
    <font>
      <sz val="6"/>
      <name val="游ゴシック"/>
      <family val="2"/>
      <charset val="128"/>
      <scheme val="minor"/>
    </font>
    <font>
      <sz val="12"/>
      <color theme="1"/>
      <name val="ＭＳ 明朝"/>
      <family val="1"/>
      <charset val="128"/>
    </font>
    <font>
      <sz val="14"/>
      <color theme="1"/>
      <name val="ＭＳ 明朝"/>
      <family val="1"/>
      <charset val="128"/>
    </font>
    <font>
      <sz val="16"/>
      <color theme="1"/>
      <name val="ＭＳ 明朝"/>
      <family val="1"/>
      <charset val="128"/>
    </font>
    <font>
      <sz val="11"/>
      <color theme="1"/>
      <name val="ＭＳ 明朝"/>
      <family val="1"/>
      <charset val="128"/>
    </font>
    <font>
      <sz val="10"/>
      <color theme="1"/>
      <name val="ＭＳ 明朝"/>
      <family val="1"/>
      <charset val="128"/>
    </font>
    <font>
      <sz val="12"/>
      <name val="ＭＳ 明朝"/>
      <family val="1"/>
      <charset val="128"/>
    </font>
    <font>
      <sz val="6"/>
      <name val="ＭＳ Ｐゴシック"/>
      <family val="3"/>
      <charset val="128"/>
    </font>
    <font>
      <sz val="12"/>
      <color theme="1"/>
      <name val="ＭＳ Ｐ明朝"/>
      <family val="1"/>
      <charset val="128"/>
    </font>
  </fonts>
  <fills count="2">
    <fill>
      <patternFill patternType="none"/>
    </fill>
    <fill>
      <patternFill patternType="gray125"/>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s>
  <cellStyleXfs count="1">
    <xf numFmtId="0" fontId="0" fillId="0" borderId="0">
      <alignment vertical="center"/>
    </xf>
  </cellStyleXfs>
  <cellXfs count="94">
    <xf numFmtId="0" fontId="0" fillId="0" borderId="0" xfId="0">
      <alignment vertical="center"/>
    </xf>
    <xf numFmtId="0" fontId="2" fillId="0" borderId="0" xfId="0" applyFont="1">
      <alignment vertical="center"/>
    </xf>
    <xf numFmtId="0" fontId="5" fillId="0" borderId="0" xfId="0" applyFont="1" applyFill="1">
      <alignment vertical="center"/>
    </xf>
    <xf numFmtId="0" fontId="2" fillId="0" borderId="0" xfId="0" quotePrefix="1" applyFont="1" applyAlignment="1">
      <alignment horizontal="right" vertical="top"/>
    </xf>
    <xf numFmtId="0" fontId="2" fillId="0" borderId="0" xfId="0" applyFont="1" applyAlignment="1">
      <alignment vertical="center" wrapText="1"/>
    </xf>
    <xf numFmtId="0" fontId="7" fillId="0" borderId="1" xfId="0" applyFont="1" applyBorder="1" applyAlignment="1">
      <alignment horizontal="center" vertical="center" wrapText="1"/>
    </xf>
    <xf numFmtId="0" fontId="7" fillId="0" borderId="1" xfId="0" applyFont="1" applyBorder="1" applyAlignment="1">
      <alignment horizontal="left" vertical="center" wrapText="1"/>
    </xf>
    <xf numFmtId="0" fontId="7" fillId="0" borderId="1" xfId="0" applyFont="1" applyBorder="1">
      <alignment vertical="center"/>
    </xf>
    <xf numFmtId="0" fontId="7" fillId="0" borderId="1" xfId="0" applyFont="1" applyBorder="1" applyAlignment="1">
      <alignment horizontal="center" vertical="center"/>
    </xf>
    <xf numFmtId="0" fontId="7" fillId="0" borderId="1" xfId="0" applyFont="1" applyBorder="1" applyAlignment="1">
      <alignment vertical="center" wrapText="1"/>
    </xf>
    <xf numFmtId="0" fontId="7" fillId="0" borderId="0" xfId="0" applyFont="1">
      <alignment vertical="center"/>
    </xf>
    <xf numFmtId="0" fontId="7" fillId="0" borderId="0" xfId="0" applyFont="1" applyAlignment="1">
      <alignment textRotation="180"/>
    </xf>
    <xf numFmtId="0" fontId="5" fillId="0" borderId="11" xfId="0" applyFont="1" applyFill="1" applyBorder="1">
      <alignment vertical="center"/>
    </xf>
    <xf numFmtId="0" fontId="2" fillId="0" borderId="0" xfId="0" applyFont="1" applyAlignment="1">
      <alignment vertical="center"/>
    </xf>
    <xf numFmtId="0" fontId="7" fillId="0" borderId="1" xfId="0" applyFont="1" applyBorder="1" applyAlignment="1">
      <alignment horizontal="center" vertical="center"/>
    </xf>
    <xf numFmtId="0" fontId="7" fillId="0" borderId="1"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5" fillId="0" borderId="12" xfId="0" applyFont="1" applyFill="1" applyBorder="1">
      <alignment vertical="center"/>
    </xf>
    <xf numFmtId="0" fontId="5" fillId="0" borderId="13" xfId="0" applyFont="1" applyFill="1" applyBorder="1" applyAlignment="1">
      <alignment horizontal="center" vertical="center"/>
    </xf>
    <xf numFmtId="0" fontId="5" fillId="0" borderId="13" xfId="0" applyFont="1" applyFill="1" applyBorder="1">
      <alignment vertical="center"/>
    </xf>
    <xf numFmtId="0" fontId="5" fillId="0" borderId="13" xfId="0" applyFont="1" applyFill="1" applyBorder="1" applyAlignment="1">
      <alignment horizontal="left" vertical="center"/>
    </xf>
    <xf numFmtId="0" fontId="6" fillId="0" borderId="13" xfId="0" applyFont="1" applyFill="1" applyBorder="1" applyAlignment="1">
      <alignment horizontal="left" vertical="center" wrapText="1"/>
    </xf>
    <xf numFmtId="0" fontId="5" fillId="0" borderId="14" xfId="0" applyFont="1" applyFill="1" applyBorder="1">
      <alignment vertical="center"/>
    </xf>
    <xf numFmtId="49" fontId="3" fillId="0" borderId="0" xfId="0" applyNumberFormat="1" applyFont="1" applyAlignment="1">
      <alignment textRotation="180" wrapText="1"/>
    </xf>
    <xf numFmtId="0" fontId="5" fillId="0" borderId="13" xfId="0" applyFont="1" applyFill="1" applyBorder="1" applyAlignment="1">
      <alignment horizontal="left" vertical="center" wrapText="1"/>
    </xf>
    <xf numFmtId="0" fontId="5" fillId="0" borderId="13" xfId="0" applyFont="1" applyFill="1" applyBorder="1" applyAlignment="1">
      <alignment horizontal="left" vertical="center" wrapText="1"/>
    </xf>
    <xf numFmtId="0" fontId="3" fillId="0" borderId="0" xfId="0" applyFont="1" applyAlignment="1">
      <alignment horizontal="center" vertical="center"/>
    </xf>
    <xf numFmtId="0" fontId="3" fillId="0" borderId="0" xfId="0" quotePrefix="1" applyFont="1" applyAlignment="1">
      <alignment horizontal="right" vertical="center"/>
    </xf>
    <xf numFmtId="0" fontId="3" fillId="0" borderId="0" xfId="0" applyFont="1" applyAlignment="1">
      <alignment horizontal="right" vertical="center"/>
    </xf>
    <xf numFmtId="0" fontId="7" fillId="0" borderId="1" xfId="0" applyFont="1" applyBorder="1" applyAlignment="1">
      <alignment horizontal="left" vertical="center" wrapText="1"/>
    </xf>
    <xf numFmtId="0" fontId="7" fillId="0" borderId="1" xfId="0" applyFont="1" applyBorder="1" applyAlignment="1">
      <alignment horizontal="left" vertical="center"/>
    </xf>
    <xf numFmtId="0" fontId="7" fillId="0" borderId="3" xfId="0" applyFont="1" applyBorder="1" applyAlignment="1">
      <alignment horizontal="center" vertical="center" wrapText="1"/>
    </xf>
    <xf numFmtId="0" fontId="7" fillId="0" borderId="5" xfId="0" applyFont="1" applyBorder="1" applyAlignment="1">
      <alignment horizontal="center" vertical="center" wrapText="1"/>
    </xf>
    <xf numFmtId="0" fontId="7" fillId="0" borderId="2" xfId="0" applyFont="1" applyBorder="1" applyAlignment="1">
      <alignment horizontal="center" vertical="center" wrapText="1"/>
    </xf>
    <xf numFmtId="0" fontId="7" fillId="0" borderId="1" xfId="0" applyFont="1" applyBorder="1" applyAlignment="1">
      <alignment horizontal="center" vertical="center"/>
    </xf>
    <xf numFmtId="49" fontId="2" fillId="0" borderId="0" xfId="0" applyNumberFormat="1" applyFont="1" applyAlignment="1">
      <alignment horizontal="center" textRotation="180" wrapText="1"/>
    </xf>
    <xf numFmtId="49" fontId="2" fillId="0" borderId="0" xfId="0" applyNumberFormat="1" applyFont="1" applyAlignment="1">
      <alignment horizontal="center" textRotation="180"/>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2" fillId="0" borderId="6"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left" vertical="center" wrapText="1"/>
    </xf>
    <xf numFmtId="0" fontId="4" fillId="0" borderId="0" xfId="0" applyFont="1" applyFill="1" applyAlignment="1">
      <alignment horizontal="center" vertical="center"/>
    </xf>
    <xf numFmtId="0" fontId="2" fillId="0" borderId="0" xfId="0" applyFont="1" applyFill="1" applyAlignment="1">
      <alignment horizontal="right" vertical="top" wrapText="1"/>
    </xf>
    <xf numFmtId="0" fontId="2" fillId="0" borderId="0" xfId="0" applyFont="1" applyFill="1">
      <alignment vertical="center"/>
    </xf>
    <xf numFmtId="0" fontId="3" fillId="0" borderId="0" xfId="0" applyFont="1" applyFill="1" applyAlignment="1">
      <alignment horizontal="right" vertical="center" wrapText="1"/>
    </xf>
    <xf numFmtId="0" fontId="5" fillId="0" borderId="7" xfId="0" applyFont="1" applyFill="1" applyBorder="1" applyAlignment="1">
      <alignment horizontal="center" vertical="center" wrapText="1"/>
    </xf>
    <xf numFmtId="0" fontId="5" fillId="0" borderId="8" xfId="0" applyFont="1" applyFill="1" applyBorder="1" applyAlignment="1">
      <alignment horizontal="center" vertical="center"/>
    </xf>
    <xf numFmtId="0" fontId="5" fillId="0" borderId="8" xfId="0" applyFont="1" applyFill="1" applyBorder="1" applyAlignment="1">
      <alignment horizontal="center" vertical="center" textRotation="255"/>
    </xf>
    <xf numFmtId="0" fontId="5" fillId="0" borderId="8" xfId="0" applyFont="1" applyFill="1" applyBorder="1" applyAlignment="1">
      <alignment horizontal="center" vertical="center" shrinkToFit="1"/>
    </xf>
    <xf numFmtId="0" fontId="5" fillId="0" borderId="9" xfId="0" applyFont="1" applyFill="1" applyBorder="1" applyAlignment="1">
      <alignment horizontal="center" vertical="center"/>
    </xf>
    <xf numFmtId="0" fontId="5" fillId="0" borderId="10" xfId="0" applyFont="1" applyFill="1" applyBorder="1" applyAlignment="1">
      <alignment horizontal="center" vertical="center"/>
    </xf>
    <xf numFmtId="0" fontId="5" fillId="0" borderId="1" xfId="0" applyFont="1" applyFill="1" applyBorder="1" applyAlignment="1">
      <alignment horizontal="center" vertical="center"/>
    </xf>
    <xf numFmtId="0" fontId="5" fillId="0" borderId="1" xfId="0" applyFont="1" applyFill="1" applyBorder="1" applyAlignment="1">
      <alignment horizontal="center" vertical="center"/>
    </xf>
    <xf numFmtId="0" fontId="5" fillId="0" borderId="1" xfId="0" applyFont="1" applyFill="1" applyBorder="1" applyAlignment="1">
      <alignment horizontal="center" vertical="center" textRotation="255"/>
    </xf>
    <xf numFmtId="0" fontId="5" fillId="0" borderId="1" xfId="0" applyFont="1" applyFill="1" applyBorder="1" applyAlignment="1">
      <alignment vertical="center" textRotation="255"/>
    </xf>
    <xf numFmtId="0" fontId="5" fillId="0" borderId="1" xfId="0" applyFont="1" applyFill="1" applyBorder="1" applyAlignment="1">
      <alignment vertical="center" textRotation="255" shrinkToFit="1"/>
    </xf>
    <xf numFmtId="0" fontId="5" fillId="0" borderId="1" xfId="0" applyFont="1" applyFill="1" applyBorder="1" applyAlignment="1">
      <alignment horizontal="center" vertical="center" shrinkToFit="1"/>
    </xf>
    <xf numFmtId="0" fontId="5" fillId="0" borderId="11" xfId="0" applyFont="1" applyFill="1" applyBorder="1" applyAlignment="1">
      <alignment vertical="center" textRotation="255"/>
    </xf>
    <xf numFmtId="0" fontId="5" fillId="0" borderId="10" xfId="0" applyFont="1" applyFill="1" applyBorder="1" applyAlignment="1">
      <alignment horizontal="left" vertical="center" indent="1"/>
    </xf>
    <xf numFmtId="0" fontId="5" fillId="0" borderId="1" xfId="0" applyFont="1" applyFill="1" applyBorder="1" applyAlignment="1">
      <alignment horizontal="left" vertical="center" indent="1"/>
    </xf>
    <xf numFmtId="0" fontId="5" fillId="0" borderId="1" xfId="0" applyFont="1" applyFill="1" applyBorder="1">
      <alignment vertical="center"/>
    </xf>
    <xf numFmtId="0" fontId="5" fillId="0" borderId="10" xfId="0" applyFont="1" applyFill="1" applyBorder="1" applyAlignment="1">
      <alignment horizontal="center" vertical="center"/>
    </xf>
    <xf numFmtId="0" fontId="9" fillId="0" borderId="1" xfId="0" applyFont="1" applyFill="1" applyBorder="1" applyAlignment="1">
      <alignment horizontal="left" vertical="center" wrapText="1"/>
    </xf>
    <xf numFmtId="0" fontId="5" fillId="0" borderId="1" xfId="0" applyFont="1" applyFill="1" applyBorder="1" applyAlignment="1">
      <alignment horizontal="left" vertical="center"/>
    </xf>
    <xf numFmtId="0" fontId="5" fillId="0" borderId="1" xfId="0" applyFont="1" applyFill="1" applyBorder="1" applyAlignment="1">
      <alignment horizontal="right" vertical="center"/>
    </xf>
    <xf numFmtId="0" fontId="5" fillId="0" borderId="11" xfId="0" applyFont="1" applyFill="1" applyBorder="1" applyAlignment="1">
      <alignment horizontal="center" vertical="center"/>
    </xf>
    <xf numFmtId="0" fontId="5" fillId="0" borderId="0" xfId="0" applyFont="1" applyFill="1" applyAlignment="1">
      <alignment horizontal="center" vertical="center"/>
    </xf>
    <xf numFmtId="0" fontId="5" fillId="0" borderId="1"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1" xfId="0" applyFont="1" applyFill="1" applyBorder="1" applyAlignment="1">
      <alignment vertical="center" wrapText="1"/>
    </xf>
    <xf numFmtId="0" fontId="5" fillId="0" borderId="1" xfId="0" applyFont="1" applyFill="1" applyBorder="1" applyAlignment="1">
      <alignment vertical="center" wrapText="1"/>
    </xf>
    <xf numFmtId="0" fontId="5" fillId="0" borderId="11" xfId="0" applyFont="1" applyFill="1" applyBorder="1" applyAlignment="1">
      <alignment vertical="center" wrapText="1"/>
    </xf>
    <xf numFmtId="0" fontId="9" fillId="0" borderId="1" xfId="0" applyFont="1" applyFill="1" applyBorder="1" applyAlignment="1">
      <alignment horizontal="center" vertical="center"/>
    </xf>
    <xf numFmtId="0" fontId="9" fillId="0" borderId="1" xfId="0" applyFont="1" applyFill="1" applyBorder="1" applyAlignment="1">
      <alignment vertical="center"/>
    </xf>
    <xf numFmtId="0" fontId="5" fillId="0" borderId="1" xfId="0" applyFont="1" applyFill="1" applyBorder="1" applyAlignment="1">
      <alignment horizontal="center" vertical="center" wrapText="1"/>
    </xf>
    <xf numFmtId="0" fontId="5" fillId="0" borderId="10" xfId="0" applyFont="1" applyFill="1" applyBorder="1" applyAlignment="1">
      <alignment horizontal="left" vertical="center"/>
    </xf>
    <xf numFmtId="0" fontId="5" fillId="0" borderId="1" xfId="0" applyFont="1" applyFill="1" applyBorder="1" applyAlignment="1">
      <alignment horizontal="left" vertical="center"/>
    </xf>
    <xf numFmtId="0" fontId="5" fillId="0" borderId="10" xfId="0" applyFont="1" applyFill="1" applyBorder="1">
      <alignment vertical="center"/>
    </xf>
    <xf numFmtId="0" fontId="5" fillId="0" borderId="1" xfId="0" applyFont="1" applyFill="1" applyBorder="1" applyAlignment="1">
      <alignment horizontal="left" vertical="center" wrapText="1"/>
    </xf>
    <xf numFmtId="0" fontId="5" fillId="0" borderId="1" xfId="0" applyFont="1" applyFill="1" applyBorder="1" applyAlignment="1">
      <alignment horizontal="right" vertical="center" wrapText="1"/>
    </xf>
    <xf numFmtId="0" fontId="6" fillId="0" borderId="1" xfId="0" applyFont="1" applyFill="1" applyBorder="1" applyAlignment="1">
      <alignment horizontal="left" vertical="center" wrapText="1"/>
    </xf>
    <xf numFmtId="0" fontId="5" fillId="0" borderId="13" xfId="0" applyFont="1" applyFill="1" applyBorder="1" applyAlignment="1">
      <alignment horizontal="right" vertical="center" wrapText="1"/>
    </xf>
    <xf numFmtId="0" fontId="5" fillId="0" borderId="0" xfId="0" applyFont="1" applyFill="1" applyBorder="1" applyAlignment="1">
      <alignment horizontal="left" vertical="center"/>
    </xf>
    <xf numFmtId="0" fontId="5" fillId="0" borderId="0" xfId="0" applyFont="1" applyFill="1" applyAlignment="1">
      <alignment horizontal="right" textRotation="180"/>
    </xf>
    <xf numFmtId="0" fontId="2" fillId="0" borderId="0" xfId="0" applyFont="1" applyFill="1" applyAlignment="1">
      <alignment horizontal="center" textRotation="180" wrapText="1"/>
    </xf>
    <xf numFmtId="0" fontId="5" fillId="0" borderId="0" xfId="0" applyFont="1" applyFill="1" applyAlignment="1">
      <alignment horizontal="left" vertical="center"/>
    </xf>
    <xf numFmtId="0" fontId="5" fillId="0" borderId="0" xfId="0" applyFont="1" applyFill="1" applyBorder="1" applyAlignment="1">
      <alignment horizontal="left" vertical="center"/>
    </xf>
    <xf numFmtId="0" fontId="2" fillId="0" borderId="0" xfId="0" applyFont="1" applyFill="1" applyAlignment="1">
      <alignment horizontal="center" textRotation="180"/>
    </xf>
    <xf numFmtId="0" fontId="5" fillId="0" borderId="0" xfId="0" applyFont="1" applyFill="1" applyAlignment="1">
      <alignment horizontal="left" vertical="center"/>
    </xf>
    <xf numFmtId="0" fontId="5" fillId="0" borderId="0" xfId="0" applyFont="1" applyFill="1" applyAlignment="1">
      <alignment vertical="center"/>
    </xf>
  </cellXfs>
  <cellStyles count="1">
    <cellStyle name="標準"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FCC4BD-CC32-40A3-85A1-4323A7E73D25}">
  <sheetPr>
    <pageSetUpPr fitToPage="1"/>
  </sheetPr>
  <dimension ref="A1:AP44"/>
  <sheetViews>
    <sheetView tabSelected="1" view="pageBreakPreview" zoomScale="70" zoomScaleNormal="100" zoomScaleSheetLayoutView="70" workbookViewId="0">
      <selection sqref="A1:O1"/>
    </sheetView>
  </sheetViews>
  <sheetFormatPr defaultColWidth="9" defaultRowHeight="14.25" x14ac:dyDescent="0.4"/>
  <cols>
    <col min="1" max="1" width="11" style="45" customWidth="1"/>
    <col min="2" max="2" width="9.5" style="45" bestFit="1" customWidth="1"/>
    <col min="3" max="3" width="11.875" style="45" customWidth="1"/>
    <col min="4" max="4" width="14.125" style="45" customWidth="1"/>
    <col min="5" max="5" width="17.25" style="45" customWidth="1"/>
    <col min="6" max="6" width="88.875" style="45" customWidth="1"/>
    <col min="7" max="10" width="14.625" style="45" customWidth="1"/>
    <col min="11" max="11" width="31.625" style="45" customWidth="1"/>
    <col min="12" max="12" width="70.375" style="45" customWidth="1"/>
    <col min="13" max="13" width="24" style="45" customWidth="1"/>
    <col min="14" max="14" width="22.25" style="45" customWidth="1"/>
    <col min="15" max="15" width="34.875" style="45" customWidth="1"/>
    <col min="16" max="16" width="10.125" style="45" customWidth="1"/>
    <col min="17" max="17" width="13.125" style="45" customWidth="1"/>
    <col min="18" max="24" width="9" style="45"/>
    <col min="25" max="25" width="11.75" style="45" customWidth="1"/>
    <col min="26" max="40" width="9" style="45"/>
    <col min="41" max="41" width="8.125" style="45" customWidth="1"/>
    <col min="42" max="42" width="13" style="45" customWidth="1"/>
    <col min="43" max="16384" width="9" style="45"/>
  </cols>
  <sheetData>
    <row r="1" spans="1:42" ht="37.5" customHeight="1" thickBot="1" x14ac:dyDescent="0.45">
      <c r="A1" s="43" t="s">
        <v>20</v>
      </c>
      <c r="B1" s="43"/>
      <c r="C1" s="43"/>
      <c r="D1" s="43"/>
      <c r="E1" s="43"/>
      <c r="F1" s="43"/>
      <c r="G1" s="43"/>
      <c r="H1" s="43"/>
      <c r="I1" s="43"/>
      <c r="J1" s="43"/>
      <c r="K1" s="43"/>
      <c r="L1" s="43"/>
      <c r="M1" s="43"/>
      <c r="N1" s="43"/>
      <c r="O1" s="43"/>
      <c r="P1" s="44" t="s">
        <v>108</v>
      </c>
      <c r="AP1" s="46"/>
    </row>
    <row r="2" spans="1:42" s="2" customFormat="1" ht="30" customHeight="1" x14ac:dyDescent="0.4">
      <c r="A2" s="47" t="s">
        <v>7</v>
      </c>
      <c r="B2" s="48"/>
      <c r="C2" s="48"/>
      <c r="D2" s="48"/>
      <c r="E2" s="48"/>
      <c r="F2" s="48" t="s">
        <v>4</v>
      </c>
      <c r="G2" s="49" t="s">
        <v>5</v>
      </c>
      <c r="H2" s="48" t="s">
        <v>6</v>
      </c>
      <c r="I2" s="48"/>
      <c r="J2" s="48"/>
      <c r="K2" s="48" t="s">
        <v>11</v>
      </c>
      <c r="L2" s="48"/>
      <c r="M2" s="50" t="s">
        <v>14</v>
      </c>
      <c r="N2" s="48" t="s">
        <v>15</v>
      </c>
      <c r="O2" s="51"/>
    </row>
    <row r="3" spans="1:42" s="2" customFormat="1" ht="45" customHeight="1" x14ac:dyDescent="0.4">
      <c r="A3" s="52" t="s">
        <v>0</v>
      </c>
      <c r="B3" s="53" t="s">
        <v>1</v>
      </c>
      <c r="C3" s="53"/>
      <c r="D3" s="54" t="s">
        <v>2</v>
      </c>
      <c r="E3" s="54" t="s">
        <v>3</v>
      </c>
      <c r="F3" s="53"/>
      <c r="G3" s="55"/>
      <c r="H3" s="56" t="s">
        <v>8</v>
      </c>
      <c r="I3" s="57" t="s">
        <v>10</v>
      </c>
      <c r="J3" s="56" t="s">
        <v>9</v>
      </c>
      <c r="K3" s="54" t="s">
        <v>12</v>
      </c>
      <c r="L3" s="54" t="s">
        <v>13</v>
      </c>
      <c r="M3" s="58"/>
      <c r="N3" s="57" t="s">
        <v>10</v>
      </c>
      <c r="O3" s="59" t="s">
        <v>9</v>
      </c>
    </row>
    <row r="4" spans="1:42" s="2" customFormat="1" ht="28.5" customHeight="1" x14ac:dyDescent="0.4">
      <c r="A4" s="60" t="s">
        <v>43</v>
      </c>
      <c r="B4" s="61"/>
      <c r="C4" s="61"/>
      <c r="D4" s="61"/>
      <c r="E4" s="61"/>
      <c r="F4" s="61"/>
      <c r="G4" s="61"/>
      <c r="H4" s="62">
        <f>SUM(H5:H14)</f>
        <v>30</v>
      </c>
      <c r="I4" s="62">
        <f>SUM(I5:I14)</f>
        <v>30</v>
      </c>
      <c r="J4" s="62">
        <f>SUM(J5:J14)</f>
        <v>0</v>
      </c>
      <c r="K4" s="62"/>
      <c r="L4" s="62"/>
      <c r="M4" s="62"/>
      <c r="N4" s="62"/>
      <c r="O4" s="12"/>
    </row>
    <row r="5" spans="1:42" s="68" customFormat="1" ht="28.5" customHeight="1" x14ac:dyDescent="0.4">
      <c r="A5" s="63"/>
      <c r="B5" s="54">
        <v>1.1000000000000001</v>
      </c>
      <c r="C5" s="64" t="s">
        <v>44</v>
      </c>
      <c r="D5" s="64"/>
      <c r="E5" s="64"/>
      <c r="F5" s="65" t="s">
        <v>53</v>
      </c>
      <c r="G5" s="54" t="s">
        <v>62</v>
      </c>
      <c r="H5" s="62">
        <f>SUM(I5:J5)</f>
        <v>1</v>
      </c>
      <c r="I5" s="66">
        <v>1</v>
      </c>
      <c r="J5" s="66">
        <v>0</v>
      </c>
      <c r="K5" s="54"/>
      <c r="L5" s="54"/>
      <c r="M5" s="54"/>
      <c r="N5" s="54"/>
      <c r="O5" s="67"/>
    </row>
    <row r="6" spans="1:42" s="68" customFormat="1" ht="28.5" customHeight="1" x14ac:dyDescent="0.4">
      <c r="A6" s="63"/>
      <c r="B6" s="54">
        <v>1.2</v>
      </c>
      <c r="C6" s="64" t="s">
        <v>45</v>
      </c>
      <c r="D6" s="64"/>
      <c r="E6" s="64"/>
      <c r="F6" s="65" t="s">
        <v>53</v>
      </c>
      <c r="G6" s="54" t="s">
        <v>62</v>
      </c>
      <c r="H6" s="62">
        <f t="shared" ref="H6:H25" si="0">SUM(I6:J6)</f>
        <v>1</v>
      </c>
      <c r="I6" s="66">
        <v>1</v>
      </c>
      <c r="J6" s="66">
        <v>0</v>
      </c>
      <c r="K6" s="54"/>
      <c r="L6" s="54"/>
      <c r="M6" s="54"/>
      <c r="N6" s="54"/>
      <c r="O6" s="67"/>
    </row>
    <row r="7" spans="1:42" s="68" customFormat="1" ht="28.5" customHeight="1" x14ac:dyDescent="0.4">
      <c r="A7" s="63"/>
      <c r="B7" s="54">
        <v>1.3</v>
      </c>
      <c r="C7" s="64" t="s">
        <v>46</v>
      </c>
      <c r="D7" s="64"/>
      <c r="E7" s="64"/>
      <c r="F7" s="65" t="s">
        <v>54</v>
      </c>
      <c r="G7" s="54" t="s">
        <v>62</v>
      </c>
      <c r="H7" s="62">
        <f t="shared" si="0"/>
        <v>1</v>
      </c>
      <c r="I7" s="66">
        <v>1</v>
      </c>
      <c r="J7" s="66">
        <v>0</v>
      </c>
      <c r="K7" s="54"/>
      <c r="L7" s="54"/>
      <c r="M7" s="54"/>
      <c r="N7" s="54"/>
      <c r="O7" s="67"/>
    </row>
    <row r="8" spans="1:42" s="68" customFormat="1" ht="28.5" customHeight="1" x14ac:dyDescent="0.4">
      <c r="A8" s="63"/>
      <c r="B8" s="54">
        <v>1.4</v>
      </c>
      <c r="C8" s="64" t="s">
        <v>47</v>
      </c>
      <c r="D8" s="64"/>
      <c r="E8" s="64"/>
      <c r="F8" s="65" t="s">
        <v>55</v>
      </c>
      <c r="G8" s="54" t="s">
        <v>62</v>
      </c>
      <c r="H8" s="62">
        <f t="shared" si="0"/>
        <v>5</v>
      </c>
      <c r="I8" s="66">
        <v>5</v>
      </c>
      <c r="J8" s="66">
        <v>0</v>
      </c>
      <c r="K8" s="54"/>
      <c r="L8" s="54"/>
      <c r="M8" s="54"/>
      <c r="N8" s="54"/>
      <c r="O8" s="67"/>
    </row>
    <row r="9" spans="1:42" s="68" customFormat="1" ht="28.5" customHeight="1" x14ac:dyDescent="0.4">
      <c r="A9" s="63"/>
      <c r="B9" s="53">
        <v>1.5</v>
      </c>
      <c r="C9" s="64" t="s">
        <v>48</v>
      </c>
      <c r="D9" s="64"/>
      <c r="E9" s="64"/>
      <c r="F9" s="65" t="s">
        <v>56</v>
      </c>
      <c r="G9" s="54" t="s">
        <v>62</v>
      </c>
      <c r="H9" s="62">
        <f t="shared" si="0"/>
        <v>5</v>
      </c>
      <c r="I9" s="66">
        <v>5</v>
      </c>
      <c r="J9" s="66">
        <v>0</v>
      </c>
      <c r="K9" s="54"/>
      <c r="L9" s="54"/>
      <c r="M9" s="54"/>
      <c r="N9" s="54"/>
      <c r="O9" s="67"/>
    </row>
    <row r="10" spans="1:42" s="68" customFormat="1" ht="28.5" customHeight="1" x14ac:dyDescent="0.4">
      <c r="A10" s="63"/>
      <c r="B10" s="53"/>
      <c r="C10" s="64"/>
      <c r="D10" s="64"/>
      <c r="E10" s="64"/>
      <c r="F10" s="65" t="s">
        <v>57</v>
      </c>
      <c r="G10" s="54" t="s">
        <v>62</v>
      </c>
      <c r="H10" s="62">
        <f t="shared" si="0"/>
        <v>5</v>
      </c>
      <c r="I10" s="66">
        <v>5</v>
      </c>
      <c r="J10" s="66">
        <v>0</v>
      </c>
      <c r="K10" s="54"/>
      <c r="L10" s="54"/>
      <c r="M10" s="54"/>
      <c r="N10" s="54"/>
      <c r="O10" s="67"/>
    </row>
    <row r="11" spans="1:42" s="68" customFormat="1" ht="28.5" customHeight="1" x14ac:dyDescent="0.4">
      <c r="A11" s="63"/>
      <c r="B11" s="54">
        <v>1.6</v>
      </c>
      <c r="C11" s="64" t="s">
        <v>49</v>
      </c>
      <c r="D11" s="64"/>
      <c r="E11" s="64"/>
      <c r="F11" s="65" t="s">
        <v>58</v>
      </c>
      <c r="G11" s="54" t="s">
        <v>62</v>
      </c>
      <c r="H11" s="62">
        <f t="shared" si="0"/>
        <v>5</v>
      </c>
      <c r="I11" s="66">
        <v>5</v>
      </c>
      <c r="J11" s="66">
        <v>0</v>
      </c>
      <c r="K11" s="54"/>
      <c r="L11" s="54"/>
      <c r="M11" s="54"/>
      <c r="N11" s="54"/>
      <c r="O11" s="67"/>
    </row>
    <row r="12" spans="1:42" s="68" customFormat="1" ht="28.5" customHeight="1" x14ac:dyDescent="0.4">
      <c r="A12" s="63"/>
      <c r="B12" s="54">
        <v>1.7</v>
      </c>
      <c r="C12" s="64" t="s">
        <v>50</v>
      </c>
      <c r="D12" s="64"/>
      <c r="E12" s="64"/>
      <c r="F12" s="69" t="s">
        <v>59</v>
      </c>
      <c r="G12" s="54" t="s">
        <v>62</v>
      </c>
      <c r="H12" s="62">
        <f t="shared" si="0"/>
        <v>5</v>
      </c>
      <c r="I12" s="66">
        <v>5</v>
      </c>
      <c r="J12" s="66">
        <v>0</v>
      </c>
      <c r="K12" s="70"/>
      <c r="L12" s="70"/>
      <c r="M12" s="54"/>
      <c r="N12" s="54"/>
      <c r="O12" s="71"/>
    </row>
    <row r="13" spans="1:42" s="68" customFormat="1" ht="28.5" customHeight="1" x14ac:dyDescent="0.4">
      <c r="A13" s="63"/>
      <c r="B13" s="70">
        <v>1.8</v>
      </c>
      <c r="C13" s="64" t="s">
        <v>51</v>
      </c>
      <c r="D13" s="64"/>
      <c r="E13" s="64"/>
      <c r="F13" s="69" t="s">
        <v>60</v>
      </c>
      <c r="G13" s="54" t="s">
        <v>62</v>
      </c>
      <c r="H13" s="62">
        <f t="shared" si="0"/>
        <v>1</v>
      </c>
      <c r="I13" s="66">
        <v>1</v>
      </c>
      <c r="J13" s="66">
        <v>0</v>
      </c>
      <c r="K13" s="70"/>
      <c r="L13" s="70"/>
      <c r="M13" s="54"/>
      <c r="N13" s="54"/>
      <c r="O13" s="71"/>
    </row>
    <row r="14" spans="1:42" s="68" customFormat="1" ht="28.5" customHeight="1" x14ac:dyDescent="0.4">
      <c r="A14" s="63"/>
      <c r="B14" s="70">
        <v>1.9</v>
      </c>
      <c r="C14" s="64" t="s">
        <v>52</v>
      </c>
      <c r="D14" s="64"/>
      <c r="E14" s="64"/>
      <c r="F14" s="69" t="s">
        <v>61</v>
      </c>
      <c r="G14" s="54" t="s">
        <v>62</v>
      </c>
      <c r="H14" s="62">
        <f t="shared" si="0"/>
        <v>1</v>
      </c>
      <c r="I14" s="66">
        <v>1</v>
      </c>
      <c r="J14" s="66">
        <v>0</v>
      </c>
      <c r="K14" s="70"/>
      <c r="L14" s="70"/>
      <c r="M14" s="54"/>
      <c r="N14" s="54"/>
      <c r="O14" s="71"/>
    </row>
    <row r="15" spans="1:42" s="2" customFormat="1" ht="22.5" customHeight="1" x14ac:dyDescent="0.4">
      <c r="A15" s="60" t="s">
        <v>63</v>
      </c>
      <c r="B15" s="61"/>
      <c r="C15" s="61"/>
      <c r="D15" s="61"/>
      <c r="E15" s="61"/>
      <c r="F15" s="61"/>
      <c r="G15" s="61"/>
      <c r="H15" s="62">
        <f>SUM(H16:H23)</f>
        <v>52</v>
      </c>
      <c r="I15" s="62">
        <f>SUM(I16:I25)</f>
        <v>0</v>
      </c>
      <c r="J15" s="62">
        <f>SUM(J16:J23)</f>
        <v>52</v>
      </c>
      <c r="K15" s="62"/>
      <c r="L15" s="62"/>
      <c r="M15" s="62"/>
      <c r="N15" s="62"/>
      <c r="O15" s="12"/>
    </row>
    <row r="16" spans="1:42" s="2" customFormat="1" ht="54" x14ac:dyDescent="0.4">
      <c r="A16" s="63"/>
      <c r="B16" s="70">
        <v>2.1</v>
      </c>
      <c r="C16" s="72" t="s">
        <v>64</v>
      </c>
      <c r="D16" s="72"/>
      <c r="E16" s="72"/>
      <c r="F16" s="73" t="s">
        <v>65</v>
      </c>
      <c r="G16" s="54" t="s">
        <v>16</v>
      </c>
      <c r="H16" s="62">
        <f>SUM(I16:J16)</f>
        <v>6</v>
      </c>
      <c r="I16" s="66">
        <v>0</v>
      </c>
      <c r="J16" s="66">
        <v>6</v>
      </c>
      <c r="K16" s="74"/>
      <c r="L16" s="62"/>
      <c r="M16" s="62"/>
      <c r="N16" s="74"/>
      <c r="O16" s="75" t="s">
        <v>105</v>
      </c>
    </row>
    <row r="17" spans="1:17" s="2" customFormat="1" ht="54" x14ac:dyDescent="0.4">
      <c r="A17" s="63"/>
      <c r="B17" s="54">
        <v>2.2000000000000002</v>
      </c>
      <c r="C17" s="76" t="s">
        <v>66</v>
      </c>
      <c r="D17" s="76"/>
      <c r="E17" s="76"/>
      <c r="F17" s="77" t="s">
        <v>67</v>
      </c>
      <c r="G17" s="54" t="s">
        <v>16</v>
      </c>
      <c r="H17" s="62">
        <f t="shared" ref="H17:H23" si="1">SUM(I17:J17)</f>
        <v>6</v>
      </c>
      <c r="I17" s="66">
        <v>0</v>
      </c>
      <c r="J17" s="66">
        <v>6</v>
      </c>
      <c r="K17" s="62"/>
      <c r="L17" s="74"/>
      <c r="M17" s="62"/>
      <c r="N17" s="62"/>
      <c r="O17" s="75" t="s">
        <v>110</v>
      </c>
    </row>
    <row r="18" spans="1:17" s="2" customFormat="1" ht="108" x14ac:dyDescent="0.4">
      <c r="A18" s="63"/>
      <c r="B18" s="54">
        <v>2.2999999999999998</v>
      </c>
      <c r="C18" s="76" t="s">
        <v>68</v>
      </c>
      <c r="D18" s="76"/>
      <c r="E18" s="76"/>
      <c r="F18" s="77" t="s">
        <v>69</v>
      </c>
      <c r="G18" s="54" t="s">
        <v>16</v>
      </c>
      <c r="H18" s="62">
        <f t="shared" si="1"/>
        <v>8</v>
      </c>
      <c r="I18" s="66">
        <v>0</v>
      </c>
      <c r="J18" s="66">
        <v>8</v>
      </c>
      <c r="K18" s="62"/>
      <c r="L18" s="74"/>
      <c r="M18" s="62"/>
      <c r="N18" s="62"/>
      <c r="O18" s="75" t="s">
        <v>70</v>
      </c>
    </row>
    <row r="19" spans="1:17" s="2" customFormat="1" ht="108" x14ac:dyDescent="0.4">
      <c r="A19" s="63"/>
      <c r="B19" s="78">
        <v>2.4</v>
      </c>
      <c r="C19" s="72" t="s">
        <v>71</v>
      </c>
      <c r="D19" s="72"/>
      <c r="E19" s="72"/>
      <c r="F19" s="73" t="s">
        <v>72</v>
      </c>
      <c r="G19" s="54" t="s">
        <v>16</v>
      </c>
      <c r="H19" s="62">
        <f>SUM(I19:J19)</f>
        <v>8</v>
      </c>
      <c r="I19" s="66">
        <v>0</v>
      </c>
      <c r="J19" s="66">
        <v>8</v>
      </c>
      <c r="K19" s="74"/>
      <c r="L19" s="62"/>
      <c r="M19" s="62"/>
      <c r="N19" s="74"/>
      <c r="O19" s="75" t="s">
        <v>74</v>
      </c>
    </row>
    <row r="20" spans="1:17" s="2" customFormat="1" ht="54" x14ac:dyDescent="0.4">
      <c r="A20" s="63"/>
      <c r="B20" s="78"/>
      <c r="C20" s="72"/>
      <c r="D20" s="72"/>
      <c r="E20" s="72"/>
      <c r="F20" s="73" t="s">
        <v>73</v>
      </c>
      <c r="G20" s="54" t="s">
        <v>16</v>
      </c>
      <c r="H20" s="62">
        <f t="shared" si="1"/>
        <v>8</v>
      </c>
      <c r="I20" s="66">
        <v>0</v>
      </c>
      <c r="J20" s="66">
        <v>8</v>
      </c>
      <c r="K20" s="62"/>
      <c r="L20" s="74"/>
      <c r="M20" s="62"/>
      <c r="N20" s="62"/>
      <c r="O20" s="75" t="s">
        <v>75</v>
      </c>
    </row>
    <row r="21" spans="1:17" s="2" customFormat="1" ht="67.5" x14ac:dyDescent="0.4">
      <c r="A21" s="63"/>
      <c r="B21" s="70">
        <v>2.5</v>
      </c>
      <c r="C21" s="72" t="s">
        <v>76</v>
      </c>
      <c r="D21" s="72"/>
      <c r="E21" s="72"/>
      <c r="F21" s="73" t="s">
        <v>77</v>
      </c>
      <c r="G21" s="54" t="s">
        <v>16</v>
      </c>
      <c r="H21" s="62">
        <f t="shared" si="1"/>
        <v>4</v>
      </c>
      <c r="I21" s="62">
        <v>0</v>
      </c>
      <c r="J21" s="62">
        <v>4</v>
      </c>
      <c r="K21" s="62"/>
      <c r="L21" s="74"/>
      <c r="M21" s="62"/>
      <c r="N21" s="62"/>
      <c r="O21" s="75" t="s">
        <v>112</v>
      </c>
    </row>
    <row r="22" spans="1:17" s="2" customFormat="1" ht="54" x14ac:dyDescent="0.4">
      <c r="A22" s="63"/>
      <c r="B22" s="70">
        <v>2.6</v>
      </c>
      <c r="C22" s="72" t="s">
        <v>78</v>
      </c>
      <c r="D22" s="72"/>
      <c r="E22" s="72"/>
      <c r="F22" s="73" t="s">
        <v>79</v>
      </c>
      <c r="G22" s="54" t="s">
        <v>16</v>
      </c>
      <c r="H22" s="62">
        <f t="shared" si="1"/>
        <v>4</v>
      </c>
      <c r="I22" s="62">
        <v>0</v>
      </c>
      <c r="J22" s="62">
        <v>4</v>
      </c>
      <c r="K22" s="62"/>
      <c r="L22" s="74"/>
      <c r="M22" s="62"/>
      <c r="N22" s="62"/>
      <c r="O22" s="75" t="s">
        <v>111</v>
      </c>
    </row>
    <row r="23" spans="1:17" s="2" customFormat="1" ht="78" customHeight="1" x14ac:dyDescent="0.4">
      <c r="A23" s="63"/>
      <c r="B23" s="70">
        <v>2.7</v>
      </c>
      <c r="C23" s="72" t="s">
        <v>80</v>
      </c>
      <c r="D23" s="72"/>
      <c r="E23" s="72"/>
      <c r="F23" s="73" t="s">
        <v>81</v>
      </c>
      <c r="G23" s="54" t="s">
        <v>16</v>
      </c>
      <c r="H23" s="62">
        <f t="shared" si="1"/>
        <v>8</v>
      </c>
      <c r="I23" s="62">
        <v>0</v>
      </c>
      <c r="J23" s="62">
        <v>8</v>
      </c>
      <c r="K23" s="62"/>
      <c r="L23" s="74"/>
      <c r="M23" s="62"/>
      <c r="N23" s="62"/>
      <c r="O23" s="75" t="s">
        <v>109</v>
      </c>
    </row>
    <row r="24" spans="1:17" s="2" customFormat="1" ht="22.5" customHeight="1" x14ac:dyDescent="0.4">
      <c r="A24" s="79" t="s">
        <v>107</v>
      </c>
      <c r="B24" s="80"/>
      <c r="C24" s="80"/>
      <c r="D24" s="80"/>
      <c r="E24" s="80"/>
      <c r="F24" s="80"/>
      <c r="G24" s="80"/>
      <c r="H24" s="62">
        <f>SUM(H25)</f>
        <v>5</v>
      </c>
      <c r="I24" s="62">
        <f>SUM(I25)</f>
        <v>0</v>
      </c>
      <c r="J24" s="62">
        <f>SUM(J25)</f>
        <v>5</v>
      </c>
      <c r="K24" s="62"/>
      <c r="L24" s="62"/>
      <c r="M24" s="62"/>
      <c r="N24" s="62"/>
      <c r="O24" s="12"/>
    </row>
    <row r="25" spans="1:17" s="2" customFormat="1" ht="114.95" customHeight="1" x14ac:dyDescent="0.4">
      <c r="A25" s="81"/>
      <c r="B25" s="54">
        <v>3.1</v>
      </c>
      <c r="C25" s="82" t="s">
        <v>17</v>
      </c>
      <c r="D25" s="82"/>
      <c r="E25" s="82"/>
      <c r="F25" s="69" t="s">
        <v>18</v>
      </c>
      <c r="G25" s="54" t="s">
        <v>16</v>
      </c>
      <c r="H25" s="62">
        <f t="shared" si="0"/>
        <v>5</v>
      </c>
      <c r="I25" s="62">
        <v>0</v>
      </c>
      <c r="J25" s="83">
        <v>5</v>
      </c>
      <c r="K25" s="65"/>
      <c r="L25" s="84" t="s">
        <v>19</v>
      </c>
      <c r="M25" s="62"/>
      <c r="N25" s="62"/>
      <c r="O25" s="12" t="s">
        <v>38</v>
      </c>
    </row>
    <row r="26" spans="1:17" s="2" customFormat="1" ht="22.5" customHeight="1" x14ac:dyDescent="0.4">
      <c r="A26" s="79" t="s">
        <v>106</v>
      </c>
      <c r="B26" s="80"/>
      <c r="C26" s="80"/>
      <c r="D26" s="80"/>
      <c r="E26" s="80"/>
      <c r="F26" s="80"/>
      <c r="G26" s="80"/>
      <c r="H26" s="62">
        <f>SUM(H27)</f>
        <v>3</v>
      </c>
      <c r="I26" s="62">
        <f>SUM(I27)</f>
        <v>0</v>
      </c>
      <c r="J26" s="62">
        <f>SUM(J27)</f>
        <v>3</v>
      </c>
      <c r="K26" s="62"/>
      <c r="L26" s="62"/>
      <c r="M26" s="62"/>
      <c r="N26" s="62"/>
      <c r="O26" s="12"/>
    </row>
    <row r="27" spans="1:17" s="2" customFormat="1" ht="189" customHeight="1" thickBot="1" x14ac:dyDescent="0.45">
      <c r="A27" s="18"/>
      <c r="B27" s="19">
        <v>4.0999999999999996</v>
      </c>
      <c r="C27" s="26" t="s">
        <v>32</v>
      </c>
      <c r="D27" s="26"/>
      <c r="E27" s="26"/>
      <c r="F27" s="25" t="s">
        <v>34</v>
      </c>
      <c r="G27" s="19" t="s">
        <v>16</v>
      </c>
      <c r="H27" s="20">
        <f>SUM(I27:J27)</f>
        <v>3</v>
      </c>
      <c r="I27" s="20">
        <v>0</v>
      </c>
      <c r="J27" s="85">
        <v>3</v>
      </c>
      <c r="K27" s="21"/>
      <c r="L27" s="22" t="s">
        <v>35</v>
      </c>
      <c r="M27" s="20"/>
      <c r="N27" s="20"/>
      <c r="O27" s="23" t="s">
        <v>39</v>
      </c>
    </row>
    <row r="28" spans="1:17" s="2" customFormat="1" ht="22.5" customHeight="1" x14ac:dyDescent="0.4">
      <c r="A28" s="86"/>
      <c r="B28" s="86"/>
      <c r="C28" s="86"/>
      <c r="D28" s="86"/>
      <c r="E28" s="86"/>
      <c r="F28" s="86"/>
      <c r="G28" s="68" t="s">
        <v>8</v>
      </c>
      <c r="H28" s="2">
        <f>+H4+H15+H24+H26</f>
        <v>90</v>
      </c>
      <c r="I28" s="2">
        <f t="shared" ref="I28" si="2">+I4+I15+I24+I26</f>
        <v>30</v>
      </c>
      <c r="J28" s="2">
        <f>+J4+J15+J24+J26</f>
        <v>60</v>
      </c>
      <c r="P28" s="87"/>
      <c r="Q28" s="88" t="s">
        <v>41</v>
      </c>
    </row>
    <row r="29" spans="1:17" s="2" customFormat="1" ht="22.5" customHeight="1" x14ac:dyDescent="0.4">
      <c r="A29" s="89"/>
      <c r="B29" s="90"/>
      <c r="C29" s="90"/>
      <c r="D29" s="90"/>
      <c r="E29" s="90"/>
      <c r="F29" s="90"/>
      <c r="G29" s="68"/>
      <c r="P29" s="87"/>
      <c r="Q29" s="91"/>
    </row>
    <row r="30" spans="1:17" s="2" customFormat="1" ht="22.5" customHeight="1" x14ac:dyDescent="0.4">
      <c r="A30" s="89"/>
      <c r="B30" s="89"/>
      <c r="C30" s="89"/>
      <c r="D30" s="89"/>
      <c r="E30" s="89"/>
      <c r="F30" s="89"/>
      <c r="G30" s="89"/>
      <c r="H30" s="89"/>
      <c r="I30" s="89"/>
      <c r="J30" s="89"/>
      <c r="K30" s="89"/>
      <c r="L30" s="89"/>
      <c r="M30" s="89"/>
      <c r="N30" s="89"/>
      <c r="O30" s="89"/>
      <c r="P30" s="87"/>
      <c r="Q30" s="91"/>
    </row>
    <row r="31" spans="1:17" s="2" customFormat="1" ht="22.5" customHeight="1" x14ac:dyDescent="0.4">
      <c r="A31" s="92"/>
      <c r="B31" s="92"/>
      <c r="C31" s="92"/>
      <c r="D31" s="92"/>
      <c r="E31" s="92"/>
      <c r="F31" s="92"/>
      <c r="G31" s="92"/>
      <c r="H31" s="92"/>
      <c r="I31" s="92"/>
      <c r="J31" s="92"/>
      <c r="K31" s="92"/>
      <c r="L31" s="92"/>
      <c r="M31" s="92"/>
      <c r="N31" s="45"/>
      <c r="O31" s="45"/>
      <c r="P31" s="87"/>
      <c r="Q31" s="91"/>
    </row>
    <row r="32" spans="1:17" ht="22.5" customHeight="1" x14ac:dyDescent="0.4">
      <c r="A32" s="92"/>
      <c r="B32" s="92"/>
      <c r="C32" s="92"/>
      <c r="D32" s="92"/>
      <c r="E32" s="92"/>
      <c r="F32" s="92"/>
      <c r="G32" s="92"/>
      <c r="H32" s="92"/>
      <c r="I32" s="92"/>
      <c r="J32" s="92"/>
      <c r="K32" s="92"/>
      <c r="L32" s="92"/>
      <c r="M32" s="92"/>
      <c r="Q32" s="91"/>
    </row>
    <row r="33" spans="1:26" ht="22.5" customHeight="1" x14ac:dyDescent="0.4">
      <c r="A33" s="93"/>
      <c r="B33" s="93"/>
      <c r="C33" s="93"/>
      <c r="D33" s="93"/>
      <c r="E33" s="93"/>
      <c r="F33" s="93"/>
      <c r="G33" s="93"/>
      <c r="H33" s="93"/>
      <c r="I33" s="93"/>
      <c r="J33" s="93"/>
      <c r="K33" s="93"/>
      <c r="L33" s="93"/>
      <c r="M33" s="93"/>
      <c r="N33" s="93"/>
      <c r="O33" s="93"/>
      <c r="P33" s="93"/>
      <c r="Q33" s="93"/>
      <c r="R33" s="93"/>
      <c r="S33" s="93"/>
      <c r="T33" s="93"/>
      <c r="U33" s="93"/>
      <c r="V33" s="93"/>
      <c r="W33" s="93"/>
      <c r="X33" s="93"/>
      <c r="Y33" s="93"/>
      <c r="Z33" s="93"/>
    </row>
    <row r="34" spans="1:26" ht="22.5" customHeight="1" x14ac:dyDescent="0.4"/>
    <row r="35" spans="1:26" ht="22.5" customHeight="1" x14ac:dyDescent="0.4"/>
    <row r="36" spans="1:26" ht="22.5" customHeight="1" x14ac:dyDescent="0.4"/>
    <row r="37" spans="1:26" ht="22.5" customHeight="1" x14ac:dyDescent="0.4"/>
    <row r="38" spans="1:26" ht="22.5" customHeight="1" x14ac:dyDescent="0.4"/>
    <row r="39" spans="1:26" ht="22.5" customHeight="1" x14ac:dyDescent="0.4"/>
    <row r="40" spans="1:26" ht="22.5" customHeight="1" x14ac:dyDescent="0.4"/>
    <row r="41" spans="1:26" ht="22.5" customHeight="1" x14ac:dyDescent="0.4"/>
    <row r="42" spans="1:26" ht="22.5" customHeight="1" x14ac:dyDescent="0.4"/>
    <row r="43" spans="1:26" ht="22.5" customHeight="1" x14ac:dyDescent="0.4"/>
    <row r="44" spans="1:26" ht="22.5" customHeight="1" x14ac:dyDescent="0.4"/>
  </sheetData>
  <mergeCells count="40">
    <mergeCell ref="A4:G4"/>
    <mergeCell ref="C5:E5"/>
    <mergeCell ref="C14:E14"/>
    <mergeCell ref="A5:A14"/>
    <mergeCell ref="A15:G15"/>
    <mergeCell ref="B9:B10"/>
    <mergeCell ref="C6:E6"/>
    <mergeCell ref="C7:E7"/>
    <mergeCell ref="C8:E8"/>
    <mergeCell ref="C9:E10"/>
    <mergeCell ref="C11:E11"/>
    <mergeCell ref="C12:E12"/>
    <mergeCell ref="C13:E13"/>
    <mergeCell ref="Q28:Q32"/>
    <mergeCell ref="A1:O1"/>
    <mergeCell ref="A2:E2"/>
    <mergeCell ref="F2:F3"/>
    <mergeCell ref="G2:G3"/>
    <mergeCell ref="H2:J2"/>
    <mergeCell ref="K2:L2"/>
    <mergeCell ref="M2:M3"/>
    <mergeCell ref="N2:O2"/>
    <mergeCell ref="B3:C3"/>
    <mergeCell ref="B19:B20"/>
    <mergeCell ref="C23:E23"/>
    <mergeCell ref="C22:E22"/>
    <mergeCell ref="C21:E21"/>
    <mergeCell ref="P28:P31"/>
    <mergeCell ref="A31:M31"/>
    <mergeCell ref="A32:M32"/>
    <mergeCell ref="A28:F28"/>
    <mergeCell ref="A24:G24"/>
    <mergeCell ref="C25:E25"/>
    <mergeCell ref="A26:G26"/>
    <mergeCell ref="C27:E27"/>
    <mergeCell ref="C18:E18"/>
    <mergeCell ref="C17:E17"/>
    <mergeCell ref="C16:E16"/>
    <mergeCell ref="A16:A23"/>
    <mergeCell ref="C19:E20"/>
  </mergeCells>
  <phoneticPr fontId="1"/>
  <printOptions horizontalCentered="1"/>
  <pageMargins left="0.31496062992125984" right="0.31496062992125984" top="0.94488188976377963" bottom="0" header="0.31496062992125984" footer="0.31496062992125984"/>
  <pageSetup paperSize="8" scale="46"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pageSetUpPr fitToPage="1"/>
  </sheetPr>
  <dimension ref="A1:L30"/>
  <sheetViews>
    <sheetView view="pageBreakPreview" zoomScale="80" zoomScaleNormal="100" zoomScaleSheetLayoutView="80" workbookViewId="0">
      <selection activeCell="A2" sqref="A2:G2"/>
    </sheetView>
  </sheetViews>
  <sheetFormatPr defaultColWidth="9" defaultRowHeight="14.25" x14ac:dyDescent="0.4"/>
  <cols>
    <col min="1" max="1" width="27.5" style="1" customWidth="1"/>
    <col min="2" max="2" width="26.25" style="1" customWidth="1"/>
    <col min="3" max="7" width="25.625" style="1" customWidth="1"/>
    <col min="8" max="8" width="6.25" style="1" customWidth="1"/>
    <col min="9" max="9" width="2.375" style="1" customWidth="1"/>
    <col min="10" max="16384" width="9" style="1"/>
  </cols>
  <sheetData>
    <row r="1" spans="1:12" ht="24.95" customHeight="1" x14ac:dyDescent="0.4">
      <c r="A1" s="28" t="s">
        <v>40</v>
      </c>
      <c r="B1" s="29"/>
      <c r="C1" s="29"/>
      <c r="D1" s="29"/>
      <c r="E1" s="29"/>
      <c r="F1" s="29"/>
      <c r="G1" s="29"/>
      <c r="H1" s="29"/>
      <c r="I1" s="29"/>
    </row>
    <row r="2" spans="1:12" ht="30.95" customHeight="1" x14ac:dyDescent="0.4">
      <c r="A2" s="27" t="s">
        <v>24</v>
      </c>
      <c r="B2" s="27"/>
      <c r="C2" s="27"/>
      <c r="D2" s="27"/>
      <c r="E2" s="27"/>
      <c r="F2" s="27"/>
      <c r="G2" s="27"/>
      <c r="L2" s="13"/>
    </row>
    <row r="3" spans="1:12" ht="37.5" customHeight="1" x14ac:dyDescent="0.4">
      <c r="A3" s="14" t="s">
        <v>21</v>
      </c>
      <c r="B3" s="35" t="s">
        <v>83</v>
      </c>
      <c r="C3" s="35"/>
      <c r="D3" s="15" t="s">
        <v>82</v>
      </c>
    </row>
    <row r="4" spans="1:12" ht="37.5" customHeight="1" x14ac:dyDescent="0.4">
      <c r="A4" s="32" t="s">
        <v>17</v>
      </c>
      <c r="B4" s="32" t="s">
        <v>25</v>
      </c>
      <c r="C4" s="6" t="s">
        <v>85</v>
      </c>
      <c r="D4" s="5">
        <v>5</v>
      </c>
    </row>
    <row r="5" spans="1:12" ht="37.5" customHeight="1" x14ac:dyDescent="0.4">
      <c r="A5" s="33"/>
      <c r="B5" s="33"/>
      <c r="C5" s="7" t="s">
        <v>87</v>
      </c>
      <c r="D5" s="8">
        <v>4</v>
      </c>
    </row>
    <row r="6" spans="1:12" ht="37.5" customHeight="1" x14ac:dyDescent="0.4">
      <c r="A6" s="33"/>
      <c r="B6" s="33"/>
      <c r="C6" s="7" t="s">
        <v>88</v>
      </c>
      <c r="D6" s="8">
        <v>3</v>
      </c>
    </row>
    <row r="7" spans="1:12" ht="37.5" customHeight="1" x14ac:dyDescent="0.4">
      <c r="A7" s="33"/>
      <c r="B7" s="33"/>
      <c r="C7" s="7" t="s">
        <v>89</v>
      </c>
      <c r="D7" s="8">
        <v>2</v>
      </c>
    </row>
    <row r="8" spans="1:12" ht="37.5" customHeight="1" x14ac:dyDescent="0.4">
      <c r="A8" s="33"/>
      <c r="B8" s="34"/>
      <c r="C8" s="7" t="s">
        <v>91</v>
      </c>
      <c r="D8" s="8">
        <v>1</v>
      </c>
    </row>
    <row r="9" spans="1:12" ht="37.5" customHeight="1" x14ac:dyDescent="0.4">
      <c r="A9" s="33"/>
      <c r="B9" s="32" t="s">
        <v>26</v>
      </c>
      <c r="C9" s="9" t="s">
        <v>93</v>
      </c>
      <c r="D9" s="8">
        <v>5</v>
      </c>
    </row>
    <row r="10" spans="1:12" ht="37.5" customHeight="1" x14ac:dyDescent="0.4">
      <c r="A10" s="33"/>
      <c r="B10" s="33"/>
      <c r="C10" s="9" t="s">
        <v>95</v>
      </c>
      <c r="D10" s="8">
        <v>3</v>
      </c>
    </row>
    <row r="11" spans="1:12" ht="45" customHeight="1" x14ac:dyDescent="0.4">
      <c r="A11" s="33"/>
      <c r="B11" s="33"/>
      <c r="C11" s="9" t="s">
        <v>97</v>
      </c>
      <c r="D11" s="8">
        <v>3</v>
      </c>
    </row>
    <row r="12" spans="1:12" ht="37.5" customHeight="1" x14ac:dyDescent="0.4">
      <c r="A12" s="33"/>
      <c r="B12" s="33"/>
      <c r="C12" s="9" t="s">
        <v>99</v>
      </c>
      <c r="D12" s="14">
        <v>3</v>
      </c>
    </row>
    <row r="13" spans="1:12" ht="37.5" customHeight="1" x14ac:dyDescent="0.4">
      <c r="A13" s="33"/>
      <c r="B13" s="34"/>
      <c r="C13" s="9" t="s">
        <v>101</v>
      </c>
      <c r="D13" s="8">
        <v>2</v>
      </c>
    </row>
    <row r="14" spans="1:12" ht="37.5" customHeight="1" x14ac:dyDescent="0.4">
      <c r="A14" s="34"/>
      <c r="B14" s="30" t="s">
        <v>22</v>
      </c>
      <c r="C14" s="31"/>
      <c r="D14" s="8">
        <v>4</v>
      </c>
    </row>
    <row r="15" spans="1:12" ht="22.5" customHeight="1" x14ac:dyDescent="0.4">
      <c r="A15" s="10" t="s">
        <v>84</v>
      </c>
      <c r="B15" s="10"/>
      <c r="C15" s="10"/>
      <c r="D15" s="10"/>
      <c r="E15" s="10"/>
      <c r="F15" s="10"/>
      <c r="G15" s="10"/>
    </row>
    <row r="16" spans="1:12" ht="22.5" customHeight="1" x14ac:dyDescent="0.4">
      <c r="A16" s="10" t="s">
        <v>86</v>
      </c>
      <c r="B16" s="10"/>
      <c r="C16" s="10"/>
      <c r="D16" s="10"/>
      <c r="E16" s="10"/>
      <c r="F16" s="10"/>
      <c r="G16" s="10"/>
    </row>
    <row r="17" spans="1:10" ht="22.5" customHeight="1" x14ac:dyDescent="0.4">
      <c r="A17" s="10" t="s">
        <v>90</v>
      </c>
      <c r="B17" s="10"/>
      <c r="C17" s="10"/>
      <c r="D17" s="10"/>
      <c r="E17" s="10"/>
      <c r="F17" s="10"/>
      <c r="G17" s="10"/>
    </row>
    <row r="18" spans="1:10" ht="22.5" customHeight="1" x14ac:dyDescent="0.4">
      <c r="A18" s="10" t="s">
        <v>92</v>
      </c>
      <c r="B18" s="10"/>
      <c r="C18" s="10"/>
      <c r="D18" s="10"/>
      <c r="E18" s="10"/>
      <c r="F18" s="10"/>
      <c r="G18" s="10"/>
    </row>
    <row r="19" spans="1:10" ht="22.5" customHeight="1" x14ac:dyDescent="0.4">
      <c r="A19" s="10" t="s">
        <v>23</v>
      </c>
      <c r="B19" s="10"/>
      <c r="C19" s="10"/>
      <c r="D19" s="10"/>
      <c r="E19" s="10"/>
      <c r="F19" s="10"/>
      <c r="G19" s="10"/>
    </row>
    <row r="20" spans="1:10" ht="22.5" customHeight="1" x14ac:dyDescent="0.4">
      <c r="A20" s="10" t="s">
        <v>94</v>
      </c>
      <c r="B20" s="10"/>
      <c r="C20" s="10"/>
      <c r="D20" s="10"/>
      <c r="E20" s="10"/>
      <c r="F20" s="10"/>
      <c r="G20" s="10"/>
    </row>
    <row r="21" spans="1:10" ht="22.5" customHeight="1" x14ac:dyDescent="0.4">
      <c r="A21" s="10" t="s">
        <v>96</v>
      </c>
      <c r="B21" s="10"/>
      <c r="C21" s="10"/>
      <c r="D21" s="10"/>
      <c r="E21" s="10"/>
      <c r="F21" s="10"/>
      <c r="G21" s="10"/>
    </row>
    <row r="22" spans="1:10" ht="22.5" customHeight="1" x14ac:dyDescent="0.4">
      <c r="A22" s="10" t="s">
        <v>36</v>
      </c>
      <c r="B22" s="10"/>
      <c r="C22" s="10"/>
      <c r="D22" s="10"/>
      <c r="E22" s="10"/>
      <c r="F22" s="10"/>
      <c r="G22" s="10"/>
    </row>
    <row r="23" spans="1:10" ht="22.5" customHeight="1" x14ac:dyDescent="0.4">
      <c r="A23" s="10" t="s">
        <v>98</v>
      </c>
      <c r="B23" s="10"/>
      <c r="C23" s="10"/>
      <c r="D23" s="10"/>
      <c r="E23" s="10"/>
      <c r="F23" s="10"/>
      <c r="G23" s="10"/>
    </row>
    <row r="24" spans="1:10" ht="22.5" customHeight="1" x14ac:dyDescent="0.4">
      <c r="A24" s="10" t="s">
        <v>102</v>
      </c>
      <c r="B24" s="10"/>
      <c r="C24" s="10"/>
      <c r="D24" s="10"/>
      <c r="E24" s="10"/>
      <c r="F24" s="10"/>
      <c r="G24" s="10"/>
      <c r="H24" s="24"/>
      <c r="I24" s="24"/>
    </row>
    <row r="25" spans="1:10" ht="22.5" customHeight="1" x14ac:dyDescent="0.4">
      <c r="A25" s="10" t="s">
        <v>100</v>
      </c>
      <c r="B25" s="10"/>
      <c r="C25" s="10"/>
      <c r="D25" s="10"/>
      <c r="E25" s="10"/>
      <c r="F25" s="10"/>
      <c r="G25" s="10"/>
      <c r="H25" s="24"/>
      <c r="I25" s="24"/>
    </row>
    <row r="26" spans="1:10" ht="22.5" customHeight="1" x14ac:dyDescent="0.4">
      <c r="A26" s="10" t="s">
        <v>103</v>
      </c>
      <c r="B26" s="10"/>
      <c r="C26" s="10"/>
      <c r="D26" s="10"/>
      <c r="E26" s="10"/>
      <c r="F26" s="10"/>
      <c r="G26" s="10"/>
      <c r="H26" s="24"/>
      <c r="I26" s="24"/>
    </row>
    <row r="27" spans="1:10" ht="22.5" customHeight="1" x14ac:dyDescent="0.4">
      <c r="A27" s="10" t="s">
        <v>37</v>
      </c>
      <c r="B27" s="10"/>
      <c r="C27" s="10"/>
      <c r="D27" s="10"/>
      <c r="E27" s="10"/>
      <c r="F27" s="10"/>
      <c r="G27" s="11"/>
      <c r="H27" s="24"/>
      <c r="I27" s="24"/>
      <c r="J27" s="4"/>
    </row>
    <row r="28" spans="1:10" ht="22.5" customHeight="1" x14ac:dyDescent="0.4">
      <c r="A28" s="10"/>
      <c r="B28" s="10"/>
      <c r="C28" s="10"/>
      <c r="D28" s="10"/>
      <c r="E28" s="10"/>
      <c r="F28" s="10"/>
      <c r="G28" s="11"/>
      <c r="H28" s="24"/>
      <c r="I28" s="24"/>
      <c r="J28" s="4"/>
    </row>
    <row r="29" spans="1:10" ht="22.5" customHeight="1" x14ac:dyDescent="0.4">
      <c r="A29" s="10"/>
      <c r="B29" s="10"/>
      <c r="C29" s="10"/>
      <c r="D29" s="10"/>
      <c r="E29" s="10"/>
      <c r="F29" s="10"/>
      <c r="G29" s="11"/>
      <c r="H29" s="24"/>
      <c r="I29" s="24"/>
    </row>
    <row r="30" spans="1:10" ht="22.5" customHeight="1" x14ac:dyDescent="0.4"/>
  </sheetData>
  <mergeCells count="7">
    <mergeCell ref="A2:G2"/>
    <mergeCell ref="A1:I1"/>
    <mergeCell ref="B14:C14"/>
    <mergeCell ref="B4:B8"/>
    <mergeCell ref="B3:C3"/>
    <mergeCell ref="B9:B13"/>
    <mergeCell ref="A4:A14"/>
  </mergeCells>
  <phoneticPr fontId="1"/>
  <pageMargins left="0.9055118110236221" right="0" top="0.15748031496062992" bottom="0.35433070866141736" header="0.31496062992125984" footer="0.31496062992125984"/>
  <pageSetup paperSize="9" scale="6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pageSetUpPr fitToPage="1"/>
  </sheetPr>
  <dimension ref="A1:H21"/>
  <sheetViews>
    <sheetView view="pageBreakPreview" zoomScale="93" zoomScaleNormal="100" zoomScaleSheetLayoutView="93" workbookViewId="0">
      <selection activeCell="E12" sqref="E12:E14"/>
    </sheetView>
  </sheetViews>
  <sheetFormatPr defaultColWidth="9" defaultRowHeight="14.25" x14ac:dyDescent="0.4"/>
  <cols>
    <col min="1" max="1" width="27.5" style="1" customWidth="1"/>
    <col min="2" max="2" width="26.25" style="1" customWidth="1"/>
    <col min="3" max="3" width="19.125" style="1" customWidth="1"/>
    <col min="4" max="4" width="18.75" style="1" customWidth="1"/>
    <col min="5" max="16384" width="9" style="1"/>
  </cols>
  <sheetData>
    <row r="1" spans="1:5" ht="37.5" customHeight="1" x14ac:dyDescent="0.4">
      <c r="A1" s="27" t="s">
        <v>31</v>
      </c>
      <c r="B1" s="27"/>
      <c r="C1" s="27"/>
      <c r="D1" s="27"/>
      <c r="E1" s="3" t="s">
        <v>42</v>
      </c>
    </row>
    <row r="2" spans="1:5" ht="7.5" customHeight="1" x14ac:dyDescent="0.4"/>
    <row r="3" spans="1:5" ht="37.5" customHeight="1" x14ac:dyDescent="0.4">
      <c r="A3" s="17" t="s">
        <v>21</v>
      </c>
      <c r="B3" s="40" t="s">
        <v>33</v>
      </c>
      <c r="C3" s="41"/>
      <c r="D3" s="16" t="s">
        <v>104</v>
      </c>
    </row>
    <row r="4" spans="1:5" ht="60" customHeight="1" x14ac:dyDescent="0.4">
      <c r="A4" s="42" t="s">
        <v>27</v>
      </c>
      <c r="B4" s="38" t="s">
        <v>28</v>
      </c>
      <c r="C4" s="38"/>
      <c r="D4" s="16">
        <v>1</v>
      </c>
    </row>
    <row r="5" spans="1:5" ht="60" customHeight="1" x14ac:dyDescent="0.4">
      <c r="A5" s="42"/>
      <c r="B5" s="38" t="s">
        <v>29</v>
      </c>
      <c r="C5" s="38"/>
      <c r="D5" s="17">
        <v>2</v>
      </c>
    </row>
    <row r="6" spans="1:5" ht="60" customHeight="1" x14ac:dyDescent="0.4">
      <c r="A6" s="42"/>
      <c r="B6" s="38" t="s">
        <v>30</v>
      </c>
      <c r="C6" s="39"/>
      <c r="D6" s="17">
        <v>3</v>
      </c>
    </row>
    <row r="7" spans="1:5" ht="22.5" customHeight="1" x14ac:dyDescent="0.4"/>
    <row r="8" spans="1:5" ht="22.5" customHeight="1" x14ac:dyDescent="0.4"/>
    <row r="9" spans="1:5" ht="22.5" customHeight="1" x14ac:dyDescent="0.4"/>
    <row r="10" spans="1:5" ht="22.5" customHeight="1" x14ac:dyDescent="0.4"/>
    <row r="11" spans="1:5" ht="22.5" customHeight="1" x14ac:dyDescent="0.4"/>
    <row r="12" spans="1:5" ht="22.5" customHeight="1" x14ac:dyDescent="0.4">
      <c r="E12" s="36"/>
    </row>
    <row r="13" spans="1:5" ht="22.5" customHeight="1" x14ac:dyDescent="0.4">
      <c r="E13" s="37"/>
    </row>
    <row r="14" spans="1:5" ht="48.75" customHeight="1" x14ac:dyDescent="0.4">
      <c r="E14" s="37"/>
    </row>
    <row r="15" spans="1:5" ht="21.75" customHeight="1" x14ac:dyDescent="0.4"/>
    <row r="16" spans="1:5" ht="21.75" customHeight="1" x14ac:dyDescent="0.4"/>
    <row r="17" spans="8:8" ht="21.75" customHeight="1" x14ac:dyDescent="0.4"/>
    <row r="18" spans="8:8" ht="21.75" customHeight="1" x14ac:dyDescent="0.4"/>
    <row r="19" spans="8:8" ht="21.75" customHeight="1" x14ac:dyDescent="0.4"/>
    <row r="21" spans="8:8" x14ac:dyDescent="0.4">
      <c r="H21" s="4"/>
    </row>
  </sheetData>
  <mergeCells count="7">
    <mergeCell ref="E12:E14"/>
    <mergeCell ref="B4:C4"/>
    <mergeCell ref="B5:C5"/>
    <mergeCell ref="B6:C6"/>
    <mergeCell ref="A1:D1"/>
    <mergeCell ref="B3:C3"/>
    <mergeCell ref="A4:A6"/>
  </mergeCells>
  <phoneticPr fontId="1"/>
  <pageMargins left="0.9055118110236221" right="0.31496062992125984" top="0.94488188976377963" bottom="0.35433070866141736"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評価基準表</vt:lpstr>
      <vt:lpstr>ﾜｰｸﾗｲﾌﾊﾞﾗﾝｽ</vt:lpstr>
      <vt:lpstr>ﾏｲﾅﾝﾊﾞｰｶｰﾄﾞ</vt:lpstr>
      <vt:lpstr>ﾏｲﾅﾝﾊﾞｰｶｰﾄﾞ!Print_Area</vt:lpstr>
      <vt:lpstr>ﾜｰｸﾗｲﾌﾊﾞﾗﾝｽ!Print_Area</vt:lpstr>
      <vt:lpstr>評価基準表!Print_Area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防衛省</dc:creator>
  <cp:lastModifiedBy>防衛省</cp:lastModifiedBy>
  <cp:lastPrinted>2026-01-06T04:47:49Z</cp:lastPrinted>
  <dcterms:created xsi:type="dcterms:W3CDTF">2019-07-23T05:18:22Z</dcterms:created>
  <dcterms:modified xsi:type="dcterms:W3CDTF">2026-01-30T00:35:17Z</dcterms:modified>
</cp:coreProperties>
</file>