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dss.mod.go.jp\080_防衛装備庁\020_装備政策部\020_装備政策課\080_防衛産業政策室\【大分類102681989】産業\【中分類102690525】防衛産業政策\【小分類4245644653】令和８年度関係団体との会議（１年保存）\000_新規参入窓口\03_参入促進問い合わせ\エクセル更新\"/>
    </mc:Choice>
  </mc:AlternateContent>
  <xr:revisionPtr revIDLastSave="0" documentId="13_ncr:1_{E198F0DD-6962-4D32-A96C-404CBB292879}" xr6:coauthVersionLast="47" xr6:coauthVersionMax="47" xr10:uidLastSave="{00000000-0000-0000-0000-000000000000}"/>
  <bookViews>
    <workbookView xWindow="1860" yWindow="1860" windowWidth="14400" windowHeight="8170" tabRatio="601" xr2:uid="{00000000-000D-0000-FFFF-FFFF00000000}"/>
  </bookViews>
  <sheets>
    <sheet name="入力フォーム" sheetId="10" r:id="rId1"/>
    <sheet name="選択肢" sheetId="3" state="hidden" r:id="rId2"/>
  </sheets>
  <definedNames>
    <definedName name="①構想段階_Concept">選択肢!$E$2</definedName>
    <definedName name="②基礎検証段階_Proof_of_Concept">選択肢!$E$3</definedName>
    <definedName name="③試作段階_Prototype">選択肢!$E$4</definedName>
    <definedName name="④実証・準製品段階_Engineering_Model_Demo">選択肢!$E$5</definedName>
    <definedName name="⑤製品・実用段階_Operational_Product">選択肢!$E$6</definedName>
    <definedName name="_xlnm.Print_Area" localSheetId="0">入力フォーム!$A$1:$G$85</definedName>
    <definedName name="お問合せ種別">選択肢!$A$2:$A$4</definedName>
    <definedName name="外資状況">選択肢!$B$2:$B$4</definedName>
    <definedName name="技術成熟度">選択肢!$D$2:$D$6</definedName>
    <definedName name="技術成熟度_TRL">選択肢!$C$2:$C$6</definedName>
    <definedName name="技術成熟度_理解">選択肢!$E$2:$E$6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0" l="1"/>
  <c r="I85" i="10"/>
  <c r="E51" i="10"/>
  <c r="I39" i="10" l="1"/>
  <c r="I22" i="10"/>
  <c r="I21" i="10"/>
  <c r="I32" i="10" l="1"/>
  <c r="I83" i="10" l="1"/>
  <c r="I69" i="10"/>
  <c r="I46" i="10"/>
  <c r="I43" i="10"/>
  <c r="I28" i="10"/>
  <c r="I27" i="10"/>
  <c r="I26" i="10"/>
  <c r="I25" i="10"/>
  <c r="I20" i="10"/>
  <c r="I19" i="10"/>
  <c r="I18" i="10"/>
  <c r="I17" i="10"/>
  <c r="I16" i="10"/>
  <c r="I15" i="10"/>
  <c r="I14" i="10"/>
  <c r="I13" i="10"/>
  <c r="I12" i="10"/>
  <c r="I10" i="10"/>
  <c r="I9" i="10"/>
  <c r="I87" i="10" l="1"/>
</calcChain>
</file>

<file path=xl/sharedStrings.xml><?xml version="1.0" encoding="utf-8"?>
<sst xmlns="http://schemas.openxmlformats.org/spreadsheetml/2006/main" count="197" uniqueCount="178">
  <si>
    <t>必須入力欄</t>
    <rPh sb="0" eb="2">
      <t>ヒッス</t>
    </rPh>
    <rPh sb="2" eb="4">
      <t>ニュウリョク</t>
    </rPh>
    <rPh sb="4" eb="5">
      <t>ラン</t>
    </rPh>
    <phoneticPr fontId="1"/>
  </si>
  <si>
    <t>企業名（フリガナ）</t>
    <rPh sb="0" eb="3">
      <t>キギョウメイ</t>
    </rPh>
    <phoneticPr fontId="1"/>
  </si>
  <si>
    <t>企業名</t>
    <rPh sb="0" eb="3">
      <t>キギョウメイ</t>
    </rPh>
    <phoneticPr fontId="1"/>
  </si>
  <si>
    <t>代表者役職名</t>
    <rPh sb="0" eb="3">
      <t>ダイヒョウシャ</t>
    </rPh>
    <rPh sb="3" eb="6">
      <t>ヤクショクメイ</t>
    </rPh>
    <phoneticPr fontId="1"/>
  </si>
  <si>
    <t>氏名</t>
    <rPh sb="0" eb="2">
      <t>シメイ</t>
    </rPh>
    <phoneticPr fontId="1"/>
  </si>
  <si>
    <t>主たる事業所の所在地
（郵便番号）</t>
    <rPh sb="12" eb="14">
      <t>ユウビン</t>
    </rPh>
    <rPh sb="14" eb="16">
      <t>バンゴウ</t>
    </rPh>
    <phoneticPr fontId="1"/>
  </si>
  <si>
    <t>資本金（単位：万円）</t>
    <rPh sb="0" eb="3">
      <t>シホンキン</t>
    </rPh>
    <rPh sb="4" eb="6">
      <t>タンイ</t>
    </rPh>
    <rPh sb="7" eb="9">
      <t>マンエン</t>
    </rPh>
    <phoneticPr fontId="1"/>
  </si>
  <si>
    <t>従業員数</t>
    <rPh sb="0" eb="3">
      <t>ジュウギョウイン</t>
    </rPh>
    <rPh sb="3" eb="4">
      <t>スウ</t>
    </rPh>
    <phoneticPr fontId="1"/>
  </si>
  <si>
    <t>（うち、正社員数）</t>
    <rPh sb="4" eb="7">
      <t>セイシャイン</t>
    </rPh>
    <rPh sb="7" eb="8">
      <t>スウ</t>
    </rPh>
    <phoneticPr fontId="1"/>
  </si>
  <si>
    <t>会社WEBページURL</t>
    <rPh sb="0" eb="2">
      <t>カイシャ</t>
    </rPh>
    <phoneticPr fontId="1"/>
  </si>
  <si>
    <t>所属部署</t>
    <rPh sb="0" eb="2">
      <t>ショゾク</t>
    </rPh>
    <rPh sb="2" eb="4">
      <t>ブショ</t>
    </rPh>
    <phoneticPr fontId="1"/>
  </si>
  <si>
    <t>役職名</t>
    <rPh sb="0" eb="3">
      <t>ヤクショクメイ</t>
    </rPh>
    <phoneticPr fontId="1"/>
  </si>
  <si>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</si>
  <si>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</si>
  <si>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無</t>
    <rPh sb="0" eb="1">
      <t>ナ</t>
    </rPh>
    <phoneticPr fontId="1"/>
  </si>
  <si>
    <t>有</t>
    <rPh sb="0" eb="1">
      <t>アリ</t>
    </rPh>
    <phoneticPr fontId="1"/>
  </si>
  <si>
    <t>強み</t>
    <rPh sb="0" eb="1">
      <t>ツヨ</t>
    </rPh>
    <phoneticPr fontId="1"/>
  </si>
  <si>
    <t>⑤その他</t>
    <phoneticPr fontId="1"/>
  </si>
  <si>
    <t>③用途区分</t>
  </si>
  <si>
    <t>①航空機</t>
  </si>
  <si>
    <t>②自動車　</t>
  </si>
  <si>
    <t>④製品の最大概略　形状、寸法　（L、W、H、R　等）</t>
    <rPh sb="9" eb="11">
      <t>ケイジョウ</t>
    </rPh>
    <rPh sb="12" eb="14">
      <t>スンポウ</t>
    </rPh>
    <phoneticPr fontId="1"/>
  </si>
  <si>
    <t>⑤材質（材料）</t>
  </si>
  <si>
    <t>⑥加工精度</t>
  </si>
  <si>
    <t>⑦年間（月間）製作数</t>
  </si>
  <si>
    <t>はい</t>
    <phoneticPr fontId="1"/>
  </si>
  <si>
    <t>いいえ</t>
    <phoneticPr fontId="1"/>
  </si>
  <si>
    <t>○</t>
    <phoneticPr fontId="1"/>
  </si>
  <si>
    <t>(その他の内容)</t>
    <phoneticPr fontId="1"/>
  </si>
  <si>
    <t>年間</t>
    <rPh sb="0" eb="2">
      <t>ネンカン</t>
    </rPh>
    <phoneticPr fontId="1"/>
  </si>
  <si>
    <t>月間</t>
    <rPh sb="0" eb="2">
      <t>ゲッカン</t>
    </rPh>
    <phoneticPr fontId="1"/>
  </si>
  <si>
    <t>例）999-9999</t>
    <rPh sb="0" eb="1">
      <t>レイ</t>
    </rPh>
    <phoneticPr fontId="1"/>
  </si>
  <si>
    <t>単位：万円</t>
    <rPh sb="0" eb="2">
      <t>タンイ</t>
    </rPh>
    <rPh sb="3" eb="5">
      <t>マンエン</t>
    </rPh>
    <phoneticPr fontId="1"/>
  </si>
  <si>
    <t>単位：名</t>
    <rPh sb="0" eb="2">
      <t>タンイ</t>
    </rPh>
    <rPh sb="3" eb="4">
      <t>メイ</t>
    </rPh>
    <phoneticPr fontId="1"/>
  </si>
  <si>
    <t>単位：百万円</t>
    <rPh sb="0" eb="2">
      <t>タンイ</t>
    </rPh>
    <rPh sb="3" eb="5">
      <t>ヒャクマン</t>
    </rPh>
    <rPh sb="5" eb="6">
      <t>エン</t>
    </rPh>
    <phoneticPr fontId="1"/>
  </si>
  <si>
    <t>必要に応じて改行（altキー押しながらenterキー）することができます。
また、行の高さ調節により記入欄を広げることもできます。
図等を利用する場合は別紙（任意様式）とすることも可能です。</t>
    <rPh sb="0" eb="2">
      <t>ヒツヨウ</t>
    </rPh>
    <rPh sb="3" eb="4">
      <t>オウ</t>
    </rPh>
    <rPh sb="6" eb="8">
      <t>カイギョウ</t>
    </rPh>
    <rPh sb="14" eb="15">
      <t>オ</t>
    </rPh>
    <rPh sb="41" eb="42">
      <t>ギョウ</t>
    </rPh>
    <rPh sb="43" eb="44">
      <t>タカ</t>
    </rPh>
    <rPh sb="45" eb="47">
      <t>チョウセツ</t>
    </rPh>
    <rPh sb="50" eb="53">
      <t>キニュウラン</t>
    </rPh>
    <rPh sb="54" eb="55">
      <t>ヒロ</t>
    </rPh>
    <rPh sb="66" eb="67">
      <t>ズ</t>
    </rPh>
    <rPh sb="67" eb="68">
      <t>ナド</t>
    </rPh>
    <rPh sb="69" eb="71">
      <t>リヨウ</t>
    </rPh>
    <rPh sb="73" eb="75">
      <t>バアイ</t>
    </rPh>
    <rPh sb="76" eb="78">
      <t>ベッシ</t>
    </rPh>
    <rPh sb="79" eb="81">
      <t>ニンイ</t>
    </rPh>
    <rPh sb="81" eb="83">
      <t>ヨウシキ</t>
    </rPh>
    <rPh sb="90" eb="92">
      <t>カノウ</t>
    </rPh>
    <phoneticPr fontId="1"/>
  </si>
  <si>
    <t>その他を選択した場合はその具体的な内容を記入してください。</t>
    <phoneticPr fontId="1"/>
  </si>
  <si>
    <t>単位（個数、セット　等）</t>
    <rPh sb="0" eb="2">
      <t>タンイ</t>
    </rPh>
    <rPh sb="3" eb="5">
      <t>コスウ</t>
    </rPh>
    <rPh sb="10" eb="11">
      <t>ナド</t>
    </rPh>
    <phoneticPr fontId="1"/>
  </si>
  <si>
    <t>単位（個数、セット　等）</t>
    <rPh sb="0" eb="2">
      <t>タンイ</t>
    </rPh>
    <phoneticPr fontId="1"/>
  </si>
  <si>
    <t>必要に応じて改行（altキー押しながらenterキー）することができます。
また、行の高さ調節により記入欄を広げることもできます。
必要に応じて会社パンフレット等のPDFファイルを提案書一式と共に提出することも可能です。</t>
    <rPh sb="0" eb="2">
      <t>ヒツヨウ</t>
    </rPh>
    <rPh sb="3" eb="4">
      <t>オウ</t>
    </rPh>
    <rPh sb="6" eb="8">
      <t>カイギョウ</t>
    </rPh>
    <rPh sb="14" eb="15">
      <t>オ</t>
    </rPh>
    <rPh sb="41" eb="42">
      <t>ギョウ</t>
    </rPh>
    <rPh sb="43" eb="44">
      <t>タカ</t>
    </rPh>
    <rPh sb="45" eb="47">
      <t>チョウセツ</t>
    </rPh>
    <rPh sb="50" eb="53">
      <t>キニュウラン</t>
    </rPh>
    <rPh sb="54" eb="55">
      <t>ヒロ</t>
    </rPh>
    <rPh sb="98" eb="100">
      <t>テイシュツ</t>
    </rPh>
    <rPh sb="105" eb="107">
      <t>カノウ</t>
    </rPh>
    <phoneticPr fontId="1"/>
  </si>
  <si>
    <t>理解した</t>
    <rPh sb="0" eb="2">
      <t>リカイ</t>
    </rPh>
    <phoneticPr fontId="1"/>
  </si>
  <si>
    <t>希望する</t>
    <rPh sb="0" eb="2">
      <t>キボウ</t>
    </rPh>
    <phoneticPr fontId="1"/>
  </si>
  <si>
    <t>（所在地・都道府県）</t>
    <rPh sb="1" eb="4">
      <t>ショザイチ</t>
    </rPh>
    <rPh sb="5" eb="9">
      <t>トドウフケン</t>
    </rPh>
    <phoneticPr fontId="1"/>
  </si>
  <si>
    <t>（所在地・市町村以下）</t>
    <rPh sb="1" eb="4">
      <t>ショザイチ</t>
    </rPh>
    <rPh sb="5" eb="8">
      <t>シチョウソン</t>
    </rPh>
    <rPh sb="8" eb="10">
      <t>イカ</t>
    </rPh>
    <phoneticPr fontId="1"/>
  </si>
  <si>
    <t>形式チェック</t>
    <rPh sb="0" eb="2">
      <t>ケイシキ</t>
    </rPh>
    <phoneticPr fontId="1"/>
  </si>
  <si>
    <t>代表者氏名</t>
    <rPh sb="0" eb="3">
      <t>ダイヒョウシャ</t>
    </rPh>
    <rPh sb="3" eb="5">
      <t>シメイ</t>
    </rPh>
    <phoneticPr fontId="1"/>
  </si>
  <si>
    <t>③宇宙</t>
    <rPh sb="1" eb="3">
      <t>ウチュウ</t>
    </rPh>
    <phoneticPr fontId="1"/>
  </si>
  <si>
    <t>④半導体</t>
    <rPh sb="1" eb="4">
      <t>ハンドウタイ</t>
    </rPh>
    <phoneticPr fontId="1"/>
  </si>
  <si>
    <t>都道府県</t>
    <rPh sb="0" eb="4">
      <t>トドウフケン</t>
    </rPh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</si>
  <si>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</si>
  <si>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</si>
  <si>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</si>
  <si>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</si>
  <si>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</si>
  <si>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</si>
  <si>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</si>
  <si>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</si>
  <si>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</si>
  <si>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</si>
  <si>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</si>
  <si>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</si>
  <si>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</si>
  <si>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</si>
  <si>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</si>
  <si>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長野県</t>
  </si>
  <si>
    <t>山梨県</t>
  </si>
  <si>
    <t>静岡県</t>
  </si>
  <si>
    <t>愛知県</t>
  </si>
  <si>
    <t>岐阜県</t>
  </si>
  <si>
    <t>三重県</t>
  </si>
  <si>
    <t>富山県</t>
  </si>
  <si>
    <t>石川県</t>
  </si>
  <si>
    <t>福井県</t>
  </si>
  <si>
    <t>滋賀県</t>
  </si>
  <si>
    <t>京都府</t>
  </si>
  <si>
    <t>大阪府</t>
  </si>
  <si>
    <t>兵庫県</t>
  </si>
  <si>
    <t>奈良県</t>
  </si>
  <si>
    <t>和歌山県</t>
  </si>
  <si>
    <t>広島県</t>
  </si>
  <si>
    <t>山口県</t>
  </si>
  <si>
    <t>岡山県</t>
  </si>
  <si>
    <t>島根県</t>
  </si>
  <si>
    <t>鳥取県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</si>
  <si>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</si>
  <si>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</si>
  <si>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</si>
  <si>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</si>
  <si>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</si>
  <si>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</si>
  <si>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</si>
  <si>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</si>
  <si>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</si>
  <si>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</si>
  <si>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</si>
  <si>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</si>
  <si>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全角カナで記入してください。
例）ボウエイソウビチョウ</t>
    <rPh sb="0" eb="2">
      <t>ゼンカク</t>
    </rPh>
    <rPh sb="5" eb="7">
      <t>キニュウ</t>
    </rPh>
    <rPh sb="15" eb="16">
      <t>レイ</t>
    </rPh>
    <phoneticPr fontId="1"/>
  </si>
  <si>
    <t>例）防衛装備庁</t>
    <rPh sb="0" eb="1">
      <t>レイ</t>
    </rPh>
    <rPh sb="2" eb="4">
      <t>ボウエイ</t>
    </rPh>
    <rPh sb="4" eb="6">
      <t>ソウビ</t>
    </rPh>
    <rPh sb="6" eb="7">
      <t>チョウ</t>
    </rPh>
    <phoneticPr fontId="1"/>
  </si>
  <si>
    <t>例）新宿区市谷本村町５番１号</t>
    <rPh sb="0" eb="1">
      <t>レイ</t>
    </rPh>
    <rPh sb="2" eb="5">
      <t>シンジュクク</t>
    </rPh>
    <rPh sb="5" eb="7">
      <t>イチガヤ</t>
    </rPh>
    <rPh sb="7" eb="9">
      <t>ホンムラ</t>
    </rPh>
    <rPh sb="9" eb="10">
      <t>チョウ</t>
    </rPh>
    <rPh sb="11" eb="12">
      <t>バン</t>
    </rPh>
    <rPh sb="13" eb="14">
      <t>ゴウ</t>
    </rPh>
    <phoneticPr fontId="1"/>
  </si>
  <si>
    <t>直近決算年度の売上高
（単位：百万円）</t>
    <rPh sb="0" eb="2">
      <t>チョッキン</t>
    </rPh>
    <rPh sb="2" eb="4">
      <t>ケッサン</t>
    </rPh>
    <rPh sb="4" eb="6">
      <t>ネンド</t>
    </rPh>
    <rPh sb="7" eb="8">
      <t>ウ</t>
    </rPh>
    <rPh sb="8" eb="9">
      <t>ア</t>
    </rPh>
    <rPh sb="9" eb="10">
      <t>タカ</t>
    </rPh>
    <rPh sb="12" eb="14">
      <t>タンイ</t>
    </rPh>
    <rPh sb="15" eb="16">
      <t>ヒャク</t>
    </rPh>
    <rPh sb="16" eb="18">
      <t>マンエン</t>
    </rPh>
    <phoneticPr fontId="1"/>
  </si>
  <si>
    <t>列1</t>
  </si>
  <si>
    <t>【１．貴社基本情報】</t>
    <phoneticPr fontId="1"/>
  </si>
  <si>
    <t>【２．担当者連絡先】　</t>
    <phoneticPr fontId="1"/>
  </si>
  <si>
    <t>（２）自由記述欄　上記以外のＰＲ、要望、想定している用途等があれば記載してください。
　　　（写真や図なども可）</t>
    <rPh sb="20" eb="22">
      <t>ソウテイ</t>
    </rPh>
    <rPh sb="26" eb="28">
      <t>ヨウト</t>
    </rPh>
    <rPh sb="47" eb="49">
      <t>シャシン</t>
    </rPh>
    <rPh sb="50" eb="51">
      <t>ズ</t>
    </rPh>
    <rPh sb="54" eb="55">
      <t>カ</t>
    </rPh>
    <phoneticPr fontId="1"/>
  </si>
  <si>
    <t xml:space="preserve">御社の強み・優位性・経営方針等を現すキーワードをご記載ください。
（単語を記載。改行不要）
</t>
    <rPh sb="0" eb="2">
      <t>オンシャ</t>
    </rPh>
    <rPh sb="3" eb="4">
      <t>ツヨ</t>
    </rPh>
    <rPh sb="6" eb="9">
      <t>ユウイセイ</t>
    </rPh>
    <rPh sb="16" eb="17">
      <t>アラワ</t>
    </rPh>
    <rPh sb="25" eb="27">
      <t>キサイ</t>
    </rPh>
    <rPh sb="34" eb="36">
      <t>タンゴ</t>
    </rPh>
    <rPh sb="37" eb="39">
      <t>キサイ</t>
    </rPh>
    <rPh sb="40" eb="42">
      <t>カイギョウ</t>
    </rPh>
    <rPh sb="42" eb="44">
      <t>フヨウ</t>
    </rPh>
    <phoneticPr fontId="1"/>
  </si>
  <si>
    <t>①基幹システム（リプレイス）</t>
    <rPh sb="1" eb="3">
      <t>キカン</t>
    </rPh>
    <phoneticPr fontId="1"/>
  </si>
  <si>
    <t>②業務・社内用システム開発・構築</t>
    <rPh sb="1" eb="3">
      <t>ギョウム</t>
    </rPh>
    <rPh sb="4" eb="6">
      <t>シャナイ</t>
    </rPh>
    <rPh sb="6" eb="7">
      <t>ヨウ</t>
    </rPh>
    <rPh sb="11" eb="13">
      <t>カイハツ</t>
    </rPh>
    <rPh sb="14" eb="16">
      <t>コウチク</t>
    </rPh>
    <phoneticPr fontId="1"/>
  </si>
  <si>
    <t>③サーバ／インフラ構築</t>
    <rPh sb="9" eb="11">
      <t>コウチク</t>
    </rPh>
    <phoneticPr fontId="1"/>
  </si>
  <si>
    <t>④アプリ開発</t>
    <rPh sb="4" eb="6">
      <t>カイハツ</t>
    </rPh>
    <phoneticPr fontId="1"/>
  </si>
  <si>
    <t>貴社の提案内容（取引することで防衛省・自衛隊や防衛関連企業はどのようなメリットを得られるか等）を具体的に記載してください。　</t>
    <rPh sb="15" eb="18">
      <t>ボウエイショウ</t>
    </rPh>
    <rPh sb="19" eb="22">
      <t>ジエイタイ</t>
    </rPh>
    <rPh sb="23" eb="25">
      <t>ボウエイ</t>
    </rPh>
    <rPh sb="25" eb="27">
      <t>カンレン</t>
    </rPh>
    <phoneticPr fontId="1"/>
  </si>
  <si>
    <t>法人番号</t>
    <rPh sb="0" eb="2">
      <t>ホウジン</t>
    </rPh>
    <rPh sb="2" eb="4">
      <t>バンゴウ</t>
    </rPh>
    <phoneticPr fontId="1"/>
  </si>
  <si>
    <t>【5．提出前の最終確認】</t>
    <rPh sb="3" eb="5">
      <t>テイシュツ</t>
    </rPh>
    <rPh sb="5" eb="6">
      <t>マエ</t>
    </rPh>
    <rPh sb="7" eb="9">
      <t>サイシュウ</t>
    </rPh>
    <rPh sb="9" eb="11">
      <t>カクニン</t>
    </rPh>
    <phoneticPr fontId="1"/>
  </si>
  <si>
    <t>事業概要
（実績のある産業分野・製品等、取引先企業　等）</t>
    <rPh sb="0" eb="2">
      <t>ジギョウ</t>
    </rPh>
    <rPh sb="2" eb="4">
      <t>ガイヨウ</t>
    </rPh>
    <rPh sb="6" eb="8">
      <t>ジッセキ</t>
    </rPh>
    <rPh sb="11" eb="13">
      <t>サンギョウ</t>
    </rPh>
    <rPh sb="13" eb="15">
      <t>ブンヤ</t>
    </rPh>
    <rPh sb="16" eb="19">
      <t>セイヒンナド</t>
    </rPh>
    <rPh sb="20" eb="22">
      <t>トリヒキ</t>
    </rPh>
    <rPh sb="22" eb="23">
      <t>サキ</t>
    </rPh>
    <rPh sb="23" eb="25">
      <t>キギョウ</t>
    </rPh>
    <rPh sb="26" eb="27">
      <t>トウ</t>
    </rPh>
    <phoneticPr fontId="1"/>
  </si>
  <si>
    <t>提案
（主要な取扱技術等）</t>
    <rPh sb="0" eb="2">
      <t>テイアン</t>
    </rPh>
    <phoneticPr fontId="1"/>
  </si>
  <si>
    <t>防衛省・自衛隊内のみ共有可</t>
    <rPh sb="0" eb="3">
      <t>ボウエイショウ</t>
    </rPh>
    <rPh sb="4" eb="7">
      <t>ジエイタイ</t>
    </rPh>
    <rPh sb="7" eb="8">
      <t>ナイ</t>
    </rPh>
    <rPh sb="10" eb="12">
      <t>キョウユウ</t>
    </rPh>
    <rPh sb="12" eb="13">
      <t>カ</t>
    </rPh>
    <phoneticPr fontId="1"/>
  </si>
  <si>
    <t>防衛関連企業にも共有可</t>
    <rPh sb="0" eb="2">
      <t>ボウエイ</t>
    </rPh>
    <rPh sb="2" eb="4">
      <t>カンレン</t>
    </rPh>
    <rPh sb="4" eb="6">
      <t>キギョウ</t>
    </rPh>
    <rPh sb="8" eb="10">
      <t>キョウユウ</t>
    </rPh>
    <rPh sb="10" eb="11">
      <t>カ</t>
    </rPh>
    <phoneticPr fontId="1"/>
  </si>
  <si>
    <t>複数回答可</t>
    <rPh sb="0" eb="2">
      <t>フクスウ</t>
    </rPh>
    <rPh sb="2" eb="4">
      <t>カイトウ</t>
    </rPh>
    <rPh sb="4" eb="5">
      <t>カ</t>
    </rPh>
    <phoneticPr fontId="1"/>
  </si>
  <si>
    <t>【３．お問合せ内容】</t>
    <rPh sb="4" eb="6">
      <t>トイアワ</t>
    </rPh>
    <rPh sb="7" eb="9">
      <t>ナイヨウ</t>
    </rPh>
    <phoneticPr fontId="1"/>
  </si>
  <si>
    <t>技術提案</t>
    <rPh sb="0" eb="2">
      <t>ギジュツ</t>
    </rPh>
    <rPh sb="2" eb="4">
      <t>テイアン</t>
    </rPh>
    <phoneticPr fontId="1"/>
  </si>
  <si>
    <t>お問合せ種別</t>
    <rPh sb="1" eb="3">
      <t>トイアワ</t>
    </rPh>
    <rPh sb="4" eb="6">
      <t>シュベツ</t>
    </rPh>
    <phoneticPr fontId="1"/>
  </si>
  <si>
    <t>取引実績</t>
    <rPh sb="0" eb="2">
      <t>トリヒキ</t>
    </rPh>
    <rPh sb="2" eb="4">
      <t>ジッセキ</t>
    </rPh>
    <phoneticPr fontId="1"/>
  </si>
  <si>
    <t>種別選択</t>
    <rPh sb="0" eb="2">
      <t>シュベツ</t>
    </rPh>
    <rPh sb="2" eb="4">
      <t>センタク</t>
    </rPh>
    <phoneticPr fontId="1"/>
  </si>
  <si>
    <t>参入を検討している分野</t>
    <phoneticPr fontId="1"/>
  </si>
  <si>
    <t>①ご相談の内容について、可能な限り詳しくご記入ください。</t>
    <rPh sb="2" eb="4">
      <t>ソウダン</t>
    </rPh>
    <rPh sb="5" eb="7">
      <t>ナイヨウ</t>
    </rPh>
    <rPh sb="12" eb="14">
      <t>カノウ</t>
    </rPh>
    <rPh sb="15" eb="16">
      <t>カギ</t>
    </rPh>
    <rPh sb="17" eb="18">
      <t>クワ</t>
    </rPh>
    <rPh sb="21" eb="23">
      <t>キニュウ</t>
    </rPh>
    <phoneticPr fontId="1"/>
  </si>
  <si>
    <t>ご相談内容</t>
    <rPh sb="1" eb="3">
      <t>ソウダン</t>
    </rPh>
    <rPh sb="3" eb="5">
      <t>ナイヨウ</t>
    </rPh>
    <phoneticPr fontId="1"/>
  </si>
  <si>
    <t>【4．相談】</t>
    <rPh sb="3" eb="5">
      <t>ソウダン</t>
    </rPh>
    <phoneticPr fontId="1"/>
  </si>
  <si>
    <t>相談</t>
    <rPh sb="0" eb="2">
      <t>ソウダン</t>
    </rPh>
    <phoneticPr fontId="1"/>
  </si>
  <si>
    <t>【４．技術提案】</t>
    <rPh sb="3" eb="5">
      <t>ギジュツ</t>
    </rPh>
    <rPh sb="5" eb="7">
      <t>テイアン</t>
    </rPh>
    <phoneticPr fontId="1"/>
  </si>
  <si>
    <t>取得している資格等</t>
    <phoneticPr fontId="1"/>
  </si>
  <si>
    <t>②自社の強み　（取引実績、独自技術、研究開発案件、受賞歴、取組年数　等）</t>
    <rPh sb="8" eb="10">
      <t>トリヒキ</t>
    </rPh>
    <rPh sb="10" eb="12">
      <t>ジッセキ</t>
    </rPh>
    <rPh sb="25" eb="28">
      <t>ジュショウレキ</t>
    </rPh>
    <rPh sb="29" eb="31">
      <t>トリクミ</t>
    </rPh>
    <rPh sb="31" eb="33">
      <t>ネンスウ</t>
    </rPh>
    <rPh sb="34" eb="35">
      <t>トウ</t>
    </rPh>
    <phoneticPr fontId="1"/>
  </si>
  <si>
    <t>外資状況</t>
    <rPh sb="0" eb="2">
      <t>ガイシ</t>
    </rPh>
    <rPh sb="2" eb="4">
      <t>ジョウキョウ</t>
    </rPh>
    <phoneticPr fontId="1"/>
  </si>
  <si>
    <t>⑤ＷＥＢシステムの構築</t>
    <rPh sb="9" eb="11">
      <t>コウチク</t>
    </rPh>
    <phoneticPr fontId="1"/>
  </si>
  <si>
    <t>⑥その他</t>
    <phoneticPr fontId="1"/>
  </si>
  <si>
    <t>【最終形式チェック】必須事項（ピンク色のセル）は全て入力しました。</t>
    <rPh sb="1" eb="3">
      <t>サイシュウ</t>
    </rPh>
    <rPh sb="3" eb="5">
      <t>ケイシキ</t>
    </rPh>
    <rPh sb="10" eb="12">
      <t>ヒッス</t>
    </rPh>
    <rPh sb="12" eb="14">
      <t>ジコウ</t>
    </rPh>
    <rPh sb="18" eb="19">
      <t>イロ</t>
    </rPh>
    <rPh sb="24" eb="25">
      <t>スベ</t>
    </rPh>
    <rPh sb="26" eb="28">
      <t>ニュウリョク</t>
    </rPh>
    <phoneticPr fontId="1"/>
  </si>
  <si>
    <t>備考 (記載ルール等)</t>
    <phoneticPr fontId="1"/>
  </si>
  <si>
    <t>会社</t>
    <rPh sb="0" eb="2">
      <t>カイシャ</t>
    </rPh>
    <phoneticPr fontId="1"/>
  </si>
  <si>
    <t>携帯</t>
    <rPh sb="0" eb="2">
      <t>ケイタイ</t>
    </rPh>
    <phoneticPr fontId="1"/>
  </si>
  <si>
    <t>③（経済安全保障の観点より）外資状況について</t>
    <rPh sb="2" eb="4">
      <t>ケイザイ</t>
    </rPh>
    <rPh sb="4" eb="6">
      <t>アンゼン</t>
    </rPh>
    <rPh sb="6" eb="8">
      <t>ホショウ</t>
    </rPh>
    <rPh sb="9" eb="11">
      <t>カンテン</t>
    </rPh>
    <rPh sb="14" eb="16">
      <t>ガイシ</t>
    </rPh>
    <rPh sb="16" eb="18">
      <t>ジョウキョウ</t>
    </rPh>
    <phoneticPr fontId="1"/>
  </si>
  <si>
    <t>JIS9001、ISO9100、ISO27001、JISQ27001等</t>
    <rPh sb="34" eb="35">
      <t>ナド</t>
    </rPh>
    <phoneticPr fontId="1"/>
  </si>
  <si>
    <t>TRL１～２（基礎研究段階）</t>
    <phoneticPr fontId="1"/>
  </si>
  <si>
    <t>TRL８～９（事業化段階）</t>
    <phoneticPr fontId="1"/>
  </si>
  <si>
    <t>技術成熟度</t>
    <rPh sb="0" eb="2">
      <t>ギジュツ</t>
    </rPh>
    <rPh sb="2" eb="4">
      <t>セイジュク</t>
    </rPh>
    <rPh sb="4" eb="5">
      <t>ド</t>
    </rPh>
    <phoneticPr fontId="1"/>
  </si>
  <si>
    <t>④技術成熟度</t>
    <rPh sb="1" eb="3">
      <t>ギジュツ</t>
    </rPh>
    <rPh sb="3" eb="5">
      <t>セイジュク</t>
    </rPh>
    <rPh sb="5" eb="6">
      <t>ド</t>
    </rPh>
    <phoneticPr fontId="1"/>
  </si>
  <si>
    <t>⑤情報セキュリティ</t>
    <rPh sb="1" eb="3">
      <t>ジョウホウ</t>
    </rPh>
    <phoneticPr fontId="1"/>
  </si>
  <si>
    <t>防衛産業サイバーセキュリティ基準を満たしているか</t>
    <phoneticPr fontId="1"/>
  </si>
  <si>
    <t>⑥貴社の提供可能なカテゴリ</t>
    <phoneticPr fontId="1"/>
  </si>
  <si>
    <t>【入力フォーム】</t>
    <rPh sb="1" eb="3">
      <t>ニュウリョク</t>
    </rPh>
    <phoneticPr fontId="1"/>
  </si>
  <si>
    <t>プルダウンから選択</t>
    <rPh sb="7" eb="9">
      <t>センタク</t>
    </rPh>
    <phoneticPr fontId="1"/>
  </si>
  <si>
    <t>プルダウンを選択</t>
    <rPh sb="6" eb="8">
      <t>センタク</t>
    </rPh>
    <phoneticPr fontId="1"/>
  </si>
  <si>
    <t>複数回答可</t>
    <rPh sb="0" eb="2">
      <t>フクスウ</t>
    </rPh>
    <rPh sb="2" eb="4">
      <t>カイトウ</t>
    </rPh>
    <rPh sb="4" eb="5">
      <t>カ</t>
    </rPh>
    <phoneticPr fontId="1"/>
  </si>
  <si>
    <t>別途企業パンフレットや概要のわかる資料を
ご提出ください。</t>
    <rPh sb="0" eb="2">
      <t>ベット</t>
    </rPh>
    <rPh sb="2" eb="4">
      <t>キギョウ</t>
    </rPh>
    <rPh sb="11" eb="13">
      <t>ガイヨウ</t>
    </rPh>
    <rPh sb="17" eb="19">
      <t>シリョウ</t>
    </rPh>
    <rPh sb="22" eb="24">
      <t>テイシュツ</t>
    </rPh>
    <phoneticPr fontId="1"/>
  </si>
  <si>
    <t>プルダウンより選択</t>
    <rPh sb="7" eb="9">
      <t>センタク</t>
    </rPh>
    <phoneticPr fontId="1"/>
  </si>
  <si>
    <t xml:space="preserve">○外資状況ありの場合、差し支えなければ国名を記載してください。
【参考：外資状況に記載する会社は次の３種類】
①外国籍会社：本店が外国にあるもの（例：外国籍企業の日本支社、○○会社日本支社）
②日本国籍会社（外資100%）：本店が日本国内にあるが、外国企業が全額出資しているもの（例：外国籍企業ＧＰが日本に設立した現地法人）
③日本国籍会社（一部外国資本）：本店が日本国内にあるが、外国企業が一部出資しているもの（例：日本企業と外国企業の合弁会社）
</t>
    <rPh sb="34" eb="36">
      <t>サンコウ</t>
    </rPh>
    <rPh sb="37" eb="39">
      <t>ガイシ</t>
    </rPh>
    <rPh sb="39" eb="41">
      <t>ジョウキョウ</t>
    </rPh>
    <rPh sb="42" eb="44">
      <t>キサイ</t>
    </rPh>
    <rPh sb="46" eb="48">
      <t>カイシャ</t>
    </rPh>
    <rPh sb="49" eb="50">
      <t>ツギ</t>
    </rPh>
    <rPh sb="52" eb="54">
      <t>シュルイ</t>
    </rPh>
    <rPh sb="57" eb="60">
      <t>ガイコクセキ</t>
    </rPh>
    <rPh sb="60" eb="62">
      <t>カイシャ</t>
    </rPh>
    <rPh sb="63" eb="65">
      <t>ホンテン</t>
    </rPh>
    <rPh sb="66" eb="68">
      <t>ガイコク</t>
    </rPh>
    <rPh sb="74" eb="75">
      <t>レイ</t>
    </rPh>
    <rPh sb="76" eb="79">
      <t>ガイコクセキ</t>
    </rPh>
    <rPh sb="79" eb="81">
      <t>キギョウ</t>
    </rPh>
    <rPh sb="82" eb="84">
      <t>ニホン</t>
    </rPh>
    <rPh sb="84" eb="86">
      <t>シシャ</t>
    </rPh>
    <rPh sb="89" eb="91">
      <t>カイシャ</t>
    </rPh>
    <rPh sb="91" eb="93">
      <t>ニホン</t>
    </rPh>
    <rPh sb="93" eb="95">
      <t>シシャ</t>
    </rPh>
    <rPh sb="98" eb="100">
      <t>ニホン</t>
    </rPh>
    <rPh sb="100" eb="102">
      <t>コクセキ</t>
    </rPh>
    <rPh sb="102" eb="104">
      <t>カイシャ</t>
    </rPh>
    <rPh sb="105" eb="107">
      <t>ガイシ</t>
    </rPh>
    <rPh sb="113" eb="115">
      <t>ホンテン</t>
    </rPh>
    <rPh sb="116" eb="118">
      <t>ニホン</t>
    </rPh>
    <rPh sb="118" eb="120">
      <t>コクナイ</t>
    </rPh>
    <rPh sb="125" eb="127">
      <t>ガイコク</t>
    </rPh>
    <rPh sb="127" eb="129">
      <t>キギョウ</t>
    </rPh>
    <rPh sb="130" eb="132">
      <t>ゼンガク</t>
    </rPh>
    <rPh sb="132" eb="134">
      <t>シュッシ</t>
    </rPh>
    <rPh sb="141" eb="142">
      <t>レイ</t>
    </rPh>
    <rPh sb="143" eb="146">
      <t>ガイコクセキ</t>
    </rPh>
    <rPh sb="146" eb="148">
      <t>キギョウ</t>
    </rPh>
    <rPh sb="151" eb="153">
      <t>ニホン</t>
    </rPh>
    <rPh sb="154" eb="156">
      <t>セツリツ</t>
    </rPh>
    <rPh sb="158" eb="160">
      <t>ゲンチ</t>
    </rPh>
    <rPh sb="160" eb="162">
      <t>ホウジン</t>
    </rPh>
    <rPh sb="165" eb="167">
      <t>ニホン</t>
    </rPh>
    <rPh sb="167" eb="169">
      <t>コクセキ</t>
    </rPh>
    <rPh sb="169" eb="171">
      <t>カイシャ</t>
    </rPh>
    <rPh sb="172" eb="174">
      <t>イチブ</t>
    </rPh>
    <rPh sb="174" eb="176">
      <t>ガイコク</t>
    </rPh>
    <rPh sb="176" eb="178">
      <t>シホン</t>
    </rPh>
    <rPh sb="180" eb="182">
      <t>ホンテン</t>
    </rPh>
    <rPh sb="183" eb="185">
      <t>ニホン</t>
    </rPh>
    <rPh sb="185" eb="187">
      <t>コクナイ</t>
    </rPh>
    <rPh sb="192" eb="194">
      <t>ガイコク</t>
    </rPh>
    <rPh sb="194" eb="196">
      <t>キギョウ</t>
    </rPh>
    <rPh sb="197" eb="199">
      <t>イチブ</t>
    </rPh>
    <rPh sb="199" eb="201">
      <t>シュッシ</t>
    </rPh>
    <rPh sb="208" eb="209">
      <t>レイ</t>
    </rPh>
    <rPh sb="210" eb="212">
      <t>ニホン</t>
    </rPh>
    <rPh sb="212" eb="214">
      <t>キギョウ</t>
    </rPh>
    <rPh sb="215" eb="217">
      <t>ガイコク</t>
    </rPh>
    <rPh sb="217" eb="219">
      <t>キギョウ</t>
    </rPh>
    <rPh sb="220" eb="222">
      <t>ゴウベン</t>
    </rPh>
    <rPh sb="222" eb="224">
      <t>カイシャ</t>
    </rPh>
    <phoneticPr fontId="1"/>
  </si>
  <si>
    <t>---</t>
    <phoneticPr fontId="1"/>
  </si>
  <si>
    <t>提案技術の開発段階</t>
    <rPh sb="0" eb="2">
      <t>テイアン</t>
    </rPh>
    <rPh sb="2" eb="4">
      <t>ギジュツ</t>
    </rPh>
    <rPh sb="5" eb="7">
      <t>カイハツ</t>
    </rPh>
    <rPh sb="7" eb="9">
      <t>ダンカイ</t>
    </rPh>
    <phoneticPr fontId="1"/>
  </si>
  <si>
    <t>本シートに記載の情報及び提出物（パンフレット等）の提供範囲について</t>
    <rPh sb="10" eb="11">
      <t>オヨ</t>
    </rPh>
    <rPh sb="12" eb="14">
      <t>テイシュツ</t>
    </rPh>
    <rPh sb="14" eb="15">
      <t>ブツ</t>
    </rPh>
    <rPh sb="22" eb="23">
      <t>トウ</t>
    </rPh>
    <phoneticPr fontId="1"/>
  </si>
  <si>
    <t>：要素技術の実験・解析等により成立性を確認</t>
  </si>
  <si>
    <t>：試作品を製作し、性能・機能の検証を実施</t>
  </si>
  <si>
    <t>：実環境またはそれに近い環境での実証を実施</t>
  </si>
  <si>
    <t>：既に製品化済み又は実運用可能</t>
  </si>
  <si>
    <t>：原理検討・アイデアレベルであり、具体的検証は未実施</t>
    <phoneticPr fontId="1"/>
  </si>
  <si>
    <t>TRL３～４（応用研究、開発段階）      </t>
    <phoneticPr fontId="1"/>
  </si>
  <si>
    <t>TRL５～６（疑似環境での実証段階）</t>
    <rPh sb="7" eb="9">
      <t>ギジ</t>
    </rPh>
    <rPh sb="9" eb="11">
      <t>カンキョウ</t>
    </rPh>
    <phoneticPr fontId="1"/>
  </si>
  <si>
    <t>TRL７（実環境での実証段階）</t>
    <rPh sb="5" eb="6">
      <t>ジツ</t>
    </rPh>
    <rPh sb="6" eb="8">
      <t>カンキョウ</t>
    </rPh>
    <phoneticPr fontId="1"/>
  </si>
  <si>
    <t>技術成熟度_TRL</t>
    <rPh sb="0" eb="2">
      <t>ギジュツ</t>
    </rPh>
    <rPh sb="2" eb="4">
      <t>セイジュク</t>
    </rPh>
    <rPh sb="4" eb="5">
      <t>ド</t>
    </rPh>
    <phoneticPr fontId="1"/>
  </si>
  <si>
    <t>技術成熟度_理解</t>
    <rPh sb="0" eb="2">
      <t>ギジュツ</t>
    </rPh>
    <rPh sb="2" eb="4">
      <t>セイジュク</t>
    </rPh>
    <rPh sb="4" eb="5">
      <t>ド</t>
    </rPh>
    <rPh sb="6" eb="8">
      <t>リカイ</t>
    </rPh>
    <phoneticPr fontId="1"/>
  </si>
  <si>
    <t>①構想段階_Concept</t>
  </si>
  <si>
    <t>「防衛関連企業にも共有可」を選択の場合、想定されている企業名をご記入ください。</t>
    <rPh sb="14" eb="16">
      <t>センタク</t>
    </rPh>
    <rPh sb="17" eb="19">
      <t>バアイ</t>
    </rPh>
    <rPh sb="20" eb="22">
      <t>ソウテイ</t>
    </rPh>
    <rPh sb="27" eb="29">
      <t>キギョウ</t>
    </rPh>
    <rPh sb="29" eb="30">
      <t>メイ</t>
    </rPh>
    <rPh sb="32" eb="34">
      <t>キニュウ</t>
    </rPh>
    <phoneticPr fontId="1"/>
  </si>
  <si>
    <t>想定されている企業名</t>
    <rPh sb="0" eb="2">
      <t>ソウテイ</t>
    </rPh>
    <rPh sb="7" eb="9">
      <t>キギョウ</t>
    </rPh>
    <rPh sb="9" eb="10">
      <t>メイ</t>
    </rPh>
    <phoneticPr fontId="1"/>
  </si>
  <si>
    <t>②基礎検証段階_Proof_of_Concept</t>
    <phoneticPr fontId="1"/>
  </si>
  <si>
    <t>③試作段階_Prototype</t>
    <phoneticPr fontId="1"/>
  </si>
  <si>
    <t>④実証・準製品段階_Engineering_Model_Demo</t>
    <phoneticPr fontId="1"/>
  </si>
  <si>
    <t>⑤製品・実用段階_Operational_Product</t>
    <phoneticPr fontId="1"/>
  </si>
  <si>
    <t>なし</t>
    <phoneticPr fontId="1"/>
  </si>
  <si>
    <t>あり</t>
    <phoneticPr fontId="1"/>
  </si>
  <si>
    <t>お問合せまたは技術提案の詳細を以下にご入力の上、メールでご送付ください。</t>
    <rPh sb="29" eb="31">
      <t>ソウフ</t>
    </rPh>
    <phoneticPr fontId="1"/>
  </si>
  <si>
    <t>送付先：</t>
    <rPh sb="0" eb="3">
      <t>ソウフサキ</t>
    </rPh>
    <phoneticPr fontId="1"/>
  </si>
  <si>
    <t>industrialpolicy@atla.dss.mod.go.jp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</si>
</sst>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20"/>
      <name val="Yu Gothic UI"/>
      <family val="3"/>
      <charset val="128"/>
    </font>
    <font>
      <sz val="11"/>
      <color rgb="FF000000"/>
      <name val="ＭＳ Ｐゴシック"/>
      <family val="3"/>
      <charset val="128"/>
    </font>
    <font>
      <b/>
      <sz val="12"/>
      <name val="Yu Gothic UI"/>
      <family val="3"/>
      <charset val="128"/>
    </font>
    <font>
      <sz val="12"/>
      <name val="Yu Gothic UI"/>
      <family val="3"/>
      <charset val="128"/>
    </font>
    <font>
      <b/>
      <sz val="12"/>
      <color theme="0"/>
      <name val="Yu Gothic UI"/>
      <family val="3"/>
      <charset val="128"/>
    </font>
    <font>
      <sz val="12"/>
      <color theme="0"/>
      <name val="Yu Gothic UI"/>
      <family val="3"/>
      <charset val="128"/>
    </font>
    <font>
      <sz val="10"/>
      <color theme="0"/>
      <name val="Yu Gothic UI"/>
      <family val="3"/>
      <charset val="128"/>
    </font>
    <font>
      <sz val="10"/>
      <name val="Yu Gothic UI"/>
      <family val="3"/>
      <charset val="128"/>
    </font>
    <font>
      <sz val="14"/>
      <name val="Yu Gothic UI"/>
      <family val="3"/>
      <charset val="128"/>
    </font>
    <font>
      <sz val="11"/>
      <color theme="1"/>
      <name val="Segoe UI"/>
      <family val="2"/>
    </font>
    <font>
      <sz val="11"/>
      <color theme="1"/>
      <name val="Meiryo UI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AE6F2"/>
        <bgColor indexed="64"/>
      </patternFill>
    </fill>
  </fills>
  <borders count="4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 applyNumberFormat="0" applyFill="0" applyBorder="0" applyAlignment="0" applyProtection="0">
      <alignment vertical="center"/>
    </xf>
  </cellStyleXfs>
  <cellXfs count="193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7" fillId="0" borderId="0" xfId="0" applyFont="1">
      <alignment vertical="center"/>
    </xf>
    <xf numFmtId="0" fontId="7" fillId="5" borderId="17" xfId="0" applyFont="1" applyFill="1" applyBorder="1">
      <alignment vertical="center"/>
    </xf>
    <xf numFmtId="0" fontId="8" fillId="3" borderId="12" xfId="0" applyFont="1" applyFill="1" applyBorder="1">
      <alignment vertical="center"/>
    </xf>
    <xf numFmtId="0" fontId="7" fillId="3" borderId="13" xfId="0" applyFont="1" applyFill="1" applyBorder="1">
      <alignment vertical="center"/>
    </xf>
    <xf numFmtId="0" fontId="7" fillId="0" borderId="2" xfId="0" applyFont="1" applyBorder="1">
      <alignment vertical="center"/>
    </xf>
    <xf numFmtId="0" fontId="7" fillId="0" borderId="23" xfId="0" applyFont="1" applyBorder="1" applyAlignment="1">
      <alignment horizontal="left" vertical="center"/>
    </xf>
    <xf numFmtId="0" fontId="8" fillId="3" borderId="5" xfId="0" applyFont="1" applyFill="1" applyBorder="1">
      <alignment vertical="center"/>
    </xf>
    <xf numFmtId="0" fontId="7" fillId="0" borderId="36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37" xfId="0" applyFont="1" applyBorder="1">
      <alignment vertical="center"/>
    </xf>
    <xf numFmtId="0" fontId="7" fillId="6" borderId="12" xfId="0" applyFont="1" applyFill="1" applyBorder="1">
      <alignment vertical="center"/>
    </xf>
    <xf numFmtId="0" fontId="7" fillId="6" borderId="13" xfId="0" applyFont="1" applyFill="1" applyBorder="1">
      <alignment vertical="center"/>
    </xf>
    <xf numFmtId="0" fontId="7" fillId="3" borderId="6" xfId="0" applyFont="1" applyFill="1" applyBorder="1">
      <alignment vertical="center"/>
    </xf>
    <xf numFmtId="0" fontId="7" fillId="6" borderId="8" xfId="0" applyFont="1" applyFill="1" applyBorder="1">
      <alignment vertical="center"/>
    </xf>
    <xf numFmtId="0" fontId="7" fillId="6" borderId="0" xfId="0" applyFont="1" applyFill="1">
      <alignment vertical="center"/>
    </xf>
    <xf numFmtId="0" fontId="7" fillId="2" borderId="33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8" xfId="0" applyFont="1" applyFill="1" applyBorder="1">
      <alignment vertical="center"/>
    </xf>
    <xf numFmtId="0" fontId="7" fillId="4" borderId="44" xfId="0" applyFont="1" applyFill="1" applyBorder="1">
      <alignment vertical="center"/>
    </xf>
    <xf numFmtId="0" fontId="7" fillId="4" borderId="9" xfId="0" applyFont="1" applyFill="1" applyBorder="1">
      <alignment vertical="center"/>
    </xf>
    <xf numFmtId="0" fontId="7" fillId="4" borderId="38" xfId="0" applyFont="1" applyFill="1" applyBorder="1">
      <alignment vertical="center"/>
    </xf>
    <xf numFmtId="0" fontId="7" fillId="0" borderId="11" xfId="0" applyFont="1" applyBorder="1" applyAlignment="1">
      <alignment horizontal="right" vertical="center" wrapText="1"/>
    </xf>
    <xf numFmtId="0" fontId="7" fillId="7" borderId="5" xfId="0" applyFont="1" applyFill="1" applyBorder="1">
      <alignment vertical="center"/>
    </xf>
    <xf numFmtId="0" fontId="7" fillId="7" borderId="6" xfId="0" applyFont="1" applyFill="1" applyBorder="1">
      <alignment vertical="center"/>
    </xf>
    <xf numFmtId="0" fontId="7" fillId="7" borderId="0" xfId="0" applyFont="1" applyFill="1">
      <alignment vertical="center"/>
    </xf>
    <xf numFmtId="0" fontId="7" fillId="7" borderId="8" xfId="0" applyFont="1" applyFill="1" applyBorder="1">
      <alignment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3" xfId="0" applyFont="1" applyFill="1" applyBorder="1">
      <alignment vertical="center"/>
    </xf>
    <xf numFmtId="0" fontId="7" fillId="7" borderId="23" xfId="0" applyFont="1" applyFill="1" applyBorder="1">
      <alignment vertical="center"/>
    </xf>
    <xf numFmtId="0" fontId="7" fillId="7" borderId="9" xfId="0" applyFont="1" applyFill="1" applyBorder="1">
      <alignment vertical="center"/>
    </xf>
    <xf numFmtId="0" fontId="7" fillId="7" borderId="10" xfId="0" applyFont="1" applyFill="1" applyBorder="1">
      <alignment vertical="center"/>
    </xf>
    <xf numFmtId="0" fontId="7" fillId="7" borderId="11" xfId="0" applyFont="1" applyFill="1" applyBorder="1" applyAlignment="1">
      <alignment horizontal="right" vertical="center" wrapText="1"/>
    </xf>
    <xf numFmtId="0" fontId="7" fillId="7" borderId="11" xfId="0" applyFont="1" applyFill="1" applyBorder="1" applyAlignment="1">
      <alignment horizontal="left" vertical="center" wrapText="1"/>
    </xf>
    <xf numFmtId="0" fontId="7" fillId="7" borderId="24" xfId="0" applyFont="1" applyFill="1" applyBorder="1" applyAlignment="1">
      <alignment horizontal="left" vertical="center" wrapText="1"/>
    </xf>
    <xf numFmtId="0" fontId="7" fillId="7" borderId="10" xfId="0" applyFont="1" applyFill="1" applyBorder="1" applyAlignment="1">
      <alignment horizontal="left" vertical="center" wrapText="1"/>
    </xf>
    <xf numFmtId="0" fontId="7" fillId="7" borderId="0" xfId="0" applyFont="1" applyFill="1" applyAlignment="1">
      <alignment horizontal="left" vertical="center" wrapText="1"/>
    </xf>
    <xf numFmtId="0" fontId="7" fillId="7" borderId="5" xfId="0" applyFont="1" applyFill="1" applyBorder="1" applyAlignment="1">
      <alignment vertical="center" wrapText="1"/>
    </xf>
    <xf numFmtId="0" fontId="7" fillId="7" borderId="10" xfId="0" applyFont="1" applyFill="1" applyBorder="1" applyAlignment="1">
      <alignment vertical="center" wrapText="1"/>
    </xf>
    <xf numFmtId="0" fontId="7" fillId="4" borderId="0" xfId="0" applyFont="1" applyFill="1">
      <alignment vertical="center"/>
    </xf>
    <xf numFmtId="0" fontId="7" fillId="4" borderId="10" xfId="0" applyFont="1" applyFill="1" applyBorder="1">
      <alignment vertical="center"/>
    </xf>
    <xf numFmtId="0" fontId="7" fillId="2" borderId="0" xfId="0" applyFont="1" applyFill="1" applyAlignment="1">
      <alignment horizontal="right" vertical="center"/>
    </xf>
    <xf numFmtId="0" fontId="7" fillId="0" borderId="0" xfId="0" applyFont="1" applyAlignment="1">
      <alignment horizontal="justify" vertical="center"/>
    </xf>
    <xf numFmtId="0" fontId="10" fillId="3" borderId="1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10" borderId="6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/>
    </xf>
    <xf numFmtId="0" fontId="11" fillId="10" borderId="30" xfId="0" applyFont="1" applyFill="1" applyBorder="1" applyAlignment="1">
      <alignment horizontal="center" vertical="center" wrapText="1"/>
    </xf>
    <xf numFmtId="0" fontId="11" fillId="10" borderId="15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/>
    </xf>
    <xf numFmtId="0" fontId="11" fillId="10" borderId="7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7" fillId="7" borderId="3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1" fillId="10" borderId="40" xfId="0" applyFont="1" applyFill="1" applyBorder="1" applyAlignment="1">
      <alignment horizontal="center" vertical="center" wrapText="1"/>
    </xf>
    <xf numFmtId="0" fontId="11" fillId="10" borderId="11" xfId="0" applyFont="1" applyFill="1" applyBorder="1" applyAlignment="1">
      <alignment horizontal="left" vertical="top" wrapText="1"/>
    </xf>
    <xf numFmtId="0" fontId="11" fillId="10" borderId="36" xfId="0" quotePrefix="1" applyFont="1" applyFill="1" applyBorder="1" applyAlignment="1">
      <alignment horizontal="center" vertical="center" wrapText="1"/>
    </xf>
    <xf numFmtId="0" fontId="11" fillId="10" borderId="30" xfId="0" quotePrefix="1" applyFont="1" applyFill="1" applyBorder="1" applyAlignment="1">
      <alignment horizontal="center" vertical="center" wrapText="1"/>
    </xf>
    <xf numFmtId="0" fontId="11" fillId="10" borderId="22" xfId="0" quotePrefix="1" applyFont="1" applyFill="1" applyBorder="1" applyAlignment="1">
      <alignment horizontal="center" vertical="center"/>
    </xf>
    <xf numFmtId="0" fontId="11" fillId="10" borderId="23" xfId="0" quotePrefix="1" applyFont="1" applyFill="1" applyBorder="1" applyAlignment="1">
      <alignment horizontal="center" vertical="center"/>
    </xf>
    <xf numFmtId="0" fontId="11" fillId="10" borderId="24" xfId="0" quotePrefix="1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0" fontId="13" fillId="0" borderId="0" xfId="0" applyFont="1">
      <alignment vertical="center"/>
    </xf>
    <xf numFmtId="0" fontId="11" fillId="10" borderId="36" xfId="0" quotePrefix="1" applyFont="1" applyFill="1" applyBorder="1" applyAlignment="1">
      <alignment horizontal="center" vertical="center"/>
    </xf>
    <xf numFmtId="0" fontId="11" fillId="10" borderId="32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right" vertical="center" wrapText="1"/>
    </xf>
    <xf numFmtId="0" fontId="11" fillId="10" borderId="30" xfId="0" quotePrefix="1" applyFont="1" applyFill="1" applyBorder="1" applyAlignment="1">
      <alignment horizontal="center" vertical="center"/>
    </xf>
    <xf numFmtId="0" fontId="11" fillId="8" borderId="35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0" fontId="11" fillId="8" borderId="2" xfId="0" quotePrefix="1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 wrapText="1"/>
    </xf>
    <xf numFmtId="0" fontId="11" fillId="8" borderId="24" xfId="0" quotePrefix="1" applyFont="1" applyFill="1" applyBorder="1" applyAlignment="1">
      <alignment horizontal="center" vertical="center"/>
    </xf>
    <xf numFmtId="0" fontId="14" fillId="9" borderId="39" xfId="0" applyFont="1" applyFill="1" applyBorder="1">
      <alignment vertical="center"/>
    </xf>
    <xf numFmtId="0" fontId="14" fillId="9" borderId="45" xfId="0" applyFont="1" applyFill="1" applyBorder="1">
      <alignment vertical="center"/>
    </xf>
    <xf numFmtId="0" fontId="14" fillId="0" borderId="39" xfId="0" applyFont="1" applyBorder="1">
      <alignment vertical="center"/>
    </xf>
    <xf numFmtId="0" fontId="14" fillId="0" borderId="45" xfId="0" applyFont="1" applyBorder="1">
      <alignment vertical="center"/>
    </xf>
    <xf numFmtId="0" fontId="14" fillId="0" borderId="0" xfId="0" applyFont="1">
      <alignment vertical="center"/>
    </xf>
    <xf numFmtId="0" fontId="14" fillId="0" borderId="39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32" xfId="0" applyFont="1" applyBorder="1" applyAlignment="1" applyProtection="1">
      <alignment horizontal="center" vertical="center" wrapText="1"/>
      <protection locked="0"/>
    </xf>
    <xf numFmtId="0" fontId="6" fillId="0" borderId="42" xfId="0" applyFont="1" applyBorder="1" applyAlignment="1" applyProtection="1">
      <alignment horizontal="center" vertical="center" wrapText="1"/>
      <protection locked="0"/>
    </xf>
    <xf numFmtId="0" fontId="12" fillId="0" borderId="40" xfId="0" applyFont="1" applyBorder="1" applyProtection="1">
      <alignment vertical="center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32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32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Protection="1">
      <alignment vertical="center"/>
      <protection locked="0"/>
    </xf>
    <xf numFmtId="0" fontId="7" fillId="0" borderId="1" xfId="0" applyFont="1" applyBorder="1" applyProtection="1">
      <alignment vertical="center"/>
      <protection locked="0"/>
    </xf>
    <xf numFmtId="0" fontId="7" fillId="0" borderId="37" xfId="0" applyFont="1" applyBorder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2" borderId="26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7" fillId="2" borderId="22" xfId="0" applyFont="1" applyFill="1" applyBorder="1">
      <alignment vertical="center"/>
    </xf>
    <xf numFmtId="0" fontId="7" fillId="2" borderId="23" xfId="0" applyFont="1" applyFill="1" applyBorder="1">
      <alignment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3" fillId="2" borderId="0" xfId="2" applyFill="1">
      <alignment vertical="center"/>
    </xf>
    <xf numFmtId="0" fontId="7" fillId="0" borderId="0" xfId="0" applyFont="1" applyAlignment="1">
      <alignment horizontal="right" vertical="center"/>
    </xf>
    <xf numFmtId="0" fontId="11" fillId="10" borderId="40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/>
    </xf>
    <xf numFmtId="0" fontId="11" fillId="10" borderId="46" xfId="0" applyFont="1" applyFill="1" applyBorder="1" applyAlignment="1">
      <alignment horizontal="center" vertical="center"/>
    </xf>
    <xf numFmtId="0" fontId="7" fillId="7" borderId="31" xfId="0" applyFont="1" applyFill="1" applyBorder="1" applyAlignment="1">
      <alignment horizontal="center" vertical="center"/>
    </xf>
    <xf numFmtId="0" fontId="7" fillId="7" borderId="44" xfId="0" applyFont="1" applyFill="1" applyBorder="1" applyAlignment="1">
      <alignment horizontal="center" vertical="center"/>
    </xf>
    <xf numFmtId="0" fontId="7" fillId="7" borderId="47" xfId="0" applyFont="1" applyFill="1" applyBorder="1" applyAlignment="1">
      <alignment horizontal="center" vertical="center"/>
    </xf>
    <xf numFmtId="0" fontId="7" fillId="11" borderId="28" xfId="0" applyFont="1" applyFill="1" applyBorder="1" applyAlignment="1">
      <alignment horizontal="center" vertical="center"/>
    </xf>
    <xf numFmtId="0" fontId="7" fillId="11" borderId="16" xfId="0" applyFont="1" applyFill="1" applyBorder="1" applyAlignment="1">
      <alignment horizontal="center" vertical="center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37" xfId="0" applyFont="1" applyBorder="1" applyAlignment="1" applyProtection="1">
      <alignment horizontal="left" vertical="center"/>
      <protection locked="0"/>
    </xf>
    <xf numFmtId="0" fontId="6" fillId="4" borderId="34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11" borderId="3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7" fillId="0" borderId="48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left" vertical="center" wrapText="1"/>
      <protection locked="0"/>
    </xf>
    <xf numFmtId="0" fontId="7" fillId="0" borderId="3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37" xfId="0" applyFont="1" applyBorder="1" applyAlignment="1">
      <alignment horizontal="left" vertical="top" wrapText="1"/>
    </xf>
    <xf numFmtId="0" fontId="7" fillId="0" borderId="4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7" borderId="20" xfId="0" applyFont="1" applyFill="1" applyBorder="1" applyAlignment="1">
      <alignment horizontal="left" vertical="center" wrapText="1"/>
    </xf>
    <xf numFmtId="0" fontId="7" fillId="7" borderId="21" xfId="0" applyFont="1" applyFill="1" applyBorder="1" applyAlignment="1">
      <alignment horizontal="left" vertical="center" wrapText="1"/>
    </xf>
    <xf numFmtId="0" fontId="7" fillId="7" borderId="20" xfId="0" applyFont="1" applyFill="1" applyBorder="1" applyAlignment="1">
      <alignment vertical="center" wrapText="1"/>
    </xf>
    <xf numFmtId="0" fontId="7" fillId="7" borderId="21" xfId="0" applyFont="1" applyFill="1" applyBorder="1" applyAlignment="1">
      <alignment vertical="center" wrapText="1"/>
    </xf>
    <xf numFmtId="0" fontId="7" fillId="7" borderId="15" xfId="0" applyFont="1" applyFill="1" applyBorder="1" applyAlignment="1">
      <alignment horizontal="left" vertical="center" wrapText="1"/>
    </xf>
    <xf numFmtId="0" fontId="7" fillId="7" borderId="16" xfId="0" applyFont="1" applyFill="1" applyBorder="1" applyAlignment="1">
      <alignment horizontal="left" vertical="center" wrapText="1"/>
    </xf>
    <xf numFmtId="0" fontId="7" fillId="7" borderId="18" xfId="0" applyFont="1" applyFill="1" applyBorder="1" applyAlignment="1">
      <alignment horizontal="left" vertical="center" wrapText="1"/>
    </xf>
    <xf numFmtId="0" fontId="7" fillId="7" borderId="19" xfId="0" applyFont="1" applyFill="1" applyBorder="1" applyAlignment="1">
      <alignment horizontal="left" vertical="center" wrapText="1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6" fillId="4" borderId="27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23" xfId="0" applyFont="1" applyBorder="1" applyAlignment="1" applyProtection="1">
      <alignment horizontal="left" vertical="center"/>
      <protection locked="0"/>
    </xf>
    <xf numFmtId="0" fontId="6" fillId="4" borderId="25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7" fillId="0" borderId="30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29" xfId="0" applyFont="1" applyBorder="1" applyAlignment="1" applyProtection="1">
      <alignment horizontal="left" vertical="center"/>
      <protection locked="0"/>
    </xf>
    <xf numFmtId="0" fontId="6" fillId="4" borderId="5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11" fillId="10" borderId="37" xfId="0" applyFont="1" applyFill="1" applyBorder="1" applyAlignment="1">
      <alignment horizontal="center" vertical="center" wrapText="1"/>
    </xf>
    <xf numFmtId="0" fontId="11" fillId="10" borderId="44" xfId="0" applyFont="1" applyFill="1" applyBorder="1" applyAlignment="1">
      <alignment horizontal="center" vertical="center" wrapText="1"/>
    </xf>
    <xf numFmtId="0" fontId="11" fillId="10" borderId="38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7" fillId="0" borderId="35" xfId="0" applyFont="1" applyBorder="1" applyAlignment="1" applyProtection="1">
      <alignment horizontal="left" vertical="center"/>
      <protection locked="0"/>
    </xf>
    <xf numFmtId="0" fontId="7" fillId="0" borderId="22" xfId="0" applyFont="1" applyBorder="1" applyAlignment="1" applyProtection="1">
      <alignment horizontal="left" vertical="center"/>
      <protection locked="0"/>
    </xf>
  </cellXfs>
  <cellStyles count="3">
    <cellStyle name="ハイパーリンク" xfId="2" builtinId="8"/>
    <cellStyle name="標準" xfId="0" builtinId="0"/>
    <cellStyle name="標準 2" xfId="1" xr:uid="{FEC523BE-6AC3-4785-AE54-432FE718ECD1}"/>
  </cellStyles>
  <dxfs count="22">
    <dxf>
      <font>
        <color theme="1" tint="0.499984740745262"/>
      </font>
      <fill>
        <patternFill>
          <bgColor theme="0" tint="-0.14996795556505021"/>
        </patternFill>
      </fill>
    </dxf>
    <dxf>
      <fill>
        <patternFill>
          <bgColor rgb="FFFFE1FF"/>
        </patternFill>
      </fill>
    </dxf>
    <dxf>
      <fill>
        <patternFill>
          <bgColor rgb="FFFFE1FF"/>
        </patternFill>
      </fill>
    </dxf>
    <dxf>
      <fill>
        <patternFill>
          <bgColor rgb="FFFFE1FF"/>
        </patternFill>
      </fill>
    </dxf>
    <dxf>
      <fill>
        <patternFill>
          <bgColor theme="0"/>
        </patternFill>
      </fill>
    </dxf>
    <dxf>
      <font>
        <color rgb="FFFFE1FF"/>
      </font>
      <fill>
        <patternFill>
          <bgColor rgb="FFFFE1FF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ill>
        <patternFill>
          <bgColor rgb="FFFFE1FF"/>
        </patternFill>
      </fill>
    </dxf>
    <dxf>
      <fill>
        <patternFill>
          <bgColor theme="0"/>
        </patternFill>
      </fill>
    </dxf>
    <dxf>
      <fill>
        <patternFill>
          <bgColor rgb="FFFFE1FF"/>
        </patternFill>
      </fill>
    </dxf>
    <dxf>
      <fill>
        <patternFill>
          <bgColor rgb="FFFFE1FF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DAE6F2"/>
      <color rgb="FFFFE1FF"/>
      <color rgb="FFFFD1FF"/>
      <color rgb="FFFFDDFF"/>
      <color rgb="FFFFCCFF"/>
      <color rgb="FFF5F6F9"/>
      <color rgb="FFEFF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$D$33" lockText="1" noThreeD="1"/>
</file>

<file path=xl/ctrlProps/ctrlProp2.xml><?xml version="1.0" encoding="utf-8"?>
<formControlPr xmlns="http://schemas.microsoft.com/office/spreadsheetml/2009/9/main" objectType="CheckBox" fmlaLink="$E$33" lockText="1" noThreeD="1"/>
</file>

<file path=xl/ctrlProps/ctrlProp3.xml><?xml version="1.0" encoding="utf-8"?>
<formControlPr xmlns="http://schemas.microsoft.com/office/spreadsheetml/2009/9/main" objectType="CheckBox" fmlaLink="$D$34" lockText="1" noThreeD="1"/>
</file>

<file path=xl/ctrlProps/ctrlProp4.xml><?xml version="1.0" encoding="utf-8"?>
<formControlPr xmlns="http://schemas.microsoft.com/office/spreadsheetml/2009/9/main" objectType="CheckBox" fmlaLink="$E$34" lockText="1" noThreeD="1"/>
</file>

<file path=xl/ctrlProps/ctrlProp5.xml><?xml version="1.0" encoding="utf-8"?>
<formControlPr xmlns="http://schemas.microsoft.com/office/spreadsheetml/2009/9/main" objectType="CheckBox" fmlaLink="$F$33" lockText="1" noThreeD="1"/>
</file>

<file path=xl/ctrlProps/ctrlProp6.xml><?xml version="1.0" encoding="utf-8"?>
<formControlPr xmlns="http://schemas.microsoft.com/office/spreadsheetml/2009/9/main" objectType="CheckBox" fmlaLink="$G$33" lockText="1" noThreeD="1"/>
</file>

<file path=xl/ctrlProps/ctrlProp7.xml><?xml version="1.0" encoding="utf-8"?>
<formControlPr xmlns="http://schemas.microsoft.com/office/spreadsheetml/2009/9/main" objectType="CheckBox" fmlaLink="$F$34" lockText="1" noThreeD="1"/>
</file>

<file path=xl/ctrlProps/ctrlProp8.xml><?xml version="1.0" encoding="utf-8"?>
<formControlPr xmlns="http://schemas.microsoft.com/office/spreadsheetml/2009/9/main" objectType="CheckBox" fmlaLink="$G$34" lockText="1" noThreeD="1"/>
</file>

<file path=xl/ctrlProps/ctrlProp9.xml><?xml version="1.0" encoding="utf-8"?>
<formControlPr xmlns="http://schemas.microsoft.com/office/spreadsheetml/2009/9/main" objectType="CheckBox" fmlaLink="$D$3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</xdr:colOff>
          <xdr:row>32</xdr:row>
          <xdr:rowOff>50800</xdr:rowOff>
        </xdr:from>
        <xdr:to>
          <xdr:col>3</xdr:col>
          <xdr:colOff>1422400</xdr:colOff>
          <xdr:row>32</xdr:row>
          <xdr:rowOff>342900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　　　航空機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146050</xdr:colOff>
          <xdr:row>32</xdr:row>
          <xdr:rowOff>50800</xdr:rowOff>
        </xdr:from>
        <xdr:to>
          <xdr:col>4</xdr:col>
          <xdr:colOff>1860550</xdr:colOff>
          <xdr:row>32</xdr:row>
          <xdr:rowOff>323850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　　　　艦船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</xdr:colOff>
          <xdr:row>33</xdr:row>
          <xdr:rowOff>38100</xdr:rowOff>
        </xdr:from>
        <xdr:to>
          <xdr:col>3</xdr:col>
          <xdr:colOff>1536700</xdr:colOff>
          <xdr:row>33</xdr:row>
          <xdr:rowOff>304800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0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　　　弾薬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146050</xdr:colOff>
          <xdr:row>33</xdr:row>
          <xdr:rowOff>38100</xdr:rowOff>
        </xdr:from>
        <xdr:to>
          <xdr:col>4</xdr:col>
          <xdr:colOff>1898650</xdr:colOff>
          <xdr:row>33</xdr:row>
          <xdr:rowOff>298450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0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　レーダー/電子装置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127000</xdr:colOff>
          <xdr:row>32</xdr:row>
          <xdr:rowOff>50800</xdr:rowOff>
        </xdr:from>
        <xdr:to>
          <xdr:col>5</xdr:col>
          <xdr:colOff>1879600</xdr:colOff>
          <xdr:row>32</xdr:row>
          <xdr:rowOff>323850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0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　　　　陸上装備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127000</xdr:colOff>
          <xdr:row>32</xdr:row>
          <xdr:rowOff>50800</xdr:rowOff>
        </xdr:from>
        <xdr:to>
          <xdr:col>7</xdr:col>
          <xdr:colOff>0</xdr:colOff>
          <xdr:row>32</xdr:row>
          <xdr:rowOff>298450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0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　　誘導武器システム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127000</xdr:colOff>
          <xdr:row>33</xdr:row>
          <xdr:rowOff>38100</xdr:rowOff>
        </xdr:from>
        <xdr:to>
          <xdr:col>5</xdr:col>
          <xdr:colOff>1879600</xdr:colOff>
          <xdr:row>33</xdr:row>
          <xdr:rowOff>298450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0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　　　　宇宙衛星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33</xdr:row>
          <xdr:rowOff>50800</xdr:rowOff>
        </xdr:from>
        <xdr:to>
          <xdr:col>6</xdr:col>
          <xdr:colOff>1847850</xdr:colOff>
          <xdr:row>33</xdr:row>
          <xdr:rowOff>298450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0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　　　AI・サイバー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</xdr:colOff>
          <xdr:row>34</xdr:row>
          <xdr:rowOff>38100</xdr:rowOff>
        </xdr:from>
        <xdr:to>
          <xdr:col>3</xdr:col>
          <xdr:colOff>1536700</xdr:colOff>
          <xdr:row>34</xdr:row>
          <xdr:rowOff>304800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0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　　　その他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4297E1-867F-4DE1-BBCC-38ECA0485D6F}" name="管轄局" displayName="管轄局" ref="M1:N48" totalsRowShown="0">
  <autoFilter ref="M1:N48" xr:uid="{484297E1-867F-4DE1-BBCC-38ECA0485D6F}"/>
  <tableColumns count="2">
    <tableColumn id="1" xr3:uid="{1BA843E1-7827-4A76-B484-0BC6C2EA482F}" name="都道府県"/>
    <tableColumn id="2" xr3:uid="{CA5775CF-28EF-48FA-B0A9-28F4102EEFA6}" name="列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dustrialpolicy@atla.dss.mod.go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FE5EE-DFB7-4C44-B3F3-BB80C74155BE}">
  <dimension ref="A1:J374"/>
  <sheetViews>
    <sheetView tabSelected="1" view="pageBreakPreview" zoomScale="85" zoomScaleNormal="85" zoomScaleSheetLayoutView="85" zoomScalePageLayoutView="85" workbookViewId="0">
      <selection activeCell="C39" sqref="C39"/>
    </sheetView>
  </sheetViews>
  <sheetFormatPr defaultColWidth="8.90625" defaultRowHeight="17.5" outlineLevelRow="1" x14ac:dyDescent="0.2"/>
  <cols>
    <col min="1" max="1" width="11.90625" style="3" customWidth="1"/>
    <col min="2" max="2" width="13.6328125" style="3" customWidth="1"/>
    <col min="3" max="3" width="43.08984375" style="49" customWidth="1"/>
    <col min="4" max="7" width="27.453125" style="3" customWidth="1"/>
    <col min="8" max="8" width="10.26953125" style="3" customWidth="1"/>
    <col min="9" max="9" width="12.6328125" style="3" customWidth="1"/>
    <col min="10" max="16384" width="8.90625" style="3"/>
  </cols>
  <sheetData>
    <row r="1" spans="1:9" ht="18" customHeight="1" x14ac:dyDescent="0.2">
      <c r="A1" s="1"/>
      <c r="B1" s="2"/>
      <c r="C1" s="47"/>
      <c r="D1" s="2"/>
      <c r="E1" s="2"/>
      <c r="F1" s="2"/>
      <c r="G1" s="2"/>
      <c r="H1" s="2"/>
    </row>
    <row r="2" spans="1:9" ht="24.65" customHeight="1" x14ac:dyDescent="0.2">
      <c r="A2" s="64" t="s">
        <v>146</v>
      </c>
      <c r="C2" s="48"/>
    </row>
    <row r="3" spans="1:9" ht="24.65" customHeight="1" x14ac:dyDescent="0.2">
      <c r="A3" s="3" t="s">
        <v>175</v>
      </c>
    </row>
    <row r="4" spans="1:9" ht="24.65" customHeight="1" x14ac:dyDescent="0.2">
      <c r="A4" s="110" t="s">
        <v>176</v>
      </c>
      <c r="B4" s="109" t="s">
        <v>177</v>
      </c>
      <c r="D4" s="2"/>
      <c r="E4" s="2"/>
      <c r="F4" s="2"/>
      <c r="G4" s="2"/>
    </row>
    <row r="5" spans="1:9" ht="7" customHeight="1" x14ac:dyDescent="0.2">
      <c r="D5" s="2"/>
      <c r="E5" s="2"/>
      <c r="F5" s="2"/>
      <c r="G5" s="2"/>
    </row>
    <row r="6" spans="1:9" ht="23.5" customHeight="1" x14ac:dyDescent="0.2">
      <c r="A6" s="4"/>
      <c r="B6" s="2" t="s">
        <v>0</v>
      </c>
      <c r="C6" s="47"/>
      <c r="D6" s="2"/>
      <c r="E6" s="2"/>
      <c r="F6" s="2"/>
      <c r="G6" s="2"/>
      <c r="H6" s="2"/>
    </row>
    <row r="7" spans="1:9" ht="7.15" customHeight="1" thickBot="1" x14ac:dyDescent="0.25">
      <c r="A7" s="2"/>
      <c r="B7" s="2"/>
      <c r="C7" s="47"/>
      <c r="D7" s="2"/>
      <c r="E7" s="2"/>
      <c r="F7" s="2"/>
      <c r="G7" s="2"/>
    </row>
    <row r="8" spans="1:9" ht="34.15" customHeight="1" thickBot="1" x14ac:dyDescent="0.25">
      <c r="A8" s="5" t="s">
        <v>101</v>
      </c>
      <c r="B8" s="6"/>
      <c r="C8" s="46" t="s">
        <v>134</v>
      </c>
      <c r="D8" s="6"/>
      <c r="E8" s="6"/>
      <c r="F8" s="6"/>
      <c r="G8" s="6"/>
      <c r="H8" s="2"/>
      <c r="I8" s="3" t="s">
        <v>44</v>
      </c>
    </row>
    <row r="9" spans="1:9" ht="29.5" customHeight="1" x14ac:dyDescent="0.2">
      <c r="A9" s="189" t="s">
        <v>1</v>
      </c>
      <c r="B9" s="190"/>
      <c r="C9" s="78" t="s">
        <v>96</v>
      </c>
      <c r="D9" s="191"/>
      <c r="E9" s="192"/>
      <c r="F9" s="192"/>
      <c r="G9" s="192"/>
      <c r="H9" s="2"/>
      <c r="I9" s="3" t="str">
        <f>IF(COUNTIF(D9,"")&gt;=1,"入力漏れ","")</f>
        <v>入力漏れ</v>
      </c>
    </row>
    <row r="10" spans="1:9" ht="29.5" customHeight="1" x14ac:dyDescent="0.2">
      <c r="A10" s="187" t="s">
        <v>2</v>
      </c>
      <c r="B10" s="188"/>
      <c r="C10" s="79" t="s">
        <v>97</v>
      </c>
      <c r="D10" s="168"/>
      <c r="E10" s="169"/>
      <c r="F10" s="169"/>
      <c r="G10" s="169"/>
      <c r="H10" s="2"/>
      <c r="I10" s="3" t="str">
        <f t="shared" ref="I10:I22" si="0">IF(COUNTIF(D10,"")&gt;=1,"入力漏れ","")</f>
        <v>入力漏れ</v>
      </c>
    </row>
    <row r="11" spans="1:9" ht="29.5" customHeight="1" x14ac:dyDescent="0.2">
      <c r="A11" s="187" t="s">
        <v>110</v>
      </c>
      <c r="B11" s="188"/>
      <c r="C11" s="80" t="s">
        <v>153</v>
      </c>
      <c r="D11" s="168"/>
      <c r="E11" s="169"/>
      <c r="F11" s="169"/>
      <c r="G11" s="169"/>
      <c r="H11" s="2"/>
    </row>
    <row r="12" spans="1:9" ht="29.5" customHeight="1" x14ac:dyDescent="0.2">
      <c r="A12" s="187" t="s">
        <v>3</v>
      </c>
      <c r="B12" s="188"/>
      <c r="C12" s="80" t="s">
        <v>153</v>
      </c>
      <c r="D12" s="168"/>
      <c r="E12" s="169"/>
      <c r="F12" s="169"/>
      <c r="G12" s="169"/>
      <c r="H12" s="2"/>
      <c r="I12" s="3" t="str">
        <f t="shared" si="0"/>
        <v>入力漏れ</v>
      </c>
    </row>
    <row r="13" spans="1:9" ht="29.5" customHeight="1" x14ac:dyDescent="0.2">
      <c r="A13" s="187" t="s">
        <v>45</v>
      </c>
      <c r="B13" s="188"/>
      <c r="C13" s="80" t="s">
        <v>153</v>
      </c>
      <c r="D13" s="168"/>
      <c r="E13" s="169"/>
      <c r="F13" s="169"/>
      <c r="G13" s="169"/>
      <c r="H13" s="2"/>
      <c r="I13" s="3" t="str">
        <f t="shared" si="0"/>
        <v>入力漏れ</v>
      </c>
    </row>
    <row r="14" spans="1:9" ht="38.25" customHeight="1" x14ac:dyDescent="0.2">
      <c r="A14" s="187" t="s">
        <v>5</v>
      </c>
      <c r="B14" s="188"/>
      <c r="C14" s="79" t="s">
        <v>31</v>
      </c>
      <c r="D14" s="168"/>
      <c r="E14" s="169"/>
      <c r="F14" s="169"/>
      <c r="G14" s="169"/>
      <c r="H14" s="2"/>
      <c r="I14" s="3" t="str">
        <f t="shared" si="0"/>
        <v>入力漏れ</v>
      </c>
    </row>
    <row r="15" spans="1:9" ht="29.5" customHeight="1" x14ac:dyDescent="0.2">
      <c r="A15" s="187" t="s">
        <v>42</v>
      </c>
      <c r="B15" s="188"/>
      <c r="C15" s="79" t="s">
        <v>147</v>
      </c>
      <c r="D15" s="100"/>
      <c r="E15" s="7"/>
      <c r="F15" s="8"/>
      <c r="G15" s="8"/>
      <c r="H15" s="2"/>
      <c r="I15" s="3" t="str">
        <f t="shared" si="0"/>
        <v>入力漏れ</v>
      </c>
    </row>
    <row r="16" spans="1:9" ht="29.5" customHeight="1" x14ac:dyDescent="0.2">
      <c r="A16" s="187" t="s">
        <v>43</v>
      </c>
      <c r="B16" s="188"/>
      <c r="C16" s="79" t="s">
        <v>98</v>
      </c>
      <c r="D16" s="168"/>
      <c r="E16" s="169"/>
      <c r="F16" s="169"/>
      <c r="G16" s="169"/>
      <c r="H16" s="2"/>
      <c r="I16" s="3" t="str">
        <f t="shared" si="0"/>
        <v>入力漏れ</v>
      </c>
    </row>
    <row r="17" spans="1:9" ht="29.5" customHeight="1" x14ac:dyDescent="0.2">
      <c r="A17" s="187" t="s">
        <v>6</v>
      </c>
      <c r="B17" s="188"/>
      <c r="C17" s="79" t="s">
        <v>32</v>
      </c>
      <c r="D17" s="168"/>
      <c r="E17" s="169"/>
      <c r="F17" s="169"/>
      <c r="G17" s="169"/>
      <c r="H17" s="2"/>
      <c r="I17" s="3" t="str">
        <f t="shared" si="0"/>
        <v>入力漏れ</v>
      </c>
    </row>
    <row r="18" spans="1:9" ht="29.5" customHeight="1" x14ac:dyDescent="0.2">
      <c r="A18" s="187" t="s">
        <v>7</v>
      </c>
      <c r="B18" s="188"/>
      <c r="C18" s="79" t="s">
        <v>33</v>
      </c>
      <c r="D18" s="168"/>
      <c r="E18" s="169"/>
      <c r="F18" s="169"/>
      <c r="G18" s="169"/>
      <c r="H18" s="2"/>
      <c r="I18" s="3" t="str">
        <f t="shared" si="0"/>
        <v>入力漏れ</v>
      </c>
    </row>
    <row r="19" spans="1:9" ht="29.5" customHeight="1" x14ac:dyDescent="0.2">
      <c r="A19" s="187" t="s">
        <v>8</v>
      </c>
      <c r="B19" s="188"/>
      <c r="C19" s="79" t="s">
        <v>33</v>
      </c>
      <c r="D19" s="168"/>
      <c r="E19" s="169"/>
      <c r="F19" s="169"/>
      <c r="G19" s="169"/>
      <c r="H19" s="2"/>
      <c r="I19" s="3" t="str">
        <f t="shared" si="0"/>
        <v>入力漏れ</v>
      </c>
    </row>
    <row r="20" spans="1:9" ht="29.5" customHeight="1" x14ac:dyDescent="0.2">
      <c r="A20" s="187" t="s">
        <v>99</v>
      </c>
      <c r="B20" s="188"/>
      <c r="C20" s="79" t="s">
        <v>34</v>
      </c>
      <c r="D20" s="168"/>
      <c r="E20" s="169"/>
      <c r="F20" s="169"/>
      <c r="G20" s="169"/>
      <c r="H20" s="2"/>
      <c r="I20" s="3" t="str">
        <f t="shared" si="0"/>
        <v>入力漏れ</v>
      </c>
    </row>
    <row r="21" spans="1:9" ht="117" customHeight="1" x14ac:dyDescent="0.2">
      <c r="A21" s="187" t="s">
        <v>112</v>
      </c>
      <c r="B21" s="188"/>
      <c r="C21" s="81" t="s">
        <v>104</v>
      </c>
      <c r="D21" s="168"/>
      <c r="E21" s="169"/>
      <c r="F21" s="169"/>
      <c r="G21" s="169"/>
      <c r="H21" s="2"/>
      <c r="I21" s="3" t="str">
        <f t="shared" si="0"/>
        <v>入力漏れ</v>
      </c>
    </row>
    <row r="22" spans="1:9" ht="28.9" customHeight="1" thickBot="1" x14ac:dyDescent="0.25">
      <c r="A22" s="185" t="s">
        <v>9</v>
      </c>
      <c r="B22" s="186"/>
      <c r="C22" s="82" t="s">
        <v>153</v>
      </c>
      <c r="D22" s="150"/>
      <c r="E22" s="151"/>
      <c r="F22" s="151"/>
      <c r="G22" s="151"/>
      <c r="H22" s="2"/>
      <c r="I22" s="3" t="str">
        <f t="shared" si="0"/>
        <v>入力漏れ</v>
      </c>
    </row>
    <row r="23" spans="1:9" ht="18" thickBot="1" x14ac:dyDescent="0.25">
      <c r="A23" s="2"/>
      <c r="B23" s="2"/>
      <c r="C23" s="50"/>
      <c r="D23" s="2"/>
      <c r="E23" s="2"/>
      <c r="F23" s="2"/>
      <c r="G23" s="2"/>
      <c r="H23" s="2"/>
    </row>
    <row r="24" spans="1:9" ht="33.65" customHeight="1" thickBot="1" x14ac:dyDescent="0.25">
      <c r="A24" s="5" t="s">
        <v>102</v>
      </c>
      <c r="B24" s="6"/>
      <c r="C24" s="51"/>
      <c r="D24" s="6"/>
      <c r="E24" s="6"/>
      <c r="F24" s="6"/>
      <c r="G24" s="6"/>
      <c r="H24" s="2"/>
    </row>
    <row r="25" spans="1:9" ht="33.65" customHeight="1" x14ac:dyDescent="0.2">
      <c r="A25" s="170" t="s">
        <v>10</v>
      </c>
      <c r="B25" s="171"/>
      <c r="C25" s="69" t="s">
        <v>153</v>
      </c>
      <c r="D25" s="168"/>
      <c r="E25" s="169"/>
      <c r="F25" s="169"/>
      <c r="G25" s="169"/>
      <c r="H25" s="2"/>
      <c r="I25" s="3" t="str">
        <f>IF(COUNTIF(D25,"")&gt;=1,"入力漏れ","")</f>
        <v>入力漏れ</v>
      </c>
    </row>
    <row r="26" spans="1:9" ht="33.65" customHeight="1" x14ac:dyDescent="0.2">
      <c r="A26" s="164" t="s">
        <v>11</v>
      </c>
      <c r="B26" s="165"/>
      <c r="C26" s="70" t="s">
        <v>153</v>
      </c>
      <c r="D26" s="168"/>
      <c r="E26" s="169"/>
      <c r="F26" s="169"/>
      <c r="G26" s="169"/>
      <c r="H26" s="2"/>
      <c r="I26" s="3" t="str">
        <f>IF(COUNTIF(D26,"")&gt;=1,"入力漏れ","")</f>
        <v>入力漏れ</v>
      </c>
    </row>
    <row r="27" spans="1:9" ht="33.65" customHeight="1" x14ac:dyDescent="0.2">
      <c r="A27" s="164" t="s">
        <v>4</v>
      </c>
      <c r="B27" s="165"/>
      <c r="C27" s="70" t="s">
        <v>153</v>
      </c>
      <c r="D27" s="168"/>
      <c r="E27" s="169"/>
      <c r="F27" s="169"/>
      <c r="G27" s="169"/>
      <c r="H27" s="2"/>
      <c r="I27" s="3" t="str">
        <f>IF(COUNTIF(D27,"")&gt;=1,"入力漏れ","")</f>
        <v>入力漏れ</v>
      </c>
    </row>
    <row r="28" spans="1:9" ht="33.65" customHeight="1" x14ac:dyDescent="0.2">
      <c r="A28" s="164" t="s">
        <v>12</v>
      </c>
      <c r="B28" s="165"/>
      <c r="C28" s="70" t="s">
        <v>153</v>
      </c>
      <c r="D28" s="168"/>
      <c r="E28" s="169"/>
      <c r="F28" s="169"/>
      <c r="G28" s="169"/>
      <c r="H28" s="2"/>
      <c r="I28" s="3" t="str">
        <f>IF(COUNTIF(D28,"")&gt;=1,"入力漏れ","")</f>
        <v>入力漏れ</v>
      </c>
    </row>
    <row r="29" spans="1:9" ht="39" customHeight="1" thickBot="1" x14ac:dyDescent="0.25">
      <c r="A29" s="127" t="s">
        <v>13</v>
      </c>
      <c r="B29" s="128"/>
      <c r="C29" s="71" t="s">
        <v>153</v>
      </c>
      <c r="D29" s="107" t="s">
        <v>135</v>
      </c>
      <c r="E29" s="99"/>
      <c r="F29" s="108" t="s">
        <v>136</v>
      </c>
      <c r="G29" s="99"/>
      <c r="H29" s="2"/>
      <c r="I29" s="3" t="str">
        <f>IF(COUNTIF(E29,"")&gt;=1,"入力漏れ","")</f>
        <v>入力漏れ</v>
      </c>
    </row>
    <row r="30" spans="1:9" ht="18" thickBot="1" x14ac:dyDescent="0.25">
      <c r="A30" s="2"/>
      <c r="B30" s="2"/>
      <c r="C30" s="50"/>
      <c r="D30" s="2"/>
      <c r="E30" s="2"/>
      <c r="F30" s="2"/>
      <c r="G30" s="2"/>
      <c r="H30" s="2"/>
    </row>
    <row r="31" spans="1:9" ht="34.15" customHeight="1" thickBot="1" x14ac:dyDescent="0.25">
      <c r="A31" s="9" t="s">
        <v>117</v>
      </c>
      <c r="B31" s="6"/>
      <c r="C31" s="51"/>
      <c r="D31" s="6"/>
      <c r="E31" s="6"/>
      <c r="F31" s="6"/>
      <c r="G31" s="6"/>
      <c r="H31" s="2"/>
      <c r="I31" s="3" t="s">
        <v>44</v>
      </c>
    </row>
    <row r="32" spans="1:9" ht="29.5" customHeight="1" thickBot="1" x14ac:dyDescent="0.25">
      <c r="A32" s="175" t="s">
        <v>121</v>
      </c>
      <c r="B32" s="176"/>
      <c r="C32" s="52" t="s">
        <v>147</v>
      </c>
      <c r="D32" s="93"/>
      <c r="E32" s="10"/>
      <c r="F32" s="11"/>
      <c r="G32" s="12"/>
      <c r="H32" s="2"/>
      <c r="I32" s="3" t="str">
        <f>IF(COUNTIF(D32,"")&gt;=1,"入力漏れ","")</f>
        <v>入力漏れ</v>
      </c>
    </row>
    <row r="33" spans="1:10" ht="29.25" customHeight="1" x14ac:dyDescent="0.2">
      <c r="A33" s="131" t="s">
        <v>122</v>
      </c>
      <c r="B33" s="177"/>
      <c r="C33" s="182" t="s">
        <v>116</v>
      </c>
      <c r="D33" s="94" t="b">
        <v>0</v>
      </c>
      <c r="E33" s="97" t="b">
        <v>0</v>
      </c>
      <c r="F33" s="97" t="b">
        <v>0</v>
      </c>
      <c r="G33" s="97" t="b">
        <v>0</v>
      </c>
      <c r="H33" s="148"/>
      <c r="I33" s="149"/>
      <c r="J33" s="2"/>
    </row>
    <row r="34" spans="1:10" ht="29.25" customHeight="1" x14ac:dyDescent="0.2">
      <c r="A34" s="178"/>
      <c r="B34" s="179"/>
      <c r="C34" s="183"/>
      <c r="D34" s="95" t="b">
        <v>0</v>
      </c>
      <c r="E34" s="98" t="b">
        <v>0</v>
      </c>
      <c r="F34" s="98" t="b">
        <v>0</v>
      </c>
      <c r="G34" s="98" t="b">
        <v>0</v>
      </c>
      <c r="H34" s="148"/>
      <c r="I34" s="149"/>
      <c r="J34" s="2"/>
    </row>
    <row r="35" spans="1:10" ht="29.25" customHeight="1" thickBot="1" x14ac:dyDescent="0.25">
      <c r="A35" s="180"/>
      <c r="B35" s="181"/>
      <c r="C35" s="184"/>
      <c r="D35" s="96" t="b">
        <v>0</v>
      </c>
      <c r="E35" s="150"/>
      <c r="F35" s="151"/>
      <c r="G35" s="152"/>
      <c r="H35" s="72"/>
      <c r="I35" s="72"/>
      <c r="J35" s="2"/>
    </row>
    <row r="36" spans="1:10" ht="18" thickBot="1" x14ac:dyDescent="0.25">
      <c r="A36" s="2"/>
      <c r="B36" s="2"/>
      <c r="C36" s="50"/>
      <c r="D36" s="2"/>
      <c r="E36" s="2"/>
      <c r="F36" s="2"/>
      <c r="G36" s="2"/>
      <c r="H36" s="2"/>
    </row>
    <row r="37" spans="1:10" ht="34.15" customHeight="1" thickBot="1" x14ac:dyDescent="0.25">
      <c r="A37" s="9" t="s">
        <v>125</v>
      </c>
      <c r="B37" s="6"/>
      <c r="C37" s="51"/>
      <c r="D37" s="6"/>
      <c r="E37" s="6"/>
      <c r="F37" s="6"/>
      <c r="G37" s="6"/>
      <c r="H37" s="2"/>
      <c r="I37" s="3" t="s">
        <v>44</v>
      </c>
    </row>
    <row r="38" spans="1:10" ht="34.9" customHeight="1" thickBot="1" x14ac:dyDescent="0.25">
      <c r="A38" s="13" t="s">
        <v>123</v>
      </c>
      <c r="B38" s="14"/>
      <c r="C38" s="53"/>
      <c r="D38" s="14"/>
      <c r="E38" s="14"/>
      <c r="F38" s="14"/>
      <c r="G38" s="14"/>
      <c r="H38" s="2"/>
    </row>
    <row r="39" spans="1:10" ht="155.5" customHeight="1" thickBot="1" x14ac:dyDescent="0.25">
      <c r="A39" s="166" t="s">
        <v>124</v>
      </c>
      <c r="B39" s="167"/>
      <c r="C39" s="68" t="s">
        <v>153</v>
      </c>
      <c r="D39" s="172"/>
      <c r="E39" s="173"/>
      <c r="F39" s="173"/>
      <c r="G39" s="174"/>
      <c r="H39" s="2"/>
      <c r="I39" s="3" t="str">
        <f>IF(COUNTIF(D39,"")&gt;=1,"入力漏れ","")</f>
        <v>入力漏れ</v>
      </c>
    </row>
    <row r="40" spans="1:10" ht="18" thickBot="1" x14ac:dyDescent="0.25">
      <c r="A40" s="2"/>
      <c r="B40" s="2"/>
      <c r="C40" s="50"/>
      <c r="D40" s="2"/>
      <c r="E40" s="2"/>
      <c r="F40" s="2"/>
      <c r="G40" s="2"/>
      <c r="H40" s="2"/>
    </row>
    <row r="41" spans="1:10" ht="34.9" customHeight="1" thickBot="1" x14ac:dyDescent="0.25">
      <c r="A41" s="9" t="s">
        <v>127</v>
      </c>
      <c r="B41" s="15"/>
      <c r="C41" s="51"/>
      <c r="D41" s="15"/>
      <c r="E41" s="15"/>
      <c r="F41" s="15"/>
      <c r="G41" s="15"/>
      <c r="H41" s="2"/>
    </row>
    <row r="42" spans="1:10" ht="34.9" customHeight="1" thickBot="1" x14ac:dyDescent="0.25">
      <c r="A42" s="13" t="s">
        <v>109</v>
      </c>
      <c r="B42" s="14"/>
      <c r="C42" s="53"/>
      <c r="D42" s="14"/>
      <c r="E42" s="14"/>
      <c r="F42" s="14"/>
      <c r="G42" s="14"/>
      <c r="H42" s="2"/>
    </row>
    <row r="43" spans="1:10" ht="155.5" customHeight="1" thickBot="1" x14ac:dyDescent="0.25">
      <c r="A43" s="166" t="s">
        <v>113</v>
      </c>
      <c r="B43" s="167"/>
      <c r="C43" s="54" t="s">
        <v>150</v>
      </c>
      <c r="D43" s="172"/>
      <c r="E43" s="173"/>
      <c r="F43" s="173"/>
      <c r="G43" s="174"/>
      <c r="H43" s="2"/>
      <c r="I43" s="3" t="str">
        <f>IF(COUNTIF(D43,"")&gt;=1,"入力漏れ","")</f>
        <v>入力漏れ</v>
      </c>
    </row>
    <row r="44" spans="1:10" ht="34.9" customHeight="1" thickBot="1" x14ac:dyDescent="0.25">
      <c r="A44" s="13" t="s">
        <v>129</v>
      </c>
      <c r="B44" s="14"/>
      <c r="C44" s="53"/>
      <c r="D44" s="14"/>
      <c r="E44" s="14"/>
      <c r="F44" s="14"/>
      <c r="G44" s="14"/>
      <c r="H44" s="2"/>
    </row>
    <row r="45" spans="1:10" ht="34.9" customHeight="1" x14ac:dyDescent="0.2">
      <c r="A45" s="131" t="s">
        <v>120</v>
      </c>
      <c r="B45" s="132"/>
      <c r="C45" s="67" t="s">
        <v>153</v>
      </c>
      <c r="D45" s="122"/>
      <c r="E45" s="123"/>
      <c r="F45" s="123"/>
      <c r="G45" s="124"/>
      <c r="H45" s="2"/>
    </row>
    <row r="46" spans="1:10" ht="154.9" customHeight="1" thickBot="1" x14ac:dyDescent="0.25">
      <c r="A46" s="127" t="s">
        <v>16</v>
      </c>
      <c r="B46" s="128"/>
      <c r="C46" s="55" t="s">
        <v>35</v>
      </c>
      <c r="D46" s="150"/>
      <c r="E46" s="151"/>
      <c r="F46" s="151"/>
      <c r="G46" s="152"/>
      <c r="H46" s="2"/>
      <c r="I46" s="3" t="str">
        <f>IF(COUNTIF(D46,"")&gt;=1,"入力漏れ","")</f>
        <v>入力漏れ</v>
      </c>
    </row>
    <row r="47" spans="1:10" ht="34.15" customHeight="1" thickBot="1" x14ac:dyDescent="0.25">
      <c r="A47" s="16" t="s">
        <v>137</v>
      </c>
      <c r="B47" s="17"/>
      <c r="C47" s="56"/>
      <c r="D47" s="17"/>
      <c r="E47" s="17"/>
      <c r="F47" s="17"/>
      <c r="G47" s="17"/>
      <c r="H47" s="2"/>
    </row>
    <row r="48" spans="1:10" ht="53.15" customHeight="1" x14ac:dyDescent="0.2">
      <c r="A48" s="129"/>
      <c r="B48" s="130"/>
      <c r="C48" s="65" t="s">
        <v>151</v>
      </c>
      <c r="D48" s="101"/>
      <c r="E48" s="145"/>
      <c r="F48" s="146"/>
      <c r="G48" s="147"/>
      <c r="H48" s="2"/>
    </row>
    <row r="49" spans="1:8" ht="196.5" customHeight="1" thickBot="1" x14ac:dyDescent="0.25">
      <c r="A49" s="117"/>
      <c r="B49" s="118"/>
      <c r="C49" s="66" t="s">
        <v>152</v>
      </c>
      <c r="D49" s="119"/>
      <c r="E49" s="120"/>
      <c r="F49" s="120"/>
      <c r="G49" s="121"/>
      <c r="H49" s="2"/>
    </row>
    <row r="50" spans="1:8" ht="34.9" customHeight="1" thickBot="1" x14ac:dyDescent="0.25">
      <c r="A50" s="13" t="s">
        <v>142</v>
      </c>
      <c r="B50" s="14"/>
      <c r="C50" s="53"/>
      <c r="D50" s="14"/>
      <c r="E50" s="14"/>
      <c r="F50" s="14"/>
      <c r="G50" s="14"/>
      <c r="H50" s="2"/>
    </row>
    <row r="51" spans="1:8" ht="45.75" customHeight="1" thickBot="1" x14ac:dyDescent="0.25">
      <c r="A51" s="125" t="s">
        <v>154</v>
      </c>
      <c r="B51" s="126"/>
      <c r="C51" s="57" t="s">
        <v>147</v>
      </c>
      <c r="D51" s="92"/>
      <c r="E51" s="133" t="str">
        <f ca="1">IFERROR(INDIRECT(D51),"")</f>
        <v/>
      </c>
      <c r="F51" s="134"/>
      <c r="G51" s="135"/>
      <c r="H51" s="2"/>
    </row>
    <row r="52" spans="1:8" ht="34.9" customHeight="1" thickBot="1" x14ac:dyDescent="0.25">
      <c r="A52" s="13" t="s">
        <v>143</v>
      </c>
      <c r="B52" s="14"/>
      <c r="C52" s="53"/>
      <c r="D52" s="14"/>
      <c r="E52" s="14"/>
      <c r="F52" s="14"/>
      <c r="G52" s="14"/>
      <c r="H52" s="2"/>
    </row>
    <row r="53" spans="1:8" ht="45.75" customHeight="1" x14ac:dyDescent="0.2">
      <c r="A53" s="125" t="s">
        <v>144</v>
      </c>
      <c r="B53" s="126"/>
      <c r="C53" s="57" t="s">
        <v>148</v>
      </c>
      <c r="D53" s="92"/>
      <c r="E53" s="18"/>
      <c r="F53" s="19"/>
      <c r="G53" s="20"/>
      <c r="H53" s="2"/>
    </row>
    <row r="54" spans="1:8" ht="42.75" customHeight="1" thickBot="1" x14ac:dyDescent="0.25">
      <c r="A54" s="127" t="s">
        <v>128</v>
      </c>
      <c r="B54" s="128"/>
      <c r="C54" s="55" t="s">
        <v>138</v>
      </c>
      <c r="D54" s="161"/>
      <c r="E54" s="162"/>
      <c r="F54" s="162"/>
      <c r="G54" s="163"/>
      <c r="H54" s="2"/>
    </row>
    <row r="55" spans="1:8" ht="34.9" customHeight="1" thickBot="1" x14ac:dyDescent="0.25">
      <c r="A55" s="13" t="s">
        <v>145</v>
      </c>
      <c r="B55" s="14"/>
      <c r="C55" s="53"/>
      <c r="D55" s="14"/>
      <c r="E55" s="14"/>
      <c r="F55" s="14"/>
      <c r="G55" s="14"/>
      <c r="H55" s="2"/>
    </row>
    <row r="56" spans="1:8" ht="30" customHeight="1" x14ac:dyDescent="0.2">
      <c r="A56" s="21"/>
      <c r="B56" s="22"/>
      <c r="C56" s="111" t="s">
        <v>149</v>
      </c>
      <c r="D56" s="102"/>
      <c r="E56" s="7" t="s">
        <v>105</v>
      </c>
      <c r="F56" s="105"/>
      <c r="G56" s="103"/>
    </row>
    <row r="57" spans="1:8" ht="30" customHeight="1" x14ac:dyDescent="0.2">
      <c r="A57" s="21"/>
      <c r="B57" s="22"/>
      <c r="C57" s="112"/>
      <c r="D57" s="102"/>
      <c r="E57" s="7" t="s">
        <v>106</v>
      </c>
      <c r="F57" s="106"/>
      <c r="G57" s="104"/>
    </row>
    <row r="58" spans="1:8" ht="30" customHeight="1" x14ac:dyDescent="0.2">
      <c r="A58" s="21"/>
      <c r="B58" s="22"/>
      <c r="C58" s="112"/>
      <c r="D58" s="102"/>
      <c r="E58" s="7" t="s">
        <v>107</v>
      </c>
      <c r="F58" s="106"/>
      <c r="G58" s="104"/>
    </row>
    <row r="59" spans="1:8" ht="30" customHeight="1" x14ac:dyDescent="0.2">
      <c r="A59" s="21"/>
      <c r="B59" s="22"/>
      <c r="C59" s="112"/>
      <c r="D59" s="102"/>
      <c r="E59" s="7" t="s">
        <v>108</v>
      </c>
      <c r="F59" s="106"/>
      <c r="G59" s="104"/>
    </row>
    <row r="60" spans="1:8" ht="30" customHeight="1" x14ac:dyDescent="0.2">
      <c r="A60" s="21"/>
      <c r="B60" s="22"/>
      <c r="C60" s="112"/>
      <c r="D60" s="102"/>
      <c r="E60" s="7" t="s">
        <v>131</v>
      </c>
      <c r="F60" s="106"/>
      <c r="G60" s="104"/>
    </row>
    <row r="61" spans="1:8" ht="30" customHeight="1" x14ac:dyDescent="0.2">
      <c r="A61" s="21"/>
      <c r="B61" s="22"/>
      <c r="C61" s="112"/>
      <c r="D61" s="102"/>
      <c r="E61" s="7" t="s">
        <v>132</v>
      </c>
      <c r="F61" s="106"/>
      <c r="G61" s="104"/>
    </row>
    <row r="62" spans="1:8" ht="30" customHeight="1" thickBot="1" x14ac:dyDescent="0.25">
      <c r="A62" s="23"/>
      <c r="B62" s="24"/>
      <c r="C62" s="113"/>
      <c r="D62" s="25" t="s">
        <v>28</v>
      </c>
      <c r="E62" s="136"/>
      <c r="F62" s="137"/>
      <c r="G62" s="138"/>
    </row>
    <row r="63" spans="1:8" s="28" customFormat="1" ht="30" hidden="1" customHeight="1" outlineLevel="1" x14ac:dyDescent="0.2">
      <c r="A63" s="26" t="s">
        <v>18</v>
      </c>
      <c r="B63" s="27"/>
      <c r="C63" s="58"/>
      <c r="D63" s="27"/>
      <c r="E63" s="27"/>
      <c r="F63" s="27"/>
      <c r="G63" s="27"/>
    </row>
    <row r="64" spans="1:8" s="28" customFormat="1" ht="30" hidden="1" customHeight="1" outlineLevel="1" x14ac:dyDescent="0.2">
      <c r="A64" s="29"/>
      <c r="C64" s="114"/>
      <c r="D64" s="30"/>
      <c r="E64" s="31" t="s">
        <v>19</v>
      </c>
      <c r="F64" s="32"/>
      <c r="G64" s="32"/>
    </row>
    <row r="65" spans="1:9" s="28" customFormat="1" ht="30" hidden="1" customHeight="1" outlineLevel="1" x14ac:dyDescent="0.2">
      <c r="A65" s="29"/>
      <c r="C65" s="115"/>
      <c r="D65" s="30"/>
      <c r="E65" s="31" t="s">
        <v>20</v>
      </c>
      <c r="F65" s="32"/>
      <c r="G65" s="32"/>
    </row>
    <row r="66" spans="1:9" s="28" customFormat="1" ht="30" hidden="1" customHeight="1" outlineLevel="1" x14ac:dyDescent="0.2">
      <c r="A66" s="29"/>
      <c r="C66" s="115"/>
      <c r="D66" s="30"/>
      <c r="E66" s="31" t="s">
        <v>46</v>
      </c>
      <c r="F66" s="32"/>
      <c r="G66" s="32"/>
    </row>
    <row r="67" spans="1:9" s="28" customFormat="1" ht="30" hidden="1" customHeight="1" outlineLevel="1" x14ac:dyDescent="0.2">
      <c r="A67" s="29"/>
      <c r="C67" s="115"/>
      <c r="D67" s="30"/>
      <c r="E67" s="31" t="s">
        <v>47</v>
      </c>
      <c r="F67" s="32"/>
      <c r="G67" s="32"/>
    </row>
    <row r="68" spans="1:9" s="28" customFormat="1" ht="30" hidden="1" customHeight="1" outlineLevel="1" x14ac:dyDescent="0.2">
      <c r="A68" s="29"/>
      <c r="C68" s="116"/>
      <c r="D68" s="30"/>
      <c r="E68" s="31" t="s">
        <v>17</v>
      </c>
      <c r="F68" s="32"/>
      <c r="G68" s="32"/>
    </row>
    <row r="69" spans="1:9" s="28" customFormat="1" ht="30" hidden="1" customHeight="1" outlineLevel="1" thickBot="1" x14ac:dyDescent="0.25">
      <c r="A69" s="33"/>
      <c r="B69" s="34"/>
      <c r="C69" s="59" t="s">
        <v>36</v>
      </c>
      <c r="D69" s="35" t="s">
        <v>28</v>
      </c>
      <c r="E69" s="36"/>
      <c r="F69" s="37"/>
      <c r="G69" s="37"/>
      <c r="I69" s="28" t="str">
        <f>IF(AND(COUNTA(D68)=1,COUNTA(E69)=0),"入力漏れ","")</f>
        <v/>
      </c>
    </row>
    <row r="70" spans="1:9" s="28" customFormat="1" ht="30" hidden="1" customHeight="1" outlineLevel="1" x14ac:dyDescent="0.2">
      <c r="A70" s="26" t="s">
        <v>21</v>
      </c>
      <c r="B70" s="27"/>
      <c r="C70" s="58"/>
      <c r="D70" s="27"/>
      <c r="E70" s="27"/>
      <c r="F70" s="27"/>
      <c r="G70" s="27"/>
    </row>
    <row r="71" spans="1:9" s="28" customFormat="1" ht="69.650000000000006" hidden="1" customHeight="1" outlineLevel="1" thickBot="1" x14ac:dyDescent="0.25">
      <c r="A71" s="33"/>
      <c r="B71" s="34"/>
      <c r="C71" s="60"/>
      <c r="D71" s="157"/>
      <c r="E71" s="158"/>
      <c r="F71" s="38"/>
      <c r="G71" s="38"/>
    </row>
    <row r="72" spans="1:9" s="28" customFormat="1" ht="34.15" hidden="1" customHeight="1" outlineLevel="1" x14ac:dyDescent="0.2">
      <c r="A72" s="26" t="s">
        <v>22</v>
      </c>
      <c r="B72" s="27"/>
      <c r="C72" s="58"/>
      <c r="D72" s="27"/>
      <c r="E72" s="27"/>
      <c r="F72" s="27"/>
      <c r="G72" s="27"/>
    </row>
    <row r="73" spans="1:9" s="28" customFormat="1" ht="69.650000000000006" hidden="1" customHeight="1" outlineLevel="1" thickBot="1" x14ac:dyDescent="0.25">
      <c r="A73" s="33"/>
      <c r="B73" s="34"/>
      <c r="C73" s="60"/>
      <c r="D73" s="157"/>
      <c r="E73" s="158"/>
      <c r="F73" s="38"/>
      <c r="G73" s="38"/>
    </row>
    <row r="74" spans="1:9" s="28" customFormat="1" ht="34.15" hidden="1" customHeight="1" outlineLevel="1" x14ac:dyDescent="0.2">
      <c r="A74" s="26" t="s">
        <v>23</v>
      </c>
      <c r="B74" s="27"/>
      <c r="C74" s="58"/>
      <c r="D74" s="27"/>
      <c r="E74" s="27"/>
      <c r="F74" s="27"/>
      <c r="G74" s="27"/>
    </row>
    <row r="75" spans="1:9" s="28" customFormat="1" ht="69.650000000000006" hidden="1" customHeight="1" outlineLevel="1" thickBot="1" x14ac:dyDescent="0.25">
      <c r="A75" s="33"/>
      <c r="B75" s="34"/>
      <c r="C75" s="60"/>
      <c r="D75" s="153"/>
      <c r="E75" s="154"/>
      <c r="F75" s="38"/>
      <c r="G75" s="38"/>
    </row>
    <row r="76" spans="1:9" s="28" customFormat="1" ht="34.15" hidden="1" customHeight="1" outlineLevel="1" x14ac:dyDescent="0.2">
      <c r="A76" s="26" t="s">
        <v>24</v>
      </c>
      <c r="B76" s="27"/>
      <c r="C76" s="58"/>
      <c r="D76" s="27"/>
      <c r="E76" s="27"/>
      <c r="F76" s="27"/>
      <c r="G76" s="27"/>
    </row>
    <row r="77" spans="1:9" s="28" customFormat="1" ht="30" hidden="1" customHeight="1" outlineLevel="1" x14ac:dyDescent="0.2">
      <c r="A77" s="29"/>
      <c r="B77" s="28" t="s">
        <v>29</v>
      </c>
      <c r="C77" s="61" t="s">
        <v>37</v>
      </c>
      <c r="D77" s="159"/>
      <c r="E77" s="160"/>
      <c r="F77" s="39"/>
      <c r="G77" s="39"/>
    </row>
    <row r="78" spans="1:9" s="28" customFormat="1" ht="30" hidden="1" customHeight="1" outlineLevel="1" thickBot="1" x14ac:dyDescent="0.25">
      <c r="A78" s="33"/>
      <c r="B78" s="34" t="s">
        <v>30</v>
      </c>
      <c r="C78" s="60" t="s">
        <v>38</v>
      </c>
      <c r="D78" s="153"/>
      <c r="E78" s="154"/>
      <c r="F78" s="38"/>
      <c r="G78" s="38"/>
    </row>
    <row r="79" spans="1:9" s="28" customFormat="1" ht="34.15" hidden="1" customHeight="1" outlineLevel="1" thickBot="1" x14ac:dyDescent="0.25">
      <c r="A79" s="40" t="s">
        <v>103</v>
      </c>
      <c r="B79" s="27"/>
      <c r="C79" s="58"/>
      <c r="D79" s="27"/>
      <c r="E79" s="27"/>
      <c r="F79" s="27"/>
      <c r="G79" s="27"/>
    </row>
    <row r="80" spans="1:9" s="28" customFormat="1" ht="154.9" hidden="1" customHeight="1" outlineLevel="1" thickBot="1" x14ac:dyDescent="0.25">
      <c r="A80" s="33"/>
      <c r="B80" s="34"/>
      <c r="C80" s="62" t="s">
        <v>39</v>
      </c>
      <c r="D80" s="155"/>
      <c r="E80" s="156"/>
      <c r="F80" s="41"/>
      <c r="G80" s="41"/>
    </row>
    <row r="81" spans="1:9" s="28" customFormat="1" ht="16" hidden="1" customHeight="1" outlineLevel="1" thickBot="1" x14ac:dyDescent="0.25">
      <c r="C81" s="61"/>
    </row>
    <row r="82" spans="1:9" ht="34.9" customHeight="1" collapsed="1" thickBot="1" x14ac:dyDescent="0.25">
      <c r="A82" s="5" t="s">
        <v>111</v>
      </c>
      <c r="B82" s="6"/>
      <c r="C82" s="63"/>
      <c r="D82" s="6"/>
      <c r="E82" s="6"/>
      <c r="F82" s="6"/>
      <c r="G82" s="6"/>
      <c r="H82" s="2"/>
    </row>
    <row r="83" spans="1:9" ht="51" customHeight="1" x14ac:dyDescent="0.2">
      <c r="A83" s="21"/>
      <c r="B83" s="42"/>
      <c r="C83" s="74" t="s">
        <v>153</v>
      </c>
      <c r="D83" s="91"/>
      <c r="E83" s="139" t="s">
        <v>155</v>
      </c>
      <c r="F83" s="140"/>
      <c r="G83" s="141"/>
      <c r="H83" s="2"/>
      <c r="I83" s="3" t="str">
        <f>IF(COUNTIF(D83,"")&gt;=1,"入力漏れ","")</f>
        <v>入力漏れ</v>
      </c>
    </row>
    <row r="84" spans="1:9" ht="30" customHeight="1" thickBot="1" x14ac:dyDescent="0.25">
      <c r="A84" s="23"/>
      <c r="B84" s="24"/>
      <c r="C84" s="75" t="s">
        <v>167</v>
      </c>
      <c r="D84" s="76" t="s">
        <v>168</v>
      </c>
      <c r="E84" s="136"/>
      <c r="F84" s="137"/>
      <c r="G84" s="138"/>
    </row>
    <row r="85" spans="1:9" ht="51" customHeight="1" thickBot="1" x14ac:dyDescent="0.25">
      <c r="A85" s="23"/>
      <c r="B85" s="43"/>
      <c r="C85" s="77" t="s">
        <v>153</v>
      </c>
      <c r="D85" s="90"/>
      <c r="E85" s="142" t="s">
        <v>133</v>
      </c>
      <c r="F85" s="143"/>
      <c r="G85" s="144"/>
      <c r="H85" s="2"/>
      <c r="I85" s="3" t="str">
        <f>IF(COUNTIF(D85,"")&gt;=1,"入力漏れ","")</f>
        <v>入力漏れ</v>
      </c>
    </row>
    <row r="86" spans="1:9" x14ac:dyDescent="0.2">
      <c r="A86" s="2"/>
      <c r="B86" s="2"/>
      <c r="C86" s="47"/>
      <c r="D86" s="2"/>
      <c r="E86" s="2"/>
      <c r="F86" s="2"/>
      <c r="G86" s="2"/>
      <c r="H86" s="2"/>
    </row>
    <row r="87" spans="1:9" x14ac:dyDescent="0.2">
      <c r="A87" s="2"/>
      <c r="B87" s="44"/>
      <c r="C87" s="47"/>
      <c r="D87" s="1"/>
      <c r="E87" s="2"/>
      <c r="F87" s="2"/>
      <c r="G87" s="2"/>
      <c r="H87" s="2"/>
      <c r="I87" s="3" t="str">
        <f>IF(COUNTIF($I$9:$I$83,"入力漏れ")&gt;=1,"入力漏れ有","OK")</f>
        <v>入力漏れ有</v>
      </c>
    </row>
    <row r="88" spans="1:9" x14ac:dyDescent="0.2">
      <c r="A88" s="2"/>
      <c r="B88" s="2"/>
      <c r="C88" s="47"/>
      <c r="D88" s="2"/>
      <c r="E88" s="2"/>
      <c r="F88" s="2"/>
      <c r="G88" s="2"/>
      <c r="H88" s="2"/>
    </row>
    <row r="89" spans="1:9" x14ac:dyDescent="0.2">
      <c r="A89" s="2"/>
      <c r="B89" s="2"/>
      <c r="C89" s="47"/>
      <c r="D89" s="2"/>
      <c r="E89" s="2"/>
      <c r="F89" s="2"/>
      <c r="G89" s="2"/>
      <c r="H89" s="2"/>
    </row>
    <row r="346" spans="1:1" x14ac:dyDescent="0.2">
      <c r="A346" s="45"/>
    </row>
    <row r="347" spans="1:1" x14ac:dyDescent="0.2">
      <c r="A347" s="45"/>
    </row>
    <row r="348" spans="1:1" x14ac:dyDescent="0.2">
      <c r="A348" s="45"/>
    </row>
    <row r="349" spans="1:1" x14ac:dyDescent="0.2">
      <c r="A349" s="45"/>
    </row>
    <row r="354" spans="1:2" x14ac:dyDescent="0.2">
      <c r="B354" s="45"/>
    </row>
    <row r="356" spans="1:2" x14ac:dyDescent="0.2">
      <c r="A356" s="45"/>
    </row>
    <row r="358" spans="1:2" x14ac:dyDescent="0.2">
      <c r="B358" s="45"/>
    </row>
    <row r="360" spans="1:2" x14ac:dyDescent="0.2">
      <c r="A360" s="45"/>
      <c r="B360" s="45"/>
    </row>
    <row r="365" spans="1:2" x14ac:dyDescent="0.2">
      <c r="A365" s="45"/>
    </row>
    <row r="366" spans="1:2" x14ac:dyDescent="0.2">
      <c r="A366" s="45"/>
    </row>
    <row r="367" spans="1:2" x14ac:dyDescent="0.2">
      <c r="A367" s="45"/>
    </row>
    <row r="369" spans="1:2" x14ac:dyDescent="0.2">
      <c r="A369" s="45"/>
    </row>
    <row r="370" spans="1:2" x14ac:dyDescent="0.2">
      <c r="A370" s="45"/>
    </row>
    <row r="371" spans="1:2" x14ac:dyDescent="0.2">
      <c r="B371" s="45"/>
    </row>
    <row r="372" spans="1:2" x14ac:dyDescent="0.2">
      <c r="B372" s="45"/>
    </row>
    <row r="373" spans="1:2" x14ac:dyDescent="0.2">
      <c r="B373" s="45"/>
    </row>
    <row r="374" spans="1:2" x14ac:dyDescent="0.2">
      <c r="B374" s="45"/>
    </row>
  </sheetData>
  <sheetProtection sheet="1" objects="1" scenarios="1"/>
  <mergeCells count="70">
    <mergeCell ref="A9:B9"/>
    <mergeCell ref="A10:B10"/>
    <mergeCell ref="A11:B11"/>
    <mergeCell ref="D11:G11"/>
    <mergeCell ref="A12:B12"/>
    <mergeCell ref="D9:G9"/>
    <mergeCell ref="D10:G10"/>
    <mergeCell ref="A13:B13"/>
    <mergeCell ref="A14:B14"/>
    <mergeCell ref="D12:G12"/>
    <mergeCell ref="D13:G13"/>
    <mergeCell ref="D14:G14"/>
    <mergeCell ref="A15:B15"/>
    <mergeCell ref="A16:B16"/>
    <mergeCell ref="A17:B17"/>
    <mergeCell ref="D16:G16"/>
    <mergeCell ref="D17:G17"/>
    <mergeCell ref="A18:B18"/>
    <mergeCell ref="A19:B19"/>
    <mergeCell ref="A20:B20"/>
    <mergeCell ref="D18:G18"/>
    <mergeCell ref="D19:G19"/>
    <mergeCell ref="D20:G20"/>
    <mergeCell ref="A22:B22"/>
    <mergeCell ref="D21:G21"/>
    <mergeCell ref="D22:G22"/>
    <mergeCell ref="A27:B27"/>
    <mergeCell ref="D25:G25"/>
    <mergeCell ref="D26:G26"/>
    <mergeCell ref="D27:G27"/>
    <mergeCell ref="A21:B21"/>
    <mergeCell ref="A28:B28"/>
    <mergeCell ref="A29:B29"/>
    <mergeCell ref="A43:B43"/>
    <mergeCell ref="D28:G28"/>
    <mergeCell ref="A25:B25"/>
    <mergeCell ref="A26:B26"/>
    <mergeCell ref="A39:B39"/>
    <mergeCell ref="D39:G39"/>
    <mergeCell ref="D43:G43"/>
    <mergeCell ref="A32:B32"/>
    <mergeCell ref="A33:B35"/>
    <mergeCell ref="C33:C35"/>
    <mergeCell ref="E83:G83"/>
    <mergeCell ref="E85:G85"/>
    <mergeCell ref="E48:G48"/>
    <mergeCell ref="H33:I34"/>
    <mergeCell ref="D46:G46"/>
    <mergeCell ref="D78:E78"/>
    <mergeCell ref="D80:E80"/>
    <mergeCell ref="D71:E71"/>
    <mergeCell ref="D73:E73"/>
    <mergeCell ref="D75:E75"/>
    <mergeCell ref="D77:E77"/>
    <mergeCell ref="D54:G54"/>
    <mergeCell ref="E35:G35"/>
    <mergeCell ref="E84:G84"/>
    <mergeCell ref="C56:C62"/>
    <mergeCell ref="C64:C68"/>
    <mergeCell ref="A49:B49"/>
    <mergeCell ref="D49:G49"/>
    <mergeCell ref="D45:G45"/>
    <mergeCell ref="A53:B53"/>
    <mergeCell ref="A46:B46"/>
    <mergeCell ref="A48:B48"/>
    <mergeCell ref="A45:B45"/>
    <mergeCell ref="A51:B51"/>
    <mergeCell ref="E51:G51"/>
    <mergeCell ref="A54:B54"/>
    <mergeCell ref="E62:G62"/>
  </mergeCells>
  <phoneticPr fontId="1"/>
  <conditionalFormatting sqref="A48:A49 C49:D49">
    <cfRule type="expression" dxfId="21" priority="13">
      <formula>$D$32=""</formula>
    </cfRule>
  </conditionalFormatting>
  <conditionalFormatting sqref="A55:C55">
    <cfRule type="expression" dxfId="20" priority="19">
      <formula>$D$32="相談"</formula>
    </cfRule>
    <cfRule type="expression" dxfId="19" priority="20">
      <formula>$D$32=""</formula>
    </cfRule>
  </conditionalFormatting>
  <conditionalFormatting sqref="A49:D49">
    <cfRule type="expression" dxfId="18" priority="12">
      <formula>$D$32="相談"</formula>
    </cfRule>
  </conditionalFormatting>
  <conditionalFormatting sqref="A37:G39">
    <cfRule type="expression" dxfId="17" priority="47">
      <formula>$D$32="技術提案"</formula>
    </cfRule>
  </conditionalFormatting>
  <conditionalFormatting sqref="A37:G47 C48:G48 A52:G53 A54 C54:G56 A56:B62 D57:G61 D62:E62">
    <cfRule type="expression" dxfId="16" priority="23">
      <formula>$D$32=""</formula>
    </cfRule>
  </conditionalFormatting>
  <conditionalFormatting sqref="A41:G48 A52:G53 A54 C54:G54 A55:G56 D57:G61 A57:B62 D62:E62">
    <cfRule type="expression" dxfId="15" priority="18">
      <formula>$D$32="相談"</formula>
    </cfRule>
  </conditionalFormatting>
  <conditionalFormatting sqref="A50:G50 A51:E51">
    <cfRule type="expression" dxfId="14" priority="15">
      <formula>$D$32="相談"</formula>
    </cfRule>
    <cfRule type="expression" dxfId="13" priority="16">
      <formula>$D$32=""</formula>
    </cfRule>
  </conditionalFormatting>
  <conditionalFormatting sqref="C84:G84">
    <cfRule type="expression" dxfId="12" priority="1">
      <formula>$D$83=""</formula>
    </cfRule>
  </conditionalFormatting>
  <conditionalFormatting sqref="D43 D45:G46 D9:G14 D15 D16:G22 D25:G29 D32 D83 D85">
    <cfRule type="containsBlanks" dxfId="11" priority="28">
      <formula>LEN(TRIM(D9))=0</formula>
    </cfRule>
  </conditionalFormatting>
  <conditionalFormatting sqref="D49">
    <cfRule type="expression" dxfId="10" priority="26">
      <formula>$D$48="（外資状況）あり"</formula>
    </cfRule>
  </conditionalFormatting>
  <conditionalFormatting sqref="D35:E35">
    <cfRule type="expression" dxfId="9" priority="30">
      <formula>E35=""</formula>
    </cfRule>
  </conditionalFormatting>
  <conditionalFormatting sqref="D62:E62">
    <cfRule type="expression" dxfId="8" priority="31">
      <formula>AND($D$61="○",$E62="")</formula>
    </cfRule>
  </conditionalFormatting>
  <conditionalFormatting sqref="D84:E84 A84:B84">
    <cfRule type="expression" dxfId="7" priority="2">
      <formula>$D$32="相談"</formula>
    </cfRule>
    <cfRule type="expression" dxfId="6" priority="3">
      <formula>$D$32=""</formula>
    </cfRule>
  </conditionalFormatting>
  <conditionalFormatting sqref="D33:G34 D35">
    <cfRule type="expression" dxfId="5" priority="9">
      <formula>D33=FALSE</formula>
    </cfRule>
    <cfRule type="expression" dxfId="4" priority="29">
      <formula>D33=TRUE</formula>
    </cfRule>
  </conditionalFormatting>
  <conditionalFormatting sqref="D39:G39">
    <cfRule type="expression" dxfId="3" priority="27">
      <formula>$D$32="相談"</formula>
    </cfRule>
  </conditionalFormatting>
  <conditionalFormatting sqref="D84:G84">
    <cfRule type="expression" dxfId="2" priority="4">
      <formula>AND($D$83="防衛関連企業にも共有可",$E$84="")</formula>
    </cfRule>
  </conditionalFormatting>
  <conditionalFormatting sqref="E35:G35">
    <cfRule type="expression" dxfId="1" priority="8">
      <formula>AND($D$35=TRUE,$E$35="")</formula>
    </cfRule>
  </conditionalFormatting>
  <conditionalFormatting sqref="E48:G48">
    <cfRule type="expression" dxfId="0" priority="17">
      <formula>$D$48="（外資状況）なし"</formula>
    </cfRule>
  </conditionalFormatting>
  <dataValidations count="5">
    <dataValidation type="list" allowBlank="1" showInputMessage="1" showErrorMessage="1" sqref="D53" xr:uid="{996F0CB7-36E6-4FC1-A3E4-47975BD6363B}">
      <formula1>$L$53</formula1>
    </dataValidation>
    <dataValidation type="list" allowBlank="1" showInputMessage="1" showErrorMessage="1" sqref="D64:D68" xr:uid="{390E8368-091D-4926-A12C-FFC2614916A2}">
      <formula1>$E$1:$E$2</formula1>
    </dataValidation>
    <dataValidation type="list" allowBlank="1" showInputMessage="1" showErrorMessage="1" sqref="D32 D34" xr:uid="{2619C7AE-B5BC-4C77-AB65-28785C45DC65}">
      <formula1>お問合せ種別</formula1>
    </dataValidation>
    <dataValidation type="list" allowBlank="1" showInputMessage="1" showErrorMessage="1" sqref="D48" xr:uid="{787A61F7-53BB-400F-B5D1-0B723303AB6C}">
      <formula1>外資状況</formula1>
    </dataValidation>
    <dataValidation type="list" allowBlank="1" showInputMessage="1" showErrorMessage="1" sqref="D51" xr:uid="{25CA1ACA-103A-4D50-85F6-C81189C87347}">
      <formula1>技術成熟度</formula1>
    </dataValidation>
  </dataValidations>
  <hyperlinks>
    <hyperlink ref="B4" r:id="rId1" xr:uid="{C8B3A5C6-8F09-45F9-8522-490341CABFF8}"/>
  </hyperlinks>
  <pageMargins left="0.70866141732283472" right="0.70866141732283472" top="1.1417322834645669" bottom="0.74803149606299213" header="0.31496062992125984" footer="0.31496062992125984"/>
  <pageSetup paperSize="8" scale="67" orientation="portrait" r:id="rId2"/>
  <headerFooter differentFirst="1">
    <firstHeader>&amp;R&amp;A</firstHeader>
  </headerFooter>
  <rowBreaks count="2" manualBreakCount="2">
    <brk id="30" max="6" man="1"/>
    <brk id="62" max="6" man="1"/>
  </rowBreaks>
  <colBreaks count="1" manualBreakCount="1">
    <brk id="7" max="1048575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1" r:id="rId5" name="Check Box 3">
              <controlPr defaultSize="0" autoFill="0" autoLine="0" autoPict="0">
                <anchor moveWithCells="1">
                  <from>
                    <xdr:col>3</xdr:col>
                    <xdr:colOff>127000</xdr:colOff>
                    <xdr:row>32</xdr:row>
                    <xdr:rowOff>50800</xdr:rowOff>
                  </from>
                  <to>
                    <xdr:col>3</xdr:col>
                    <xdr:colOff>1422400</xdr:colOff>
                    <xdr:row>32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6" name="Check Box 4">
              <controlPr defaultSize="0" autoFill="0" autoLine="0" autoPict="0">
                <anchor moveWithCells="1">
                  <from>
                    <xdr:col>4</xdr:col>
                    <xdr:colOff>146050</xdr:colOff>
                    <xdr:row>32</xdr:row>
                    <xdr:rowOff>50800</xdr:rowOff>
                  </from>
                  <to>
                    <xdr:col>4</xdr:col>
                    <xdr:colOff>1860550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7" name="Check Box 7">
              <controlPr defaultSize="0" autoFill="0" autoLine="0" autoPict="0">
                <anchor moveWithCells="1">
                  <from>
                    <xdr:col>3</xdr:col>
                    <xdr:colOff>127000</xdr:colOff>
                    <xdr:row>33</xdr:row>
                    <xdr:rowOff>38100</xdr:rowOff>
                  </from>
                  <to>
                    <xdr:col>3</xdr:col>
                    <xdr:colOff>1536700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8" name="Check Box 8">
              <controlPr defaultSize="0" autoFill="0" autoLine="0" autoPict="0">
                <anchor moveWithCells="1">
                  <from>
                    <xdr:col>4</xdr:col>
                    <xdr:colOff>146050</xdr:colOff>
                    <xdr:row>33</xdr:row>
                    <xdr:rowOff>38100</xdr:rowOff>
                  </from>
                  <to>
                    <xdr:col>4</xdr:col>
                    <xdr:colOff>1898650</xdr:colOff>
                    <xdr:row>33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9" name="Check Box 11">
              <controlPr defaultSize="0" autoFill="0" autoLine="0" autoPict="0">
                <anchor moveWithCells="1">
                  <from>
                    <xdr:col>5</xdr:col>
                    <xdr:colOff>127000</xdr:colOff>
                    <xdr:row>32</xdr:row>
                    <xdr:rowOff>50800</xdr:rowOff>
                  </from>
                  <to>
                    <xdr:col>5</xdr:col>
                    <xdr:colOff>1879600</xdr:colOff>
                    <xdr:row>32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0" name="Check Box 12">
              <controlPr defaultSize="0" autoFill="0" autoLine="0" autoPict="0">
                <anchor moveWithCells="1">
                  <from>
                    <xdr:col>6</xdr:col>
                    <xdr:colOff>127000</xdr:colOff>
                    <xdr:row>32</xdr:row>
                    <xdr:rowOff>50800</xdr:rowOff>
                  </from>
                  <to>
                    <xdr:col>7</xdr:col>
                    <xdr:colOff>0</xdr:colOff>
                    <xdr:row>32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1" name="Check Box 13">
              <controlPr defaultSize="0" autoFill="0" autoLine="0" autoPict="0">
                <anchor moveWithCells="1">
                  <from>
                    <xdr:col>5</xdr:col>
                    <xdr:colOff>127000</xdr:colOff>
                    <xdr:row>33</xdr:row>
                    <xdr:rowOff>38100</xdr:rowOff>
                  </from>
                  <to>
                    <xdr:col>5</xdr:col>
                    <xdr:colOff>1879600</xdr:colOff>
                    <xdr:row>33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2" name="Check Box 14">
              <controlPr defaultSize="0" autoFill="0" autoLine="0" autoPict="0">
                <anchor moveWithCells="1">
                  <from>
                    <xdr:col>6</xdr:col>
                    <xdr:colOff>107950</xdr:colOff>
                    <xdr:row>33</xdr:row>
                    <xdr:rowOff>50800</xdr:rowOff>
                  </from>
                  <to>
                    <xdr:col>6</xdr:col>
                    <xdr:colOff>1847850</xdr:colOff>
                    <xdr:row>33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3" name="Check Box 16">
              <controlPr defaultSize="0" autoFill="0" autoLine="0" autoPict="0">
                <anchor moveWithCells="1">
                  <from>
                    <xdr:col>3</xdr:col>
                    <xdr:colOff>127000</xdr:colOff>
                    <xdr:row>34</xdr:row>
                    <xdr:rowOff>38100</xdr:rowOff>
                  </from>
                  <to>
                    <xdr:col>3</xdr:col>
                    <xdr:colOff>1536700</xdr:colOff>
                    <xdr:row>34</xdr:row>
                    <xdr:rowOff>304800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79693C1-038C-4F7F-8110-2F3979DB7BF8}">
          <x14:formula1>
            <xm:f>選択肢!$L$2:$L$4</xm:f>
          </x14:formula1>
          <xm:sqref>D83</xm:sqref>
        </x14:dataValidation>
        <x14:dataValidation type="list" allowBlank="1" showInputMessage="1" showErrorMessage="1" xr:uid="{5324EF32-CEA5-4414-9E0C-5EC10D3AA534}">
          <x14:formula1>
            <xm:f>選択肢!$J$2:$J$3</xm:f>
          </x14:formula1>
          <xm:sqref>D85</xm:sqref>
        </x14:dataValidation>
        <x14:dataValidation type="list" allowBlank="1" showInputMessage="1" showErrorMessage="1" xr:uid="{1830E641-646F-4FCE-BF74-ED5EEF93671C}">
          <x14:formula1>
            <xm:f>選択肢!$M$2:$M$48</xm:f>
          </x14:formula1>
          <xm:sqref>D15</xm:sqref>
        </x14:dataValidation>
        <x14:dataValidation type="list" allowBlank="1" showInputMessage="1" showErrorMessage="1" xr:uid="{BA0A6B9E-D77C-4E35-A040-EF3B304170AB}">
          <x14:formula1>
            <xm:f>選択肢!$H$2:$H$3</xm:f>
          </x14:formula1>
          <xm:sqref>D56:D61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3C87-FE23-408D-B2C0-F2539F60762D}">
  <sheetPr codeName="Sheet3"/>
  <dimension ref="A1:N48"/>
  <sheetViews>
    <sheetView topLeftCell="C1" workbookViewId="0">
      <selection activeCell="E10" sqref="E10"/>
    </sheetView>
  </sheetViews>
  <sheetFormatPr defaultRowHeight="13" x14ac:dyDescent="0.2"/>
  <cols>
    <col min="1" max="1" width="15.90625" bestFit="1" customWidth="1"/>
    <col min="2" max="2" width="15.90625" customWidth="1"/>
    <col min="3" max="3" width="29.08984375" customWidth="1"/>
    <col min="4" max="4" width="44.36328125" customWidth="1"/>
    <col min="5" max="5" width="58.26953125" customWidth="1"/>
    <col min="12" max="12" width="34.453125" customWidth="1"/>
    <col min="13" max="13" width="11.453125" customWidth="1"/>
    <col min="14" max="14" width="9.26953125" customWidth="1"/>
  </cols>
  <sheetData>
    <row r="1" spans="1:14" ht="15" x14ac:dyDescent="0.2">
      <c r="A1" s="83" t="s">
        <v>119</v>
      </c>
      <c r="B1" s="84" t="s">
        <v>130</v>
      </c>
      <c r="C1" s="83" t="s">
        <v>164</v>
      </c>
      <c r="D1" s="83" t="s">
        <v>141</v>
      </c>
      <c r="E1" s="83" t="s">
        <v>165</v>
      </c>
      <c r="M1" t="s">
        <v>48</v>
      </c>
      <c r="N1" t="s">
        <v>100</v>
      </c>
    </row>
    <row r="2" spans="1:14" ht="15" x14ac:dyDescent="0.2">
      <c r="A2" s="88" t="s">
        <v>126</v>
      </c>
      <c r="B2" s="89" t="s">
        <v>173</v>
      </c>
      <c r="C2" s="85" t="s">
        <v>139</v>
      </c>
      <c r="D2" s="85" t="s">
        <v>166</v>
      </c>
      <c r="E2" s="85" t="s">
        <v>160</v>
      </c>
      <c r="F2" t="s">
        <v>25</v>
      </c>
      <c r="G2" t="s">
        <v>15</v>
      </c>
      <c r="H2" t="s">
        <v>27</v>
      </c>
      <c r="I2" t="s">
        <v>40</v>
      </c>
      <c r="J2" t="s">
        <v>25</v>
      </c>
      <c r="K2" t="s">
        <v>41</v>
      </c>
      <c r="L2" t="s">
        <v>114</v>
      </c>
      <c r="M2" t="s">
        <v>49</v>
      </c>
    </row>
    <row r="3" spans="1:14" ht="15" x14ac:dyDescent="0.2">
      <c r="A3" s="88" t="s">
        <v>118</v>
      </c>
      <c r="B3" s="89" t="s">
        <v>174</v>
      </c>
      <c r="C3" s="85" t="s">
        <v>161</v>
      </c>
      <c r="D3" s="85" t="s">
        <v>169</v>
      </c>
      <c r="E3" s="85" t="s">
        <v>156</v>
      </c>
      <c r="F3" t="s">
        <v>26</v>
      </c>
      <c r="G3" t="s">
        <v>14</v>
      </c>
      <c r="L3" t="s">
        <v>115</v>
      </c>
      <c r="M3" t="s">
        <v>50</v>
      </c>
    </row>
    <row r="4" spans="1:14" ht="15" x14ac:dyDescent="0.2">
      <c r="A4" s="85"/>
      <c r="B4" s="86"/>
      <c r="C4" s="85" t="s">
        <v>162</v>
      </c>
      <c r="D4" s="85" t="s">
        <v>170</v>
      </c>
      <c r="E4" s="85" t="s">
        <v>157</v>
      </c>
      <c r="M4" t="s">
        <v>51</v>
      </c>
    </row>
    <row r="5" spans="1:14" ht="15" x14ac:dyDescent="0.2">
      <c r="A5" s="87"/>
      <c r="B5" s="87"/>
      <c r="C5" s="85" t="s">
        <v>163</v>
      </c>
      <c r="D5" s="85" t="s">
        <v>171</v>
      </c>
      <c r="E5" s="85" t="s">
        <v>158</v>
      </c>
      <c r="M5" t="s">
        <v>52</v>
      </c>
    </row>
    <row r="6" spans="1:14" ht="15" x14ac:dyDescent="0.2">
      <c r="A6" s="87"/>
      <c r="B6" s="87"/>
      <c r="C6" s="85" t="s">
        <v>140</v>
      </c>
      <c r="D6" s="85" t="s">
        <v>172</v>
      </c>
      <c r="E6" s="85" t="s">
        <v>159</v>
      </c>
      <c r="M6" t="s">
        <v>53</v>
      </c>
    </row>
    <row r="7" spans="1:14" ht="16.5" x14ac:dyDescent="0.2">
      <c r="E7" s="73"/>
      <c r="M7" t="s">
        <v>54</v>
      </c>
    </row>
    <row r="8" spans="1:14" x14ac:dyDescent="0.2">
      <c r="M8" t="s">
        <v>55</v>
      </c>
    </row>
    <row r="9" spans="1:14" x14ac:dyDescent="0.2">
      <c r="M9" t="s">
        <v>56</v>
      </c>
    </row>
    <row r="10" spans="1:14" x14ac:dyDescent="0.2">
      <c r="M10" t="s">
        <v>57</v>
      </c>
    </row>
    <row r="11" spans="1:14" x14ac:dyDescent="0.2">
      <c r="M11" t="s">
        <v>58</v>
      </c>
    </row>
    <row r="12" spans="1:14" x14ac:dyDescent="0.2">
      <c r="M12" t="s">
        <v>59</v>
      </c>
    </row>
    <row r="13" spans="1:14" x14ac:dyDescent="0.2">
      <c r="M13" t="s">
        <v>60</v>
      </c>
    </row>
    <row r="14" spans="1:14" x14ac:dyDescent="0.2">
      <c r="M14" t="s">
        <v>61</v>
      </c>
    </row>
    <row r="15" spans="1:14" x14ac:dyDescent="0.2">
      <c r="M15" t="s">
        <v>62</v>
      </c>
    </row>
    <row r="16" spans="1:14" x14ac:dyDescent="0.2">
      <c r="M16" t="s">
        <v>63</v>
      </c>
    </row>
    <row r="17" spans="13:13" x14ac:dyDescent="0.2">
      <c r="M17" t="s">
        <v>64</v>
      </c>
    </row>
    <row r="18" spans="13:13" x14ac:dyDescent="0.2">
      <c r="M18" t="s">
        <v>65</v>
      </c>
    </row>
    <row r="19" spans="13:13" x14ac:dyDescent="0.2">
      <c r="M19" t="s">
        <v>66</v>
      </c>
    </row>
    <row r="20" spans="13:13" x14ac:dyDescent="0.2">
      <c r="M20" t="s">
        <v>67</v>
      </c>
    </row>
    <row r="21" spans="13:13" x14ac:dyDescent="0.2">
      <c r="M21" t="s">
        <v>68</v>
      </c>
    </row>
    <row r="22" spans="13:13" x14ac:dyDescent="0.2">
      <c r="M22" t="s">
        <v>69</v>
      </c>
    </row>
    <row r="23" spans="13:13" x14ac:dyDescent="0.2">
      <c r="M23" t="s">
        <v>70</v>
      </c>
    </row>
    <row r="24" spans="13:13" x14ac:dyDescent="0.2">
      <c r="M24" t="s">
        <v>71</v>
      </c>
    </row>
    <row r="25" spans="13:13" x14ac:dyDescent="0.2">
      <c r="M25" t="s">
        <v>72</v>
      </c>
    </row>
    <row r="26" spans="13:13" x14ac:dyDescent="0.2">
      <c r="M26" t="s">
        <v>73</v>
      </c>
    </row>
    <row r="27" spans="13:13" x14ac:dyDescent="0.2">
      <c r="M27" t="s">
        <v>74</v>
      </c>
    </row>
    <row r="28" spans="13:13" x14ac:dyDescent="0.2">
      <c r="M28" t="s">
        <v>75</v>
      </c>
    </row>
    <row r="29" spans="13:13" x14ac:dyDescent="0.2">
      <c r="M29" t="s">
        <v>76</v>
      </c>
    </row>
    <row r="30" spans="13:13" x14ac:dyDescent="0.2">
      <c r="M30" t="s">
        <v>77</v>
      </c>
    </row>
    <row r="31" spans="13:13" x14ac:dyDescent="0.2">
      <c r="M31" t="s">
        <v>78</v>
      </c>
    </row>
    <row r="32" spans="13:13" x14ac:dyDescent="0.2">
      <c r="M32" t="s">
        <v>79</v>
      </c>
    </row>
    <row r="33" spans="13:13" x14ac:dyDescent="0.2">
      <c r="M33" t="s">
        <v>80</v>
      </c>
    </row>
    <row r="34" spans="13:13" x14ac:dyDescent="0.2">
      <c r="M34" t="s">
        <v>81</v>
      </c>
    </row>
    <row r="35" spans="13:13" x14ac:dyDescent="0.2">
      <c r="M35" t="s">
        <v>82</v>
      </c>
    </row>
    <row r="36" spans="13:13" x14ac:dyDescent="0.2">
      <c r="M36" t="s">
        <v>83</v>
      </c>
    </row>
    <row r="37" spans="13:13" x14ac:dyDescent="0.2">
      <c r="M37" t="s">
        <v>84</v>
      </c>
    </row>
    <row r="38" spans="13:13" x14ac:dyDescent="0.2">
      <c r="M38" t="s">
        <v>85</v>
      </c>
    </row>
    <row r="39" spans="13:13" x14ac:dyDescent="0.2">
      <c r="M39" t="s">
        <v>86</v>
      </c>
    </row>
    <row r="40" spans="13:13" x14ac:dyDescent="0.2">
      <c r="M40" t="s">
        <v>87</v>
      </c>
    </row>
    <row r="41" spans="13:13" x14ac:dyDescent="0.2">
      <c r="M41" t="s">
        <v>88</v>
      </c>
    </row>
    <row r="42" spans="13:13" x14ac:dyDescent="0.2">
      <c r="M42" t="s">
        <v>89</v>
      </c>
    </row>
    <row r="43" spans="13:13" x14ac:dyDescent="0.2">
      <c r="M43" t="s">
        <v>90</v>
      </c>
    </row>
    <row r="44" spans="13:13" x14ac:dyDescent="0.2">
      <c r="M44" t="s">
        <v>91</v>
      </c>
    </row>
    <row r="45" spans="13:13" x14ac:dyDescent="0.2">
      <c r="M45" t="s">
        <v>92</v>
      </c>
    </row>
    <row r="46" spans="13:13" x14ac:dyDescent="0.2">
      <c r="M46" t="s">
        <v>93</v>
      </c>
    </row>
    <row r="47" spans="13:13" x14ac:dyDescent="0.2">
      <c r="M47" t="s">
        <v>94</v>
      </c>
    </row>
    <row r="48" spans="13:13" x14ac:dyDescent="0.2">
      <c r="M48" t="s">
        <v>95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AB8FA4191E9B7489AB5FA021F94D7CB" ma:contentTypeVersion="5" ma:contentTypeDescription="新しいドキュメントを作成します。" ma:contentTypeScope="" ma:versionID="57c1de3f538a99a8eae66a129ee857df">
  <xsd:schema xmlns:xsd="http://www.w3.org/2001/XMLSchema" xmlns:xs="http://www.w3.org/2001/XMLSchema" xmlns:p="http://schemas.microsoft.com/office/2006/metadata/properties" xmlns:ns2="87d50839-a798-4cde-a963-57fb5556a5fb" targetNamespace="http://schemas.microsoft.com/office/2006/metadata/properties" ma:root="true" ma:fieldsID="96267fcb8efa3c28cf1401edd12243a9" ns2:_="">
    <xsd:import namespace="87d50839-a798-4cde-a963-57fb5556a5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d50839-a798-4cde-a963-57fb5556a5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95F03C09-3F7E-4114-968C-300C9FEE5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d50839-a798-4cde-a963-57fb5556a5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3BBDEA-5553-4D3A-AFD7-B65215DC35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2FFCBB-78BB-4552-8DB8-529607DF67AE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7d50839-a798-4cde-a963-57fb5556a5fb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DBB0252B-C1EE-4002-9850-FD042296ED05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11</vt:i4>
      </vt:variant>
    </vt:vector>
  </HeadingPairs>
  <TitlesOfParts>
    <vt:vector size="13" baseType="lpstr">
      <vt:lpstr>入力フォーム</vt:lpstr>
      <vt:lpstr>選択肢</vt:lpstr>
      <vt:lpstr>①構想段階_Concept</vt:lpstr>
      <vt:lpstr>②基礎検証段階_Proof_of_Concept</vt:lpstr>
      <vt:lpstr>③試作段階_Prototype</vt:lpstr>
      <vt:lpstr>④実証・準製品段階_Engineering_Model_Demo</vt:lpstr>
      <vt:lpstr>⑤製品・実用段階_Operational_Product</vt:lpstr>
      <vt:lpstr>入力フォーム!Print_Area</vt:lpstr>
      <vt:lpstr>お問合せ種別</vt:lpstr>
      <vt:lpstr>外資状況</vt:lpstr>
      <vt:lpstr>技術成熟度</vt:lpstr>
      <vt:lpstr>技術成熟度_TRL</vt:lpstr>
      <vt:lpstr>技術成熟度_理解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Misato Nakamori</dc:creator>
  <cp:keywords/>
  <dc:description/>
  <cp:lastModifiedBy>小林 和世</cp:lastModifiedBy>
  <cp:revision>1</cp:revision>
  <cp:lastPrinted>2026-06-17T08:39:41Z</cp:lastPrinted>
  <dcterms:created xsi:type="dcterms:W3CDTF">2024-01-12T08:55:25Z</dcterms:created>
  <dcterms:modified xsi:type="dcterms:W3CDTF">2026-09-18T08:57:44Z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SiteId">
    <vt:lpwstr>d382393a-8b74-4a7c-ba18-0d7eac85b938</vt:lpwstr>
  </property>
  <property fmtid="{D5CDD505-2E9C-101B-9397-08002B2CF9AE}" pid="3" name="MSIP_Label_defa4170-0d19-0005-0004-bc88714345d2_SetDate">
    <vt:lpwstr>2024-01-29T02:33:01Z</vt:lpwstr>
  </property>
  <property fmtid="{D5CDD505-2E9C-101B-9397-08002B2CF9AE}" pid="4" name="MSIP_Label_defa4170-0d19-0005-0004-bc88714345d2_Name">
    <vt:lpwstr>defa4170-0d19-0005-0004-bc88714345d2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Enabled">
    <vt:lpwstr>true</vt:lpwstr>
  </property>
  <property fmtid="{D5CDD505-2E9C-101B-9397-08002B2CF9AE}" pid="7" name="MSIP_Label_defa4170-0d19-0005-0004-bc88714345d2_ContentBits">
    <vt:lpwstr>0</vt:lpwstr>
  </property>
  <property fmtid="{D5CDD505-2E9C-101B-9397-08002B2CF9AE}" pid="8" name="MSIP_Label_defa4170-0d19-0005-0004-bc88714345d2_ActionId">
    <vt:lpwstr>64730a9c-bfd4-4435-9175-4d6e728b6de2</vt:lpwstr>
  </property>
  <property fmtid="{D5CDD505-2E9C-101B-9397-08002B2CF9AE}" pid="9" name="ContentTypeId">
    <vt:lpwstr>0x0101001AB8FA4191E9B7489AB5FA021F94D7CB</vt:lpwstr>
  </property>
</Properties>
</file>