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Users\A1258447\Desktop\再就職情報の届出に係る様式等の一部変更\"/>
    </mc:Choice>
  </mc:AlternateContent>
  <xr:revisionPtr revIDLastSave="0" documentId="13_ncr:1_{F2AA05D1-B534-49AC-B19E-BEFDDE48FD28}" xr6:coauthVersionLast="36" xr6:coauthVersionMax="36" xr10:uidLastSave="{00000000-0000-0000-0000-000000000000}"/>
  <bookViews>
    <workbookView xWindow="480" yWindow="45" windowWidth="18315" windowHeight="11430" tabRatio="722" xr2:uid="{00000000-000D-0000-FFFF-FFFF00000000}"/>
  </bookViews>
  <sheets>
    <sheet name="様式第10（事後届出）" sheetId="32" r:id="rId1"/>
    <sheet name="様式第10（事後届出）事務官等記載例" sheetId="33" r:id="rId2"/>
    <sheet name="様式第10（事後届出）自衛官記載例" sheetId="34" r:id="rId3"/>
  </sheets>
  <definedNames>
    <definedName name="_xlnm._FilterDatabase" localSheetId="0" hidden="1">'様式第10（事後届出）'!$A$71:$AH$79</definedName>
    <definedName name="_xlnm._FilterDatabase" localSheetId="1" hidden="1">'様式第10（事後届出）事務官等記載例'!$A$71:$AH$79</definedName>
    <definedName name="_xlnm._FilterDatabase" localSheetId="2" hidden="1">'様式第10（事後届出）自衛官記載例'!$A$71:$AH$79</definedName>
    <definedName name="_xlnm.Print_Area" localSheetId="0">'様式第10（事後届出）'!$A$1:$AB$135</definedName>
    <definedName name="_xlnm.Print_Area" localSheetId="1">'様式第10（事後届出）事務官等記載例'!$A$1:$AB$135</definedName>
    <definedName name="_xlnm.Print_Area" localSheetId="2">'様式第10（事後届出）自衛官記載例'!$A$1:$AB$135</definedName>
  </definedNames>
  <calcPr calcId="191029"/>
</workbook>
</file>

<file path=xl/calcChain.xml><?xml version="1.0" encoding="utf-8"?>
<calcChain xmlns="http://schemas.openxmlformats.org/spreadsheetml/2006/main">
  <c r="BX91" i="34" l="1"/>
  <c r="BP91" i="34"/>
  <c r="BH91" i="34"/>
  <c r="BB91" i="34"/>
  <c r="BE91" i="34" s="1"/>
  <c r="BA91" i="34"/>
  <c r="AZ91" i="34"/>
  <c r="AY91" i="34"/>
  <c r="AX91" i="34"/>
  <c r="AR91" i="34"/>
  <c r="AJ91" i="34"/>
  <c r="BE86" i="34"/>
  <c r="BD86" i="34"/>
  <c r="BC86" i="34"/>
  <c r="AP86" i="34"/>
  <c r="AO86" i="34"/>
  <c r="AN86" i="34"/>
  <c r="AM86" i="34"/>
  <c r="BE84" i="34"/>
  <c r="BD84" i="34"/>
  <c r="BC84" i="34"/>
  <c r="AP84" i="34"/>
  <c r="AO84" i="34"/>
  <c r="AN84" i="34"/>
  <c r="AM84" i="34"/>
  <c r="BE82" i="34"/>
  <c r="BD82" i="34"/>
  <c r="BC82" i="34"/>
  <c r="AP82" i="34"/>
  <c r="AP91" i="34" s="1"/>
  <c r="AO82" i="34"/>
  <c r="AN82" i="34"/>
  <c r="AM82" i="34"/>
  <c r="AM91" i="34" s="1"/>
  <c r="CE80" i="34"/>
  <c r="CE91" i="34" s="1"/>
  <c r="CD80" i="34"/>
  <c r="CD91" i="34" s="1"/>
  <c r="CC80" i="34"/>
  <c r="CC91" i="34" s="1"/>
  <c r="CB80" i="34"/>
  <c r="CB91" i="34" s="1"/>
  <c r="BZ80" i="34"/>
  <c r="BZ91" i="34" s="1"/>
  <c r="BY80" i="34"/>
  <c r="BY91" i="34" s="1"/>
  <c r="BX80" i="34"/>
  <c r="BW80" i="34"/>
  <c r="BW91" i="34" s="1"/>
  <c r="BV80" i="34"/>
  <c r="BV91" i="34" s="1"/>
  <c r="BU80" i="34"/>
  <c r="BU91" i="34" s="1"/>
  <c r="BT80" i="34"/>
  <c r="BT91" i="34" s="1"/>
  <c r="BS80" i="34"/>
  <c r="BS91" i="34" s="1"/>
  <c r="BR80" i="34"/>
  <c r="BR91" i="34" s="1"/>
  <c r="BQ80" i="34"/>
  <c r="BQ91" i="34" s="1"/>
  <c r="BP80" i="34"/>
  <c r="BO80" i="34"/>
  <c r="BO91" i="34" s="1"/>
  <c r="BN80" i="34"/>
  <c r="BN91" i="34" s="1"/>
  <c r="BM80" i="34"/>
  <c r="BM91" i="34" s="1"/>
  <c r="BL80" i="34"/>
  <c r="BL91" i="34" s="1"/>
  <c r="BK80" i="34"/>
  <c r="BK91" i="34" s="1"/>
  <c r="BJ80" i="34"/>
  <c r="BJ91" i="34" s="1"/>
  <c r="BI80" i="34"/>
  <c r="BI91" i="34" s="1"/>
  <c r="BH80" i="34"/>
  <c r="BG80" i="34"/>
  <c r="BG91" i="34" s="1"/>
  <c r="BF80" i="34"/>
  <c r="BF91" i="34" s="1"/>
  <c r="BE80" i="34"/>
  <c r="BD80" i="34"/>
  <c r="BC80" i="34"/>
  <c r="AW80" i="34"/>
  <c r="AW91" i="34" s="1"/>
  <c r="AV80" i="34"/>
  <c r="AV91" i="34" s="1"/>
  <c r="AU80" i="34"/>
  <c r="AU91" i="34" s="1"/>
  <c r="AT80" i="34"/>
  <c r="AT91" i="34" s="1"/>
  <c r="AS80" i="34"/>
  <c r="AS91" i="34" s="1"/>
  <c r="AR80" i="34"/>
  <c r="AQ80" i="34"/>
  <c r="AQ91" i="34" s="1"/>
  <c r="AP80" i="34"/>
  <c r="AO80" i="34"/>
  <c r="AO91" i="34" s="1"/>
  <c r="AN80" i="34"/>
  <c r="AN91" i="34" s="1"/>
  <c r="AM80" i="34"/>
  <c r="AK80" i="34"/>
  <c r="AK91" i="34" s="1"/>
  <c r="AI80" i="34"/>
  <c r="AI91" i="34" s="1"/>
  <c r="AH80" i="34"/>
  <c r="AH91" i="34" s="1"/>
  <c r="AG80" i="34"/>
  <c r="AG91" i="34" s="1"/>
  <c r="AG75" i="34" s="1"/>
  <c r="AF80" i="34"/>
  <c r="AF91" i="34" s="1"/>
  <c r="AE80" i="34"/>
  <c r="AE91" i="34" s="1"/>
  <c r="AD80" i="34"/>
  <c r="AD91" i="34" s="1"/>
  <c r="AF75" i="34"/>
  <c r="N2" i="34"/>
  <c r="BC91" i="34" l="1"/>
  <c r="BD91" i="34"/>
  <c r="BZ91" i="33" l="1"/>
  <c r="BN91" i="33"/>
  <c r="BJ91" i="33"/>
  <c r="BF91" i="33"/>
  <c r="BB91" i="33"/>
  <c r="BE91" i="33" s="1"/>
  <c r="BA91" i="33"/>
  <c r="AZ91" i="33"/>
  <c r="AY91" i="33"/>
  <c r="AX91" i="33"/>
  <c r="AJ91" i="33"/>
  <c r="BE86" i="33"/>
  <c r="BD86" i="33"/>
  <c r="BC86" i="33"/>
  <c r="AP86" i="33"/>
  <c r="AO86" i="33"/>
  <c r="AN86" i="33"/>
  <c r="AM86" i="33"/>
  <c r="BE84" i="33"/>
  <c r="BD84" i="33"/>
  <c r="BC84" i="33"/>
  <c r="AP84" i="33"/>
  <c r="AO84" i="33"/>
  <c r="AN84" i="33"/>
  <c r="AM84" i="33"/>
  <c r="BE82" i="33"/>
  <c r="BD82" i="33"/>
  <c r="BC82" i="33"/>
  <c r="AP82" i="33"/>
  <c r="AO82" i="33"/>
  <c r="AN82" i="33"/>
  <c r="AM82" i="33"/>
  <c r="AM91" i="33" s="1"/>
  <c r="CE80" i="33"/>
  <c r="CE91" i="33" s="1"/>
  <c r="CD80" i="33"/>
  <c r="CD91" i="33" s="1"/>
  <c r="CC80" i="33"/>
  <c r="CC91" i="33" s="1"/>
  <c r="CB80" i="33"/>
  <c r="CB91" i="33" s="1"/>
  <c r="BZ80" i="33"/>
  <c r="BY80" i="33"/>
  <c r="BY91" i="33" s="1"/>
  <c r="BX80" i="33"/>
  <c r="BX91" i="33" s="1"/>
  <c r="BW80" i="33"/>
  <c r="BW91" i="33" s="1"/>
  <c r="BV80" i="33"/>
  <c r="BV91" i="33" s="1"/>
  <c r="BU80" i="33"/>
  <c r="BU91" i="33" s="1"/>
  <c r="BT80" i="33"/>
  <c r="BT91" i="33" s="1"/>
  <c r="BS80" i="33"/>
  <c r="BS91" i="33" s="1"/>
  <c r="BR80" i="33"/>
  <c r="BR91" i="33" s="1"/>
  <c r="BQ80" i="33"/>
  <c r="BQ91" i="33" s="1"/>
  <c r="BP80" i="33"/>
  <c r="BP91" i="33" s="1"/>
  <c r="BO80" i="33"/>
  <c r="BO91" i="33" s="1"/>
  <c r="BN80" i="33"/>
  <c r="BM80" i="33"/>
  <c r="BM91" i="33" s="1"/>
  <c r="BL80" i="33"/>
  <c r="BL91" i="33" s="1"/>
  <c r="BK80" i="33"/>
  <c r="BK91" i="33" s="1"/>
  <c r="BJ80" i="33"/>
  <c r="BI80" i="33"/>
  <c r="BI91" i="33" s="1"/>
  <c r="BH80" i="33"/>
  <c r="BH91" i="33" s="1"/>
  <c r="BG80" i="33"/>
  <c r="BG91" i="33" s="1"/>
  <c r="BF80" i="33"/>
  <c r="BE80" i="33"/>
  <c r="BD80" i="33"/>
  <c r="BC80" i="33"/>
  <c r="AW80" i="33"/>
  <c r="AW91" i="33" s="1"/>
  <c r="AV80" i="33"/>
  <c r="AV91" i="33" s="1"/>
  <c r="AU80" i="33"/>
  <c r="AU91" i="33" s="1"/>
  <c r="AT80" i="33"/>
  <c r="AT91" i="33" s="1"/>
  <c r="AS80" i="33"/>
  <c r="AS91" i="33" s="1"/>
  <c r="AR80" i="33"/>
  <c r="AR91" i="33" s="1"/>
  <c r="AQ80" i="33"/>
  <c r="AQ91" i="33" s="1"/>
  <c r="AP80" i="33"/>
  <c r="AP91" i="33" s="1"/>
  <c r="AO80" i="33"/>
  <c r="AO91" i="33" s="1"/>
  <c r="AN80" i="33"/>
  <c r="AN91" i="33" s="1"/>
  <c r="AM80" i="33"/>
  <c r="AK80" i="33"/>
  <c r="AK91" i="33" s="1"/>
  <c r="AI80" i="33"/>
  <c r="AI91" i="33" s="1"/>
  <c r="AH80" i="33"/>
  <c r="AH91" i="33" s="1"/>
  <c r="AG80" i="33"/>
  <c r="AG91" i="33" s="1"/>
  <c r="AF80" i="33"/>
  <c r="AF91" i="33" s="1"/>
  <c r="AE80" i="33"/>
  <c r="AE91" i="33" s="1"/>
  <c r="AD80" i="33"/>
  <c r="AD91" i="33" s="1"/>
  <c r="AF75" i="33"/>
  <c r="N2" i="33"/>
  <c r="AG75" i="33" l="1"/>
  <c r="BC91" i="33"/>
  <c r="BD91" i="33"/>
  <c r="AO91" i="32"/>
  <c r="AN91" i="32"/>
  <c r="AM86" i="32" l="1"/>
  <c r="AM84" i="32"/>
  <c r="AM82" i="32"/>
  <c r="AM80" i="32"/>
  <c r="AR91" i="32" l="1"/>
  <c r="AQ91" i="32"/>
  <c r="AK91" i="32"/>
  <c r="AG91" i="32"/>
  <c r="AI80" i="32" l="1"/>
  <c r="BZ80" i="32" l="1"/>
  <c r="BY80" i="32"/>
  <c r="BX80" i="32"/>
  <c r="BW80" i="32"/>
  <c r="AI91" i="32" l="1"/>
  <c r="AW80" i="32" l="1"/>
  <c r="AV80" i="32"/>
  <c r="BB91" i="32" l="1"/>
  <c r="BA91" i="32"/>
  <c r="AZ91" i="32"/>
  <c r="AY91" i="32"/>
  <c r="AX91" i="32"/>
  <c r="AJ91" i="32"/>
  <c r="BE86" i="32"/>
  <c r="BD86" i="32"/>
  <c r="BC86" i="32"/>
  <c r="AP86" i="32"/>
  <c r="AO86" i="32"/>
  <c r="AN86" i="32"/>
  <c r="BE84" i="32"/>
  <c r="BD84" i="32"/>
  <c r="BC84" i="32"/>
  <c r="AP84" i="32"/>
  <c r="AO84" i="32"/>
  <c r="AN84" i="32"/>
  <c r="BE82" i="32"/>
  <c r="BD82" i="32"/>
  <c r="BC82" i="32"/>
  <c r="AP82" i="32"/>
  <c r="AO82" i="32"/>
  <c r="AN82" i="32"/>
  <c r="CE80" i="32"/>
  <c r="CE91" i="32" s="1"/>
  <c r="CD80" i="32"/>
  <c r="CD91" i="32" s="1"/>
  <c r="CC80" i="32"/>
  <c r="CC91" i="32" s="1"/>
  <c r="CB80" i="32"/>
  <c r="CB91" i="32" s="1"/>
  <c r="BZ91" i="32"/>
  <c r="BY91" i="32"/>
  <c r="BX91" i="32"/>
  <c r="BW91" i="32"/>
  <c r="BV80" i="32"/>
  <c r="BV91" i="32" s="1"/>
  <c r="BU80" i="32"/>
  <c r="BU91" i="32" s="1"/>
  <c r="BT80" i="32"/>
  <c r="BT91" i="32" s="1"/>
  <c r="BS80" i="32"/>
  <c r="BS91" i="32" s="1"/>
  <c r="BR80" i="32"/>
  <c r="BR91" i="32" s="1"/>
  <c r="BQ80" i="32"/>
  <c r="BQ91" i="32" s="1"/>
  <c r="BP80" i="32"/>
  <c r="BP91" i="32" s="1"/>
  <c r="BO80" i="32"/>
  <c r="BO91" i="32" s="1"/>
  <c r="BN80" i="32"/>
  <c r="BN91" i="32" s="1"/>
  <c r="BM80" i="32"/>
  <c r="BM91" i="32" s="1"/>
  <c r="BL80" i="32"/>
  <c r="BL91" i="32" s="1"/>
  <c r="BK80" i="32"/>
  <c r="BK91" i="32" s="1"/>
  <c r="BJ80" i="32"/>
  <c r="BJ91" i="32" s="1"/>
  <c r="BI80" i="32"/>
  <c r="BI91" i="32" s="1"/>
  <c r="BH80" i="32"/>
  <c r="BH91" i="32" s="1"/>
  <c r="BG80" i="32"/>
  <c r="BG91" i="32" s="1"/>
  <c r="BF80" i="32"/>
  <c r="BF91" i="32" s="1"/>
  <c r="BE80" i="32"/>
  <c r="BD80" i="32"/>
  <c r="BC80" i="32"/>
  <c r="AW91" i="32"/>
  <c r="AV91" i="32"/>
  <c r="AU80" i="32"/>
  <c r="AU91" i="32" s="1"/>
  <c r="AT80" i="32"/>
  <c r="AT91" i="32" s="1"/>
  <c r="AS80" i="32"/>
  <c r="AS91" i="32" s="1"/>
  <c r="AR80" i="32"/>
  <c r="AQ80" i="32"/>
  <c r="AP80" i="32"/>
  <c r="AO80" i="32"/>
  <c r="AN80" i="32"/>
  <c r="AK80" i="32"/>
  <c r="AH80" i="32"/>
  <c r="AH91" i="32" s="1"/>
  <c r="AG80" i="32"/>
  <c r="AF80" i="32"/>
  <c r="AF91" i="32" s="1"/>
  <c r="AE80" i="32"/>
  <c r="AE91" i="32" s="1"/>
  <c r="AD80" i="32"/>
  <c r="AD91" i="32" s="1"/>
  <c r="AF75" i="32"/>
  <c r="AM91" i="32" l="1"/>
  <c r="AP91" i="32"/>
  <c r="BE91" i="32"/>
  <c r="AG75" i="32"/>
  <c r="BC91" i="32"/>
  <c r="BD91" i="32"/>
  <c r="N2"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s>
  <commentList>
    <comment ref="S77" authorId="0" shapeId="0" xr:uid="{29270328-5B0C-4E9E-95E7-9D2E24398EE7}">
      <text>
        <r>
          <rPr>
            <sz val="9"/>
            <color indexed="81"/>
            <rFont val="MS P ゴシック"/>
            <family val="3"/>
            <charset val="128"/>
          </rPr>
          <t>プルダウンから選択して下さい</t>
        </r>
      </text>
    </comment>
    <comment ref="V77" authorId="0" shapeId="0" xr:uid="{7CBA10E4-91F1-471F-9612-9B71C59A2610}">
      <text>
        <r>
          <rPr>
            <sz val="9"/>
            <color indexed="81"/>
            <rFont val="MS P ゴシック"/>
            <family val="3"/>
            <charset val="128"/>
          </rPr>
          <t xml:space="preserve">プルダウンから選択して下さい
</t>
        </r>
      </text>
    </comment>
    <comment ref="Y77" authorId="0" shapeId="0" xr:uid="{02651785-A186-41E5-A67F-D872BF2FFE02}">
      <text>
        <r>
          <rPr>
            <sz val="9"/>
            <color indexed="81"/>
            <rFont val="MS P ゴシック"/>
            <family val="3"/>
            <charset val="128"/>
          </rPr>
          <t xml:space="preserve">プルダウンから選択して下さい
</t>
        </r>
      </text>
    </comment>
    <comment ref="AX80" authorId="1" shapeId="0" xr:uid="{84BBC7DD-BE98-48F1-8ABE-FD801018FFE8}">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Q81" authorId="0" shapeId="0" xr:uid="{BC1E3C74-54ED-4A2E-9F23-B447954A8598}">
      <text>
        <r>
          <rPr>
            <sz val="9"/>
            <color indexed="81"/>
            <rFont val="MS P ゴシック"/>
            <family val="3"/>
            <charset val="128"/>
          </rPr>
          <t xml:space="preserve">都道府県から入力してください。
海外在住の方は国名から入力してください。
数字も含め、全て全角で入力してください。
</t>
        </r>
      </text>
    </comment>
    <comment ref="Q82" authorId="0" shapeId="0" xr:uid="{980F0739-DB37-4832-8D61-E93B2C070A1B}">
      <text>
        <r>
          <rPr>
            <sz val="9"/>
            <color indexed="81"/>
            <rFont val="MS P ゴシック"/>
            <family val="3"/>
            <charset val="128"/>
          </rPr>
          <t>「姓」と「名」の間は全角１文字空け、フルネームで入力してください。</t>
        </r>
      </text>
    </comment>
    <comment ref="Q83" authorId="0" shapeId="0" xr:uid="{A18A9B82-CEE9-498A-9540-17B2AC3775F4}">
      <text>
        <r>
          <rPr>
            <sz val="9"/>
            <color indexed="81"/>
            <rFont val="MS P ゴシック"/>
            <family val="3"/>
            <charset val="128"/>
          </rPr>
          <t>全角数字で記入し、全角ハイフンでつないでください。
（例）０×－××××－××××
　　　０××－××××－××××
海外の場合は、国番号を含めて入力してください。</t>
        </r>
      </text>
    </comment>
    <comment ref="K86" authorId="0" shapeId="0" xr:uid="{44F9F50B-48DC-4AF3-91BC-D089BF613C6C}">
      <text>
        <r>
          <rPr>
            <sz val="9"/>
            <color indexed="81"/>
            <rFont val="MS P ゴシック"/>
            <family val="3"/>
            <charset val="128"/>
          </rPr>
          <t>「姓」と「名」の間は全角１文字空け、フルネームで入力してください。</t>
        </r>
      </text>
    </comment>
    <comment ref="K87" authorId="0" shapeId="0" xr:uid="{C9EAE136-A3D1-4AFB-A9C6-54BA29BD361C}">
      <text>
        <r>
          <rPr>
            <sz val="9"/>
            <color indexed="81"/>
            <rFont val="MS P ゴシック"/>
            <family val="3"/>
            <charset val="128"/>
          </rPr>
          <t>「姓」と「名」の間は全角１文字空け、フルネームで入力してください。</t>
        </r>
      </text>
    </comment>
    <comment ref="M88" authorId="0" shapeId="0" xr:uid="{568A86C1-62E9-4F68-8DBC-96497B1ADA65}">
      <text>
        <r>
          <rPr>
            <sz val="9"/>
            <color indexed="81"/>
            <rFont val="MS P ゴシック"/>
            <family val="3"/>
            <charset val="128"/>
          </rPr>
          <t xml:space="preserve">S：昭和　
H：平成　
R：令和　
をプルダウンから選択して下さい
</t>
        </r>
      </text>
    </comment>
    <comment ref="N88" authorId="0" shapeId="0" xr:uid="{CF6A49B3-DB6F-4D9B-BF89-DDC23DE1C48B}">
      <text>
        <r>
          <rPr>
            <sz val="9"/>
            <color indexed="81"/>
            <rFont val="MS P ゴシック"/>
            <family val="3"/>
            <charset val="128"/>
          </rPr>
          <t xml:space="preserve">プルダウンから選択してください
</t>
        </r>
      </text>
    </comment>
    <comment ref="Q88" authorId="0" shapeId="0" xr:uid="{156DB1FB-F5DA-4885-A5F7-45E69D08DE9D}">
      <text>
        <r>
          <rPr>
            <sz val="9"/>
            <color indexed="81"/>
            <rFont val="MS P ゴシック"/>
            <family val="3"/>
            <charset val="128"/>
          </rPr>
          <t xml:space="preserve">プルダウンから選択してください
</t>
        </r>
      </text>
    </comment>
    <comment ref="T88" authorId="0" shapeId="0" xr:uid="{2C982A42-3F7B-4F32-AAF3-8EA5E7188427}">
      <text>
        <r>
          <rPr>
            <sz val="9"/>
            <color indexed="81"/>
            <rFont val="MS P ゴシック"/>
            <family val="3"/>
            <charset val="128"/>
          </rPr>
          <t xml:space="preserve">プルダウンから選択してください
</t>
        </r>
      </text>
    </comment>
    <comment ref="K89" authorId="0" shapeId="0" xr:uid="{C0463076-7E19-4D32-9DB3-CC616D30198B}">
      <text>
        <r>
          <rPr>
            <sz val="9"/>
            <color indexed="81"/>
            <rFont val="MS P ゴシック"/>
            <family val="3"/>
            <charset val="128"/>
          </rPr>
          <t xml:space="preserve">官職を入力してください。
離職時に管理職以外の隊員だった場合は、（）書きで管理職隊員であった官職を入力してください。
（例）
【離職時に管理職隊員であった場合】
　航空自衛隊第２航空団整備補給群司令
【離職時に管理職隊員以外の隊員であった場合】
　航空自衛隊第２航空団付（航空自衛隊第２航空団整備補給群司令）
【事務官等の場合】
　人事教育局人事計画・補任課長
</t>
        </r>
      </text>
    </comment>
    <comment ref="K90" authorId="0" shapeId="0" xr:uid="{49E06AEB-2D87-4AA9-98C7-332CA9073681}">
      <text>
        <r>
          <rPr>
            <sz val="9"/>
            <color indexed="81"/>
            <rFont val="MS P ゴシック"/>
            <family val="3"/>
            <charset val="128"/>
          </rPr>
          <t xml:space="preserve">自衛官の場合は退職時の階級を入力してください。
退職時に特別昇任した自衛官は、昇任前の階級を（）で入力してください。
事務官においては、下段の入力は不要です。
（例）
【特別昇任があった場合】陸将補（１等陸佐）
【特別昇任がなかった場合】１等陸佐
</t>
        </r>
      </text>
    </comment>
    <comment ref="N91" authorId="0" shapeId="0" xr:uid="{62AC09DF-69FC-4B71-BE1E-7C1AC4F776EE}">
      <text>
        <r>
          <rPr>
            <sz val="9"/>
            <color indexed="81"/>
            <rFont val="MS P ゴシック"/>
            <family val="3"/>
            <charset val="128"/>
          </rPr>
          <t xml:space="preserve">プルダウンから選択してください
</t>
        </r>
      </text>
    </comment>
    <comment ref="Q91" authorId="0" shapeId="0" xr:uid="{3541E4FF-190D-40F3-AE70-365FDEEA6E8C}">
      <text>
        <r>
          <rPr>
            <sz val="9"/>
            <color indexed="81"/>
            <rFont val="MS P ゴシック"/>
            <family val="3"/>
            <charset val="128"/>
          </rPr>
          <t xml:space="preserve">プルダウンから選択してください
</t>
        </r>
      </text>
    </comment>
    <comment ref="T91" authorId="0" shapeId="0" xr:uid="{496D5D09-71A0-4914-833A-CF038CC72103}">
      <text>
        <r>
          <rPr>
            <sz val="9"/>
            <color indexed="81"/>
            <rFont val="MS P ゴシック"/>
            <family val="3"/>
            <charset val="128"/>
          </rPr>
          <t xml:space="preserve">プルダウンから選択してください
</t>
        </r>
      </text>
    </comment>
    <comment ref="O92" authorId="0" shapeId="0" xr:uid="{8D27E0AE-530C-4967-9F75-766FEB023D4A}">
      <text>
        <r>
          <rPr>
            <sz val="9"/>
            <color indexed="81"/>
            <rFont val="MS P ゴシック"/>
            <family val="3"/>
            <charset val="128"/>
          </rPr>
          <t xml:space="preserve">該当する場合は□をクリックしてください
</t>
        </r>
      </text>
    </comment>
    <comment ref="C95" authorId="0" shapeId="0" xr:uid="{2015C7A8-F5FB-4737-8CEA-E078A441B518}">
      <text>
        <r>
          <rPr>
            <sz val="9"/>
            <color indexed="81"/>
            <rFont val="MS P ゴシック"/>
            <family val="3"/>
            <charset val="128"/>
          </rPr>
          <t>この項目に入力された場合は、下部別添の（F）部分についても忘れずに入力してください</t>
        </r>
      </text>
    </comment>
    <comment ref="D95" authorId="0" shapeId="0" xr:uid="{CED3FC83-B15E-4942-8ABC-F7CB79D005F4}">
      <text>
        <r>
          <rPr>
            <sz val="9"/>
            <color indexed="81"/>
            <rFont val="MS P ゴシック"/>
            <family val="3"/>
            <charset val="128"/>
          </rPr>
          <t>官職を入力してください。</t>
        </r>
      </text>
    </comment>
    <comment ref="M95" authorId="0" shapeId="0" xr:uid="{1B304B87-7709-4E76-ABC0-F526F56C7227}">
      <text>
        <r>
          <rPr>
            <sz val="9"/>
            <color indexed="81"/>
            <rFont val="MS P ゴシック"/>
            <family val="3"/>
            <charset val="128"/>
          </rPr>
          <t xml:space="preserve">プルダウンから選択してください
</t>
        </r>
      </text>
    </comment>
    <comment ref="O95" authorId="0" shapeId="0" xr:uid="{4CD83AB8-30DE-418B-886A-9F12C12CDB82}">
      <text>
        <r>
          <rPr>
            <sz val="9"/>
            <color indexed="81"/>
            <rFont val="MS P ゴシック"/>
            <family val="3"/>
            <charset val="128"/>
          </rPr>
          <t xml:space="preserve">プルダウンから選択してください
</t>
        </r>
      </text>
    </comment>
    <comment ref="Q95" authorId="0" shapeId="0" xr:uid="{F230A883-DB44-4CB9-850E-6B3895857794}">
      <text>
        <r>
          <rPr>
            <sz val="9"/>
            <color indexed="81"/>
            <rFont val="MS P ゴシック"/>
            <family val="3"/>
            <charset val="128"/>
          </rPr>
          <t xml:space="preserve">プルダウンから選択してください
</t>
        </r>
      </text>
    </comment>
    <comment ref="D96" authorId="0" shapeId="0" xr:uid="{1DFC8C70-D956-480E-B80A-45A579ADAB7C}">
      <text>
        <r>
          <rPr>
            <sz val="9"/>
            <color indexed="81"/>
            <rFont val="MS P ゴシック"/>
            <family val="3"/>
            <charset val="128"/>
          </rPr>
          <t>自衛官の場合は階級を入力してください。</t>
        </r>
      </text>
    </comment>
    <comment ref="M96" authorId="0" shapeId="0" xr:uid="{6CA9D9B9-D6F1-40F3-AFA1-40604E217555}">
      <text>
        <r>
          <rPr>
            <sz val="9"/>
            <color indexed="81"/>
            <rFont val="MS P ゴシック"/>
            <family val="3"/>
            <charset val="128"/>
          </rPr>
          <t xml:space="preserve">プルダウンから選択してください
</t>
        </r>
      </text>
    </comment>
    <comment ref="O96" authorId="0" shapeId="0" xr:uid="{E75A40B0-C2BD-44D2-B22D-4948A555DF59}">
      <text>
        <r>
          <rPr>
            <sz val="9"/>
            <color indexed="81"/>
            <rFont val="MS P ゴシック"/>
            <family val="3"/>
            <charset val="128"/>
          </rPr>
          <t xml:space="preserve">プルダウンから選択してください
</t>
        </r>
      </text>
    </comment>
    <comment ref="Q96" authorId="0" shapeId="0" xr:uid="{AD6E1A8F-FBB6-4299-8E66-C12A44B788B0}">
      <text>
        <r>
          <rPr>
            <sz val="9"/>
            <color indexed="81"/>
            <rFont val="MS P ゴシック"/>
            <family val="3"/>
            <charset val="128"/>
          </rPr>
          <t xml:space="preserve">プルダウンから選択してください
</t>
        </r>
      </text>
    </comment>
    <comment ref="C97" authorId="0" shapeId="0" xr:uid="{76AFF8AC-6E8F-4AB7-8568-A33E9877485D}">
      <text>
        <r>
          <rPr>
            <sz val="9"/>
            <color indexed="81"/>
            <rFont val="MS P ゴシック"/>
            <family val="3"/>
            <charset val="128"/>
          </rPr>
          <t xml:space="preserve">この項目に入力された場合は、下部別添の（F）部分についても忘れずに入力してください
</t>
        </r>
      </text>
    </comment>
    <comment ref="D97" authorId="0" shapeId="0" xr:uid="{E29DB473-45B6-425C-80C3-B2B7D90F87DC}">
      <text>
        <r>
          <rPr>
            <sz val="9"/>
            <color indexed="81"/>
            <rFont val="MS P ゴシック"/>
            <family val="3"/>
            <charset val="128"/>
          </rPr>
          <t>官職を入力してください。</t>
        </r>
      </text>
    </comment>
    <comment ref="M97" authorId="0" shapeId="0" xr:uid="{F0210F2C-A361-42F9-9A7B-5259AB02903B}">
      <text>
        <r>
          <rPr>
            <sz val="9"/>
            <color indexed="81"/>
            <rFont val="MS P ゴシック"/>
            <family val="3"/>
            <charset val="128"/>
          </rPr>
          <t xml:space="preserve">プルダウンから選択してください
</t>
        </r>
      </text>
    </comment>
    <comment ref="O97" authorId="0" shapeId="0" xr:uid="{C4E425B0-8D38-4A74-B185-318FB8A74EA9}">
      <text>
        <r>
          <rPr>
            <sz val="9"/>
            <color indexed="81"/>
            <rFont val="MS P ゴシック"/>
            <family val="3"/>
            <charset val="128"/>
          </rPr>
          <t xml:space="preserve">プルダウンから選択してください
</t>
        </r>
      </text>
    </comment>
    <comment ref="Q97" authorId="0" shapeId="0" xr:uid="{9399FA85-2AC4-4202-8D05-59AC46666707}">
      <text>
        <r>
          <rPr>
            <sz val="9"/>
            <color indexed="81"/>
            <rFont val="MS P ゴシック"/>
            <family val="3"/>
            <charset val="128"/>
          </rPr>
          <t xml:space="preserve">プルダウンから選択してください
</t>
        </r>
      </text>
    </comment>
    <comment ref="D98" authorId="0" shapeId="0" xr:uid="{F31E4929-F504-4C89-9138-9594DD9F2309}">
      <text>
        <r>
          <rPr>
            <sz val="9"/>
            <color indexed="81"/>
            <rFont val="MS P ゴシック"/>
            <family val="3"/>
            <charset val="128"/>
          </rPr>
          <t>自衛官の場合は階級を入力してください。</t>
        </r>
      </text>
    </comment>
    <comment ref="M98" authorId="0" shapeId="0" xr:uid="{66746137-724F-42C7-B79E-49BCC4E700C9}">
      <text>
        <r>
          <rPr>
            <sz val="9"/>
            <color indexed="81"/>
            <rFont val="MS P ゴシック"/>
            <family val="3"/>
            <charset val="128"/>
          </rPr>
          <t xml:space="preserve">プルダウンから選択してください
</t>
        </r>
      </text>
    </comment>
    <comment ref="O98" authorId="0" shapeId="0" xr:uid="{7FDF19B9-3066-43CE-B2C5-6FCBA82A824E}">
      <text>
        <r>
          <rPr>
            <sz val="9"/>
            <color indexed="81"/>
            <rFont val="MS P ゴシック"/>
            <family val="3"/>
            <charset val="128"/>
          </rPr>
          <t xml:space="preserve">プルダウンから選択してください
</t>
        </r>
      </text>
    </comment>
    <comment ref="Q98" authorId="0" shapeId="0" xr:uid="{69ABBE54-C42E-4A59-9780-CFE0A99BDCE3}">
      <text>
        <r>
          <rPr>
            <sz val="9"/>
            <color indexed="81"/>
            <rFont val="MS P ゴシック"/>
            <family val="3"/>
            <charset val="128"/>
          </rPr>
          <t xml:space="preserve">プルダウンから選択してください
</t>
        </r>
      </text>
    </comment>
    <comment ref="C99" authorId="0" shapeId="0" xr:uid="{26AE9B15-35B1-4E20-A25E-0BFC3A69C716}">
      <text>
        <r>
          <rPr>
            <sz val="9"/>
            <color indexed="81"/>
            <rFont val="MS P ゴシック"/>
            <family val="3"/>
            <charset val="128"/>
          </rPr>
          <t xml:space="preserve">この項目に入力された場合は、下部別添の（F）部分についても忘れずに入力してください
</t>
        </r>
      </text>
    </comment>
    <comment ref="D99" authorId="0" shapeId="0" xr:uid="{9989A232-8F0F-489F-8E32-FB2CFE130B98}">
      <text>
        <r>
          <rPr>
            <sz val="9"/>
            <color indexed="81"/>
            <rFont val="MS P ゴシック"/>
            <family val="3"/>
            <charset val="128"/>
          </rPr>
          <t>官職を入力してください。</t>
        </r>
      </text>
    </comment>
    <comment ref="M99" authorId="0" shapeId="0" xr:uid="{0605742E-7A9E-41DD-B1C8-14B76EFF80C6}">
      <text>
        <r>
          <rPr>
            <sz val="9"/>
            <color indexed="81"/>
            <rFont val="MS P ゴシック"/>
            <family val="3"/>
            <charset val="128"/>
          </rPr>
          <t xml:space="preserve">プルダウンから選択してください
</t>
        </r>
      </text>
    </comment>
    <comment ref="O99" authorId="0" shapeId="0" xr:uid="{1E1D69B7-3E5B-4165-A6C5-B99B45E6BA2F}">
      <text>
        <r>
          <rPr>
            <sz val="9"/>
            <color indexed="81"/>
            <rFont val="MS P ゴシック"/>
            <family val="3"/>
            <charset val="128"/>
          </rPr>
          <t xml:space="preserve">プルダウンから選択してください
</t>
        </r>
      </text>
    </comment>
    <comment ref="Q99" authorId="0" shapeId="0" xr:uid="{1FBE6422-3473-4B5C-94DE-A90D77F23D2E}">
      <text>
        <r>
          <rPr>
            <sz val="9"/>
            <color indexed="81"/>
            <rFont val="MS P ゴシック"/>
            <family val="3"/>
            <charset val="128"/>
          </rPr>
          <t xml:space="preserve">プルダウンから選択してください
</t>
        </r>
      </text>
    </comment>
    <comment ref="D100" authorId="0" shapeId="0" xr:uid="{93C04CEF-F4A1-4BB7-8971-CA61715C223B}">
      <text>
        <r>
          <rPr>
            <sz val="9"/>
            <color indexed="81"/>
            <rFont val="MS P ゴシック"/>
            <family val="3"/>
            <charset val="128"/>
          </rPr>
          <t>自衛官の場合は階級を入力してください。</t>
        </r>
      </text>
    </comment>
    <comment ref="M100" authorId="0" shapeId="0" xr:uid="{AAF5FC53-D706-435A-BC59-799C778326EC}">
      <text>
        <r>
          <rPr>
            <sz val="9"/>
            <color indexed="81"/>
            <rFont val="MS P ゴシック"/>
            <family val="3"/>
            <charset val="128"/>
          </rPr>
          <t xml:space="preserve">プルダウンから選択してください
</t>
        </r>
      </text>
    </comment>
    <comment ref="O100" authorId="0" shapeId="0" xr:uid="{055DD81F-5DC2-482E-9B8F-2360127160D2}">
      <text>
        <r>
          <rPr>
            <sz val="9"/>
            <color indexed="81"/>
            <rFont val="MS P ゴシック"/>
            <family val="3"/>
            <charset val="128"/>
          </rPr>
          <t xml:space="preserve">プルダウンから選択してください
</t>
        </r>
      </text>
    </comment>
    <comment ref="Q100" authorId="0" shapeId="0" xr:uid="{665EE2EC-4FDE-4C20-99B2-6C3CFB2B419B}">
      <text>
        <r>
          <rPr>
            <sz val="9"/>
            <color indexed="81"/>
            <rFont val="MS P ゴシック"/>
            <family val="3"/>
            <charset val="128"/>
          </rPr>
          <t xml:space="preserve">プルダウンから選択してください
</t>
        </r>
      </text>
    </comment>
    <comment ref="C101" authorId="0" shapeId="0" xr:uid="{77694013-7BB6-493F-80A2-306F8671AB20}">
      <text>
        <r>
          <rPr>
            <sz val="9"/>
            <color indexed="81"/>
            <rFont val="MS P ゴシック"/>
            <family val="3"/>
            <charset val="128"/>
          </rPr>
          <t xml:space="preserve">この項目に入力された場合は、下部別添の（F）部分についても忘れずに入力してください
</t>
        </r>
      </text>
    </comment>
    <comment ref="D101" authorId="0" shapeId="0" xr:uid="{F1743D9E-6427-4B6B-A87E-0D8CBC9EFED0}">
      <text>
        <r>
          <rPr>
            <sz val="9"/>
            <color indexed="81"/>
            <rFont val="MS P ゴシック"/>
            <family val="3"/>
            <charset val="128"/>
          </rPr>
          <t>官職を入力してください。</t>
        </r>
      </text>
    </comment>
    <comment ref="M101" authorId="0" shapeId="0" xr:uid="{94E0422F-16D7-40C5-88A5-5B70F0EB8256}">
      <text>
        <r>
          <rPr>
            <sz val="9"/>
            <color indexed="81"/>
            <rFont val="MS P ゴシック"/>
            <family val="3"/>
            <charset val="128"/>
          </rPr>
          <t xml:space="preserve">プルダウンから選択してください
</t>
        </r>
      </text>
    </comment>
    <comment ref="O101" authorId="0" shapeId="0" xr:uid="{708F26BF-DA32-46F9-92AC-C99407CECA46}">
      <text>
        <r>
          <rPr>
            <sz val="9"/>
            <color indexed="81"/>
            <rFont val="MS P ゴシック"/>
            <family val="3"/>
            <charset val="128"/>
          </rPr>
          <t xml:space="preserve">プルダウンから選択してください
</t>
        </r>
      </text>
    </comment>
    <comment ref="Q101" authorId="0" shapeId="0" xr:uid="{63E42157-BD89-46D8-A385-D10087FCCD03}">
      <text>
        <r>
          <rPr>
            <sz val="9"/>
            <color indexed="81"/>
            <rFont val="MS P ゴシック"/>
            <family val="3"/>
            <charset val="128"/>
          </rPr>
          <t xml:space="preserve">プルダウンから選択してください
</t>
        </r>
      </text>
    </comment>
    <comment ref="D102" authorId="0" shapeId="0" xr:uid="{F028FE1D-92E2-429F-82D1-115579C79428}">
      <text>
        <r>
          <rPr>
            <sz val="9"/>
            <color indexed="81"/>
            <rFont val="MS P ゴシック"/>
            <family val="3"/>
            <charset val="128"/>
          </rPr>
          <t>自衛官の場合は階級を入力してください。</t>
        </r>
      </text>
    </comment>
    <comment ref="M102" authorId="0" shapeId="0" xr:uid="{7A53E08E-476F-4F2F-8C21-D5EA3D04202D}">
      <text>
        <r>
          <rPr>
            <sz val="9"/>
            <color indexed="81"/>
            <rFont val="MS P ゴシック"/>
            <family val="3"/>
            <charset val="128"/>
          </rPr>
          <t xml:space="preserve">プルダウンから選択してください
</t>
        </r>
      </text>
    </comment>
    <comment ref="O102" authorId="0" shapeId="0" xr:uid="{104BD134-F1D5-45CE-936C-C456126876EB}">
      <text>
        <r>
          <rPr>
            <sz val="9"/>
            <color indexed="81"/>
            <rFont val="MS P ゴシック"/>
            <family val="3"/>
            <charset val="128"/>
          </rPr>
          <t xml:space="preserve">プルダウンから選択してください
</t>
        </r>
      </text>
    </comment>
    <comment ref="Q102" authorId="0" shapeId="0" xr:uid="{802404F0-729C-4827-9AA1-F5431F888092}">
      <text>
        <r>
          <rPr>
            <sz val="9"/>
            <color indexed="81"/>
            <rFont val="MS P ゴシック"/>
            <family val="3"/>
            <charset val="128"/>
          </rPr>
          <t xml:space="preserve">プルダウンから選択してください
</t>
        </r>
      </text>
    </comment>
    <comment ref="N103" authorId="0" shapeId="0" xr:uid="{52D5817A-3FA8-42E5-B134-5DA59B288EC8}">
      <text>
        <r>
          <rPr>
            <sz val="9"/>
            <color indexed="81"/>
            <rFont val="MS P ゴシック"/>
            <family val="3"/>
            <charset val="128"/>
          </rPr>
          <t xml:space="preserve">プルダウンから選択してください
</t>
        </r>
      </text>
    </comment>
    <comment ref="Q103" authorId="0" shapeId="0" xr:uid="{E9353CAD-211A-4AEE-9546-E614591B1B09}">
      <text>
        <r>
          <rPr>
            <sz val="9"/>
            <color indexed="81"/>
            <rFont val="MS P ゴシック"/>
            <family val="3"/>
            <charset val="128"/>
          </rPr>
          <t xml:space="preserve">プルダウンから選択してください
</t>
        </r>
      </text>
    </comment>
    <comment ref="T103" authorId="0" shapeId="0" xr:uid="{6160DABA-B659-4975-BE8A-BDDBE2FCC481}">
      <text>
        <r>
          <rPr>
            <sz val="9"/>
            <color indexed="81"/>
            <rFont val="MS P ゴシック"/>
            <family val="3"/>
            <charset val="128"/>
          </rPr>
          <t xml:space="preserve">プルダウンから選択してください
</t>
        </r>
      </text>
    </comment>
    <comment ref="N104" authorId="0" shapeId="0" xr:uid="{DC49127C-AB75-4BFE-8CDF-CE30E7BDB25A}">
      <text>
        <r>
          <rPr>
            <sz val="9"/>
            <color indexed="81"/>
            <rFont val="MS P ゴシック"/>
            <family val="3"/>
            <charset val="128"/>
          </rPr>
          <t xml:space="preserve">プルダウンから選択してください
</t>
        </r>
      </text>
    </comment>
    <comment ref="Q104" authorId="0" shapeId="0" xr:uid="{91513153-1958-4081-868B-CECE75107C10}">
      <text>
        <r>
          <rPr>
            <sz val="9"/>
            <color indexed="81"/>
            <rFont val="MS P ゴシック"/>
            <family val="3"/>
            <charset val="128"/>
          </rPr>
          <t xml:space="preserve">プルダウンから選択してください
</t>
        </r>
      </text>
    </comment>
    <comment ref="T104" authorId="0" shapeId="0" xr:uid="{4083D0E4-C47F-4443-9452-BAC0043713A2}">
      <text>
        <r>
          <rPr>
            <sz val="9"/>
            <color indexed="81"/>
            <rFont val="MS P ゴシック"/>
            <family val="3"/>
            <charset val="128"/>
          </rPr>
          <t xml:space="preserve">プルダウンから選択してください
</t>
        </r>
      </text>
    </comment>
    <comment ref="P105" authorId="0" shapeId="0" xr:uid="{B08A17A4-6C87-455F-B5B6-56DDDC64FB6F}">
      <text>
        <r>
          <rPr>
            <sz val="9"/>
            <color indexed="81"/>
            <rFont val="MS P ゴシック"/>
            <family val="3"/>
            <charset val="128"/>
          </rPr>
          <t xml:space="preserve">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
</t>
        </r>
      </text>
    </comment>
    <comment ref="P106" authorId="0" shapeId="0" xr:uid="{0C9E7D30-29AF-4334-B6A2-C79DA8853C18}">
      <text>
        <r>
          <rPr>
            <sz val="9"/>
            <color indexed="81"/>
            <rFont val="MS P ゴシック"/>
            <family val="3"/>
            <charset val="128"/>
          </rPr>
          <t>採用担当部署の所在地を都道府県名から入力してください。
海外の場合には、所在地は国名を含めて入力してください。
英数字は全角で入力してください。</t>
        </r>
      </text>
    </comment>
    <comment ref="P107" authorId="0" shapeId="0" xr:uid="{4CB4229D-F381-44CF-9437-9B2AD9421D21}">
      <text>
        <r>
          <rPr>
            <sz val="9"/>
            <color indexed="81"/>
            <rFont val="MS P ゴシック"/>
            <family val="3"/>
            <charset val="128"/>
          </rPr>
          <t xml:space="preserve">採用担当部署の電話番号を市外局番から入力してください。
海外の場合は、国番号を含めて入力してください。
番号の後の「（代表）」、「（直通）」等の入力は不要です。
全角数字で入力し、全角ハイフンでつないでください。
（例）０×－××××－××××、０××－××××－××××
</t>
        </r>
      </text>
    </comment>
    <comment ref="K108" authorId="0" shapeId="0" xr:uid="{260BCACD-6CD4-4EA7-BA45-D382268876A8}">
      <text>
        <r>
          <rPr>
            <sz val="9"/>
            <color indexed="81"/>
            <rFont val="MS P ゴシック"/>
            <family val="3"/>
            <charset val="128"/>
          </rPr>
          <t>本人又は所属部署の業務内容ではなく、組織全体の業務内容を入力してください。</t>
        </r>
      </text>
    </comment>
    <comment ref="K109" authorId="0" shapeId="0" xr:uid="{0A8A0B04-5BBC-48F8-BFEF-FD73FB2B96B7}">
      <text>
        <r>
          <rPr>
            <sz val="9"/>
            <color indexed="81"/>
            <rFont val="MS P ゴシック"/>
            <family val="3"/>
            <charset val="128"/>
          </rPr>
          <t xml:space="preserve">再就職先における職名を入力してください。
所属部署名、支部名、担当名等がある場合にはその名称も併せて記載してください。
正社員でない場合は、（）内に雇用形態（非常勤、嘱託等）を入力してください。
（例）理事（○○担当）
　　　◇◇支店□□部部長代理
　　　△△大学○○学部教授
　　　顧問（嘱託）
　　　調査員（アルバイト）
不要なスペースは入力しないでください。
</t>
        </r>
      </text>
    </comment>
    <comment ref="C110" authorId="0" shapeId="0" xr:uid="{5D8ACF07-26ED-405D-9695-5EA27B6EE549}">
      <text>
        <r>
          <rPr>
            <sz val="9"/>
            <color indexed="81"/>
            <rFont val="MS P ゴシック"/>
            <family val="3"/>
            <charset val="128"/>
          </rPr>
          <t xml:space="preserve">該当有無についてどちらかの□をクリックしてください
</t>
        </r>
      </text>
    </comment>
    <comment ref="C111" authorId="0" shapeId="0" xr:uid="{9DA6A004-9739-4D1D-81E5-ACB92C291414}">
      <text>
        <r>
          <rPr>
            <sz val="9"/>
            <color indexed="81"/>
            <rFont val="MS P ゴシック"/>
            <family val="3"/>
            <charset val="128"/>
          </rPr>
          <t xml:space="preserve">該当有無についてどちらかの□をクリックしてください
</t>
        </r>
      </text>
    </comment>
    <comment ref="J113" authorId="0" shapeId="0" xr:uid="{A9F80080-A782-4C8F-9F4E-CEA63179064F}">
      <text>
        <r>
          <rPr>
            <sz val="9"/>
            <color indexed="81"/>
            <rFont val="MS P ゴシック"/>
            <family val="3"/>
            <charset val="128"/>
          </rPr>
          <t xml:space="preserve">該当する場合は□をクリックしてください
</t>
        </r>
      </text>
    </comment>
    <comment ref="C116" authorId="0" shapeId="0" xr:uid="{43AF4DFD-4E14-4718-B3D8-5049F7E0B01C}">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6" authorId="0" shapeId="0" xr:uid="{F7B16857-534C-4CC6-A5B0-1D46FB724D89}">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7" authorId="0" shapeId="0" xr:uid="{712BFCC9-C806-4B8B-9093-8352757018BE}">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8" authorId="0" shapeId="0" xr:uid="{02045C1B-4744-477C-B2A8-E3A3F84EE4E5}">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8" authorId="0" shapeId="0" xr:uid="{BB7862CE-E2FE-4904-8A03-03331E45C3A0}">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9" authorId="0" shapeId="0" xr:uid="{DB30D177-3C46-4C13-AB4A-B177671A97DB}">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0" authorId="0" shapeId="0" xr:uid="{A0629D33-DF88-45F5-89DF-088802200399}">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0" authorId="0" shapeId="0" xr:uid="{2DFB6FAF-1DBE-4F9C-B8D4-B7D1C8AB42C8}">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1" authorId="0" shapeId="0" xr:uid="{83D20811-9CB3-4ECA-84FF-7AA9BA951122}">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2" authorId="0" shapeId="0" xr:uid="{4887263B-B04E-423D-8030-E68515E27AE5}">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2" authorId="0" shapeId="0" xr:uid="{5B3A4C6A-33B2-4F34-B5AC-8F48063D603A}">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3" authorId="0" shapeId="0" xr:uid="{3CB8A360-B5AD-4F09-89A5-D8E9697EFD61}">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1" authorId="0" shapeId="0" xr:uid="{8073DB3B-B44E-4612-B96F-290AEB3BBB35}">
      <text>
        <r>
          <rPr>
            <sz val="9"/>
            <color indexed="81"/>
            <rFont val="MS P ゴシック"/>
            <family val="3"/>
            <charset val="128"/>
          </rPr>
          <t xml:space="preserve">プルダウンから選択してください。
※事務官は全員「一般定年等隊員」
</t>
        </r>
      </text>
    </comment>
    <comment ref="E131" authorId="0" shapeId="0" xr:uid="{5AED5D12-4F29-4CC4-9142-930A8816D128}">
      <text>
        <r>
          <rPr>
            <sz val="9"/>
            <color indexed="81"/>
            <rFont val="MS P ゴシック"/>
            <family val="3"/>
            <charset val="128"/>
          </rPr>
          <t>離職時に適用されていた俸給表をプルダウンより選択してください。</t>
        </r>
      </text>
    </comment>
    <comment ref="J131" authorId="0" shapeId="0" xr:uid="{43A752E1-91E0-4C10-ACB1-32CA1E2255D6}">
      <text>
        <r>
          <rPr>
            <sz val="9"/>
            <color indexed="81"/>
            <rFont val="MS P ゴシック"/>
            <family val="3"/>
            <charset val="128"/>
          </rPr>
          <t>届出時に適用されている職務の級（自衛官は階級）をプルダウンより選択してください。
※将補については、将補（一）、将補（二）
　１佐については１佐（一）、１佐（二）、１佐（三）の別も選択してください。</t>
        </r>
      </text>
    </comment>
    <comment ref="N131" authorId="0" shapeId="0" xr:uid="{29198009-7607-4D27-819F-5F469BFC4570}">
      <text>
        <r>
          <rPr>
            <sz val="9"/>
            <color indexed="81"/>
            <rFont val="MS P ゴシック"/>
            <family val="3"/>
            <charset val="128"/>
          </rPr>
          <t>届出時に適用されている俸給の特別調整額の区分をプルダウンより選択してください。
適用がない場合は「－」を選択してください。</t>
        </r>
      </text>
    </comment>
    <comment ref="T131" authorId="0" shapeId="0" xr:uid="{5F44E418-2516-4D76-839B-05F391438468}">
      <text>
        <r>
          <rPr>
            <sz val="9"/>
            <color indexed="81"/>
            <rFont val="MS P ゴシック"/>
            <family val="3"/>
            <charset val="128"/>
          </rPr>
          <t xml:space="preserve">再就職先区分をプルダウンから選択してください
</t>
        </r>
      </text>
    </comment>
    <comment ref="B135" authorId="0" shapeId="0" xr:uid="{60CEC6C8-F214-46EF-B640-1A058D0D4A21}">
      <text>
        <r>
          <rPr>
            <sz val="9"/>
            <color indexed="81"/>
            <rFont val="MS P ゴシック"/>
            <family val="3"/>
            <charset val="128"/>
          </rPr>
          <t xml:space="preserve">５の欄に入力した全て官職又は階級について利害関係の有無をプルダウンから選択してください
</t>
        </r>
      </text>
    </comment>
    <comment ref="E135" authorId="0" shapeId="0" xr:uid="{1F178E76-536A-400F-A5C5-72B7BCCB0325}">
      <text>
        <r>
          <rPr>
            <sz val="9"/>
            <color indexed="81"/>
            <rFont val="MS P ゴシック"/>
            <family val="3"/>
            <charset val="128"/>
          </rPr>
          <t xml:space="preserve">５の欄に入力した全て官職又は階級について利害関係の有無をプルダウンから選択してください
</t>
        </r>
      </text>
    </comment>
    <comment ref="H135" authorId="0" shapeId="0" xr:uid="{6EA588BB-E73D-4435-8CAA-3D546C24FBFF}">
      <text>
        <r>
          <rPr>
            <sz val="9"/>
            <color indexed="81"/>
            <rFont val="MS P ゴシック"/>
            <family val="3"/>
            <charset val="128"/>
          </rPr>
          <t xml:space="preserve">５の欄に入力した全て官職又は階級について利害関係の有無をプルダウンから選択してください
</t>
        </r>
      </text>
    </comment>
    <comment ref="K135" authorId="0" shapeId="0" xr:uid="{180D7E19-6DEE-4E5D-9F8E-98F4F4170EC8}">
      <text>
        <r>
          <rPr>
            <sz val="9"/>
            <color indexed="81"/>
            <rFont val="MS P ゴシック"/>
            <family val="3"/>
            <charset val="128"/>
          </rPr>
          <t xml:space="preserve">５の欄に入力した全て官職又は階級について利害関係の有無をプルダウンから選択してください
</t>
        </r>
      </text>
    </comment>
    <comment ref="N135" authorId="0" shapeId="0" xr:uid="{840781E1-DB79-49BB-BCCF-6124FFC379AF}">
      <text>
        <r>
          <rPr>
            <sz val="9"/>
            <color indexed="81"/>
            <rFont val="MS P ゴシック"/>
            <family val="3"/>
            <charset val="128"/>
          </rPr>
          <t>半角で入力してください
（例）R7.4.1</t>
        </r>
      </text>
    </comment>
    <comment ref="R135" authorId="0" shapeId="0" xr:uid="{31C2F10E-A562-475E-85D2-3291446CE976}">
      <text>
        <r>
          <rPr>
            <sz val="9"/>
            <color indexed="81"/>
            <rFont val="MS P ゴシック"/>
            <family val="3"/>
            <charset val="128"/>
          </rPr>
          <t xml:space="preserve">プルダウンから選択してください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s>
  <commentList>
    <comment ref="S77" authorId="0" shapeId="0" xr:uid="{7A4B24B4-B6C1-4554-9C35-8B3D12815CEF}">
      <text>
        <r>
          <rPr>
            <sz val="9"/>
            <color indexed="81"/>
            <rFont val="MS P ゴシック"/>
            <family val="3"/>
            <charset val="128"/>
          </rPr>
          <t>プルダウンから選択して下さい</t>
        </r>
      </text>
    </comment>
    <comment ref="V77" authorId="0" shapeId="0" xr:uid="{AF00630D-E967-4308-A3DC-B69254B03923}">
      <text>
        <r>
          <rPr>
            <sz val="9"/>
            <color indexed="81"/>
            <rFont val="MS P ゴシック"/>
            <family val="3"/>
            <charset val="128"/>
          </rPr>
          <t xml:space="preserve">プルダウンから選択して下さい
</t>
        </r>
      </text>
    </comment>
    <comment ref="Y77" authorId="0" shapeId="0" xr:uid="{00566AC8-111A-482C-B25C-822BFC2B0623}">
      <text>
        <r>
          <rPr>
            <sz val="9"/>
            <color indexed="81"/>
            <rFont val="MS P ゴシック"/>
            <family val="3"/>
            <charset val="128"/>
          </rPr>
          <t xml:space="preserve">プルダウンから選択して下さい
</t>
        </r>
      </text>
    </comment>
    <comment ref="AX80" authorId="1" shapeId="0" xr:uid="{E658C607-8C46-4354-AC68-1ECA337AE903}">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Q81" authorId="0" shapeId="0" xr:uid="{621D0DF4-2A53-449C-8AB7-01FEEA0CDDF4}">
      <text>
        <r>
          <rPr>
            <sz val="9"/>
            <color indexed="81"/>
            <rFont val="MS P ゴシック"/>
            <family val="3"/>
            <charset val="128"/>
          </rPr>
          <t xml:space="preserve">都道府県から入力してください。
海外在住の方は国名から入力してください。
数字も含め、全て全角で入力してください。
</t>
        </r>
      </text>
    </comment>
    <comment ref="Q82" authorId="0" shapeId="0" xr:uid="{20A08002-82AF-4FB6-B84B-FFC967021B5C}">
      <text>
        <r>
          <rPr>
            <sz val="9"/>
            <color indexed="81"/>
            <rFont val="MS P ゴシック"/>
            <family val="3"/>
            <charset val="128"/>
          </rPr>
          <t>「姓」と「名」の間は全角１文字空け、フルネームで入力してください。</t>
        </r>
      </text>
    </comment>
    <comment ref="Q83" authorId="0" shapeId="0" xr:uid="{C0FD5F49-D7B2-4978-A55A-B7A90614E8AB}">
      <text>
        <r>
          <rPr>
            <sz val="9"/>
            <color indexed="81"/>
            <rFont val="MS P ゴシック"/>
            <family val="3"/>
            <charset val="128"/>
          </rPr>
          <t>全角数字で記入し、全角ハイフンでつないでください。
（例）０×－××××－××××
　　　０××－××××－××××
海外の場合は、国番号を含めて入力してください。</t>
        </r>
      </text>
    </comment>
    <comment ref="K86" authorId="0" shapeId="0" xr:uid="{D712267C-3CCC-422B-8791-35C8959590D2}">
      <text>
        <r>
          <rPr>
            <sz val="9"/>
            <color indexed="81"/>
            <rFont val="MS P ゴシック"/>
            <family val="3"/>
            <charset val="128"/>
          </rPr>
          <t>「姓」と「名」の間は全角１文字空け、フルネームで入力してください。</t>
        </r>
      </text>
    </comment>
    <comment ref="K87" authorId="0" shapeId="0" xr:uid="{8CF82BA5-4F4B-45D4-8868-A06519037966}">
      <text>
        <r>
          <rPr>
            <sz val="9"/>
            <color indexed="81"/>
            <rFont val="MS P ゴシック"/>
            <family val="3"/>
            <charset val="128"/>
          </rPr>
          <t>「姓」と「名」の間は全角１文字空け、フルネームで入力してください。</t>
        </r>
      </text>
    </comment>
    <comment ref="M88" authorId="0" shapeId="0" xr:uid="{1650CCE1-070B-4143-AB78-B9A4DDF86589}">
      <text>
        <r>
          <rPr>
            <sz val="9"/>
            <color indexed="81"/>
            <rFont val="MS P ゴシック"/>
            <family val="3"/>
            <charset val="128"/>
          </rPr>
          <t xml:space="preserve">S：昭和　
H：平成　
R：令和　
をプルダウンから選択して下さい
</t>
        </r>
      </text>
    </comment>
    <comment ref="N88" authorId="0" shapeId="0" xr:uid="{9B846F80-F0F7-4832-A5EA-F70C3A4DDE57}">
      <text>
        <r>
          <rPr>
            <sz val="9"/>
            <color indexed="81"/>
            <rFont val="MS P ゴシック"/>
            <family val="3"/>
            <charset val="128"/>
          </rPr>
          <t xml:space="preserve">プルダウンから選択してください
</t>
        </r>
      </text>
    </comment>
    <comment ref="Q88" authorId="0" shapeId="0" xr:uid="{B41F9D80-F926-4EA0-BAD1-C2F4F18D1E1C}">
      <text>
        <r>
          <rPr>
            <sz val="9"/>
            <color indexed="81"/>
            <rFont val="MS P ゴシック"/>
            <family val="3"/>
            <charset val="128"/>
          </rPr>
          <t xml:space="preserve">プルダウンから選択してください
</t>
        </r>
      </text>
    </comment>
    <comment ref="T88" authorId="0" shapeId="0" xr:uid="{D9580A8A-086D-4FC6-A691-A0EE4AF2E696}">
      <text>
        <r>
          <rPr>
            <sz val="9"/>
            <color indexed="81"/>
            <rFont val="MS P ゴシック"/>
            <family val="3"/>
            <charset val="128"/>
          </rPr>
          <t xml:space="preserve">プルダウンから選択してください
</t>
        </r>
      </text>
    </comment>
    <comment ref="K89" authorId="0" shapeId="0" xr:uid="{1B39189E-91F1-4F25-894D-262DEE843F97}">
      <text>
        <r>
          <rPr>
            <sz val="9"/>
            <color indexed="81"/>
            <rFont val="MS P ゴシック"/>
            <family val="3"/>
            <charset val="128"/>
          </rPr>
          <t xml:space="preserve">官職を入力してください。
離職時に管理職以外の隊員だった場合は、（）書きで管理職隊員であった官職を入力してください。
（例）
【離職時に管理職隊員であった場合】
　航空自衛隊第２航空団整備補給群司令
【離職時に管理職隊員以外の隊員であった場合】
　航空自衛隊第２航空団付（航空自衛隊第２航空団整備補給群司令）
【事務官等の場合】
　人事教育局人事計画・補任課長
</t>
        </r>
      </text>
    </comment>
    <comment ref="K90" authorId="0" shapeId="0" xr:uid="{77772275-9E10-4306-B80E-E1F5144E4434}">
      <text>
        <r>
          <rPr>
            <sz val="9"/>
            <color indexed="81"/>
            <rFont val="MS P ゴシック"/>
            <family val="3"/>
            <charset val="128"/>
          </rPr>
          <t xml:space="preserve">自衛官の場合は退職時の階級を入力してください。
退職時に特別昇任した自衛官は、昇任前の階級を（）で入力してください。
事務官においては、下段の入力は不要です。
（例）
【特別昇任があった場合】陸将補（１等陸佐）
【特別昇任がなかった場合】１等陸佐
</t>
        </r>
      </text>
    </comment>
    <comment ref="N91" authorId="0" shapeId="0" xr:uid="{185FA2DE-7FB4-4B5D-B252-05122209EE08}">
      <text>
        <r>
          <rPr>
            <sz val="9"/>
            <color indexed="81"/>
            <rFont val="MS P ゴシック"/>
            <family val="3"/>
            <charset val="128"/>
          </rPr>
          <t xml:space="preserve">プルダウンから選択してください
</t>
        </r>
      </text>
    </comment>
    <comment ref="Q91" authorId="0" shapeId="0" xr:uid="{7394020E-E797-4118-B481-77F230471056}">
      <text>
        <r>
          <rPr>
            <sz val="9"/>
            <color indexed="81"/>
            <rFont val="MS P ゴシック"/>
            <family val="3"/>
            <charset val="128"/>
          </rPr>
          <t xml:space="preserve">プルダウンから選択してください
</t>
        </r>
      </text>
    </comment>
    <comment ref="T91" authorId="0" shapeId="0" xr:uid="{9C8E5EBE-D5B8-4E07-A982-63063A9C2E22}">
      <text>
        <r>
          <rPr>
            <sz val="9"/>
            <color indexed="81"/>
            <rFont val="MS P ゴシック"/>
            <family val="3"/>
            <charset val="128"/>
          </rPr>
          <t xml:space="preserve">プルダウンから選択してください
</t>
        </r>
      </text>
    </comment>
    <comment ref="O92" authorId="0" shapeId="0" xr:uid="{A82568ED-9DB6-457D-875C-55681A399BD7}">
      <text>
        <r>
          <rPr>
            <sz val="9"/>
            <color indexed="81"/>
            <rFont val="MS P ゴシック"/>
            <family val="3"/>
            <charset val="128"/>
          </rPr>
          <t xml:space="preserve">該当する場合は□をクリックしてください
</t>
        </r>
      </text>
    </comment>
    <comment ref="C95" authorId="0" shapeId="0" xr:uid="{F538C3E6-8B2B-4697-9B2D-BBC3C9982F08}">
      <text>
        <r>
          <rPr>
            <sz val="9"/>
            <color indexed="81"/>
            <rFont val="MS P ゴシック"/>
            <family val="3"/>
            <charset val="128"/>
          </rPr>
          <t>この項目に入力された場合は、下部別添の（F）部分についても忘れずに入力してください</t>
        </r>
      </text>
    </comment>
    <comment ref="D95" authorId="0" shapeId="0" xr:uid="{B70C5028-09EA-40A9-A1BF-BCA703EA709B}">
      <text>
        <r>
          <rPr>
            <sz val="9"/>
            <color indexed="81"/>
            <rFont val="MS P ゴシック"/>
            <family val="3"/>
            <charset val="128"/>
          </rPr>
          <t>官職を入力してください。</t>
        </r>
      </text>
    </comment>
    <comment ref="M95" authorId="0" shapeId="0" xr:uid="{9E3A6CA3-A5A4-4D51-82AD-9E1528F5F14E}">
      <text>
        <r>
          <rPr>
            <sz val="9"/>
            <color indexed="81"/>
            <rFont val="MS P ゴシック"/>
            <family val="3"/>
            <charset val="128"/>
          </rPr>
          <t xml:space="preserve">プルダウンから選択してください
</t>
        </r>
      </text>
    </comment>
    <comment ref="O95" authorId="0" shapeId="0" xr:uid="{7D8D48A5-F715-48E1-9117-C28D9EFE1486}">
      <text>
        <r>
          <rPr>
            <sz val="9"/>
            <color indexed="81"/>
            <rFont val="MS P ゴシック"/>
            <family val="3"/>
            <charset val="128"/>
          </rPr>
          <t xml:space="preserve">プルダウンから選択してください
</t>
        </r>
      </text>
    </comment>
    <comment ref="Q95" authorId="0" shapeId="0" xr:uid="{4E813C2E-8298-4B1B-9FFC-E31733859603}">
      <text>
        <r>
          <rPr>
            <sz val="9"/>
            <color indexed="81"/>
            <rFont val="MS P ゴシック"/>
            <family val="3"/>
            <charset val="128"/>
          </rPr>
          <t xml:space="preserve">プルダウンから選択してください
</t>
        </r>
      </text>
    </comment>
    <comment ref="D96" authorId="0" shapeId="0" xr:uid="{C821BA43-69F8-438B-99D7-8739020048AB}">
      <text>
        <r>
          <rPr>
            <sz val="9"/>
            <color indexed="81"/>
            <rFont val="MS P ゴシック"/>
            <family val="3"/>
            <charset val="128"/>
          </rPr>
          <t>自衛官の場合は階級を入力してください。</t>
        </r>
      </text>
    </comment>
    <comment ref="M96" authorId="0" shapeId="0" xr:uid="{38C61DF5-3F6D-4B2E-AFA1-E51AF84AE8BA}">
      <text>
        <r>
          <rPr>
            <sz val="9"/>
            <color indexed="81"/>
            <rFont val="MS P ゴシック"/>
            <family val="3"/>
            <charset val="128"/>
          </rPr>
          <t xml:space="preserve">プルダウンから選択してください
</t>
        </r>
      </text>
    </comment>
    <comment ref="O96" authorId="0" shapeId="0" xr:uid="{706F7F6C-F80E-465E-853C-614DED275C5F}">
      <text>
        <r>
          <rPr>
            <sz val="9"/>
            <color indexed="81"/>
            <rFont val="MS P ゴシック"/>
            <family val="3"/>
            <charset val="128"/>
          </rPr>
          <t xml:space="preserve">プルダウンから選択してください
</t>
        </r>
      </text>
    </comment>
    <comment ref="Q96" authorId="0" shapeId="0" xr:uid="{50E688EE-2BCD-4909-9CD0-FDFC64563ACA}">
      <text>
        <r>
          <rPr>
            <sz val="9"/>
            <color indexed="81"/>
            <rFont val="MS P ゴシック"/>
            <family val="3"/>
            <charset val="128"/>
          </rPr>
          <t xml:space="preserve">プルダウンから選択してください
</t>
        </r>
      </text>
    </comment>
    <comment ref="C97" authorId="0" shapeId="0" xr:uid="{012C1FDB-687C-4F2C-AD90-AACEED408AD0}">
      <text>
        <r>
          <rPr>
            <sz val="9"/>
            <color indexed="81"/>
            <rFont val="MS P ゴシック"/>
            <family val="3"/>
            <charset val="128"/>
          </rPr>
          <t xml:space="preserve">この項目に入力された場合は、下部別添の（F）部分についても忘れずに入力してください
</t>
        </r>
      </text>
    </comment>
    <comment ref="D97" authorId="0" shapeId="0" xr:uid="{D2310ADE-CBD9-4FB2-B4F8-52AFD7D851BF}">
      <text>
        <r>
          <rPr>
            <sz val="9"/>
            <color indexed="81"/>
            <rFont val="MS P ゴシック"/>
            <family val="3"/>
            <charset val="128"/>
          </rPr>
          <t>官職を入力してください。</t>
        </r>
      </text>
    </comment>
    <comment ref="M97" authorId="0" shapeId="0" xr:uid="{FC8B8E15-1C55-42A8-89A7-6EFC8E1FE24D}">
      <text>
        <r>
          <rPr>
            <sz val="9"/>
            <color indexed="81"/>
            <rFont val="MS P ゴシック"/>
            <family val="3"/>
            <charset val="128"/>
          </rPr>
          <t xml:space="preserve">プルダウンから選択してください
</t>
        </r>
      </text>
    </comment>
    <comment ref="O97" authorId="0" shapeId="0" xr:uid="{C6BE4F6D-9C7B-4C9F-A9F3-FEC2837F45F7}">
      <text>
        <r>
          <rPr>
            <sz val="9"/>
            <color indexed="81"/>
            <rFont val="MS P ゴシック"/>
            <family val="3"/>
            <charset val="128"/>
          </rPr>
          <t xml:space="preserve">プルダウンから選択してください
</t>
        </r>
      </text>
    </comment>
    <comment ref="Q97" authorId="0" shapeId="0" xr:uid="{5C23D1BC-DB4E-44F4-B920-CDBA1A9E4B55}">
      <text>
        <r>
          <rPr>
            <sz val="9"/>
            <color indexed="81"/>
            <rFont val="MS P ゴシック"/>
            <family val="3"/>
            <charset val="128"/>
          </rPr>
          <t xml:space="preserve">プルダウンから選択してください
</t>
        </r>
      </text>
    </comment>
    <comment ref="D98" authorId="0" shapeId="0" xr:uid="{945E8337-1458-41BA-B9E8-7BA060D76E0C}">
      <text>
        <r>
          <rPr>
            <sz val="9"/>
            <color indexed="81"/>
            <rFont val="MS P ゴシック"/>
            <family val="3"/>
            <charset val="128"/>
          </rPr>
          <t>自衛官の場合は階級を入力してください。</t>
        </r>
      </text>
    </comment>
    <comment ref="M98" authorId="0" shapeId="0" xr:uid="{54B3E01B-845C-416E-B12D-6843CC2FF905}">
      <text>
        <r>
          <rPr>
            <sz val="9"/>
            <color indexed="81"/>
            <rFont val="MS P ゴシック"/>
            <family val="3"/>
            <charset val="128"/>
          </rPr>
          <t xml:space="preserve">プルダウンから選択してください
</t>
        </r>
      </text>
    </comment>
    <comment ref="O98" authorId="0" shapeId="0" xr:uid="{B2D75049-2FBA-4EFC-AD7F-ED7AD8F3FDC7}">
      <text>
        <r>
          <rPr>
            <sz val="9"/>
            <color indexed="81"/>
            <rFont val="MS P ゴシック"/>
            <family val="3"/>
            <charset val="128"/>
          </rPr>
          <t xml:space="preserve">プルダウンから選択してください
</t>
        </r>
      </text>
    </comment>
    <comment ref="Q98" authorId="0" shapeId="0" xr:uid="{6CAF1C93-0781-4397-8E9A-95086E1B358A}">
      <text>
        <r>
          <rPr>
            <sz val="9"/>
            <color indexed="81"/>
            <rFont val="MS P ゴシック"/>
            <family val="3"/>
            <charset val="128"/>
          </rPr>
          <t xml:space="preserve">プルダウンから選択してください
</t>
        </r>
      </text>
    </comment>
    <comment ref="C99" authorId="0" shapeId="0" xr:uid="{BCAE2DD7-4D6C-4D1F-8C5C-9C37B38386DE}">
      <text>
        <r>
          <rPr>
            <sz val="9"/>
            <color indexed="81"/>
            <rFont val="MS P ゴシック"/>
            <family val="3"/>
            <charset val="128"/>
          </rPr>
          <t xml:space="preserve">この項目に入力された場合は、下部別添の（F）部分についても忘れずに入力してください
</t>
        </r>
      </text>
    </comment>
    <comment ref="D99" authorId="0" shapeId="0" xr:uid="{5AA8E9C0-AE4C-4410-BDC6-F15AE3B6777B}">
      <text>
        <r>
          <rPr>
            <sz val="9"/>
            <color indexed="81"/>
            <rFont val="MS P ゴシック"/>
            <family val="3"/>
            <charset val="128"/>
          </rPr>
          <t>官職を入力してください。</t>
        </r>
      </text>
    </comment>
    <comment ref="M99" authorId="0" shapeId="0" xr:uid="{DF8D97FD-801C-483F-991C-02D424C28374}">
      <text>
        <r>
          <rPr>
            <sz val="9"/>
            <color indexed="81"/>
            <rFont val="MS P ゴシック"/>
            <family val="3"/>
            <charset val="128"/>
          </rPr>
          <t xml:space="preserve">プルダウンから選択してください
</t>
        </r>
      </text>
    </comment>
    <comment ref="O99" authorId="0" shapeId="0" xr:uid="{69C012CA-CD37-4D63-BBD2-AA91A58A1DF8}">
      <text>
        <r>
          <rPr>
            <sz val="9"/>
            <color indexed="81"/>
            <rFont val="MS P ゴシック"/>
            <family val="3"/>
            <charset val="128"/>
          </rPr>
          <t xml:space="preserve">プルダウンから選択してください
</t>
        </r>
      </text>
    </comment>
    <comment ref="Q99" authorId="0" shapeId="0" xr:uid="{88C8166D-43BC-457C-899E-B429999C138B}">
      <text>
        <r>
          <rPr>
            <sz val="9"/>
            <color indexed="81"/>
            <rFont val="MS P ゴシック"/>
            <family val="3"/>
            <charset val="128"/>
          </rPr>
          <t xml:space="preserve">プルダウンから選択してください
</t>
        </r>
      </text>
    </comment>
    <comment ref="D100" authorId="0" shapeId="0" xr:uid="{A30890F7-D09F-47AF-9934-95B41C642B63}">
      <text>
        <r>
          <rPr>
            <sz val="9"/>
            <color indexed="81"/>
            <rFont val="MS P ゴシック"/>
            <family val="3"/>
            <charset val="128"/>
          </rPr>
          <t>自衛官の場合は階級を入力してください。</t>
        </r>
      </text>
    </comment>
    <comment ref="M100" authorId="0" shapeId="0" xr:uid="{0683C82C-F40C-4A71-8A07-97284C0A3897}">
      <text>
        <r>
          <rPr>
            <sz val="9"/>
            <color indexed="81"/>
            <rFont val="MS P ゴシック"/>
            <family val="3"/>
            <charset val="128"/>
          </rPr>
          <t xml:space="preserve">プルダウンから選択してください
</t>
        </r>
      </text>
    </comment>
    <comment ref="O100" authorId="0" shapeId="0" xr:uid="{85E34BE9-AFE0-4387-828F-EC468D7F4C25}">
      <text>
        <r>
          <rPr>
            <sz val="9"/>
            <color indexed="81"/>
            <rFont val="MS P ゴシック"/>
            <family val="3"/>
            <charset val="128"/>
          </rPr>
          <t xml:space="preserve">プルダウンから選択してください
</t>
        </r>
      </text>
    </comment>
    <comment ref="Q100" authorId="0" shapeId="0" xr:uid="{92F4B776-B8A5-44B8-9260-EED9BA532F58}">
      <text>
        <r>
          <rPr>
            <sz val="9"/>
            <color indexed="81"/>
            <rFont val="MS P ゴシック"/>
            <family val="3"/>
            <charset val="128"/>
          </rPr>
          <t xml:space="preserve">プルダウンから選択してください
</t>
        </r>
      </text>
    </comment>
    <comment ref="C101" authorId="0" shapeId="0" xr:uid="{CF58A53F-8E1C-4436-99B4-2150BA727D41}">
      <text>
        <r>
          <rPr>
            <sz val="9"/>
            <color indexed="81"/>
            <rFont val="MS P ゴシック"/>
            <family val="3"/>
            <charset val="128"/>
          </rPr>
          <t xml:space="preserve">この項目に入力された場合は、下部別添の（F）部分についても忘れずに入力してください
</t>
        </r>
      </text>
    </comment>
    <comment ref="D101" authorId="0" shapeId="0" xr:uid="{0A9B5D02-888C-4DA7-9146-1DDE5FBAA538}">
      <text>
        <r>
          <rPr>
            <sz val="9"/>
            <color indexed="81"/>
            <rFont val="MS P ゴシック"/>
            <family val="3"/>
            <charset val="128"/>
          </rPr>
          <t>官職を入力してください。</t>
        </r>
      </text>
    </comment>
    <comment ref="M101" authorId="0" shapeId="0" xr:uid="{99E4CAD8-6D48-4664-869D-75B88BC6DC87}">
      <text>
        <r>
          <rPr>
            <sz val="9"/>
            <color indexed="81"/>
            <rFont val="MS P ゴシック"/>
            <family val="3"/>
            <charset val="128"/>
          </rPr>
          <t xml:space="preserve">プルダウンから選択してください
</t>
        </r>
      </text>
    </comment>
    <comment ref="O101" authorId="0" shapeId="0" xr:uid="{0DD81FC9-B2D3-427D-A2EA-44B2A31CD356}">
      <text>
        <r>
          <rPr>
            <sz val="9"/>
            <color indexed="81"/>
            <rFont val="MS P ゴシック"/>
            <family val="3"/>
            <charset val="128"/>
          </rPr>
          <t xml:space="preserve">プルダウンから選択してください
</t>
        </r>
      </text>
    </comment>
    <comment ref="Q101" authorId="0" shapeId="0" xr:uid="{AFC91D65-2689-4290-870A-C0378DF94F9F}">
      <text>
        <r>
          <rPr>
            <sz val="9"/>
            <color indexed="81"/>
            <rFont val="MS P ゴシック"/>
            <family val="3"/>
            <charset val="128"/>
          </rPr>
          <t xml:space="preserve">プルダウンから選択してください
</t>
        </r>
      </text>
    </comment>
    <comment ref="D102" authorId="0" shapeId="0" xr:uid="{2768B5C5-4601-44BE-B0D7-A9B15E4877CF}">
      <text>
        <r>
          <rPr>
            <sz val="9"/>
            <color indexed="81"/>
            <rFont val="MS P ゴシック"/>
            <family val="3"/>
            <charset val="128"/>
          </rPr>
          <t>自衛官の場合は階級を入力してください。</t>
        </r>
      </text>
    </comment>
    <comment ref="M102" authorId="0" shapeId="0" xr:uid="{10BBC133-6CFB-4597-99C2-DE64D4AC91D3}">
      <text>
        <r>
          <rPr>
            <sz val="9"/>
            <color indexed="81"/>
            <rFont val="MS P ゴシック"/>
            <family val="3"/>
            <charset val="128"/>
          </rPr>
          <t xml:space="preserve">プルダウンから選択してください
</t>
        </r>
      </text>
    </comment>
    <comment ref="O102" authorId="0" shapeId="0" xr:uid="{79A92D45-2053-4E58-BE19-E67246E7B8DD}">
      <text>
        <r>
          <rPr>
            <sz val="9"/>
            <color indexed="81"/>
            <rFont val="MS P ゴシック"/>
            <family val="3"/>
            <charset val="128"/>
          </rPr>
          <t xml:space="preserve">プルダウンから選択してください
</t>
        </r>
      </text>
    </comment>
    <comment ref="Q102" authorId="0" shapeId="0" xr:uid="{572B5762-AFED-44B9-8CE2-EE6FC91A0F32}">
      <text>
        <r>
          <rPr>
            <sz val="9"/>
            <color indexed="81"/>
            <rFont val="MS P ゴシック"/>
            <family val="3"/>
            <charset val="128"/>
          </rPr>
          <t xml:space="preserve">プルダウンから選択してください
</t>
        </r>
      </text>
    </comment>
    <comment ref="N103" authorId="0" shapeId="0" xr:uid="{3EE138F2-12CC-4664-BEF1-6FB9E8D14344}">
      <text>
        <r>
          <rPr>
            <sz val="9"/>
            <color indexed="81"/>
            <rFont val="MS P ゴシック"/>
            <family val="3"/>
            <charset val="128"/>
          </rPr>
          <t xml:space="preserve">プルダウンから選択してください
</t>
        </r>
      </text>
    </comment>
    <comment ref="Q103" authorId="0" shapeId="0" xr:uid="{E49CC344-9ACD-498B-AF5B-A4EEB15859D3}">
      <text>
        <r>
          <rPr>
            <sz val="9"/>
            <color indexed="81"/>
            <rFont val="MS P ゴシック"/>
            <family val="3"/>
            <charset val="128"/>
          </rPr>
          <t xml:space="preserve">プルダウンから選択してください
</t>
        </r>
      </text>
    </comment>
    <comment ref="T103" authorId="0" shapeId="0" xr:uid="{9B9D8ECC-B447-4F89-8206-E22117BB84B6}">
      <text>
        <r>
          <rPr>
            <sz val="9"/>
            <color indexed="81"/>
            <rFont val="MS P ゴシック"/>
            <family val="3"/>
            <charset val="128"/>
          </rPr>
          <t xml:space="preserve">プルダウンから選択してください
</t>
        </r>
      </text>
    </comment>
    <comment ref="N104" authorId="0" shapeId="0" xr:uid="{8102C4C0-0FF9-4E09-AAF0-134543F08A3C}">
      <text>
        <r>
          <rPr>
            <sz val="9"/>
            <color indexed="81"/>
            <rFont val="MS P ゴシック"/>
            <family val="3"/>
            <charset val="128"/>
          </rPr>
          <t xml:space="preserve">プルダウンから選択してください
</t>
        </r>
      </text>
    </comment>
    <comment ref="Q104" authorId="0" shapeId="0" xr:uid="{16142C85-F95B-44A3-AF42-12449036BD9E}">
      <text>
        <r>
          <rPr>
            <sz val="9"/>
            <color indexed="81"/>
            <rFont val="MS P ゴシック"/>
            <family val="3"/>
            <charset val="128"/>
          </rPr>
          <t xml:space="preserve">プルダウンから選択してください
</t>
        </r>
      </text>
    </comment>
    <comment ref="T104" authorId="0" shapeId="0" xr:uid="{16B0EE13-8E86-4047-84E7-F6AFC42D6698}">
      <text>
        <r>
          <rPr>
            <sz val="9"/>
            <color indexed="81"/>
            <rFont val="MS P ゴシック"/>
            <family val="3"/>
            <charset val="128"/>
          </rPr>
          <t xml:space="preserve">プルダウンから選択してください
</t>
        </r>
      </text>
    </comment>
    <comment ref="P105" authorId="0" shapeId="0" xr:uid="{A1E47499-B56D-4C6D-A6AD-C49CBDACA790}">
      <text>
        <r>
          <rPr>
            <sz val="9"/>
            <color indexed="81"/>
            <rFont val="MS P ゴシック"/>
            <family val="3"/>
            <charset val="128"/>
          </rPr>
          <t xml:space="preserve">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
</t>
        </r>
      </text>
    </comment>
    <comment ref="P106" authorId="0" shapeId="0" xr:uid="{6B56B026-3451-4276-A537-8DE0ED9BBF86}">
      <text>
        <r>
          <rPr>
            <sz val="9"/>
            <color indexed="81"/>
            <rFont val="MS P ゴシック"/>
            <family val="3"/>
            <charset val="128"/>
          </rPr>
          <t>採用担当部署の所在地を都道府県名から入力してください。
海外の場合には、所在地は国名を含めて入力してください。
英数字は全角で入力してください。</t>
        </r>
      </text>
    </comment>
    <comment ref="P107" authorId="0" shapeId="0" xr:uid="{02E81D55-1F72-4BBF-AFC7-0B3C53423109}">
      <text>
        <r>
          <rPr>
            <sz val="9"/>
            <color indexed="81"/>
            <rFont val="MS P ゴシック"/>
            <family val="3"/>
            <charset val="128"/>
          </rPr>
          <t xml:space="preserve">採用担当部署の電話番号を市外局番から入力してください。
海外の場合は、国番号を含めて入力してください。
番号の後の「（代表）」、「（直通）」等の入力は不要です。
全角数字で入力し、全角ハイフンでつないでください。
（例）０×－××××－××××、０××－××××－××××
</t>
        </r>
      </text>
    </comment>
    <comment ref="K108" authorId="0" shapeId="0" xr:uid="{37BE552A-69FF-4CC4-A7E3-D5084E031DFE}">
      <text>
        <r>
          <rPr>
            <sz val="9"/>
            <color indexed="81"/>
            <rFont val="MS P ゴシック"/>
            <family val="3"/>
            <charset val="128"/>
          </rPr>
          <t>本人又は所属部署の業務内容ではなく、組織全体の業務内容を入力してください。</t>
        </r>
      </text>
    </comment>
    <comment ref="K109" authorId="0" shapeId="0" xr:uid="{B5AE35EE-FD40-4A81-9A52-4904B2C2595F}">
      <text>
        <r>
          <rPr>
            <sz val="9"/>
            <color indexed="81"/>
            <rFont val="MS P ゴシック"/>
            <family val="3"/>
            <charset val="128"/>
          </rPr>
          <t xml:space="preserve">再就職先における職名を入力してください。
所属部署名、支部名、担当名等がある場合にはその名称も併せて記載してください。
正社員でない場合は、（）内に雇用形態（非常勤、嘱託等）を入力してください。
（例）理事（○○担当）
　　　◇◇支店□□部部長代理
　　　△△大学○○学部教授
　　　顧問（嘱託）
　　　調査員（アルバイト）
不要なスペースは入力しないでください。
</t>
        </r>
      </text>
    </comment>
    <comment ref="C110" authorId="0" shapeId="0" xr:uid="{655B2FC4-6B5E-495F-986C-500DB1B06F83}">
      <text>
        <r>
          <rPr>
            <sz val="9"/>
            <color indexed="81"/>
            <rFont val="MS P ゴシック"/>
            <family val="3"/>
            <charset val="128"/>
          </rPr>
          <t xml:space="preserve">該当有無についてどちらかの□をクリックしてください
</t>
        </r>
      </text>
    </comment>
    <comment ref="C111" authorId="0" shapeId="0" xr:uid="{D8975B7D-FF64-406E-8346-3EB12836065F}">
      <text>
        <r>
          <rPr>
            <sz val="9"/>
            <color indexed="81"/>
            <rFont val="MS P ゴシック"/>
            <family val="3"/>
            <charset val="128"/>
          </rPr>
          <t xml:space="preserve">該当有無についてどちらかの□をクリックしてください
</t>
        </r>
      </text>
    </comment>
    <comment ref="J113" authorId="0" shapeId="0" xr:uid="{CD41A113-A091-4156-ADD5-F172FBB1255A}">
      <text>
        <r>
          <rPr>
            <sz val="9"/>
            <color indexed="81"/>
            <rFont val="MS P ゴシック"/>
            <family val="3"/>
            <charset val="128"/>
          </rPr>
          <t xml:space="preserve">該当する場合は□をクリックしてください
</t>
        </r>
      </text>
    </comment>
    <comment ref="C116" authorId="0" shapeId="0" xr:uid="{0E051EF9-DB64-4A93-B979-837AE8E06CD8}">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6" authorId="0" shapeId="0" xr:uid="{84E9F4C8-7E6B-40F7-A0AC-46B47F8CA687}">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7" authorId="0" shapeId="0" xr:uid="{E8F2FD9B-72B4-49DE-A2FA-C51BBAF50274}">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8" authorId="0" shapeId="0" xr:uid="{F7B9D904-9043-4A55-9B04-81FCED4BF5E2}">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8" authorId="0" shapeId="0" xr:uid="{C4331F63-A8A4-4493-A34B-7F9C9F891E28}">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9" authorId="0" shapeId="0" xr:uid="{186F88F6-3A2F-4EE6-B780-CE3814524532}">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0" authorId="0" shapeId="0" xr:uid="{212ABEF8-5CDE-4FA6-8706-0505132D7707}">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0" authorId="0" shapeId="0" xr:uid="{4DF2406E-896E-4DE9-80B5-5C09E1501745}">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1" authorId="0" shapeId="0" xr:uid="{7C6EC3AC-585B-4E52-9DD7-D43D556ABF4D}">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2" authorId="0" shapeId="0" xr:uid="{FB0B1D3A-E17A-468D-A3A9-44FA1D6457F8}">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2" authorId="0" shapeId="0" xr:uid="{C36AB5DF-9DE1-45E2-9559-2522135EC229}">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3" authorId="0" shapeId="0" xr:uid="{E66165E7-82EA-48A6-A685-1AA32DDE0CA7}">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1" authorId="0" shapeId="0" xr:uid="{A11DF4FB-6BCC-484A-A15B-011D5A2F5FA5}">
      <text>
        <r>
          <rPr>
            <sz val="9"/>
            <color indexed="81"/>
            <rFont val="MS P ゴシック"/>
            <family val="3"/>
            <charset val="128"/>
          </rPr>
          <t xml:space="preserve">プルダウンから選択してください。
※事務官は全員「一般定年等隊員」
</t>
        </r>
      </text>
    </comment>
    <comment ref="E131" authorId="0" shapeId="0" xr:uid="{36E48D21-AE0A-4CA8-A7E8-EE9001FDCE68}">
      <text>
        <r>
          <rPr>
            <sz val="9"/>
            <color indexed="81"/>
            <rFont val="MS P ゴシック"/>
            <family val="3"/>
            <charset val="128"/>
          </rPr>
          <t>離職時に適用されていた俸給表をプルダウンより選択してください。</t>
        </r>
      </text>
    </comment>
    <comment ref="J131" authorId="0" shapeId="0" xr:uid="{21874FB4-3FE1-433A-ABB8-E9B050900027}">
      <text>
        <r>
          <rPr>
            <sz val="9"/>
            <color indexed="81"/>
            <rFont val="MS P ゴシック"/>
            <family val="3"/>
            <charset val="128"/>
          </rPr>
          <t>届出時に適用されている職務の級（自衛官は階級）をプルダウンより選択してください。
※将補については、将補（一）、将補（二）
　１佐については１佐（一）、１佐（二）、１佐（三）の別も選択してください。</t>
        </r>
      </text>
    </comment>
    <comment ref="N131" authorId="0" shapeId="0" xr:uid="{AD254B2A-EAC1-4E04-86F0-ECE2F57B9247}">
      <text>
        <r>
          <rPr>
            <sz val="9"/>
            <color indexed="81"/>
            <rFont val="MS P ゴシック"/>
            <family val="3"/>
            <charset val="128"/>
          </rPr>
          <t>届出時に適用されている俸給の特別調整額の区分をプルダウンより選択してください。
適用がない場合は「－」を選択してください。</t>
        </r>
      </text>
    </comment>
    <comment ref="T131" authorId="0" shapeId="0" xr:uid="{CA5D560C-0482-4916-A95E-3291F319D522}">
      <text>
        <r>
          <rPr>
            <sz val="9"/>
            <color indexed="81"/>
            <rFont val="MS P ゴシック"/>
            <family val="3"/>
            <charset val="128"/>
          </rPr>
          <t xml:space="preserve">再就職先区分をプルダウンから選択してください
</t>
        </r>
      </text>
    </comment>
    <comment ref="B135" authorId="0" shapeId="0" xr:uid="{E943375B-74BE-49F6-9F3E-1FEDDA791D4C}">
      <text>
        <r>
          <rPr>
            <sz val="9"/>
            <color indexed="81"/>
            <rFont val="MS P ゴシック"/>
            <family val="3"/>
            <charset val="128"/>
          </rPr>
          <t xml:space="preserve">５の欄に入力した全て官職又は階級について利害関係の有無をプルダウンから選択してください
</t>
        </r>
      </text>
    </comment>
    <comment ref="E135" authorId="0" shapeId="0" xr:uid="{75B68832-DF59-4324-8D68-5452BE5F2CAC}">
      <text>
        <r>
          <rPr>
            <sz val="9"/>
            <color indexed="81"/>
            <rFont val="MS P ゴシック"/>
            <family val="3"/>
            <charset val="128"/>
          </rPr>
          <t xml:space="preserve">５の欄に入力した全て官職又は階級について利害関係の有無をプルダウンから選択してください
</t>
        </r>
      </text>
    </comment>
    <comment ref="H135" authorId="0" shapeId="0" xr:uid="{7B3D3D56-BF50-4463-84F7-DD191328D179}">
      <text>
        <r>
          <rPr>
            <sz val="9"/>
            <color indexed="81"/>
            <rFont val="MS P ゴシック"/>
            <family val="3"/>
            <charset val="128"/>
          </rPr>
          <t xml:space="preserve">５の欄に入力した全て官職又は階級について利害関係の有無をプルダウンから選択してください
</t>
        </r>
      </text>
    </comment>
    <comment ref="K135" authorId="0" shapeId="0" xr:uid="{AA997C8E-9E93-4317-A7EE-6DFF7841E1AF}">
      <text>
        <r>
          <rPr>
            <sz val="9"/>
            <color indexed="81"/>
            <rFont val="MS P ゴシック"/>
            <family val="3"/>
            <charset val="128"/>
          </rPr>
          <t xml:space="preserve">５の欄に入力した全て官職又は階級について利害関係の有無をプルダウンから選択してください
</t>
        </r>
      </text>
    </comment>
    <comment ref="N135" authorId="0" shapeId="0" xr:uid="{DA43FFAC-6A17-48D9-B598-0B8C3017D34A}">
      <text>
        <r>
          <rPr>
            <sz val="9"/>
            <color indexed="81"/>
            <rFont val="MS P ゴシック"/>
            <family val="3"/>
            <charset val="128"/>
          </rPr>
          <t>半角で入力してください
（例）R7.4.1</t>
        </r>
      </text>
    </comment>
    <comment ref="R135" authorId="0" shapeId="0" xr:uid="{F6C6ADF8-5C1F-44DA-A4CE-1657B1EDD0F3}">
      <text>
        <r>
          <rPr>
            <sz val="9"/>
            <color indexed="81"/>
            <rFont val="MS P ゴシック"/>
            <family val="3"/>
            <charset val="128"/>
          </rPr>
          <t xml:space="preserve">プルダウンから選択してください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s>
  <commentList>
    <comment ref="S77" authorId="0" shapeId="0" xr:uid="{33F3BD68-AEA0-4E1D-B766-CF20E63DFB03}">
      <text>
        <r>
          <rPr>
            <sz val="9"/>
            <color indexed="81"/>
            <rFont val="MS P ゴシック"/>
            <family val="3"/>
            <charset val="128"/>
          </rPr>
          <t>プルダウンから選択して下さい</t>
        </r>
      </text>
    </comment>
    <comment ref="V77" authorId="0" shapeId="0" xr:uid="{A46FFFE9-857E-4B9A-8BF6-CC35F3620287}">
      <text>
        <r>
          <rPr>
            <sz val="9"/>
            <color indexed="81"/>
            <rFont val="MS P ゴシック"/>
            <family val="3"/>
            <charset val="128"/>
          </rPr>
          <t xml:space="preserve">プルダウンから選択して下さい
</t>
        </r>
      </text>
    </comment>
    <comment ref="Y77" authorId="0" shapeId="0" xr:uid="{6F06E382-1424-40E0-8212-CF66F83630C7}">
      <text>
        <r>
          <rPr>
            <sz val="9"/>
            <color indexed="81"/>
            <rFont val="MS P ゴシック"/>
            <family val="3"/>
            <charset val="128"/>
          </rPr>
          <t xml:space="preserve">プルダウンから選択して下さい
</t>
        </r>
      </text>
    </comment>
    <comment ref="AX80" authorId="1" shapeId="0" xr:uid="{B8E1DF08-2BCE-4304-ABFA-BADF67DCA88B}">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Q81" authorId="0" shapeId="0" xr:uid="{972544FC-DE97-43A7-AD04-86747B9F8A10}">
      <text>
        <r>
          <rPr>
            <sz val="9"/>
            <color indexed="81"/>
            <rFont val="MS P ゴシック"/>
            <family val="3"/>
            <charset val="128"/>
          </rPr>
          <t xml:space="preserve">都道府県から入力してください。
海外在住の方は国名から入力してください。
数字も含め、全て全角で入力してください。
</t>
        </r>
      </text>
    </comment>
    <comment ref="Q82" authorId="0" shapeId="0" xr:uid="{726A72D4-F956-4FBA-8CBC-876F78287DBA}">
      <text>
        <r>
          <rPr>
            <sz val="9"/>
            <color indexed="81"/>
            <rFont val="MS P ゴシック"/>
            <family val="3"/>
            <charset val="128"/>
          </rPr>
          <t>「姓」と「名」の間は全角１文字空け、フルネームで入力してください。</t>
        </r>
      </text>
    </comment>
    <comment ref="Q83" authorId="0" shapeId="0" xr:uid="{C5B43864-0AE7-4AC0-8DF2-58266B25515E}">
      <text>
        <r>
          <rPr>
            <sz val="9"/>
            <color indexed="81"/>
            <rFont val="MS P ゴシック"/>
            <family val="3"/>
            <charset val="128"/>
          </rPr>
          <t>全角数字で記入し、全角ハイフンでつないでください。
（例）０×－××××－××××
　　　０××－××××－××××
海外の場合は、国番号を含めて入力してください。</t>
        </r>
      </text>
    </comment>
    <comment ref="K86" authorId="0" shapeId="0" xr:uid="{280DF4CA-A6B3-4275-B8B1-7F5A13F4F5FA}">
      <text>
        <r>
          <rPr>
            <sz val="9"/>
            <color indexed="81"/>
            <rFont val="MS P ゴシック"/>
            <family val="3"/>
            <charset val="128"/>
          </rPr>
          <t>「姓」と「名」の間は全角１文字空け、フルネームで入力してください。</t>
        </r>
      </text>
    </comment>
    <comment ref="K87" authorId="0" shapeId="0" xr:uid="{215E8726-047A-4380-BA8C-7296F8DE4BCC}">
      <text>
        <r>
          <rPr>
            <sz val="9"/>
            <color indexed="81"/>
            <rFont val="MS P ゴシック"/>
            <family val="3"/>
            <charset val="128"/>
          </rPr>
          <t>「姓」と「名」の間は全角１文字空け、フルネームで入力してください。</t>
        </r>
      </text>
    </comment>
    <comment ref="M88" authorId="0" shapeId="0" xr:uid="{EA0312D8-B510-49A3-A892-AD97A4D123BD}">
      <text>
        <r>
          <rPr>
            <sz val="9"/>
            <color indexed="81"/>
            <rFont val="MS P ゴシック"/>
            <family val="3"/>
            <charset val="128"/>
          </rPr>
          <t xml:space="preserve">S：昭和　
H：平成　
R：令和　
をプルダウンから選択して下さい
</t>
        </r>
      </text>
    </comment>
    <comment ref="N88" authorId="0" shapeId="0" xr:uid="{DD49595B-B94E-47C4-A3B5-E000572398CF}">
      <text>
        <r>
          <rPr>
            <sz val="9"/>
            <color indexed="81"/>
            <rFont val="MS P ゴシック"/>
            <family val="3"/>
            <charset val="128"/>
          </rPr>
          <t xml:space="preserve">プルダウンから選択してください
</t>
        </r>
      </text>
    </comment>
    <comment ref="Q88" authorId="0" shapeId="0" xr:uid="{F463793B-1BE1-408C-83A0-87AE29BED7BB}">
      <text>
        <r>
          <rPr>
            <sz val="9"/>
            <color indexed="81"/>
            <rFont val="MS P ゴシック"/>
            <family val="3"/>
            <charset val="128"/>
          </rPr>
          <t xml:space="preserve">プルダウンから選択してください
</t>
        </r>
      </text>
    </comment>
    <comment ref="T88" authorId="0" shapeId="0" xr:uid="{DCE641C0-8E91-46BB-8EF8-AC86CEBB7026}">
      <text>
        <r>
          <rPr>
            <sz val="9"/>
            <color indexed="81"/>
            <rFont val="MS P ゴシック"/>
            <family val="3"/>
            <charset val="128"/>
          </rPr>
          <t xml:space="preserve">プルダウンから選択してください
</t>
        </r>
      </text>
    </comment>
    <comment ref="K89" authorId="0" shapeId="0" xr:uid="{E7F8D690-1130-4C23-970C-38B7F4F33893}">
      <text>
        <r>
          <rPr>
            <sz val="9"/>
            <color indexed="81"/>
            <rFont val="MS P ゴシック"/>
            <family val="3"/>
            <charset val="128"/>
          </rPr>
          <t xml:space="preserve">官職を入力してください。
離職時に管理職以外の隊員だった場合は、（）書きで管理職隊員であった官職を入力してください。
（例）
【離職時に管理職隊員であった場合】
　航空自衛隊第２航空団整備補給群司令
【離職時に管理職隊員以外の隊員であった場合】
　航空自衛隊第２航空団付（航空自衛隊第２航空団整備補給群司令）
【事務官等の場合】
　人事教育局人事計画・補任課長
</t>
        </r>
      </text>
    </comment>
    <comment ref="K90" authorId="0" shapeId="0" xr:uid="{E41DFB18-D52D-4C6B-B676-5960AA48F720}">
      <text>
        <r>
          <rPr>
            <sz val="9"/>
            <color indexed="81"/>
            <rFont val="MS P ゴシック"/>
            <family val="3"/>
            <charset val="128"/>
          </rPr>
          <t xml:space="preserve">自衛官の場合は退職時の階級を入力してください。
退職時に特別昇任した自衛官は、昇任前の階級を（）で入力してください。
事務官においては、下段の入力は不要です。
（例）
【特別昇任があった場合】陸将補（１等陸佐）
【特別昇任がなかった場合】１等陸佐
</t>
        </r>
      </text>
    </comment>
    <comment ref="N91" authorId="0" shapeId="0" xr:uid="{90B2CEFA-1B2E-471A-BCD2-BBF30F925E8F}">
      <text>
        <r>
          <rPr>
            <sz val="9"/>
            <color indexed="81"/>
            <rFont val="MS P ゴシック"/>
            <family val="3"/>
            <charset val="128"/>
          </rPr>
          <t xml:space="preserve">プルダウンから選択してください
</t>
        </r>
      </text>
    </comment>
    <comment ref="Q91" authorId="0" shapeId="0" xr:uid="{174A2F14-2787-45B4-9D2E-8FD7CA58C7A1}">
      <text>
        <r>
          <rPr>
            <sz val="9"/>
            <color indexed="81"/>
            <rFont val="MS P ゴシック"/>
            <family val="3"/>
            <charset val="128"/>
          </rPr>
          <t xml:space="preserve">プルダウンから選択してください
</t>
        </r>
      </text>
    </comment>
    <comment ref="T91" authorId="0" shapeId="0" xr:uid="{0A344FD3-0437-47CA-AB18-0CF9C21C5371}">
      <text>
        <r>
          <rPr>
            <sz val="9"/>
            <color indexed="81"/>
            <rFont val="MS P ゴシック"/>
            <family val="3"/>
            <charset val="128"/>
          </rPr>
          <t xml:space="preserve">プルダウンから選択してください
</t>
        </r>
      </text>
    </comment>
    <comment ref="O92" authorId="0" shapeId="0" xr:uid="{6BA215F2-B158-4F79-930C-A833DD2795D7}">
      <text>
        <r>
          <rPr>
            <sz val="9"/>
            <color indexed="81"/>
            <rFont val="MS P ゴシック"/>
            <family val="3"/>
            <charset val="128"/>
          </rPr>
          <t xml:space="preserve">該当する場合は□をクリックしてください
</t>
        </r>
      </text>
    </comment>
    <comment ref="C95" authorId="0" shapeId="0" xr:uid="{5E122476-8982-4504-A59B-C92847D587D9}">
      <text>
        <r>
          <rPr>
            <sz val="9"/>
            <color indexed="81"/>
            <rFont val="MS P ゴシック"/>
            <family val="3"/>
            <charset val="128"/>
          </rPr>
          <t>この項目に入力された場合は、下部別添の（F）部分についても忘れずに入力してください</t>
        </r>
      </text>
    </comment>
    <comment ref="D95" authorId="0" shapeId="0" xr:uid="{E27AC5A5-F022-4D2A-8824-C2AF99622608}">
      <text>
        <r>
          <rPr>
            <sz val="9"/>
            <color indexed="81"/>
            <rFont val="MS P ゴシック"/>
            <family val="3"/>
            <charset val="128"/>
          </rPr>
          <t>官職を入力してください。</t>
        </r>
      </text>
    </comment>
    <comment ref="M95" authorId="0" shapeId="0" xr:uid="{F3856992-D03E-4E3E-8FFF-ADF356C492B1}">
      <text>
        <r>
          <rPr>
            <sz val="9"/>
            <color indexed="81"/>
            <rFont val="MS P ゴシック"/>
            <family val="3"/>
            <charset val="128"/>
          </rPr>
          <t xml:space="preserve">プルダウンから選択してください
</t>
        </r>
      </text>
    </comment>
    <comment ref="O95" authorId="0" shapeId="0" xr:uid="{E71DED28-B074-4A81-A34D-EB7C5A5C6A80}">
      <text>
        <r>
          <rPr>
            <sz val="9"/>
            <color indexed="81"/>
            <rFont val="MS P ゴシック"/>
            <family val="3"/>
            <charset val="128"/>
          </rPr>
          <t xml:space="preserve">プルダウンから選択してください
</t>
        </r>
      </text>
    </comment>
    <comment ref="Q95" authorId="0" shapeId="0" xr:uid="{A4BACA06-58FC-400C-B1C2-6143A58EB03E}">
      <text>
        <r>
          <rPr>
            <sz val="9"/>
            <color indexed="81"/>
            <rFont val="MS P ゴシック"/>
            <family val="3"/>
            <charset val="128"/>
          </rPr>
          <t xml:space="preserve">プルダウンから選択してください
</t>
        </r>
      </text>
    </comment>
    <comment ref="D96" authorId="0" shapeId="0" xr:uid="{88FB0A42-6914-468C-960D-61755EF6504F}">
      <text>
        <r>
          <rPr>
            <sz val="9"/>
            <color indexed="81"/>
            <rFont val="MS P ゴシック"/>
            <family val="3"/>
            <charset val="128"/>
          </rPr>
          <t>自衛官の場合は階級を入力してください。</t>
        </r>
      </text>
    </comment>
    <comment ref="M96" authorId="0" shapeId="0" xr:uid="{AB1721B7-9FE7-4F90-8398-2A302EC7C412}">
      <text>
        <r>
          <rPr>
            <sz val="9"/>
            <color indexed="81"/>
            <rFont val="MS P ゴシック"/>
            <family val="3"/>
            <charset val="128"/>
          </rPr>
          <t xml:space="preserve">プルダウンから選択してください
</t>
        </r>
      </text>
    </comment>
    <comment ref="O96" authorId="0" shapeId="0" xr:uid="{E6B3F49D-BBE1-42EA-AA54-36E6F9A675C0}">
      <text>
        <r>
          <rPr>
            <sz val="9"/>
            <color indexed="81"/>
            <rFont val="MS P ゴシック"/>
            <family val="3"/>
            <charset val="128"/>
          </rPr>
          <t xml:space="preserve">プルダウンから選択してください
</t>
        </r>
      </text>
    </comment>
    <comment ref="Q96" authorId="0" shapeId="0" xr:uid="{BC09275D-5E89-40EB-85F6-DBB2D8E1D1F3}">
      <text>
        <r>
          <rPr>
            <sz val="9"/>
            <color indexed="81"/>
            <rFont val="MS P ゴシック"/>
            <family val="3"/>
            <charset val="128"/>
          </rPr>
          <t xml:space="preserve">プルダウンから選択してください
</t>
        </r>
      </text>
    </comment>
    <comment ref="C97" authorId="0" shapeId="0" xr:uid="{96429DDB-8F17-4422-9954-66A04835FDB5}">
      <text>
        <r>
          <rPr>
            <sz val="9"/>
            <color indexed="81"/>
            <rFont val="MS P ゴシック"/>
            <family val="3"/>
            <charset val="128"/>
          </rPr>
          <t xml:space="preserve">この項目に入力された場合は、下部別添の（F）部分についても忘れずに入力してください
</t>
        </r>
      </text>
    </comment>
    <comment ref="D97" authorId="0" shapeId="0" xr:uid="{BFDC7A9C-0CA3-4054-A560-4E3D71285C3D}">
      <text>
        <r>
          <rPr>
            <sz val="9"/>
            <color indexed="81"/>
            <rFont val="MS P ゴシック"/>
            <family val="3"/>
            <charset val="128"/>
          </rPr>
          <t>官職を入力してください。</t>
        </r>
      </text>
    </comment>
    <comment ref="M97" authorId="0" shapeId="0" xr:uid="{43F8DDC6-F0CC-4768-A482-FD8FA03D9FCA}">
      <text>
        <r>
          <rPr>
            <sz val="9"/>
            <color indexed="81"/>
            <rFont val="MS P ゴシック"/>
            <family val="3"/>
            <charset val="128"/>
          </rPr>
          <t xml:space="preserve">プルダウンから選択してください
</t>
        </r>
      </text>
    </comment>
    <comment ref="O97" authorId="0" shapeId="0" xr:uid="{6655624B-23B2-4C3C-9438-2FDDDA70ABE2}">
      <text>
        <r>
          <rPr>
            <sz val="9"/>
            <color indexed="81"/>
            <rFont val="MS P ゴシック"/>
            <family val="3"/>
            <charset val="128"/>
          </rPr>
          <t xml:space="preserve">プルダウンから選択してください
</t>
        </r>
      </text>
    </comment>
    <comment ref="Q97" authorId="0" shapeId="0" xr:uid="{92D570DB-6064-4C8E-97D2-549E2E329649}">
      <text>
        <r>
          <rPr>
            <sz val="9"/>
            <color indexed="81"/>
            <rFont val="MS P ゴシック"/>
            <family val="3"/>
            <charset val="128"/>
          </rPr>
          <t xml:space="preserve">プルダウンから選択してください
</t>
        </r>
      </text>
    </comment>
    <comment ref="D98" authorId="0" shapeId="0" xr:uid="{21FDC102-02BF-4A6C-AEC2-BA1479827057}">
      <text>
        <r>
          <rPr>
            <sz val="9"/>
            <color indexed="81"/>
            <rFont val="MS P ゴシック"/>
            <family val="3"/>
            <charset val="128"/>
          </rPr>
          <t>自衛官の場合は階級を入力してください。</t>
        </r>
      </text>
    </comment>
    <comment ref="M98" authorId="0" shapeId="0" xr:uid="{2F1391AB-5B14-4D24-BF43-EC936B73F551}">
      <text>
        <r>
          <rPr>
            <sz val="9"/>
            <color indexed="81"/>
            <rFont val="MS P ゴシック"/>
            <family val="3"/>
            <charset val="128"/>
          </rPr>
          <t xml:space="preserve">プルダウンから選択してください
</t>
        </r>
      </text>
    </comment>
    <comment ref="O98" authorId="0" shapeId="0" xr:uid="{2F368E31-C02D-48E1-9B9B-80D805703E85}">
      <text>
        <r>
          <rPr>
            <sz val="9"/>
            <color indexed="81"/>
            <rFont val="MS P ゴシック"/>
            <family val="3"/>
            <charset val="128"/>
          </rPr>
          <t xml:space="preserve">プルダウンから選択してください
</t>
        </r>
      </text>
    </comment>
    <comment ref="Q98" authorId="0" shapeId="0" xr:uid="{0030BD52-7EB1-4276-962E-8FD9CE5A6157}">
      <text>
        <r>
          <rPr>
            <sz val="9"/>
            <color indexed="81"/>
            <rFont val="MS P ゴシック"/>
            <family val="3"/>
            <charset val="128"/>
          </rPr>
          <t xml:space="preserve">プルダウンから選択してください
</t>
        </r>
      </text>
    </comment>
    <comment ref="C99" authorId="0" shapeId="0" xr:uid="{FA7A25DB-E2A4-4E8A-AF83-41EF6F2CDDF6}">
      <text>
        <r>
          <rPr>
            <sz val="9"/>
            <color indexed="81"/>
            <rFont val="MS P ゴシック"/>
            <family val="3"/>
            <charset val="128"/>
          </rPr>
          <t xml:space="preserve">この項目に入力された場合は、下部別添の（F）部分についても忘れずに入力してください
</t>
        </r>
      </text>
    </comment>
    <comment ref="D99" authorId="0" shapeId="0" xr:uid="{FA813CBB-BD02-4A57-B4FA-E86637DDCB1B}">
      <text>
        <r>
          <rPr>
            <sz val="9"/>
            <color indexed="81"/>
            <rFont val="MS P ゴシック"/>
            <family val="3"/>
            <charset val="128"/>
          </rPr>
          <t>官職を入力してください。</t>
        </r>
      </text>
    </comment>
    <comment ref="M99" authorId="0" shapeId="0" xr:uid="{1B297A09-330E-4C79-8C7F-108E22BD10C3}">
      <text>
        <r>
          <rPr>
            <sz val="9"/>
            <color indexed="81"/>
            <rFont val="MS P ゴシック"/>
            <family val="3"/>
            <charset val="128"/>
          </rPr>
          <t xml:space="preserve">プルダウンから選択してください
</t>
        </r>
      </text>
    </comment>
    <comment ref="O99" authorId="0" shapeId="0" xr:uid="{1E05297A-EF03-4C59-8F89-67F5163E6F47}">
      <text>
        <r>
          <rPr>
            <sz val="9"/>
            <color indexed="81"/>
            <rFont val="MS P ゴシック"/>
            <family val="3"/>
            <charset val="128"/>
          </rPr>
          <t xml:space="preserve">プルダウンから選択してください
</t>
        </r>
      </text>
    </comment>
    <comment ref="Q99" authorId="0" shapeId="0" xr:uid="{8A4E0AD6-A8A9-4644-8888-CFB930F8CDF2}">
      <text>
        <r>
          <rPr>
            <sz val="9"/>
            <color indexed="81"/>
            <rFont val="MS P ゴシック"/>
            <family val="3"/>
            <charset val="128"/>
          </rPr>
          <t xml:space="preserve">プルダウンから選択してください
</t>
        </r>
      </text>
    </comment>
    <comment ref="D100" authorId="0" shapeId="0" xr:uid="{88735369-7401-4FAF-9A01-4CFEC986CB07}">
      <text>
        <r>
          <rPr>
            <sz val="9"/>
            <color indexed="81"/>
            <rFont val="MS P ゴシック"/>
            <family val="3"/>
            <charset val="128"/>
          </rPr>
          <t>自衛官の場合は階級を入力してください。</t>
        </r>
      </text>
    </comment>
    <comment ref="M100" authorId="0" shapeId="0" xr:uid="{B0B111FD-596D-46C1-9076-0991FF07FBA7}">
      <text>
        <r>
          <rPr>
            <sz val="9"/>
            <color indexed="81"/>
            <rFont val="MS P ゴシック"/>
            <family val="3"/>
            <charset val="128"/>
          </rPr>
          <t xml:space="preserve">プルダウンから選択してください
</t>
        </r>
      </text>
    </comment>
    <comment ref="O100" authorId="0" shapeId="0" xr:uid="{658C68E2-9DE9-48C9-A6B6-9B6F92A713E3}">
      <text>
        <r>
          <rPr>
            <sz val="9"/>
            <color indexed="81"/>
            <rFont val="MS P ゴシック"/>
            <family val="3"/>
            <charset val="128"/>
          </rPr>
          <t xml:space="preserve">プルダウンから選択してください
</t>
        </r>
      </text>
    </comment>
    <comment ref="Q100" authorId="0" shapeId="0" xr:uid="{64A3578F-D5B2-4802-83B0-0F002F9E1C77}">
      <text>
        <r>
          <rPr>
            <sz val="9"/>
            <color indexed="81"/>
            <rFont val="MS P ゴシック"/>
            <family val="3"/>
            <charset val="128"/>
          </rPr>
          <t xml:space="preserve">プルダウンから選択してください
</t>
        </r>
      </text>
    </comment>
    <comment ref="C101" authorId="0" shapeId="0" xr:uid="{8F45C1CF-91FA-4BA4-BD55-2A365C023B8F}">
      <text>
        <r>
          <rPr>
            <sz val="9"/>
            <color indexed="81"/>
            <rFont val="MS P ゴシック"/>
            <family val="3"/>
            <charset val="128"/>
          </rPr>
          <t xml:space="preserve">この項目に入力された場合は、下部別添の（F）部分についても忘れずに入力してください
</t>
        </r>
      </text>
    </comment>
    <comment ref="D101" authorId="0" shapeId="0" xr:uid="{72CC3A74-D7E6-486A-96B4-15256940D7C3}">
      <text>
        <r>
          <rPr>
            <sz val="9"/>
            <color indexed="81"/>
            <rFont val="MS P ゴシック"/>
            <family val="3"/>
            <charset val="128"/>
          </rPr>
          <t>官職を入力してください。</t>
        </r>
      </text>
    </comment>
    <comment ref="M101" authorId="0" shapeId="0" xr:uid="{C0E5E8C7-6302-4BB8-9C3A-ABF351BDB565}">
      <text>
        <r>
          <rPr>
            <sz val="9"/>
            <color indexed="81"/>
            <rFont val="MS P ゴシック"/>
            <family val="3"/>
            <charset val="128"/>
          </rPr>
          <t xml:space="preserve">プルダウンから選択してください
</t>
        </r>
      </text>
    </comment>
    <comment ref="O101" authorId="0" shapeId="0" xr:uid="{53F356BE-B0D3-4218-A0B0-A95B30EC6B48}">
      <text>
        <r>
          <rPr>
            <sz val="9"/>
            <color indexed="81"/>
            <rFont val="MS P ゴシック"/>
            <family val="3"/>
            <charset val="128"/>
          </rPr>
          <t xml:space="preserve">プルダウンから選択してください
</t>
        </r>
      </text>
    </comment>
    <comment ref="Q101" authorId="0" shapeId="0" xr:uid="{1348B952-A81A-4C4D-8FA2-D07ACFD7FC33}">
      <text>
        <r>
          <rPr>
            <sz val="9"/>
            <color indexed="81"/>
            <rFont val="MS P ゴシック"/>
            <family val="3"/>
            <charset val="128"/>
          </rPr>
          <t xml:space="preserve">プルダウンから選択してください
</t>
        </r>
      </text>
    </comment>
    <comment ref="D102" authorId="0" shapeId="0" xr:uid="{D15E43EA-33BC-417D-A7CF-1B96FE71EF6A}">
      <text>
        <r>
          <rPr>
            <sz val="9"/>
            <color indexed="81"/>
            <rFont val="MS P ゴシック"/>
            <family val="3"/>
            <charset val="128"/>
          </rPr>
          <t>自衛官の場合は階級を入力してください。</t>
        </r>
      </text>
    </comment>
    <comment ref="M102" authorId="0" shapeId="0" xr:uid="{62DCDD6C-CA06-4022-87F5-969F5B3D1915}">
      <text>
        <r>
          <rPr>
            <sz val="9"/>
            <color indexed="81"/>
            <rFont val="MS P ゴシック"/>
            <family val="3"/>
            <charset val="128"/>
          </rPr>
          <t xml:space="preserve">プルダウンから選択してください
</t>
        </r>
      </text>
    </comment>
    <comment ref="O102" authorId="0" shapeId="0" xr:uid="{90D54177-EC38-468F-A7DD-A4FC8CE85435}">
      <text>
        <r>
          <rPr>
            <sz val="9"/>
            <color indexed="81"/>
            <rFont val="MS P ゴシック"/>
            <family val="3"/>
            <charset val="128"/>
          </rPr>
          <t xml:space="preserve">プルダウンから選択してください
</t>
        </r>
      </text>
    </comment>
    <comment ref="Q102" authorId="0" shapeId="0" xr:uid="{7C3157CE-B61E-4710-A65F-470F776402F8}">
      <text>
        <r>
          <rPr>
            <sz val="9"/>
            <color indexed="81"/>
            <rFont val="MS P ゴシック"/>
            <family val="3"/>
            <charset val="128"/>
          </rPr>
          <t xml:space="preserve">プルダウンから選択してください
</t>
        </r>
      </text>
    </comment>
    <comment ref="N103" authorId="0" shapeId="0" xr:uid="{06E4D7E2-8758-436C-B9A4-87E16F05CE8C}">
      <text>
        <r>
          <rPr>
            <sz val="9"/>
            <color indexed="81"/>
            <rFont val="MS P ゴシック"/>
            <family val="3"/>
            <charset val="128"/>
          </rPr>
          <t xml:space="preserve">プルダウンから選択してください
</t>
        </r>
      </text>
    </comment>
    <comment ref="Q103" authorId="0" shapeId="0" xr:uid="{DE48B9F1-1F2E-423A-B429-B95380CD91DA}">
      <text>
        <r>
          <rPr>
            <sz val="9"/>
            <color indexed="81"/>
            <rFont val="MS P ゴシック"/>
            <family val="3"/>
            <charset val="128"/>
          </rPr>
          <t xml:space="preserve">プルダウンから選択してください
</t>
        </r>
      </text>
    </comment>
    <comment ref="T103" authorId="0" shapeId="0" xr:uid="{D3C9327A-0936-4CC8-A96D-4998C82644D5}">
      <text>
        <r>
          <rPr>
            <sz val="9"/>
            <color indexed="81"/>
            <rFont val="MS P ゴシック"/>
            <family val="3"/>
            <charset val="128"/>
          </rPr>
          <t xml:space="preserve">プルダウンから選択してください
</t>
        </r>
      </text>
    </comment>
    <comment ref="N104" authorId="0" shapeId="0" xr:uid="{5215EADC-11F3-47B0-AA3A-3CD15B1B233C}">
      <text>
        <r>
          <rPr>
            <sz val="9"/>
            <color indexed="81"/>
            <rFont val="MS P ゴシック"/>
            <family val="3"/>
            <charset val="128"/>
          </rPr>
          <t xml:space="preserve">プルダウンから選択してください
</t>
        </r>
      </text>
    </comment>
    <comment ref="Q104" authorId="0" shapeId="0" xr:uid="{46D4A59B-90E5-4475-91FC-AC62D0911362}">
      <text>
        <r>
          <rPr>
            <sz val="9"/>
            <color indexed="81"/>
            <rFont val="MS P ゴシック"/>
            <family val="3"/>
            <charset val="128"/>
          </rPr>
          <t xml:space="preserve">プルダウンから選択してください
</t>
        </r>
      </text>
    </comment>
    <comment ref="T104" authorId="0" shapeId="0" xr:uid="{1004BF62-C3FE-4833-AC9C-C7833D5E5854}">
      <text>
        <r>
          <rPr>
            <sz val="9"/>
            <color indexed="81"/>
            <rFont val="MS P ゴシック"/>
            <family val="3"/>
            <charset val="128"/>
          </rPr>
          <t xml:space="preserve">プルダウンから選択してください
</t>
        </r>
      </text>
    </comment>
    <comment ref="P105" authorId="0" shapeId="0" xr:uid="{4503C935-CC7A-4AFD-9348-505E091400BA}">
      <text>
        <r>
          <rPr>
            <sz val="9"/>
            <color indexed="81"/>
            <rFont val="MS P ゴシック"/>
            <family val="3"/>
            <charset val="128"/>
          </rPr>
          <t xml:space="preserve">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
</t>
        </r>
      </text>
    </comment>
    <comment ref="P106" authorId="0" shapeId="0" xr:uid="{AE6E2F5F-5F0E-4CCA-B99E-218D7040476E}">
      <text>
        <r>
          <rPr>
            <sz val="9"/>
            <color indexed="81"/>
            <rFont val="MS P ゴシック"/>
            <family val="3"/>
            <charset val="128"/>
          </rPr>
          <t>採用担当部署の所在地を都道府県名から入力してください。
海外の場合には、所在地は国名を含めて入力してください。
英数字は全角で入力してください。</t>
        </r>
      </text>
    </comment>
    <comment ref="P107" authorId="0" shapeId="0" xr:uid="{B8D2CD1A-220A-431B-A7AB-5E77BE4BBEDD}">
      <text>
        <r>
          <rPr>
            <sz val="9"/>
            <color indexed="81"/>
            <rFont val="MS P ゴシック"/>
            <family val="3"/>
            <charset val="128"/>
          </rPr>
          <t xml:space="preserve">採用担当部署の電話番号を市外局番から入力してください。
海外の場合は、国番号を含めて入力してください。
番号の後の「（代表）」、「（直通）」等の入力は不要です。
全角数字で入力し、全角ハイフンでつないでください。
（例）０×－××××－××××、０××－××××－××××
</t>
        </r>
      </text>
    </comment>
    <comment ref="K108" authorId="0" shapeId="0" xr:uid="{88885B08-0ED2-4FE6-BFA9-BB868B0D5B9F}">
      <text>
        <r>
          <rPr>
            <sz val="9"/>
            <color indexed="81"/>
            <rFont val="MS P ゴシック"/>
            <family val="3"/>
            <charset val="128"/>
          </rPr>
          <t>本人又は所属部署の業務内容ではなく、組織全体の業務内容を入力してください。</t>
        </r>
      </text>
    </comment>
    <comment ref="K109" authorId="0" shapeId="0" xr:uid="{4FAB7041-B1B3-49FD-B77C-011B22BC5582}">
      <text>
        <r>
          <rPr>
            <sz val="9"/>
            <color indexed="81"/>
            <rFont val="MS P ゴシック"/>
            <family val="3"/>
            <charset val="128"/>
          </rPr>
          <t xml:space="preserve">再就職先における職名を入力してください。
所属部署名、支部名、担当名等がある場合にはその名称も併せて記載してください。
正社員でない場合は、（）内に雇用形態（非常勤、嘱託等）を入力してください。
（例）理事（○○担当）
　　　◇◇支店□□部部長代理
　　　△△大学○○学部教授
　　　顧問（嘱託）
　　　調査員（アルバイト）
不要なスペースは入力しないでください。
</t>
        </r>
      </text>
    </comment>
    <comment ref="C110" authorId="0" shapeId="0" xr:uid="{BBB7E7BD-D0EA-4AAB-BC7B-0E4D2FE3948D}">
      <text>
        <r>
          <rPr>
            <sz val="9"/>
            <color indexed="81"/>
            <rFont val="MS P ゴシック"/>
            <family val="3"/>
            <charset val="128"/>
          </rPr>
          <t xml:space="preserve">該当有無についてどちらかの□をクリックしてください
</t>
        </r>
      </text>
    </comment>
    <comment ref="C111" authorId="0" shapeId="0" xr:uid="{C28E114A-CE69-412C-AAC2-2A1F296188D2}">
      <text>
        <r>
          <rPr>
            <sz val="9"/>
            <color indexed="81"/>
            <rFont val="MS P ゴシック"/>
            <family val="3"/>
            <charset val="128"/>
          </rPr>
          <t xml:space="preserve">該当有無についてどちらかの□をクリックしてください
</t>
        </r>
      </text>
    </comment>
    <comment ref="J113" authorId="0" shapeId="0" xr:uid="{D2C5CBB3-4AA5-43CA-97FB-D2CFEC522FFA}">
      <text>
        <r>
          <rPr>
            <sz val="9"/>
            <color indexed="81"/>
            <rFont val="MS P ゴシック"/>
            <family val="3"/>
            <charset val="128"/>
          </rPr>
          <t xml:space="preserve">該当する場合は□をクリックしてください
</t>
        </r>
      </text>
    </comment>
    <comment ref="C116" authorId="0" shapeId="0" xr:uid="{A7CACF02-2A68-4B35-BA5E-8020824AFC84}">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6" authorId="0" shapeId="0" xr:uid="{248FE25D-1565-45E9-BCBF-B1B88CAE48D5}">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7" authorId="0" shapeId="0" xr:uid="{56A9BFAF-D5AE-42FD-BEAB-7CF0CECB2483}">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8" authorId="0" shapeId="0" xr:uid="{AD4C74F2-4062-47ED-84E8-FEF999EA16BF}">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8" authorId="0" shapeId="0" xr:uid="{C5EB6F4B-9D1E-44F9-AE3A-81311E0B5648}">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9" authorId="0" shapeId="0" xr:uid="{868A0DCA-4B28-4D20-B69F-367AA28EF436}">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0" authorId="0" shapeId="0" xr:uid="{709BDD2C-42B2-40A9-8153-6A40EEF2DDB0}">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0" authorId="0" shapeId="0" xr:uid="{F0ECE102-203C-410D-A7DD-48C3EAAA5D46}">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1" authorId="0" shapeId="0" xr:uid="{45097578-AD52-4A3C-A5C1-F6B1C7D68BDC}">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2" authorId="0" shapeId="0" xr:uid="{892C5721-F969-4271-8202-B373F71700D5}">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2" authorId="0" shapeId="0" xr:uid="{C6BF4E2A-A597-4B8D-B3A4-D4023623C586}">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3" authorId="0" shapeId="0" xr:uid="{2028FB75-A9BB-488F-B234-AEAE80CCBA1B}">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1" authorId="0" shapeId="0" xr:uid="{5ECB48E1-AC01-4AC6-BD7A-2841933C1CF0}">
      <text>
        <r>
          <rPr>
            <sz val="9"/>
            <color indexed="81"/>
            <rFont val="MS P ゴシック"/>
            <family val="3"/>
            <charset val="128"/>
          </rPr>
          <t xml:space="preserve">プルダウンから選択してください。
※事務官は全員「一般定年等隊員」
</t>
        </r>
      </text>
    </comment>
    <comment ref="E131" authorId="0" shapeId="0" xr:uid="{BD01C7BD-331E-4285-8CFE-F6CE8A84104D}">
      <text>
        <r>
          <rPr>
            <sz val="9"/>
            <color indexed="81"/>
            <rFont val="MS P ゴシック"/>
            <family val="3"/>
            <charset val="128"/>
          </rPr>
          <t>離職時に適用されていた俸給表をプルダウンより選択してください。</t>
        </r>
      </text>
    </comment>
    <comment ref="J131" authorId="0" shapeId="0" xr:uid="{6838DAD8-7E5D-48CF-A843-011D4AD6E5A7}">
      <text>
        <r>
          <rPr>
            <sz val="9"/>
            <color indexed="81"/>
            <rFont val="MS P ゴシック"/>
            <family val="3"/>
            <charset val="128"/>
          </rPr>
          <t>届出時に適用されている職務の級（自衛官は階級）をプルダウンより選択してください。
※将補については、将補（一）、将補（二）
　１佐については１佐（一）、１佐（二）、１佐（三）の別も選択してください。</t>
        </r>
      </text>
    </comment>
    <comment ref="N131" authorId="0" shapeId="0" xr:uid="{899B6CA5-C4F6-4219-A17F-5D5870B17C1B}">
      <text>
        <r>
          <rPr>
            <sz val="9"/>
            <color indexed="81"/>
            <rFont val="MS P ゴシック"/>
            <family val="3"/>
            <charset val="128"/>
          </rPr>
          <t>届出時に適用されている俸給の特別調整額の区分をプルダウンより選択してください。
適用がない場合は「－」を選択してください。</t>
        </r>
      </text>
    </comment>
    <comment ref="T131" authorId="0" shapeId="0" xr:uid="{07E72E40-484A-4B95-BDB9-6AD6AE034F04}">
      <text>
        <r>
          <rPr>
            <sz val="9"/>
            <color indexed="81"/>
            <rFont val="MS P ゴシック"/>
            <family val="3"/>
            <charset val="128"/>
          </rPr>
          <t xml:space="preserve">再就職先区分をプルダウンから選択してください
</t>
        </r>
      </text>
    </comment>
    <comment ref="B135" authorId="0" shapeId="0" xr:uid="{ED7F5E82-5702-4500-98AE-1A8ACD37A396}">
      <text>
        <r>
          <rPr>
            <sz val="9"/>
            <color indexed="81"/>
            <rFont val="MS P ゴシック"/>
            <family val="3"/>
            <charset val="128"/>
          </rPr>
          <t xml:space="preserve">５の欄に入力した全て官職又は階級について利害関係の有無をプルダウンから選択してください
</t>
        </r>
      </text>
    </comment>
    <comment ref="E135" authorId="0" shapeId="0" xr:uid="{A46C8E63-A3D2-4F6C-AA2D-DA195C29F894}">
      <text>
        <r>
          <rPr>
            <sz val="9"/>
            <color indexed="81"/>
            <rFont val="MS P ゴシック"/>
            <family val="3"/>
            <charset val="128"/>
          </rPr>
          <t xml:space="preserve">５の欄に入力した全て官職又は階級について利害関係の有無をプルダウンから選択してください
</t>
        </r>
      </text>
    </comment>
    <comment ref="H135" authorId="0" shapeId="0" xr:uid="{257AE8C6-F4C1-4C5A-957B-D0CAABDF5AA3}">
      <text>
        <r>
          <rPr>
            <sz val="9"/>
            <color indexed="81"/>
            <rFont val="MS P ゴシック"/>
            <family val="3"/>
            <charset val="128"/>
          </rPr>
          <t xml:space="preserve">５の欄に入力した全て官職又は階級について利害関係の有無をプルダウンから選択してください
</t>
        </r>
      </text>
    </comment>
    <comment ref="K135" authorId="0" shapeId="0" xr:uid="{090F3AB4-3059-47E9-907A-34EE562CDFCF}">
      <text>
        <r>
          <rPr>
            <sz val="9"/>
            <color indexed="81"/>
            <rFont val="MS P ゴシック"/>
            <family val="3"/>
            <charset val="128"/>
          </rPr>
          <t xml:space="preserve">５の欄に入力した全て官職又は階級について利害関係の有無をプルダウンから選択してください
</t>
        </r>
      </text>
    </comment>
    <comment ref="N135" authorId="0" shapeId="0" xr:uid="{145AFA7B-58F5-46DD-995F-DD96F446931C}">
      <text>
        <r>
          <rPr>
            <sz val="9"/>
            <color indexed="81"/>
            <rFont val="MS P ゴシック"/>
            <family val="3"/>
            <charset val="128"/>
          </rPr>
          <t>半角で入力してください
（例）R7.4.1</t>
        </r>
      </text>
    </comment>
    <comment ref="R135" authorId="0" shapeId="0" xr:uid="{32E0239D-5983-4115-AA98-5D69C4D4FCC8}">
      <text>
        <r>
          <rPr>
            <sz val="9"/>
            <color indexed="81"/>
            <rFont val="MS P ゴシック"/>
            <family val="3"/>
            <charset val="128"/>
          </rPr>
          <t xml:space="preserve">プルダウンから選択してください
</t>
        </r>
      </text>
    </comment>
  </commentList>
</comments>
</file>

<file path=xl/sharedStrings.xml><?xml version="1.0" encoding="utf-8"?>
<sst xmlns="http://schemas.openxmlformats.org/spreadsheetml/2006/main" count="961" uniqueCount="216">
  <si>
    <t>①氏名</t>
  </si>
  <si>
    <t>年</t>
  </si>
  <si>
    <t>日</t>
  </si>
  <si>
    <t>月　</t>
  </si>
  <si>
    <t>年号</t>
    <rPh sb="0" eb="2">
      <t>ネンゴウ</t>
    </rPh>
    <phoneticPr fontId="3"/>
  </si>
  <si>
    <t>年</t>
    <rPh sb="0" eb="1">
      <t>ネン</t>
    </rPh>
    <phoneticPr fontId="3"/>
  </si>
  <si>
    <t>月</t>
    <rPh sb="0" eb="1">
      <t>ツキ</t>
    </rPh>
    <phoneticPr fontId="3"/>
  </si>
  <si>
    <t>日</t>
    <rPh sb="0" eb="1">
      <t>ヒ</t>
    </rPh>
    <phoneticPr fontId="3"/>
  </si>
  <si>
    <t>住　所</t>
    <rPh sb="0" eb="1">
      <t>ジュウ</t>
    </rPh>
    <rPh sb="2" eb="3">
      <t>ショ</t>
    </rPh>
    <phoneticPr fontId="3"/>
  </si>
  <si>
    <t>氏名</t>
    <rPh sb="0" eb="2">
      <t>シメイ</t>
    </rPh>
    <phoneticPr fontId="3"/>
  </si>
  <si>
    <t>電話番号</t>
    <rPh sb="0" eb="2">
      <t>デンワ</t>
    </rPh>
    <rPh sb="2" eb="4">
      <t>バンゴウ</t>
    </rPh>
    <phoneticPr fontId="3"/>
  </si>
  <si>
    <t>生年月日</t>
    <rPh sb="0" eb="4">
      <t>セイネンガッピ</t>
    </rPh>
    <phoneticPr fontId="3"/>
  </si>
  <si>
    <t>４</t>
    <phoneticPr fontId="3"/>
  </si>
  <si>
    <t>７</t>
    <phoneticPr fontId="3"/>
  </si>
  <si>
    <t>８</t>
    <phoneticPr fontId="3"/>
  </si>
  <si>
    <t>再就職先の業務内容</t>
    <rPh sb="0" eb="3">
      <t>サイシュウショク</t>
    </rPh>
    <rPh sb="3" eb="4">
      <t>サキ</t>
    </rPh>
    <rPh sb="5" eb="7">
      <t>ギョウム</t>
    </rPh>
    <rPh sb="7" eb="9">
      <t>ナイヨウ</t>
    </rPh>
    <phoneticPr fontId="3"/>
  </si>
  <si>
    <t>再就職先における地位</t>
    <rPh sb="0" eb="3">
      <t>サイシュウショク</t>
    </rPh>
    <rPh sb="3" eb="4">
      <t>サキ</t>
    </rPh>
    <rPh sb="8" eb="10">
      <t>チイ</t>
    </rPh>
    <phoneticPr fontId="3"/>
  </si>
  <si>
    <t>求職の承認の有無</t>
    <rPh sb="0" eb="2">
      <t>キュウショク</t>
    </rPh>
    <rPh sb="3" eb="5">
      <t>ショウニン</t>
    </rPh>
    <rPh sb="6" eb="8">
      <t>ウム</t>
    </rPh>
    <phoneticPr fontId="3"/>
  </si>
  <si>
    <t>有</t>
    <rPh sb="0" eb="1">
      <t>ア</t>
    </rPh>
    <phoneticPr fontId="3"/>
  </si>
  <si>
    <t>無</t>
    <rPh sb="0" eb="1">
      <t>ナ</t>
    </rPh>
    <phoneticPr fontId="3"/>
  </si>
  <si>
    <t>防衛大臣又は官民人材交流センターの援助の有無</t>
    <rPh sb="0" eb="2">
      <t>ボウエイ</t>
    </rPh>
    <rPh sb="2" eb="4">
      <t>ダイジン</t>
    </rPh>
    <rPh sb="4" eb="5">
      <t>マタ</t>
    </rPh>
    <rPh sb="6" eb="8">
      <t>カンミン</t>
    </rPh>
    <rPh sb="8" eb="10">
      <t>ジンザイ</t>
    </rPh>
    <rPh sb="10" eb="12">
      <t>コウリュウ</t>
    </rPh>
    <rPh sb="17" eb="19">
      <t>エンジョ</t>
    </rPh>
    <rPh sb="20" eb="22">
      <t>ウム</t>
    </rPh>
    <phoneticPr fontId="3"/>
  </si>
  <si>
    <t>（記載上の注意）</t>
    <rPh sb="1" eb="3">
      <t>キサイ</t>
    </rPh>
    <rPh sb="3" eb="4">
      <t>ウエ</t>
    </rPh>
    <rPh sb="5" eb="7">
      <t>チュウイ</t>
    </rPh>
    <phoneticPr fontId="3"/>
  </si>
  <si>
    <t>（別添）</t>
    <rPh sb="1" eb="3">
      <t>ベッテン</t>
    </rPh>
    <phoneticPr fontId="3"/>
  </si>
  <si>
    <t>（A）種別</t>
    <phoneticPr fontId="3"/>
  </si>
  <si>
    <t>離職年月日</t>
    <rPh sb="0" eb="2">
      <t>リショク</t>
    </rPh>
    <rPh sb="2" eb="5">
      <t>ネンガッピ</t>
    </rPh>
    <phoneticPr fontId="3"/>
  </si>
  <si>
    <t>離職時年齢</t>
    <rPh sb="0" eb="2">
      <t>リショク</t>
    </rPh>
    <rPh sb="2" eb="3">
      <t>ジ</t>
    </rPh>
    <rPh sb="3" eb="5">
      <t>ネンレイ</t>
    </rPh>
    <phoneticPr fontId="3"/>
  </si>
  <si>
    <t>②生年月日</t>
    <rPh sb="1" eb="3">
      <t>セイネン</t>
    </rPh>
    <rPh sb="3" eb="5">
      <t>ガッピ</t>
    </rPh>
    <phoneticPr fontId="3"/>
  </si>
  <si>
    <t>(A)種別</t>
    <phoneticPr fontId="3"/>
  </si>
  <si>
    <t>住所</t>
    <rPh sb="0" eb="2">
      <t>ジュウショ</t>
    </rPh>
    <phoneticPr fontId="3"/>
  </si>
  <si>
    <t>防衛大臣　殿</t>
    <rPh sb="0" eb="2">
      <t>ボウエイ</t>
    </rPh>
    <rPh sb="2" eb="4">
      <t>ダイジン</t>
    </rPh>
    <rPh sb="5" eb="6">
      <t>ドノ</t>
    </rPh>
    <phoneticPr fontId="3"/>
  </si>
  <si>
    <t>データ一覧</t>
    <rPh sb="3" eb="5">
      <t>イチラン</t>
    </rPh>
    <phoneticPr fontId="3"/>
  </si>
  <si>
    <t>氏名</t>
    <phoneticPr fontId="3"/>
  </si>
  <si>
    <t>S</t>
    <phoneticPr fontId="3"/>
  </si>
  <si>
    <t>H</t>
    <phoneticPr fontId="3"/>
  </si>
  <si>
    <t>年</t>
    <phoneticPr fontId="3"/>
  </si>
  <si>
    <t>月</t>
    <phoneticPr fontId="3"/>
  </si>
  <si>
    <t>１</t>
    <phoneticPr fontId="3"/>
  </si>
  <si>
    <t>（ふりがな）</t>
    <phoneticPr fontId="3"/>
  </si>
  <si>
    <t>２</t>
    <phoneticPr fontId="3"/>
  </si>
  <si>
    <t>離職時の官職又は階級</t>
    <rPh sb="0" eb="2">
      <t>リショク</t>
    </rPh>
    <rPh sb="2" eb="3">
      <t>ジ</t>
    </rPh>
    <rPh sb="4" eb="6">
      <t>カンショク</t>
    </rPh>
    <rPh sb="6" eb="7">
      <t>マタ</t>
    </rPh>
    <rPh sb="8" eb="10">
      <t>カイキュウ</t>
    </rPh>
    <phoneticPr fontId="3"/>
  </si>
  <si>
    <t>離職日</t>
    <rPh sb="0" eb="2">
      <t>リショク</t>
    </rPh>
    <rPh sb="2" eb="3">
      <t>ビ</t>
    </rPh>
    <phoneticPr fontId="3"/>
  </si>
  <si>
    <t>６</t>
    <phoneticPr fontId="3"/>
  </si>
  <si>
    <t>９</t>
    <phoneticPr fontId="3"/>
  </si>
  <si>
    <t>再就職日</t>
    <rPh sb="0" eb="3">
      <t>サイシュウショク</t>
    </rPh>
    <rPh sb="3" eb="4">
      <t>ニチ</t>
    </rPh>
    <phoneticPr fontId="3"/>
  </si>
  <si>
    <t>　 自衛隊法（昭和29年法律第165号）第65条の11第４項の規定により、次のとおり届け出ます。</t>
    <rPh sb="2" eb="5">
      <t>ジエイタイ</t>
    </rPh>
    <rPh sb="5" eb="6">
      <t>ホウ</t>
    </rPh>
    <phoneticPr fontId="3"/>
  </si>
  <si>
    <t>（自衛隊法第65条の11第４項関連）</t>
    <rPh sb="1" eb="5">
      <t>ジエイタイホウ</t>
    </rPh>
    <phoneticPr fontId="3"/>
  </si>
  <si>
    <t>管理職隊員であった者が再就職した場合の届出</t>
    <rPh sb="3" eb="5">
      <t>タイイン</t>
    </rPh>
    <rPh sb="11" eb="14">
      <t>サイシュウショク</t>
    </rPh>
    <rPh sb="16" eb="18">
      <t>バアイ</t>
    </rPh>
    <phoneticPr fontId="3"/>
  </si>
  <si>
    <t>別記様式第10（第65条の15第２項関係）</t>
    <rPh sb="0" eb="2">
      <t>ベッキ</t>
    </rPh>
    <rPh sb="2" eb="4">
      <t>ヨウシキ</t>
    </rPh>
    <rPh sb="4" eb="5">
      <t>ダイ</t>
    </rPh>
    <rPh sb="8" eb="9">
      <t>ダイ</t>
    </rPh>
    <rPh sb="11" eb="12">
      <t>ジョウ</t>
    </rPh>
    <rPh sb="15" eb="16">
      <t>ダイ</t>
    </rPh>
    <rPh sb="17" eb="18">
      <t>コウ</t>
    </rPh>
    <rPh sb="18" eb="20">
      <t>カンケイ</t>
    </rPh>
    <phoneticPr fontId="3"/>
  </si>
  <si>
    <t>（</t>
    <phoneticPr fontId="9"/>
  </si>
  <si>
    <t>在職期間</t>
    <rPh sb="0" eb="2">
      <t>ザイショク</t>
    </rPh>
    <rPh sb="2" eb="4">
      <t>キカン</t>
    </rPh>
    <phoneticPr fontId="9"/>
  </si>
  <si>
    <t>自</t>
    <rPh sb="0" eb="1">
      <t>ジ</t>
    </rPh>
    <phoneticPr fontId="9"/>
  </si>
  <si>
    <t>至</t>
    <rPh sb="0" eb="1">
      <t>イタ</t>
    </rPh>
    <phoneticPr fontId="9"/>
  </si>
  <si>
    <t>年</t>
    <rPh sb="0" eb="1">
      <t>ネン</t>
    </rPh>
    <phoneticPr fontId="9"/>
  </si>
  <si>
    <t>職務内容</t>
    <rPh sb="0" eb="2">
      <t>ショクム</t>
    </rPh>
    <rPh sb="2" eb="4">
      <t>ナイヨウ</t>
    </rPh>
    <phoneticPr fontId="9"/>
  </si>
  <si>
    <t>再就職先の名称：</t>
    <rPh sb="0" eb="3">
      <t>サイシュウショク</t>
    </rPh>
    <rPh sb="3" eb="4">
      <t>サキ</t>
    </rPh>
    <rPh sb="5" eb="7">
      <t>メイショウ</t>
    </rPh>
    <phoneticPr fontId="9"/>
  </si>
  <si>
    <t>再就職先の連絡先：</t>
    <rPh sb="0" eb="3">
      <t>サイシュウショク</t>
    </rPh>
    <rPh sb="3" eb="4">
      <t>サキ</t>
    </rPh>
    <rPh sb="5" eb="8">
      <t>レンラクサキ</t>
    </rPh>
    <phoneticPr fontId="9"/>
  </si>
  <si>
    <t>官職又は階級</t>
    <rPh sb="0" eb="2">
      <t>カンショク</t>
    </rPh>
    <rPh sb="2" eb="3">
      <t>マタ</t>
    </rPh>
    <rPh sb="4" eb="6">
      <t>カイキュウ</t>
    </rPh>
    <phoneticPr fontId="9"/>
  </si>
  <si>
    <t>（ふりがな）</t>
    <phoneticPr fontId="9"/>
  </si>
  <si>
    <t>援助者の氏名又は名称</t>
    <rPh sb="0" eb="3">
      <t>エンジョシャ</t>
    </rPh>
    <rPh sb="4" eb="6">
      <t>シメイ</t>
    </rPh>
    <rPh sb="6" eb="7">
      <t>マタ</t>
    </rPh>
    <rPh sb="8" eb="10">
      <t>メイショウ</t>
    </rPh>
    <phoneticPr fontId="9"/>
  </si>
  <si>
    <t>援助の内容</t>
    <rPh sb="0" eb="2">
      <t>エンジョ</t>
    </rPh>
    <rPh sb="3" eb="5">
      <t>ナイヨウ</t>
    </rPh>
    <phoneticPr fontId="9"/>
  </si>
  <si>
    <t>再就職先の</t>
    <rPh sb="0" eb="3">
      <t>サイシュウショク</t>
    </rPh>
    <rPh sb="3" eb="4">
      <t>サキ</t>
    </rPh>
    <phoneticPr fontId="3"/>
  </si>
  <si>
    <t>離職前の求職開始日</t>
    <rPh sb="0" eb="2">
      <t>リショク</t>
    </rPh>
    <rPh sb="2" eb="3">
      <t>マエ</t>
    </rPh>
    <rPh sb="4" eb="6">
      <t>キュウショク</t>
    </rPh>
    <rPh sb="6" eb="9">
      <t>カイシビ</t>
    </rPh>
    <phoneticPr fontId="3"/>
  </si>
  <si>
    <t>離職前の求職開始日がなかった場合）</t>
    <rPh sb="0" eb="2">
      <t>リショク</t>
    </rPh>
    <rPh sb="2" eb="3">
      <t>マエ</t>
    </rPh>
    <rPh sb="4" eb="6">
      <t>キュウショク</t>
    </rPh>
    <rPh sb="6" eb="9">
      <t>カイシビ</t>
    </rPh>
    <rPh sb="14" eb="16">
      <t>バアイ</t>
    </rPh>
    <phoneticPr fontId="9"/>
  </si>
  <si>
    <t>５</t>
    <phoneticPr fontId="9"/>
  </si>
  <si>
    <t>３</t>
    <phoneticPr fontId="9"/>
  </si>
  <si>
    <t>１</t>
    <phoneticPr fontId="9"/>
  </si>
  <si>
    <t>２</t>
    <phoneticPr fontId="9"/>
  </si>
  <si>
    <t>離職時の階級は、退職時に特別昇任した者にあっては、当該昇任前の階級を(　)で記載すること。</t>
    <rPh sb="0" eb="2">
      <t>リショク</t>
    </rPh>
    <rPh sb="2" eb="3">
      <t>ジ</t>
    </rPh>
    <rPh sb="4" eb="6">
      <t>カイキュウ</t>
    </rPh>
    <rPh sb="8" eb="11">
      <t>タイショクジ</t>
    </rPh>
    <rPh sb="12" eb="14">
      <t>トクベツ</t>
    </rPh>
    <rPh sb="14" eb="16">
      <t>ショウニン</t>
    </rPh>
    <rPh sb="18" eb="19">
      <t>モノ</t>
    </rPh>
    <rPh sb="25" eb="27">
      <t>トウガイ</t>
    </rPh>
    <rPh sb="27" eb="29">
      <t>ショウニン</t>
    </rPh>
    <rPh sb="29" eb="30">
      <t>マエ</t>
    </rPh>
    <rPh sb="31" eb="33">
      <t>カイキュウ</t>
    </rPh>
    <rPh sb="38" eb="40">
      <t>キサイ</t>
    </rPh>
    <phoneticPr fontId="3"/>
  </si>
  <si>
    <t>前の求職開始日があった場合に記載すること。</t>
    <rPh sb="11" eb="13">
      <t>バアイ</t>
    </rPh>
    <rPh sb="14" eb="16">
      <t>キサイ</t>
    </rPh>
    <phoneticPr fontId="9"/>
  </si>
  <si>
    <t>名称及び連絡先</t>
    <rPh sb="0" eb="2">
      <t>メイショウ</t>
    </rPh>
    <rPh sb="2" eb="3">
      <t>オヨ</t>
    </rPh>
    <rPh sb="4" eb="7">
      <t>レンラクサキ</t>
    </rPh>
    <phoneticPr fontId="3"/>
  </si>
  <si>
    <t>防衛大臣又は官民人材交流センター以外の援助</t>
    <rPh sb="0" eb="2">
      <t>ボウエイ</t>
    </rPh>
    <rPh sb="2" eb="4">
      <t>ダイジン</t>
    </rPh>
    <rPh sb="4" eb="5">
      <t>マタ</t>
    </rPh>
    <rPh sb="6" eb="8">
      <t>カンミン</t>
    </rPh>
    <rPh sb="8" eb="10">
      <t>ジンザイ</t>
    </rPh>
    <rPh sb="10" eb="12">
      <t>コウリュウ</t>
    </rPh>
    <rPh sb="16" eb="18">
      <t>イガイ</t>
    </rPh>
    <rPh sb="19" eb="21">
      <t>エンジョ</t>
    </rPh>
    <phoneticPr fontId="3"/>
  </si>
  <si>
    <t>防衛大臣又は官民人材交流センター以外の援助がなかった場合）</t>
    <rPh sb="26" eb="28">
      <t>バアイ</t>
    </rPh>
    <phoneticPr fontId="9"/>
  </si>
  <si>
    <t>離職前の求職開始日から離職日までの間の隊員としての在職状況及び職務内容</t>
    <rPh sb="0" eb="2">
      <t>リショク</t>
    </rPh>
    <rPh sb="2" eb="3">
      <t>マエ</t>
    </rPh>
    <rPh sb="4" eb="6">
      <t>キュウショク</t>
    </rPh>
    <rPh sb="6" eb="9">
      <t>カイシビ</t>
    </rPh>
    <rPh sb="11" eb="13">
      <t>リショク</t>
    </rPh>
    <rPh sb="13" eb="14">
      <t>ビ</t>
    </rPh>
    <rPh sb="17" eb="18">
      <t>アイダ</t>
    </rPh>
    <rPh sb="19" eb="21">
      <t>タイイン</t>
    </rPh>
    <rPh sb="25" eb="27">
      <t>ザイショク</t>
    </rPh>
    <rPh sb="27" eb="29">
      <t>ジョウキョウ</t>
    </rPh>
    <rPh sb="29" eb="30">
      <t>オヨ</t>
    </rPh>
    <rPh sb="31" eb="33">
      <t>ショクム</t>
    </rPh>
    <rPh sb="33" eb="35">
      <t>ナイヨウ</t>
    </rPh>
    <phoneticPr fontId="9"/>
  </si>
  <si>
    <t>離職前の求職開始日から離職日までの間の隊員としての在職状況及び職務内容については、離職</t>
    <rPh sb="0" eb="2">
      <t>リショク</t>
    </rPh>
    <rPh sb="11" eb="13">
      <t>リショク</t>
    </rPh>
    <rPh sb="13" eb="14">
      <t>ビ</t>
    </rPh>
    <rPh sb="17" eb="18">
      <t>アイダ</t>
    </rPh>
    <rPh sb="19" eb="21">
      <t>タイイン</t>
    </rPh>
    <phoneticPr fontId="9"/>
  </si>
  <si>
    <t>□のついた項目は、該当する□の中にレ点を記入すること。</t>
    <rPh sb="5" eb="7">
      <t>コウモク</t>
    </rPh>
    <rPh sb="9" eb="11">
      <t>ガイトウ</t>
    </rPh>
    <rPh sb="15" eb="16">
      <t>ナカ</t>
    </rPh>
    <rPh sb="18" eb="19">
      <t>テン</t>
    </rPh>
    <rPh sb="20" eb="22">
      <t>キニュウ</t>
    </rPh>
    <phoneticPr fontId="3"/>
  </si>
  <si>
    <t>Ａ</t>
    <phoneticPr fontId="9"/>
  </si>
  <si>
    <t>Ｂ</t>
    <phoneticPr fontId="9"/>
  </si>
  <si>
    <t>Ｃ</t>
    <phoneticPr fontId="9"/>
  </si>
  <si>
    <t>Ｄ</t>
    <phoneticPr fontId="9"/>
  </si>
  <si>
    <t>Ⅰ種</t>
  </si>
  <si>
    <t>Ⅱ種</t>
    <phoneticPr fontId="9"/>
  </si>
  <si>
    <t>Ⅲ種</t>
    <phoneticPr fontId="9"/>
  </si>
  <si>
    <t>-</t>
    <phoneticPr fontId="9"/>
  </si>
  <si>
    <t>Ⅳ種</t>
    <rPh sb="1" eb="2">
      <t>シュ</t>
    </rPh>
    <phoneticPr fontId="9"/>
  </si>
  <si>
    <t>独立行政法人</t>
    <rPh sb="0" eb="2">
      <t>ドクリツ</t>
    </rPh>
    <rPh sb="2" eb="4">
      <t>ギョウセイ</t>
    </rPh>
    <rPh sb="4" eb="6">
      <t>ホウジン</t>
    </rPh>
    <phoneticPr fontId="9"/>
  </si>
  <si>
    <t>国立大学法人</t>
    <rPh sb="0" eb="2">
      <t>コクリツ</t>
    </rPh>
    <rPh sb="2" eb="4">
      <t>ダイガク</t>
    </rPh>
    <rPh sb="4" eb="6">
      <t>ホウジン</t>
    </rPh>
    <phoneticPr fontId="9"/>
  </si>
  <si>
    <t>特殊法人</t>
    <rPh sb="0" eb="2">
      <t>トクシュ</t>
    </rPh>
    <rPh sb="2" eb="4">
      <t>ホウジン</t>
    </rPh>
    <phoneticPr fontId="9"/>
  </si>
  <si>
    <t>認可法人</t>
    <rPh sb="0" eb="2">
      <t>ニンカ</t>
    </rPh>
    <rPh sb="2" eb="4">
      <t>ホウジン</t>
    </rPh>
    <phoneticPr fontId="9"/>
  </si>
  <si>
    <t>公益社団法人又は公益財団法人</t>
    <rPh sb="0" eb="2">
      <t>コウエキ</t>
    </rPh>
    <rPh sb="2" eb="6">
      <t>シャダンホウジン</t>
    </rPh>
    <rPh sb="6" eb="7">
      <t>マタ</t>
    </rPh>
    <rPh sb="8" eb="10">
      <t>コウエキ</t>
    </rPh>
    <rPh sb="10" eb="14">
      <t>ザイダンホウジン</t>
    </rPh>
    <phoneticPr fontId="9"/>
  </si>
  <si>
    <t>一般社団法人又は一般財団法人</t>
    <rPh sb="0" eb="2">
      <t>イッパン</t>
    </rPh>
    <rPh sb="2" eb="6">
      <t>シャダンホウジン</t>
    </rPh>
    <rPh sb="6" eb="7">
      <t>マタ</t>
    </rPh>
    <rPh sb="8" eb="10">
      <t>イッパン</t>
    </rPh>
    <rPh sb="10" eb="14">
      <t>ザイダンホウジン</t>
    </rPh>
    <phoneticPr fontId="9"/>
  </si>
  <si>
    <t>学校法人</t>
    <rPh sb="0" eb="2">
      <t>ガッコウ</t>
    </rPh>
    <rPh sb="2" eb="4">
      <t>ホウジン</t>
    </rPh>
    <phoneticPr fontId="9"/>
  </si>
  <si>
    <t>社会福祉法人</t>
    <rPh sb="0" eb="2">
      <t>シャカイ</t>
    </rPh>
    <rPh sb="2" eb="4">
      <t>フクシ</t>
    </rPh>
    <rPh sb="4" eb="6">
      <t>ホウジン</t>
    </rPh>
    <phoneticPr fontId="9"/>
  </si>
  <si>
    <t>その他の非営利法人</t>
    <rPh sb="2" eb="3">
      <t>タ</t>
    </rPh>
    <rPh sb="4" eb="7">
      <t>ヒエイリ</t>
    </rPh>
    <rPh sb="7" eb="9">
      <t>ホウジン</t>
    </rPh>
    <phoneticPr fontId="9"/>
  </si>
  <si>
    <t>営利法人</t>
    <rPh sb="0" eb="2">
      <t>エイリ</t>
    </rPh>
    <rPh sb="2" eb="4">
      <t>ホウジン</t>
    </rPh>
    <phoneticPr fontId="9"/>
  </si>
  <si>
    <t>自営業</t>
    <rPh sb="0" eb="3">
      <t>ジエイギョウ</t>
    </rPh>
    <phoneticPr fontId="9"/>
  </si>
  <si>
    <t>その他</t>
    <rPh sb="2" eb="3">
      <t>タ</t>
    </rPh>
    <phoneticPr fontId="9"/>
  </si>
  <si>
    <t>（ここから別添）→</t>
    <rPh sb="5" eb="7">
      <t>ベッテン</t>
    </rPh>
    <phoneticPr fontId="9"/>
  </si>
  <si>
    <t>援助者の氏名又は名称</t>
    <rPh sb="0" eb="3">
      <t>エンジョシャ</t>
    </rPh>
    <rPh sb="4" eb="6">
      <t>シメイ</t>
    </rPh>
    <rPh sb="6" eb="7">
      <t>マタ</t>
    </rPh>
    <rPh sb="8" eb="10">
      <t>メイショウ</t>
    </rPh>
    <phoneticPr fontId="3"/>
  </si>
  <si>
    <t>援助の内容</t>
    <rPh sb="0" eb="2">
      <t>エンジョ</t>
    </rPh>
    <rPh sb="3" eb="5">
      <t>ナイヨウ</t>
    </rPh>
    <phoneticPr fontId="3"/>
  </si>
  <si>
    <t>職務内容</t>
    <rPh sb="0" eb="2">
      <t>ショクム</t>
    </rPh>
    <rPh sb="2" eb="4">
      <t>ナイヨウ</t>
    </rPh>
    <phoneticPr fontId="3"/>
  </si>
  <si>
    <t>行政職（一）</t>
    <rPh sb="0" eb="3">
      <t>ギョウセイショク</t>
    </rPh>
    <rPh sb="4" eb="5">
      <t>1</t>
    </rPh>
    <phoneticPr fontId="3"/>
  </si>
  <si>
    <t>自衛官</t>
    <rPh sb="0" eb="3">
      <t>ジエイカン</t>
    </rPh>
    <phoneticPr fontId="3"/>
  </si>
  <si>
    <t>自衛隊教官</t>
    <rPh sb="0" eb="3">
      <t>ジエイタイ</t>
    </rPh>
    <rPh sb="3" eb="5">
      <t>キョウカン</t>
    </rPh>
    <phoneticPr fontId="3"/>
  </si>
  <si>
    <t>教育職（一）</t>
    <rPh sb="0" eb="3">
      <t>キョウイクショク</t>
    </rPh>
    <rPh sb="4" eb="5">
      <t>1</t>
    </rPh>
    <phoneticPr fontId="3"/>
  </si>
  <si>
    <t>研究職</t>
    <rPh sb="0" eb="3">
      <t>ケンキュウショク</t>
    </rPh>
    <phoneticPr fontId="3"/>
  </si>
  <si>
    <t>医療職（一）</t>
    <rPh sb="0" eb="3">
      <t>イリョウショク</t>
    </rPh>
    <rPh sb="4" eb="5">
      <t>1</t>
    </rPh>
    <phoneticPr fontId="3"/>
  </si>
  <si>
    <t>医療職（二）</t>
    <rPh sb="0" eb="3">
      <t>イリョウショク</t>
    </rPh>
    <rPh sb="4" eb="5">
      <t>2</t>
    </rPh>
    <phoneticPr fontId="3"/>
  </si>
  <si>
    <t>医療職（三）</t>
    <rPh sb="0" eb="3">
      <t>イリョウショク</t>
    </rPh>
    <rPh sb="4" eb="5">
      <t>3</t>
    </rPh>
    <phoneticPr fontId="3"/>
  </si>
  <si>
    <t>第一号任期付研究員</t>
    <rPh sb="0" eb="1">
      <t>ダイ</t>
    </rPh>
    <rPh sb="1" eb="2">
      <t>1</t>
    </rPh>
    <rPh sb="2" eb="3">
      <t>ゴウ</t>
    </rPh>
    <rPh sb="3" eb="5">
      <t>ニンキ</t>
    </rPh>
    <rPh sb="5" eb="6">
      <t>ツ</t>
    </rPh>
    <rPh sb="6" eb="9">
      <t>ケンキュウイン</t>
    </rPh>
    <phoneticPr fontId="3"/>
  </si>
  <si>
    <t>第二号任期付研究員</t>
    <rPh sb="0" eb="1">
      <t>ダイ</t>
    </rPh>
    <rPh sb="1" eb="2">
      <t>2</t>
    </rPh>
    <rPh sb="2" eb="3">
      <t>ゴウ</t>
    </rPh>
    <rPh sb="3" eb="5">
      <t>ニンキ</t>
    </rPh>
    <rPh sb="5" eb="6">
      <t>ツ</t>
    </rPh>
    <rPh sb="6" eb="9">
      <t>ケンキュウイン</t>
    </rPh>
    <phoneticPr fontId="3"/>
  </si>
  <si>
    <t>指定職</t>
    <rPh sb="0" eb="3">
      <t>シテイショク</t>
    </rPh>
    <phoneticPr fontId="3"/>
  </si>
  <si>
    <t>ダミーセル</t>
  </si>
  <si>
    <t>2士</t>
    <rPh sb="1" eb="2">
      <t>シ</t>
    </rPh>
    <phoneticPr fontId="3"/>
  </si>
  <si>
    <t>1士</t>
    <rPh sb="1" eb="2">
      <t>シ</t>
    </rPh>
    <phoneticPr fontId="3"/>
  </si>
  <si>
    <t>士長</t>
    <rPh sb="0" eb="1">
      <t>シ</t>
    </rPh>
    <rPh sb="1" eb="2">
      <t>チョウ</t>
    </rPh>
    <phoneticPr fontId="3"/>
  </si>
  <si>
    <t>3曹</t>
    <rPh sb="1" eb="2">
      <t>ソウ</t>
    </rPh>
    <phoneticPr fontId="3"/>
  </si>
  <si>
    <t>2曹</t>
    <rPh sb="1" eb="2">
      <t>ソウ</t>
    </rPh>
    <phoneticPr fontId="3"/>
  </si>
  <si>
    <t>1曹</t>
    <rPh sb="1" eb="2">
      <t>ソウ</t>
    </rPh>
    <phoneticPr fontId="3"/>
  </si>
  <si>
    <t>3尉</t>
    <rPh sb="1" eb="2">
      <t>イ</t>
    </rPh>
    <phoneticPr fontId="3"/>
  </si>
  <si>
    <t>2尉</t>
    <rPh sb="1" eb="2">
      <t>イ</t>
    </rPh>
    <phoneticPr fontId="3"/>
  </si>
  <si>
    <t>1尉</t>
    <rPh sb="1" eb="2">
      <t>イ</t>
    </rPh>
    <phoneticPr fontId="3"/>
  </si>
  <si>
    <t>3佐</t>
    <rPh sb="1" eb="2">
      <t>サ</t>
    </rPh>
    <phoneticPr fontId="3"/>
  </si>
  <si>
    <t>2佐</t>
    <rPh sb="1" eb="2">
      <t>サ</t>
    </rPh>
    <phoneticPr fontId="3"/>
  </si>
  <si>
    <t>1佐（三）</t>
    <rPh sb="1" eb="2">
      <t>サ</t>
    </rPh>
    <rPh sb="3" eb="4">
      <t>3</t>
    </rPh>
    <phoneticPr fontId="3"/>
  </si>
  <si>
    <t>1佐（二）</t>
    <rPh sb="1" eb="2">
      <t>サ</t>
    </rPh>
    <rPh sb="3" eb="4">
      <t>2</t>
    </rPh>
    <phoneticPr fontId="3"/>
  </si>
  <si>
    <t>1佐（一）</t>
    <rPh sb="1" eb="2">
      <t>サ</t>
    </rPh>
    <rPh sb="3" eb="4">
      <t>1</t>
    </rPh>
    <phoneticPr fontId="3"/>
  </si>
  <si>
    <t>将補（二）</t>
    <rPh sb="0" eb="1">
      <t>ショウ</t>
    </rPh>
    <rPh sb="1" eb="2">
      <t>ホ</t>
    </rPh>
    <rPh sb="3" eb="4">
      <t>2</t>
    </rPh>
    <phoneticPr fontId="3"/>
  </si>
  <si>
    <t>将補（一）</t>
    <rPh sb="0" eb="1">
      <t>ショウ</t>
    </rPh>
    <rPh sb="1" eb="2">
      <t>ホ</t>
    </rPh>
    <rPh sb="3" eb="4">
      <t>1</t>
    </rPh>
    <phoneticPr fontId="3"/>
  </si>
  <si>
    <t>将</t>
    <rPh sb="0" eb="1">
      <t>ショウ</t>
    </rPh>
    <phoneticPr fontId="3"/>
  </si>
  <si>
    <t>⑥約束前の求職開始日以後の職員としての在職状況及び職務内容</t>
    <phoneticPr fontId="3"/>
  </si>
  <si>
    <t>⑨再就職先の名称及び連絡先</t>
    <rPh sb="1" eb="4">
      <t>サイシュウショク</t>
    </rPh>
    <rPh sb="4" eb="5">
      <t>サキ</t>
    </rPh>
    <rPh sb="6" eb="8">
      <t>メイショウ</t>
    </rPh>
    <rPh sb="8" eb="9">
      <t>オヨ</t>
    </rPh>
    <rPh sb="10" eb="13">
      <t>レンラクサキ</t>
    </rPh>
    <phoneticPr fontId="3"/>
  </si>
  <si>
    <t>ふりがな</t>
    <phoneticPr fontId="3"/>
  </si>
  <si>
    <t>所属・官職</t>
    <rPh sb="0" eb="2">
      <t>ショゾク</t>
    </rPh>
    <rPh sb="3" eb="5">
      <t>カンショク</t>
    </rPh>
    <phoneticPr fontId="3"/>
  </si>
  <si>
    <t>在職期間
自</t>
    <rPh sb="0" eb="2">
      <t>ザイショク</t>
    </rPh>
    <rPh sb="2" eb="4">
      <t>キカン</t>
    </rPh>
    <rPh sb="5" eb="6">
      <t>ジ</t>
    </rPh>
    <phoneticPr fontId="3"/>
  </si>
  <si>
    <t>在職期間
至</t>
    <rPh sb="0" eb="2">
      <t>ザイショク</t>
    </rPh>
    <rPh sb="2" eb="4">
      <t>キカン</t>
    </rPh>
    <rPh sb="5" eb="6">
      <t>イタ</t>
    </rPh>
    <phoneticPr fontId="3"/>
  </si>
  <si>
    <t>⑦離職日</t>
    <rPh sb="1" eb="3">
      <t>リショク</t>
    </rPh>
    <rPh sb="3" eb="4">
      <t>ビ</t>
    </rPh>
    <phoneticPr fontId="3"/>
  </si>
  <si>
    <t>再就職先の
名称</t>
    <rPh sb="0" eb="3">
      <t>サイシュウショク</t>
    </rPh>
    <rPh sb="3" eb="4">
      <t>サキ</t>
    </rPh>
    <rPh sb="6" eb="8">
      <t>メイショウ</t>
    </rPh>
    <phoneticPr fontId="3"/>
  </si>
  <si>
    <t>再就職先の
所在地</t>
    <rPh sb="0" eb="3">
      <t>サイシュウショク</t>
    </rPh>
    <rPh sb="3" eb="4">
      <t>サキ</t>
    </rPh>
    <rPh sb="6" eb="9">
      <t>ショザイチ</t>
    </rPh>
    <phoneticPr fontId="3"/>
  </si>
  <si>
    <t>再就職先の
電話番号</t>
    <rPh sb="0" eb="3">
      <t>サイシュウショク</t>
    </rPh>
    <rPh sb="3" eb="4">
      <t>サキ</t>
    </rPh>
    <rPh sb="6" eb="8">
      <t>デンワ</t>
    </rPh>
    <rPh sb="8" eb="10">
      <t>バンゴウ</t>
    </rPh>
    <phoneticPr fontId="3"/>
  </si>
  <si>
    <t>⑩再就職先の業務内容</t>
    <rPh sb="1" eb="4">
      <t>サイシュウショク</t>
    </rPh>
    <rPh sb="4" eb="5">
      <t>サキ</t>
    </rPh>
    <rPh sb="6" eb="8">
      <t>ギョウム</t>
    </rPh>
    <rPh sb="8" eb="10">
      <t>ナイヨウ</t>
    </rPh>
    <phoneticPr fontId="3"/>
  </si>
  <si>
    <t>⑪再就職先のおける地位</t>
    <rPh sb="4" eb="5">
      <t>サキ</t>
    </rPh>
    <rPh sb="9" eb="11">
      <t>チイ</t>
    </rPh>
    <phoneticPr fontId="3"/>
  </si>
  <si>
    <t>⑫求職の承認の有無</t>
    <phoneticPr fontId="3"/>
  </si>
  <si>
    <t>⑬官民人材交流センターの援助の有無</t>
    <rPh sb="15" eb="17">
      <t>ウム</t>
    </rPh>
    <phoneticPr fontId="3"/>
  </si>
  <si>
    <t>官民人材交流センター以外のの援助がなかった場合</t>
    <rPh sb="10" eb="12">
      <t>イガイ</t>
    </rPh>
    <rPh sb="21" eb="23">
      <t>バアイ</t>
    </rPh>
    <phoneticPr fontId="3"/>
  </si>
  <si>
    <t>ふりがな（援助者の氏名又は名称）</t>
    <rPh sb="5" eb="8">
      <t>エンジョシャ</t>
    </rPh>
    <rPh sb="9" eb="11">
      <t>シメイ</t>
    </rPh>
    <rPh sb="11" eb="12">
      <t>マタ</t>
    </rPh>
    <rPh sb="13" eb="15">
      <t>メイショウ</t>
    </rPh>
    <phoneticPr fontId="3"/>
  </si>
  <si>
    <t>届出日</t>
    <rPh sb="0" eb="2">
      <t>トドケデ</t>
    </rPh>
    <rPh sb="2" eb="3">
      <t>ビ</t>
    </rPh>
    <phoneticPr fontId="3"/>
  </si>
  <si>
    <t>A</t>
    <phoneticPr fontId="3"/>
  </si>
  <si>
    <t>B</t>
    <phoneticPr fontId="3"/>
  </si>
  <si>
    <t>C</t>
    <phoneticPr fontId="3"/>
  </si>
  <si>
    <t>D</t>
    <phoneticPr fontId="3"/>
  </si>
  <si>
    <t>⑧再就日</t>
    <rPh sb="1" eb="2">
      <t>フタタ</t>
    </rPh>
    <rPh sb="2" eb="3">
      <t>ジュ</t>
    </rPh>
    <rPh sb="3" eb="4">
      <t>ニチ</t>
    </rPh>
    <phoneticPr fontId="3"/>
  </si>
  <si>
    <t>④離職前の求職開始日がなかった場合</t>
    <rPh sb="1" eb="3">
      <t>リショク</t>
    </rPh>
    <rPh sb="3" eb="4">
      <t>マエ</t>
    </rPh>
    <rPh sb="5" eb="7">
      <t>キュウショク</t>
    </rPh>
    <rPh sb="7" eb="10">
      <t>カイシビ</t>
    </rPh>
    <rPh sb="15" eb="17">
      <t>バアイ</t>
    </rPh>
    <phoneticPr fontId="3"/>
  </si>
  <si>
    <t>④離職前の求職開始日及び約束前の求職開始日の有無</t>
    <rPh sb="1" eb="3">
      <t>リショク</t>
    </rPh>
    <phoneticPr fontId="3"/>
  </si>
  <si>
    <t>④離職前の求職開始日</t>
    <rPh sb="1" eb="3">
      <t>リショク</t>
    </rPh>
    <rPh sb="3" eb="4">
      <t>マエ</t>
    </rPh>
    <rPh sb="5" eb="7">
      <t>キュウショク</t>
    </rPh>
    <rPh sb="7" eb="10">
      <t>カイシビ</t>
    </rPh>
    <phoneticPr fontId="3"/>
  </si>
  <si>
    <t>⑭官民人材交流センター以外の援助（ABCDまとめ）</t>
    <phoneticPr fontId="3"/>
  </si>
  <si>
    <t>更生保護法人</t>
    <rPh sb="0" eb="2">
      <t>コウセイ</t>
    </rPh>
    <rPh sb="2" eb="4">
      <t>ホゴ</t>
    </rPh>
    <rPh sb="4" eb="6">
      <t>ホウジン</t>
    </rPh>
    <phoneticPr fontId="9"/>
  </si>
  <si>
    <t>R</t>
    <phoneticPr fontId="9"/>
  </si>
  <si>
    <t>令和</t>
    <rPh sb="0" eb="2">
      <t>レイワ</t>
    </rPh>
    <phoneticPr fontId="3"/>
  </si>
  <si>
    <t>(C)職務の級</t>
    <rPh sb="3" eb="5">
      <t>ショクム</t>
    </rPh>
    <rPh sb="6" eb="7">
      <t>キュウ</t>
    </rPh>
    <phoneticPr fontId="3"/>
  </si>
  <si>
    <t>(D)俸給の特別調整額
の区分</t>
    <rPh sb="3" eb="5">
      <t>ホウキュウ</t>
    </rPh>
    <rPh sb="6" eb="8">
      <t>トクベツ</t>
    </rPh>
    <rPh sb="8" eb="10">
      <t>チョウセイ</t>
    </rPh>
    <rPh sb="10" eb="11">
      <t>ガク</t>
    </rPh>
    <rPh sb="13" eb="15">
      <t>クブン</t>
    </rPh>
    <phoneticPr fontId="3"/>
  </si>
  <si>
    <t>(E)再就職先区分</t>
    <rPh sb="3" eb="6">
      <t>サイシュウショク</t>
    </rPh>
    <rPh sb="6" eb="7">
      <t>サキ</t>
    </rPh>
    <rPh sb="7" eb="9">
      <t>クブン</t>
    </rPh>
    <phoneticPr fontId="3"/>
  </si>
  <si>
    <t>(F)５の欄の官職と再就職先との利害関係の
有無</t>
    <rPh sb="5" eb="6">
      <t>ラン</t>
    </rPh>
    <rPh sb="7" eb="9">
      <t>カンショク</t>
    </rPh>
    <rPh sb="10" eb="13">
      <t>サイシュウショク</t>
    </rPh>
    <rPh sb="13" eb="14">
      <t>サキ</t>
    </rPh>
    <rPh sb="16" eb="18">
      <t>リガイ</t>
    </rPh>
    <rPh sb="18" eb="20">
      <t>カンケイ</t>
    </rPh>
    <rPh sb="22" eb="24">
      <t>ウム</t>
    </rPh>
    <phoneticPr fontId="9"/>
  </si>
  <si>
    <t>(G)報酬が160万を超える見込みとなった日</t>
    <rPh sb="3" eb="5">
      <t>ホウシュウ</t>
    </rPh>
    <rPh sb="9" eb="10">
      <t>マン</t>
    </rPh>
    <rPh sb="11" eb="12">
      <t>コ</t>
    </rPh>
    <rPh sb="14" eb="16">
      <t>ミコ</t>
    </rPh>
    <rPh sb="21" eb="22">
      <t>ヒ</t>
    </rPh>
    <phoneticPr fontId="3"/>
  </si>
  <si>
    <t xml:space="preserve"> </t>
    <phoneticPr fontId="17"/>
  </si>
  <si>
    <t>任期付隊員</t>
    <rPh sb="0" eb="2">
      <t>ニンキ</t>
    </rPh>
    <rPh sb="2" eb="3">
      <t>ツ</t>
    </rPh>
    <rPh sb="3" eb="5">
      <t>タイイン</t>
    </rPh>
    <phoneticPr fontId="3"/>
  </si>
  <si>
    <t>特定任期付隊員</t>
    <rPh sb="0" eb="2">
      <t>トクテイ</t>
    </rPh>
    <rPh sb="2" eb="4">
      <t>ニンキ</t>
    </rPh>
    <rPh sb="4" eb="5">
      <t>ツ</t>
    </rPh>
    <rPh sb="5" eb="7">
      <t>タイイン</t>
    </rPh>
    <phoneticPr fontId="3"/>
  </si>
  <si>
    <t>特号</t>
    <rPh sb="0" eb="2">
      <t>トクゴウ</t>
    </rPh>
    <phoneticPr fontId="17"/>
  </si>
  <si>
    <t>-</t>
    <phoneticPr fontId="17"/>
  </si>
  <si>
    <t>種</t>
    <rPh sb="0" eb="1">
      <t>シュ</t>
    </rPh>
    <phoneticPr fontId="17"/>
  </si>
  <si>
    <t>俸</t>
    <rPh sb="0" eb="1">
      <t>ボウ</t>
    </rPh>
    <phoneticPr fontId="17"/>
  </si>
  <si>
    <t>級</t>
    <rPh sb="0" eb="1">
      <t>キュウ</t>
    </rPh>
    <phoneticPr fontId="17"/>
  </si>
  <si>
    <t>利害</t>
    <rPh sb="0" eb="2">
      <t>リガイ</t>
    </rPh>
    <phoneticPr fontId="17"/>
  </si>
  <si>
    <t>特調</t>
    <rPh sb="0" eb="1">
      <t>トク</t>
    </rPh>
    <rPh sb="1" eb="2">
      <t>チョウ</t>
    </rPh>
    <phoneticPr fontId="17"/>
  </si>
  <si>
    <t>再就職先区分</t>
    <rPh sb="0" eb="3">
      <t>サイシュウショク</t>
    </rPh>
    <rPh sb="3" eb="4">
      <t>サキ</t>
    </rPh>
    <rPh sb="4" eb="6">
      <t>クブン</t>
    </rPh>
    <phoneticPr fontId="17"/>
  </si>
  <si>
    <t>行政職（二）</t>
    <rPh sb="0" eb="3">
      <t>ギョウセイショク</t>
    </rPh>
    <rPh sb="4" eb="5">
      <t>ニ</t>
    </rPh>
    <phoneticPr fontId="3"/>
  </si>
  <si>
    <t>①離職時の官職が非管理職（役職定年等による降任、専門スタッフ職等非管理職官職への異動）であるため</t>
  </si>
  <si>
    <t>③その他（付配置等）</t>
    <rPh sb="5" eb="6">
      <t>ツキ</t>
    </rPh>
    <rPh sb="6" eb="8">
      <t>ハイチ</t>
    </rPh>
    <rPh sb="8" eb="9">
      <t>トウ</t>
    </rPh>
    <phoneticPr fontId="17"/>
  </si>
  <si>
    <t>②離職時の官職が非管理職（再任用職員）であるため→再任用前の管理職職員としての官職・離職日に修正してください</t>
    <phoneticPr fontId="17"/>
  </si>
  <si>
    <t>Ａ</t>
    <phoneticPr fontId="3"/>
  </si>
  <si>
    <t>Ｂ</t>
    <phoneticPr fontId="3"/>
  </si>
  <si>
    <t>Ｃ</t>
    <phoneticPr fontId="3"/>
  </si>
  <si>
    <t>Ｄ</t>
    <phoneticPr fontId="3"/>
  </si>
  <si>
    <t>曹長</t>
    <rPh sb="0" eb="2">
      <t>ソウチョウ</t>
    </rPh>
    <phoneticPr fontId="3"/>
  </si>
  <si>
    <t>准尉</t>
    <rPh sb="0" eb="2">
      <t>ジュンイ</t>
    </rPh>
    <phoneticPr fontId="3"/>
  </si>
  <si>
    <t>(F)利害関係の有無</t>
    <phoneticPr fontId="3"/>
  </si>
  <si>
    <t>階級</t>
    <rPh sb="0" eb="2">
      <t>カイキュウ</t>
    </rPh>
    <phoneticPr fontId="17"/>
  </si>
  <si>
    <t>(B)俸給表</t>
    <phoneticPr fontId="3"/>
  </si>
  <si>
    <t>(C)職務の級</t>
    <phoneticPr fontId="3"/>
  </si>
  <si>
    <t>(D)俸給の特別調整額の区分</t>
    <phoneticPr fontId="3"/>
  </si>
  <si>
    <t>③離職時の官職又は階級</t>
    <rPh sb="7" eb="8">
      <t>マタ</t>
    </rPh>
    <rPh sb="9" eb="11">
      <t>カイキュウ</t>
    </rPh>
    <phoneticPr fontId="17"/>
  </si>
  <si>
    <t>官職</t>
    <rPh sb="0" eb="2">
      <t>カンショク</t>
    </rPh>
    <phoneticPr fontId="17"/>
  </si>
  <si>
    <t>(H)３の欄に離職時の官職と併せて括弧書で管理職職員としての最終官職を記載している場合、その理由</t>
    <rPh sb="5" eb="6">
      <t>ラン</t>
    </rPh>
    <rPh sb="7" eb="9">
      <t>リショク</t>
    </rPh>
    <rPh sb="9" eb="10">
      <t>ジ</t>
    </rPh>
    <rPh sb="11" eb="13">
      <t>カンショク</t>
    </rPh>
    <rPh sb="14" eb="15">
      <t>アワ</t>
    </rPh>
    <rPh sb="17" eb="19">
      <t>カッコ</t>
    </rPh>
    <rPh sb="19" eb="20">
      <t>ショ</t>
    </rPh>
    <rPh sb="21" eb="23">
      <t>カンリ</t>
    </rPh>
    <rPh sb="23" eb="24">
      <t>ショク</t>
    </rPh>
    <rPh sb="24" eb="26">
      <t>ショクイン</t>
    </rPh>
    <rPh sb="30" eb="32">
      <t>サイシュウ</t>
    </rPh>
    <rPh sb="32" eb="34">
      <t>カンショク</t>
    </rPh>
    <rPh sb="35" eb="37">
      <t>キサイ</t>
    </rPh>
    <rPh sb="41" eb="43">
      <t>バアイ</t>
    </rPh>
    <rPh sb="46" eb="48">
      <t>リユウ</t>
    </rPh>
    <phoneticPr fontId="3"/>
  </si>
  <si>
    <t>R</t>
  </si>
  <si>
    <t>(G）年報酬160万円を超えることとなった日</t>
    <rPh sb="3" eb="4">
      <t>ネン</t>
    </rPh>
    <rPh sb="4" eb="6">
      <t>ホウシュウ</t>
    </rPh>
    <rPh sb="9" eb="11">
      <t>マンエン</t>
    </rPh>
    <rPh sb="12" eb="13">
      <t>コ</t>
    </rPh>
    <rPh sb="21" eb="22">
      <t>ヒ</t>
    </rPh>
    <phoneticPr fontId="3"/>
  </si>
  <si>
    <t>一般定年等隊員</t>
    <rPh sb="0" eb="2">
      <t>イッパン</t>
    </rPh>
    <rPh sb="2" eb="4">
      <t>テイネン</t>
    </rPh>
    <rPh sb="4" eb="5">
      <t>トウ</t>
    </rPh>
    <rPh sb="5" eb="7">
      <t>タイイン</t>
    </rPh>
    <phoneticPr fontId="17"/>
  </si>
  <si>
    <t>若年定年等隊員</t>
    <rPh sb="0" eb="2">
      <t>ジャクネン</t>
    </rPh>
    <rPh sb="2" eb="4">
      <t>テイネン</t>
    </rPh>
    <rPh sb="4" eb="5">
      <t>トウ</t>
    </rPh>
    <rPh sb="5" eb="7">
      <t>タイイン</t>
    </rPh>
    <phoneticPr fontId="17"/>
  </si>
  <si>
    <t>国又は地方公共団体</t>
    <rPh sb="0" eb="1">
      <t>クニ</t>
    </rPh>
    <rPh sb="1" eb="2">
      <t>マタ</t>
    </rPh>
    <rPh sb="3" eb="5">
      <t>チホウ</t>
    </rPh>
    <rPh sb="5" eb="7">
      <t>コウキョウ</t>
    </rPh>
    <rPh sb="7" eb="9">
      <t>ダンタイ</t>
    </rPh>
    <phoneticPr fontId="9"/>
  </si>
  <si>
    <t>(G)管理職隊員の経歴の有無</t>
  </si>
  <si>
    <t>(H)３の欄に離職時の官職と併せて括弧書で管理職隊員としての最終官職を記載している場合、その理由</t>
    <rPh sb="24" eb="26">
      <t>タイイン</t>
    </rPh>
    <phoneticPr fontId="3"/>
  </si>
  <si>
    <t>東京都○○市○○△－△－△</t>
  </si>
  <si>
    <t>装備　太郎</t>
    <rPh sb="0" eb="2">
      <t>ソウビ</t>
    </rPh>
    <rPh sb="3" eb="5">
      <t>タロウ</t>
    </rPh>
    <phoneticPr fontId="16"/>
  </si>
  <si>
    <t>○○○－○○○○－○○○○</t>
  </si>
  <si>
    <t>そうび　たろう</t>
  </si>
  <si>
    <t>装備　太郎</t>
    <rPh sb="0" eb="2">
      <t>ソウビ</t>
    </rPh>
    <rPh sb="3" eb="5">
      <t>タロウ</t>
    </rPh>
    <phoneticPr fontId="3"/>
  </si>
  <si>
    <t>S</t>
  </si>
  <si>
    <t>防衛装備庁○○部長</t>
    <phoneticPr fontId="16"/>
  </si>
  <si>
    <t>株式会社○○</t>
    <rPh sb="0" eb="4">
      <t>カブシキガイシャ</t>
    </rPh>
    <phoneticPr fontId="17"/>
  </si>
  <si>
    <t>東京都○○区○○△－△</t>
  </si>
  <si>
    <t>○○－○○○○－○○○○</t>
  </si>
  <si>
    <t>○○の製造、販売</t>
    <rPh sb="3" eb="5">
      <t>セイゾウ</t>
    </rPh>
    <rPh sb="6" eb="8">
      <t>ハンバイ</t>
    </rPh>
    <phoneticPr fontId="17"/>
  </si>
  <si>
    <t>事務職</t>
    <rPh sb="0" eb="3">
      <t>ジムショク</t>
    </rPh>
    <phoneticPr fontId="17"/>
  </si>
  <si>
    <t>-</t>
  </si>
  <si>
    <t>防衛　一郎</t>
    <rPh sb="0" eb="2">
      <t>ボウエイ</t>
    </rPh>
    <rPh sb="3" eb="5">
      <t>イチロウ</t>
    </rPh>
    <phoneticPr fontId="16"/>
  </si>
  <si>
    <t>防衛　一郎</t>
    <rPh sb="0" eb="2">
      <t>ボウエイ</t>
    </rPh>
    <rPh sb="3" eb="5">
      <t>イチロウ</t>
    </rPh>
    <phoneticPr fontId="3"/>
  </si>
  <si>
    <t>ぼうえい　いちろう</t>
    <phoneticPr fontId="17"/>
  </si>
  <si>
    <t>○将</t>
    <rPh sb="0" eb="2">
      <t>マルショウ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</si>
</sst>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 ggg\ \ e&quot;年　　&quot;m&quot;月　　&quot;d&quot;日&quot;;@"/>
    <numFmt numFmtId="177" formatCode="0_);[Red]\(0\)"/>
    <numFmt numFmtId="178" formatCode="[$-411]ge\.m\.d;@"/>
  </numFmts>
  <fonts count="24">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b/>
      <sz val="10"/>
      <name val="ＭＳ 明朝"/>
      <family val="1"/>
      <charset val="128"/>
    </font>
    <font>
      <sz val="8"/>
      <name val="ＭＳ 明朝"/>
      <family val="1"/>
      <charset val="128"/>
    </font>
    <font>
      <sz val="11"/>
      <name val="ＭＳ 明朝"/>
      <family val="1"/>
      <charset val="128"/>
    </font>
    <font>
      <sz val="6"/>
      <name val="ＭＳ Ｐゴシック"/>
      <family val="3"/>
      <charset val="128"/>
    </font>
    <font>
      <sz val="12"/>
      <name val="ＭＳ 明朝"/>
      <family val="1"/>
      <charset val="128"/>
    </font>
    <font>
      <sz val="9"/>
      <color indexed="81"/>
      <name val="MS P ゴシック"/>
      <family val="3"/>
      <charset val="128"/>
    </font>
    <font>
      <b/>
      <sz val="10"/>
      <color indexed="81"/>
      <name val="ＭＳ Ｐゴシック"/>
      <family val="3"/>
      <charset val="128"/>
    </font>
    <font>
      <sz val="11"/>
      <color theme="1"/>
      <name val="ＭＳ 明朝"/>
      <family val="1"/>
      <charset val="128"/>
    </font>
    <font>
      <sz val="10"/>
      <color theme="1"/>
      <name val="ＭＳ 明朝"/>
      <family val="1"/>
      <charset val="128"/>
    </font>
    <font>
      <sz val="11"/>
      <color theme="0" tint="-0.34998626667073579"/>
      <name val="ＭＳ 明朝"/>
      <family val="1"/>
      <charset val="128"/>
    </font>
    <font>
      <sz val="9"/>
      <color theme="1"/>
      <name val="ＭＳ 明朝"/>
      <family val="1"/>
      <charset val="128"/>
    </font>
    <font>
      <sz val="6"/>
      <name val="ＭＳ Ｐゴシック"/>
      <family val="3"/>
      <charset val="128"/>
      <scheme val="minor"/>
    </font>
    <font>
      <sz val="6"/>
      <name val="ＭＳ 明朝"/>
      <family val="1"/>
      <charset val="128"/>
    </font>
    <font>
      <sz val="9.5"/>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
      <sz val="6"/>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alignment vertical="center"/>
    </xf>
  </cellStyleXfs>
  <cellXfs count="299">
    <xf numFmtId="0" fontId="0" fillId="0" borderId="0" xfId="0">
      <alignment vertical="center"/>
    </xf>
    <xf numFmtId="176" fontId="2" fillId="0" borderId="0"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0" fontId="2" fillId="0" borderId="3" xfId="0" applyNumberFormat="1" applyFont="1" applyBorder="1" applyAlignment="1" applyProtection="1">
      <alignment vertical="center"/>
      <protection locked="0"/>
    </xf>
    <xf numFmtId="176" fontId="2" fillId="0" borderId="1" xfId="0" applyNumberFormat="1" applyFont="1" applyBorder="1" applyAlignment="1" applyProtection="1">
      <alignment horizontal="center" vertical="center"/>
      <protection locked="0"/>
    </xf>
    <xf numFmtId="0" fontId="2" fillId="0" borderId="1" xfId="0" applyNumberFormat="1" applyFont="1" applyBorder="1" applyAlignment="1" applyProtection="1">
      <alignment vertical="center"/>
      <protection locked="0"/>
    </xf>
    <xf numFmtId="176" fontId="2" fillId="0" borderId="6" xfId="0" applyNumberFormat="1" applyFont="1" applyBorder="1" applyAlignment="1" applyProtection="1">
      <alignment horizontal="center" vertical="center"/>
      <protection locked="0"/>
    </xf>
    <xf numFmtId="0" fontId="2" fillId="0" borderId="0" xfId="0" applyNumberFormat="1" applyFont="1" applyBorder="1" applyAlignment="1" applyProtection="1">
      <alignment vertical="center"/>
      <protection locked="0"/>
    </xf>
    <xf numFmtId="0" fontId="8" fillId="0" borderId="0" xfId="0" applyFont="1" applyAlignment="1" applyProtection="1">
      <alignment vertical="center"/>
    </xf>
    <xf numFmtId="0" fontId="8" fillId="0" borderId="0" xfId="0" applyFont="1" applyProtection="1">
      <alignment vertical="center"/>
    </xf>
    <xf numFmtId="0" fontId="8" fillId="3" borderId="0" xfId="0" applyFont="1" applyFill="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horizontal="center" vertical="center"/>
    </xf>
    <xf numFmtId="14" fontId="13" fillId="0" borderId="0" xfId="0" applyNumberFormat="1" applyFont="1" applyAlignment="1" applyProtection="1">
      <alignment horizontal="center" vertical="center"/>
    </xf>
    <xf numFmtId="0" fontId="13" fillId="0" borderId="0" xfId="0" applyFont="1" applyBorder="1" applyAlignment="1" applyProtection="1">
      <alignment horizontal="center" vertical="center"/>
    </xf>
    <xf numFmtId="176" fontId="2" fillId="0" borderId="0" xfId="0" applyNumberFormat="1" applyFont="1" applyBorder="1" applyAlignment="1" applyProtection="1">
      <alignment horizontal="right" vertical="center"/>
    </xf>
    <xf numFmtId="0" fontId="13" fillId="0" borderId="13" xfId="0" applyFont="1" applyBorder="1" applyAlignment="1" applyProtection="1">
      <alignment horizontal="center" vertical="center"/>
    </xf>
    <xf numFmtId="0" fontId="2" fillId="0" borderId="0" xfId="0" applyFont="1" applyAlignment="1" applyProtection="1">
      <alignment vertical="center" wrapText="1"/>
    </xf>
    <xf numFmtId="49" fontId="2" fillId="0" borderId="0" xfId="0" applyNumberFormat="1" applyFont="1" applyBorder="1" applyAlignment="1" applyProtection="1">
      <alignment vertical="top" wrapText="1"/>
    </xf>
    <xf numFmtId="0" fontId="13" fillId="0" borderId="0" xfId="0" applyNumberFormat="1" applyFont="1" applyAlignment="1" applyProtection="1">
      <alignment vertical="center"/>
    </xf>
    <xf numFmtId="0" fontId="13" fillId="0" borderId="0" xfId="0" applyFont="1" applyAlignment="1" applyProtection="1">
      <alignment vertical="center" wrapText="1"/>
    </xf>
    <xf numFmtId="0" fontId="2" fillId="0" borderId="2" xfId="0" quotePrefix="1" applyFont="1" applyBorder="1" applyAlignment="1" applyProtection="1">
      <alignment vertical="center"/>
    </xf>
    <xf numFmtId="0" fontId="2" fillId="0" borderId="11" xfId="0" applyFont="1" applyBorder="1" applyAlignment="1" applyProtection="1">
      <alignment vertical="center"/>
    </xf>
    <xf numFmtId="0" fontId="2" fillId="0" borderId="4" xfId="0" applyFont="1" applyBorder="1" applyAlignment="1" applyProtection="1">
      <alignment vertical="center"/>
    </xf>
    <xf numFmtId="0" fontId="2" fillId="0" borderId="9" xfId="0" applyFont="1" applyBorder="1" applyAlignment="1" applyProtection="1">
      <alignment vertical="center"/>
    </xf>
    <xf numFmtId="176" fontId="2" fillId="0" borderId="2" xfId="0" applyNumberFormat="1" applyFont="1" applyBorder="1" applyAlignment="1" applyProtection="1">
      <alignment vertical="center"/>
    </xf>
    <xf numFmtId="176" fontId="2" fillId="0" borderId="3" xfId="0" applyNumberFormat="1" applyFont="1" applyBorder="1" applyAlignment="1" applyProtection="1">
      <alignment vertical="center"/>
    </xf>
    <xf numFmtId="176" fontId="2" fillId="0" borderId="6" xfId="0" applyNumberFormat="1" applyFont="1" applyBorder="1" applyAlignment="1" applyProtection="1">
      <alignment vertical="center"/>
    </xf>
    <xf numFmtId="176" fontId="2" fillId="0" borderId="11" xfId="0" applyNumberFormat="1" applyFont="1" applyBorder="1" applyAlignment="1" applyProtection="1">
      <alignment vertical="center"/>
    </xf>
    <xf numFmtId="58" fontId="14" fillId="2" borderId="0" xfId="0" applyNumberFormat="1" applyFont="1" applyFill="1" applyAlignment="1" applyProtection="1">
      <alignment horizontal="center" vertical="top"/>
    </xf>
    <xf numFmtId="0" fontId="2" fillId="2" borderId="0" xfId="0" applyFont="1" applyFill="1" applyAlignment="1" applyProtection="1">
      <alignment horizontal="center" vertical="top" wrapText="1"/>
    </xf>
    <xf numFmtId="0" fontId="14" fillId="2" borderId="0" xfId="0" applyFont="1" applyFill="1" applyAlignment="1" applyProtection="1">
      <alignment horizontal="center" vertical="top"/>
    </xf>
    <xf numFmtId="0" fontId="14" fillId="2" borderId="0" xfId="0" applyFont="1" applyFill="1" applyAlignment="1" applyProtection="1">
      <alignment horizontal="center" vertical="top" wrapText="1"/>
    </xf>
    <xf numFmtId="0" fontId="14" fillId="2" borderId="0" xfId="0" applyNumberFormat="1" applyFont="1" applyFill="1" applyAlignment="1" applyProtection="1">
      <alignment horizontal="center" vertical="top"/>
    </xf>
    <xf numFmtId="0" fontId="14" fillId="2" borderId="0" xfId="0" applyNumberFormat="1" applyFont="1" applyFill="1" applyAlignment="1" applyProtection="1">
      <alignment horizontal="center" vertical="top" wrapText="1"/>
    </xf>
    <xf numFmtId="0" fontId="14" fillId="2" borderId="0" xfId="0" applyFont="1" applyFill="1" applyAlignment="1" applyProtection="1">
      <alignment horizontal="center" vertical="top" wrapText="1" shrinkToFit="1"/>
    </xf>
    <xf numFmtId="0" fontId="2" fillId="0" borderId="0" xfId="0" applyFont="1" applyBorder="1" applyAlignment="1" applyProtection="1">
      <alignment vertical="top" wrapText="1"/>
    </xf>
    <xf numFmtId="0" fontId="2" fillId="0" borderId="7" xfId="0" quotePrefix="1" applyFont="1" applyBorder="1" applyAlignment="1" applyProtection="1">
      <alignment vertical="center"/>
    </xf>
    <xf numFmtId="57" fontId="2" fillId="2" borderId="0" xfId="0" applyNumberFormat="1" applyFont="1" applyFill="1" applyAlignment="1" applyProtection="1">
      <alignment horizontal="center" vertical="top" wrapText="1"/>
    </xf>
    <xf numFmtId="178" fontId="14" fillId="2" borderId="0" xfId="0" applyNumberFormat="1" applyFont="1" applyFill="1" applyAlignment="1" applyProtection="1">
      <alignment horizontal="center" vertical="top" wrapText="1"/>
    </xf>
    <xf numFmtId="176" fontId="14" fillId="2" borderId="0" xfId="0" applyNumberFormat="1" applyFont="1" applyFill="1" applyAlignment="1" applyProtection="1">
      <alignment horizontal="center" vertical="top"/>
    </xf>
    <xf numFmtId="49" fontId="14" fillId="2" borderId="0" xfId="0" applyNumberFormat="1" applyFont="1" applyFill="1" applyAlignment="1" applyProtection="1">
      <alignment horizontal="center" vertical="top"/>
    </xf>
    <xf numFmtId="57" fontId="14" fillId="2" borderId="0" xfId="0" applyNumberFormat="1" applyFont="1" applyFill="1" applyAlignment="1" applyProtection="1">
      <alignment horizontal="center" vertical="top"/>
    </xf>
    <xf numFmtId="0" fontId="2" fillId="0" borderId="8" xfId="0" applyFont="1" applyBorder="1" applyAlignment="1" applyProtection="1">
      <alignment vertical="center"/>
    </xf>
    <xf numFmtId="176" fontId="2" fillId="0" borderId="1" xfId="0" applyNumberFormat="1" applyFont="1" applyBorder="1" applyAlignment="1" applyProtection="1">
      <alignment horizontal="left" vertical="center" indent="1"/>
    </xf>
    <xf numFmtId="0" fontId="2" fillId="0" borderId="5" xfId="0" quotePrefix="1" applyFont="1" applyBorder="1" applyAlignment="1" applyProtection="1">
      <alignment vertical="center"/>
    </xf>
    <xf numFmtId="0" fontId="2" fillId="0" borderId="10" xfId="0" applyFont="1" applyBorder="1" applyAlignment="1" applyProtection="1">
      <alignment vertical="center"/>
    </xf>
    <xf numFmtId="176" fontId="2" fillId="0" borderId="5" xfId="0" applyNumberFormat="1" applyFont="1" applyBorder="1" applyAlignment="1" applyProtection="1">
      <alignment vertical="center"/>
    </xf>
    <xf numFmtId="176" fontId="2" fillId="0" borderId="10" xfId="0" applyNumberFormat="1" applyFont="1" applyBorder="1" applyAlignment="1" applyProtection="1">
      <alignment vertical="center"/>
    </xf>
    <xf numFmtId="0" fontId="2" fillId="0" borderId="6" xfId="0" applyFont="1" applyBorder="1" applyAlignment="1" applyProtection="1">
      <alignment vertical="center"/>
    </xf>
    <xf numFmtId="176" fontId="2" fillId="0" borderId="1" xfId="0" applyNumberFormat="1" applyFont="1" applyBorder="1" applyAlignment="1" applyProtection="1">
      <alignment vertical="center"/>
    </xf>
    <xf numFmtId="176" fontId="2" fillId="0" borderId="1" xfId="0" applyNumberFormat="1" applyFont="1" applyBorder="1" applyAlignment="1" applyProtection="1">
      <alignment horizontal="center" vertical="center"/>
    </xf>
    <xf numFmtId="177" fontId="2" fillId="0" borderId="6" xfId="0" applyNumberFormat="1" applyFont="1" applyBorder="1" applyAlignment="1" applyProtection="1">
      <alignment horizontal="center" vertical="center"/>
    </xf>
    <xf numFmtId="0" fontId="2" fillId="0" borderId="12" xfId="0" quotePrefix="1" applyFont="1" applyBorder="1" applyAlignment="1" applyProtection="1">
      <alignment vertical="center"/>
    </xf>
    <xf numFmtId="176" fontId="2" fillId="0" borderId="3" xfId="0" applyNumberFormat="1" applyFont="1" applyFill="1" applyBorder="1" applyAlignment="1" applyProtection="1">
      <alignment vertical="center"/>
    </xf>
    <xf numFmtId="176" fontId="2" fillId="0" borderId="4" xfId="0" applyNumberFormat="1" applyFont="1" applyBorder="1" applyAlignment="1" applyProtection="1">
      <alignment vertical="center"/>
    </xf>
    <xf numFmtId="176" fontId="2" fillId="0" borderId="0" xfId="0" applyNumberFormat="1" applyFont="1" applyBorder="1" applyAlignment="1" applyProtection="1">
      <alignment vertical="center"/>
    </xf>
    <xf numFmtId="176" fontId="2" fillId="0" borderId="0" xfId="0" applyNumberFormat="1" applyFont="1" applyFill="1" applyBorder="1" applyAlignment="1" applyProtection="1">
      <alignment vertical="center"/>
    </xf>
    <xf numFmtId="0" fontId="2" fillId="0" borderId="4" xfId="0" quotePrefix="1" applyFont="1" applyBorder="1" applyAlignment="1" applyProtection="1">
      <alignment vertical="center"/>
    </xf>
    <xf numFmtId="176" fontId="2" fillId="0" borderId="1" xfId="0" applyNumberFormat="1" applyFont="1" applyFill="1" applyBorder="1" applyAlignment="1" applyProtection="1">
      <alignment vertical="center"/>
    </xf>
    <xf numFmtId="0" fontId="2" fillId="0" borderId="5" xfId="0" quotePrefix="1" applyFont="1" applyBorder="1" applyAlignment="1" applyProtection="1">
      <alignment horizontal="left" vertical="center"/>
    </xf>
    <xf numFmtId="0" fontId="2" fillId="0" borderId="5" xfId="0" applyFont="1" applyBorder="1" applyAlignment="1" applyProtection="1">
      <alignment vertical="center"/>
    </xf>
    <xf numFmtId="0" fontId="2" fillId="0" borderId="2" xfId="0" quotePrefix="1" applyFont="1" applyBorder="1" applyAlignment="1" applyProtection="1">
      <alignment horizontal="left" vertical="center"/>
    </xf>
    <xf numFmtId="0" fontId="2" fillId="0" borderId="3" xfId="0" applyFont="1" applyBorder="1" applyAlignment="1" applyProtection="1">
      <alignment vertical="center" shrinkToFit="1"/>
    </xf>
    <xf numFmtId="0" fontId="2" fillId="0" borderId="3" xfId="0" applyFont="1" applyBorder="1" applyAlignment="1" applyProtection="1">
      <alignment vertical="center"/>
    </xf>
    <xf numFmtId="0" fontId="2" fillId="0" borderId="7" xfId="0" quotePrefix="1" applyFont="1" applyBorder="1" applyAlignment="1" applyProtection="1">
      <alignment horizontal="left" vertical="center"/>
    </xf>
    <xf numFmtId="0" fontId="2" fillId="0" borderId="1" xfId="0" applyFont="1" applyBorder="1" applyAlignment="1" applyProtection="1">
      <alignment horizontal="distributed" vertical="center" shrinkToFit="1"/>
    </xf>
    <xf numFmtId="0" fontId="2" fillId="0" borderId="12" xfId="0" quotePrefix="1" applyFont="1" applyBorder="1" applyAlignment="1" applyProtection="1">
      <alignment horizontal="left" vertical="center"/>
    </xf>
    <xf numFmtId="0" fontId="2" fillId="0" borderId="2" xfId="0" applyFont="1" applyFill="1" applyBorder="1" applyAlignment="1" applyProtection="1">
      <alignment horizontal="distributed" vertical="center" shrinkToFit="1"/>
    </xf>
    <xf numFmtId="0" fontId="2" fillId="0" borderId="4" xfId="0" applyFont="1" applyFill="1" applyBorder="1" applyAlignment="1" applyProtection="1">
      <alignment horizontal="distributed" vertical="center" shrinkToFit="1"/>
    </xf>
    <xf numFmtId="0" fontId="15" fillId="0" borderId="0" xfId="0" applyFont="1" applyAlignment="1" applyProtection="1">
      <alignment vertical="center"/>
    </xf>
    <xf numFmtId="0" fontId="6" fillId="2" borderId="0" xfId="0" applyFont="1" applyFill="1" applyAlignment="1" applyProtection="1">
      <alignment horizontal="center" vertical="center" wrapText="1"/>
    </xf>
    <xf numFmtId="0" fontId="13" fillId="0" borderId="0" xfId="0" applyNumberFormat="1" applyFont="1" applyAlignment="1" applyProtection="1">
      <alignment horizontal="center" vertical="center"/>
    </xf>
    <xf numFmtId="0" fontId="2" fillId="0" borderId="0" xfId="0" applyNumberFormat="1" applyFont="1" applyBorder="1" applyAlignment="1" applyProtection="1">
      <alignment vertical="top" wrapText="1"/>
    </xf>
    <xf numFmtId="176" fontId="13" fillId="0" borderId="0" xfId="0" applyNumberFormat="1" applyFont="1" applyAlignment="1" applyProtection="1">
      <alignment vertical="center" wrapText="1"/>
    </xf>
    <xf numFmtId="176" fontId="2" fillId="0" borderId="4" xfId="0" applyNumberFormat="1" applyFont="1" applyBorder="1" applyAlignment="1" applyProtection="1">
      <alignment horizontal="left" vertical="center" indent="1"/>
    </xf>
    <xf numFmtId="176" fontId="2" fillId="0" borderId="9" xfId="0" applyNumberFormat="1" applyFont="1" applyBorder="1" applyAlignment="1" applyProtection="1">
      <alignment horizontal="left" vertical="center" indent="1"/>
    </xf>
    <xf numFmtId="0" fontId="2" fillId="0" borderId="14" xfId="0" quotePrefix="1" applyFont="1" applyBorder="1" applyAlignment="1" applyProtection="1">
      <alignment horizontal="left" vertical="center"/>
    </xf>
    <xf numFmtId="0" fontId="2" fillId="0" borderId="0" xfId="0" applyFont="1" applyAlignment="1" applyProtection="1"/>
    <xf numFmtId="57" fontId="13" fillId="0" borderId="0" xfId="0" applyNumberFormat="1" applyFont="1" applyAlignment="1" applyProtection="1">
      <alignment horizontal="center" vertical="center"/>
    </xf>
    <xf numFmtId="0" fontId="2" fillId="0" borderId="2" xfId="0" quotePrefix="1" applyNumberFormat="1" applyFont="1" applyBorder="1" applyAlignment="1" applyProtection="1">
      <alignment vertical="top"/>
    </xf>
    <xf numFmtId="176" fontId="2" fillId="0" borderId="9" xfId="0" applyNumberFormat="1" applyFont="1" applyBorder="1" applyAlignment="1" applyProtection="1">
      <alignment vertical="center"/>
    </xf>
    <xf numFmtId="0" fontId="2" fillId="0" borderId="0" xfId="0" quotePrefix="1" applyFont="1" applyAlignment="1" applyProtection="1"/>
    <xf numFmtId="0" fontId="2" fillId="0" borderId="0" xfId="0" quotePrefix="1" applyFont="1" applyAlignment="1" applyProtection="1">
      <alignment vertical="center"/>
    </xf>
    <xf numFmtId="176" fontId="2" fillId="0" borderId="0" xfId="0" applyNumberFormat="1"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6"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8" fillId="0" borderId="0" xfId="0" applyFont="1" applyAlignment="1" applyProtection="1">
      <alignment horizontal="center" vertical="center"/>
    </xf>
    <xf numFmtId="0" fontId="2" fillId="0" borderId="0" xfId="0" applyFont="1" applyAlignment="1" applyProtection="1">
      <alignment vertical="center"/>
    </xf>
    <xf numFmtId="0" fontId="14" fillId="0" borderId="0" xfId="0" applyFont="1" applyAlignment="1" applyProtection="1">
      <alignment horizontal="center" vertical="top"/>
    </xf>
    <xf numFmtId="177" fontId="2" fillId="0" borderId="3" xfId="0" applyNumberFormat="1" applyFont="1" applyBorder="1" applyAlignment="1" applyProtection="1">
      <alignment vertical="center" shrinkToFit="1"/>
      <protection locked="0"/>
    </xf>
    <xf numFmtId="177" fontId="2" fillId="0" borderId="3" xfId="0" applyNumberFormat="1" applyFont="1" applyFill="1" applyBorder="1" applyAlignment="1" applyProtection="1">
      <alignment vertical="center" shrinkToFit="1"/>
      <protection locked="0"/>
    </xf>
    <xf numFmtId="177" fontId="2" fillId="0" borderId="11" xfId="0" applyNumberFormat="1" applyFont="1" applyBorder="1" applyAlignment="1" applyProtection="1">
      <alignment vertical="center"/>
    </xf>
    <xf numFmtId="177" fontId="2" fillId="0" borderId="0" xfId="0" applyNumberFormat="1" applyFont="1" applyBorder="1" applyAlignment="1" applyProtection="1">
      <alignment vertical="center" shrinkToFit="1"/>
      <protection locked="0"/>
    </xf>
    <xf numFmtId="177" fontId="2" fillId="0" borderId="0" xfId="0" applyNumberFormat="1" applyFont="1" applyFill="1" applyBorder="1" applyAlignment="1" applyProtection="1">
      <alignment vertical="center" shrinkToFit="1"/>
      <protection locked="0"/>
    </xf>
    <xf numFmtId="177" fontId="2" fillId="0" borderId="8" xfId="0" applyNumberFormat="1" applyFont="1" applyBorder="1" applyAlignment="1" applyProtection="1">
      <alignment vertical="center"/>
    </xf>
    <xf numFmtId="177" fontId="2" fillId="0" borderId="1" xfId="0" applyNumberFormat="1" applyFont="1" applyBorder="1" applyAlignment="1" applyProtection="1">
      <alignment vertical="center" shrinkToFit="1"/>
      <protection locked="0"/>
    </xf>
    <xf numFmtId="177" fontId="2" fillId="0" borderId="1" xfId="0" applyNumberFormat="1" applyFont="1" applyFill="1" applyBorder="1" applyAlignment="1" applyProtection="1">
      <alignment vertical="center" shrinkToFit="1"/>
      <protection locked="0"/>
    </xf>
    <xf numFmtId="177" fontId="2" fillId="0" borderId="9" xfId="0" applyNumberFormat="1" applyFont="1" applyBorder="1" applyAlignment="1" applyProtection="1">
      <alignment vertical="center"/>
    </xf>
    <xf numFmtId="0" fontId="7" fillId="0" borderId="0" xfId="0" applyFont="1" applyBorder="1" applyAlignment="1" applyProtection="1">
      <alignment vertical="top" wrapText="1"/>
    </xf>
    <xf numFmtId="0" fontId="2" fillId="0" borderId="0" xfId="0" applyFont="1" applyBorder="1" applyAlignment="1" applyProtection="1">
      <alignment horizontal="center" vertical="top" wrapText="1"/>
    </xf>
    <xf numFmtId="176" fontId="2" fillId="0" borderId="0" xfId="0" applyNumberFormat="1" applyFont="1" applyBorder="1" applyAlignment="1" applyProtection="1">
      <alignment horizontal="center" vertical="top" wrapText="1"/>
    </xf>
    <xf numFmtId="0" fontId="2" fillId="0" borderId="6"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14" fillId="0" borderId="0" xfId="0" applyFont="1" applyAlignment="1" applyProtection="1">
      <alignment horizontal="center" vertical="top"/>
    </xf>
    <xf numFmtId="176" fontId="2" fillId="0" borderId="1" xfId="0" applyNumberFormat="1" applyFont="1" applyBorder="1" applyAlignment="1" applyProtection="1">
      <alignment horizontal="center" vertical="center"/>
    </xf>
    <xf numFmtId="0" fontId="7" fillId="0" borderId="18" xfId="0" applyFont="1" applyFill="1" applyBorder="1" applyAlignment="1" applyProtection="1">
      <alignment horizontal="center" vertical="center" wrapText="1"/>
    </xf>
    <xf numFmtId="57" fontId="5" fillId="0" borderId="18" xfId="0" applyNumberFormat="1" applyFont="1" applyFill="1" applyBorder="1" applyAlignment="1" applyProtection="1">
      <alignment horizontal="center" vertical="center" wrapText="1"/>
      <protection locked="0"/>
    </xf>
    <xf numFmtId="57" fontId="5" fillId="0" borderId="18" xfId="0" applyNumberFormat="1" applyFont="1" applyFill="1" applyBorder="1" applyAlignment="1" applyProtection="1">
      <alignment horizontal="center" vertical="center"/>
      <protection locked="0"/>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2" fillId="0" borderId="0" xfId="0" applyFont="1" applyAlignment="1" applyProtection="1">
      <alignment horizontal="left" vertical="center" shrinkToFit="1"/>
    </xf>
    <xf numFmtId="0" fontId="5" fillId="0" borderId="18"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5" fillId="0" borderId="14" xfId="0"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0" fontId="5" fillId="0" borderId="18" xfId="0" applyFont="1" applyBorder="1" applyAlignment="1" applyProtection="1">
      <alignment horizontal="center" vertical="center" shrinkToFit="1"/>
      <protection locked="0"/>
    </xf>
    <xf numFmtId="0" fontId="18" fillId="0" borderId="2" xfId="0" applyFont="1" applyFill="1" applyBorder="1" applyAlignment="1" applyProtection="1">
      <alignment horizontal="center" vertical="center" shrinkToFit="1"/>
      <protection locked="0"/>
    </xf>
    <xf numFmtId="0" fontId="18" fillId="0" borderId="3"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wrapText="1" shrinkToFit="1"/>
      <protection locked="0"/>
    </xf>
    <xf numFmtId="0" fontId="2" fillId="0" borderId="11"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6" xfId="0" applyFont="1" applyBorder="1" applyAlignment="1" applyProtection="1">
      <alignment horizontal="distributed" vertical="center"/>
    </xf>
    <xf numFmtId="0" fontId="2" fillId="0" borderId="5" xfId="0" applyFont="1" applyBorder="1" applyAlignment="1" applyProtection="1">
      <alignment horizontal="left" vertical="center" wrapText="1" indent="1"/>
      <protection locked="0"/>
    </xf>
    <xf numFmtId="0" fontId="2" fillId="0" borderId="6" xfId="0" applyFont="1" applyBorder="1" applyAlignment="1" applyProtection="1">
      <alignment horizontal="left" vertical="center" wrapText="1" indent="1"/>
      <protection locked="0"/>
    </xf>
    <xf numFmtId="0" fontId="2" fillId="0" borderId="10" xfId="0" applyFont="1" applyBorder="1" applyAlignment="1" applyProtection="1">
      <alignment horizontal="left" vertical="center" wrapText="1" indent="1"/>
      <protection locked="0"/>
    </xf>
    <xf numFmtId="0" fontId="2" fillId="0" borderId="3" xfId="0" applyFont="1" applyBorder="1" applyAlignment="1" applyProtection="1">
      <alignment horizontal="distributed" vertical="center" shrinkToFit="1"/>
    </xf>
    <xf numFmtId="0" fontId="2" fillId="0" borderId="1" xfId="0" applyFont="1" applyBorder="1" applyAlignment="1" applyProtection="1">
      <alignment horizontal="left" vertical="center" shrinkToFit="1"/>
    </xf>
    <xf numFmtId="0" fontId="2" fillId="0" borderId="9" xfId="0" applyFont="1" applyBorder="1" applyAlignment="1" applyProtection="1">
      <alignment horizontal="left" vertical="center" shrinkToFit="1"/>
    </xf>
    <xf numFmtId="177" fontId="2" fillId="0" borderId="6" xfId="0" applyNumberFormat="1" applyFont="1" applyBorder="1" applyAlignment="1" applyProtection="1">
      <alignment horizontal="center" vertical="center"/>
      <protection locked="0"/>
    </xf>
    <xf numFmtId="0" fontId="2" fillId="0" borderId="3" xfId="0" applyFont="1" applyBorder="1" applyAlignment="1" applyProtection="1">
      <alignment horizontal="distributed" vertical="center"/>
    </xf>
    <xf numFmtId="0" fontId="2" fillId="0" borderId="5" xfId="0" applyFont="1" applyBorder="1" applyAlignment="1" applyProtection="1">
      <alignment horizontal="right" vertical="center" shrinkToFit="1"/>
    </xf>
    <xf numFmtId="0" fontId="2" fillId="0" borderId="6" xfId="0" applyFont="1" applyBorder="1" applyAlignment="1" applyProtection="1">
      <alignment horizontal="right" vertical="center" shrinkToFit="1"/>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 xfId="0" applyFont="1" applyBorder="1" applyAlignment="1" applyProtection="1">
      <alignment horizontal="distributed" vertical="center"/>
    </xf>
    <xf numFmtId="177" fontId="2" fillId="0" borderId="0"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top"/>
    </xf>
    <xf numFmtId="0" fontId="2" fillId="0" borderId="4" xfId="0" applyFont="1" applyBorder="1" applyAlignment="1" applyProtection="1">
      <alignment horizontal="center" vertical="top"/>
    </xf>
    <xf numFmtId="177" fontId="2" fillId="0" borderId="3" xfId="0" applyNumberFormat="1" applyFont="1" applyBorder="1" applyAlignment="1" applyProtection="1">
      <alignment horizontal="left" vertical="center" wrapText="1"/>
      <protection locked="0"/>
    </xf>
    <xf numFmtId="177" fontId="2" fillId="0" borderId="11" xfId="0" applyNumberFormat="1" applyFont="1" applyBorder="1" applyAlignment="1" applyProtection="1">
      <alignment horizontal="left" vertical="center" wrapText="1"/>
      <protection locked="0"/>
    </xf>
    <xf numFmtId="177" fontId="2" fillId="0" borderId="1" xfId="0" applyNumberFormat="1" applyFont="1" applyBorder="1" applyAlignment="1" applyProtection="1">
      <alignment horizontal="left" vertical="center" wrapText="1"/>
      <protection locked="0"/>
    </xf>
    <xf numFmtId="177" fontId="2" fillId="0" borderId="9" xfId="0" applyNumberFormat="1" applyFont="1" applyBorder="1" applyAlignment="1" applyProtection="1">
      <alignment horizontal="left" vertical="center" wrapText="1"/>
      <protection locked="0"/>
    </xf>
    <xf numFmtId="0" fontId="2" fillId="0" borderId="2" xfId="0" applyFont="1" applyBorder="1" applyAlignment="1" applyProtection="1">
      <alignment horizontal="right" vertical="center" shrinkToFit="1"/>
    </xf>
    <xf numFmtId="0" fontId="2" fillId="0" borderId="3" xfId="0" applyFont="1" applyBorder="1" applyAlignment="1" applyProtection="1">
      <alignment horizontal="right" vertical="center" shrinkToFit="1"/>
    </xf>
    <xf numFmtId="0" fontId="2" fillId="0" borderId="4" xfId="0" applyFont="1" applyBorder="1" applyAlignment="1" applyProtection="1">
      <alignment horizontal="right" vertical="center" shrinkToFit="1"/>
    </xf>
    <xf numFmtId="0" fontId="2" fillId="0" borderId="1" xfId="0" applyFont="1" applyBorder="1" applyAlignment="1" applyProtection="1">
      <alignment horizontal="right" vertical="center" shrinkToFit="1"/>
    </xf>
    <xf numFmtId="0" fontId="2" fillId="0" borderId="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177" fontId="2" fillId="0" borderId="3" xfId="0" applyNumberFormat="1" applyFont="1" applyBorder="1" applyAlignment="1" applyProtection="1">
      <alignment horizontal="center" vertical="center"/>
      <protection locked="0"/>
    </xf>
    <xf numFmtId="0" fontId="19" fillId="0" borderId="3"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2" fillId="0" borderId="3" xfId="0" applyFont="1" applyBorder="1" applyAlignment="1" applyProtection="1">
      <alignment horizontal="distributed" vertical="top"/>
    </xf>
    <xf numFmtId="0" fontId="2" fillId="0" borderId="14" xfId="0" applyFont="1" applyBorder="1" applyAlignment="1" applyProtection="1">
      <alignment horizontal="center" vertical="top" wrapText="1"/>
    </xf>
    <xf numFmtId="0" fontId="2" fillId="0" borderId="18" xfId="0" applyFont="1" applyBorder="1" applyAlignment="1" applyProtection="1">
      <alignment horizontal="center" vertical="top" wrapText="1"/>
    </xf>
    <xf numFmtId="0" fontId="2" fillId="0" borderId="18" xfId="0" applyFont="1" applyBorder="1" applyAlignment="1" applyProtection="1">
      <alignment horizontal="center" vertical="center"/>
    </xf>
    <xf numFmtId="176" fontId="2" fillId="0" borderId="5" xfId="0" applyNumberFormat="1" applyFont="1" applyBorder="1" applyAlignment="1" applyProtection="1">
      <alignment horizontal="center" vertical="center"/>
    </xf>
    <xf numFmtId="176" fontId="2" fillId="0" borderId="6" xfId="0" applyNumberFormat="1" applyFont="1" applyBorder="1" applyAlignment="1" applyProtection="1">
      <alignment horizontal="center" vertical="center"/>
    </xf>
    <xf numFmtId="176" fontId="2" fillId="0" borderId="10" xfId="0" applyNumberFormat="1" applyFont="1" applyBorder="1" applyAlignment="1" applyProtection="1">
      <alignment horizontal="center" vertical="center"/>
    </xf>
    <xf numFmtId="176" fontId="2" fillId="0" borderId="2" xfId="0" applyNumberFormat="1" applyFont="1" applyBorder="1" applyAlignment="1" applyProtection="1">
      <alignment horizontal="left" vertical="center" wrapText="1"/>
      <protection locked="0"/>
    </xf>
    <xf numFmtId="176" fontId="2" fillId="0" borderId="3" xfId="0" applyNumberFormat="1" applyFont="1" applyBorder="1" applyAlignment="1" applyProtection="1">
      <alignment horizontal="left" vertical="center" wrapText="1"/>
      <protection locked="0"/>
    </xf>
    <xf numFmtId="176" fontId="2" fillId="0" borderId="11"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protection locked="0"/>
    </xf>
    <xf numFmtId="176" fontId="2" fillId="0" borderId="1" xfId="0" applyNumberFormat="1" applyFont="1" applyBorder="1" applyAlignment="1" applyProtection="1">
      <alignment horizontal="left" vertical="center"/>
      <protection locked="0"/>
    </xf>
    <xf numFmtId="176" fontId="2" fillId="0" borderId="9" xfId="0" applyNumberFormat="1" applyFont="1" applyBorder="1" applyAlignment="1" applyProtection="1">
      <alignment horizontal="left" vertical="center"/>
      <protection locked="0"/>
    </xf>
    <xf numFmtId="176" fontId="2" fillId="0" borderId="1" xfId="0" applyNumberFormat="1" applyFont="1" applyBorder="1" applyAlignment="1" applyProtection="1">
      <alignment horizontal="center" vertical="center"/>
    </xf>
    <xf numFmtId="0" fontId="2" fillId="0" borderId="1" xfId="0" applyFont="1" applyBorder="1" applyAlignment="1" applyProtection="1">
      <alignment horizontal="distributed" vertical="top"/>
    </xf>
    <xf numFmtId="0" fontId="8" fillId="0" borderId="4" xfId="0" applyFont="1" applyBorder="1" applyAlignment="1" applyProtection="1">
      <alignment horizontal="left" vertical="center" indent="1"/>
      <protection locked="0"/>
    </xf>
    <xf numFmtId="0" fontId="8" fillId="0" borderId="1" xfId="0" applyFont="1" applyBorder="1" applyAlignment="1" applyProtection="1">
      <alignment horizontal="left" vertical="center" indent="1"/>
      <protection locked="0"/>
    </xf>
    <xf numFmtId="0" fontId="8" fillId="0" borderId="9" xfId="0" applyFont="1" applyBorder="1" applyAlignment="1" applyProtection="1">
      <alignment horizontal="left" vertical="center" indent="1"/>
      <protection locked="0"/>
    </xf>
    <xf numFmtId="0" fontId="2" fillId="0" borderId="0" xfId="0" applyFont="1" applyBorder="1" applyAlignment="1" applyProtection="1">
      <alignment horizontal="left" vertical="center" wrapText="1"/>
    </xf>
    <xf numFmtId="0" fontId="8" fillId="0" borderId="0" xfId="0" applyFont="1" applyAlignment="1" applyProtection="1">
      <alignment horizontal="left" vertical="center"/>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57" fontId="2" fillId="0" borderId="18" xfId="0" applyNumberFormat="1" applyFont="1" applyBorder="1" applyAlignment="1" applyProtection="1">
      <alignment horizontal="center" vertical="top" wrapText="1"/>
    </xf>
    <xf numFmtId="0" fontId="2" fillId="0" borderId="0" xfId="0" applyFont="1" applyAlignment="1" applyProtection="1">
      <alignment horizontal="distributed" vertical="center"/>
    </xf>
    <xf numFmtId="0" fontId="2" fillId="0" borderId="0" xfId="0" applyFont="1" applyAlignment="1" applyProtection="1">
      <alignment horizontal="left" vertical="center" shrinkToFit="1"/>
      <protection locked="0"/>
    </xf>
    <xf numFmtId="49" fontId="2" fillId="0" borderId="21" xfId="0" applyNumberFormat="1" applyFont="1" applyBorder="1" applyAlignment="1" applyProtection="1">
      <alignment horizontal="center" vertical="top" wrapText="1"/>
    </xf>
    <xf numFmtId="0" fontId="2" fillId="0" borderId="0" xfId="0" applyNumberFormat="1" applyFont="1" applyBorder="1" applyAlignment="1" applyProtection="1">
      <alignment horizontal="center" vertical="top" wrapText="1"/>
    </xf>
    <xf numFmtId="57" fontId="2" fillId="0" borderId="0" xfId="0" applyNumberFormat="1" applyFont="1" applyBorder="1" applyAlignment="1" applyProtection="1">
      <alignment horizontal="center" vertical="top" wrapText="1"/>
    </xf>
    <xf numFmtId="0" fontId="14" fillId="0" borderId="21" xfId="0" applyFont="1" applyBorder="1" applyAlignment="1" applyProtection="1">
      <alignment horizontal="center" vertical="top" shrinkToFit="1"/>
    </xf>
    <xf numFmtId="0" fontId="14" fillId="0" borderId="0" xfId="0" applyFont="1" applyAlignment="1" applyProtection="1">
      <alignment horizontal="center" vertical="top" shrinkToFit="1"/>
    </xf>
    <xf numFmtId="0" fontId="2" fillId="0" borderId="21"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center" vertical="top" wrapText="1"/>
      <protection locked="0"/>
    </xf>
    <xf numFmtId="0" fontId="13" fillId="0" borderId="21" xfId="0" applyFont="1" applyBorder="1" applyAlignment="1" applyProtection="1">
      <alignment horizontal="center" vertical="top" wrapText="1"/>
      <protection locked="0"/>
    </xf>
    <xf numFmtId="0" fontId="13" fillId="0" borderId="0" xfId="0" applyFont="1" applyAlignment="1" applyProtection="1">
      <alignment horizontal="center" vertical="top" wrapText="1"/>
      <protection locked="0"/>
    </xf>
    <xf numFmtId="0" fontId="5" fillId="0" borderId="19"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0" fontId="5" fillId="0" borderId="19" xfId="0" applyFont="1" applyBorder="1" applyAlignment="1" applyProtection="1">
      <alignment horizontal="center" vertical="center" wrapText="1" shrinkToFit="1"/>
    </xf>
    <xf numFmtId="0" fontId="5" fillId="0" borderId="12" xfId="0" applyFont="1" applyBorder="1" applyAlignment="1" applyProtection="1">
      <alignment horizontal="center" vertical="center" wrapText="1" shrinkToFit="1"/>
    </xf>
    <xf numFmtId="0" fontId="5" fillId="0" borderId="20" xfId="0" applyFont="1" applyBorder="1" applyAlignment="1" applyProtection="1">
      <alignment horizontal="center" vertical="center" wrapText="1" shrinkToFit="1"/>
    </xf>
    <xf numFmtId="0" fontId="7" fillId="0" borderId="19" xfId="0" applyFont="1" applyBorder="1" applyAlignment="1" applyProtection="1">
      <alignment vertical="top" wrapText="1"/>
    </xf>
    <xf numFmtId="0" fontId="7" fillId="0" borderId="12" xfId="0" applyFont="1" applyBorder="1" applyAlignment="1" applyProtection="1">
      <alignment vertical="top" wrapText="1"/>
    </xf>
    <xf numFmtId="0" fontId="7" fillId="0" borderId="19" xfId="0" applyFont="1" applyBorder="1" applyAlignment="1" applyProtection="1">
      <alignment horizontal="center" vertical="top" wrapText="1"/>
    </xf>
    <xf numFmtId="0" fontId="7" fillId="0" borderId="12" xfId="0" applyFont="1" applyBorder="1" applyAlignment="1" applyProtection="1">
      <alignment horizontal="center" vertical="top" wrapText="1"/>
    </xf>
    <xf numFmtId="0" fontId="7" fillId="0" borderId="20" xfId="0" applyFont="1" applyBorder="1" applyAlignment="1" applyProtection="1">
      <alignment horizontal="center" vertical="top" wrapText="1"/>
    </xf>
    <xf numFmtId="176" fontId="2" fillId="0" borderId="0" xfId="0" applyNumberFormat="1" applyFont="1" applyFill="1" applyBorder="1" applyAlignment="1" applyProtection="1">
      <alignment horizontal="right" vertical="center"/>
    </xf>
    <xf numFmtId="0" fontId="7" fillId="0" borderId="20" xfId="0" applyFont="1" applyBorder="1" applyAlignment="1" applyProtection="1">
      <alignment vertical="top" wrapText="1"/>
    </xf>
    <xf numFmtId="0" fontId="4"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0" fontId="16" fillId="0" borderId="16" xfId="0" applyFont="1" applyBorder="1" applyAlignment="1" applyProtection="1">
      <alignment horizontal="center" vertical="center"/>
    </xf>
    <xf numFmtId="0" fontId="16" fillId="0" borderId="17" xfId="0" applyFont="1" applyBorder="1" applyAlignment="1" applyProtection="1">
      <alignment horizontal="center" vertical="center"/>
    </xf>
    <xf numFmtId="0" fontId="13" fillId="0" borderId="15" xfId="0" applyFont="1" applyBorder="1" applyAlignment="1" applyProtection="1">
      <alignment horizontal="center" vertical="center" wrapText="1"/>
    </xf>
    <xf numFmtId="0" fontId="2" fillId="0" borderId="0" xfId="0" applyFont="1" applyAlignment="1" applyProtection="1">
      <alignment horizontal="left" vertical="center"/>
    </xf>
    <xf numFmtId="176" fontId="2" fillId="0" borderId="0" xfId="0" applyNumberFormat="1" applyFont="1" applyBorder="1" applyAlignment="1" applyProtection="1">
      <alignment horizontal="center" vertical="top" wrapText="1"/>
    </xf>
    <xf numFmtId="0" fontId="2" fillId="0" borderId="0" xfId="0" applyFont="1" applyAlignment="1" applyProtection="1">
      <alignment horizontal="distributed" vertical="center" wrapText="1"/>
    </xf>
    <xf numFmtId="0" fontId="2" fillId="0" borderId="0" xfId="0" applyFont="1" applyAlignment="1" applyProtection="1">
      <alignment horizontal="left" vertical="center" wrapText="1" shrinkToFit="1"/>
      <protection locked="0"/>
    </xf>
    <xf numFmtId="57" fontId="16" fillId="0" borderId="19" xfId="0" applyNumberFormat="1" applyFont="1" applyBorder="1" applyAlignment="1" applyProtection="1">
      <alignment horizontal="center" vertical="center" wrapText="1"/>
    </xf>
    <xf numFmtId="57" fontId="16" fillId="0" borderId="12" xfId="0" applyNumberFormat="1" applyFont="1" applyBorder="1" applyAlignment="1" applyProtection="1">
      <alignment horizontal="center" vertical="center" wrapText="1"/>
    </xf>
    <xf numFmtId="57" fontId="16" fillId="0" borderId="20" xfId="0" applyNumberFormat="1" applyFont="1" applyBorder="1" applyAlignment="1" applyProtection="1">
      <alignment horizontal="center" vertical="center" wrapText="1"/>
    </xf>
    <xf numFmtId="0" fontId="2" fillId="0" borderId="21" xfId="0" applyNumberFormat="1" applyFont="1" applyBorder="1" applyAlignment="1" applyProtection="1">
      <alignment horizontal="center" vertical="top" wrapText="1"/>
    </xf>
    <xf numFmtId="0" fontId="14" fillId="0" borderId="21" xfId="0" applyFont="1" applyBorder="1" applyAlignment="1" applyProtection="1">
      <alignment horizontal="center" vertical="top"/>
    </xf>
    <xf numFmtId="0" fontId="14" fillId="0" borderId="0" xfId="0" applyFont="1" applyAlignment="1" applyProtection="1">
      <alignment horizontal="center" vertical="top"/>
    </xf>
    <xf numFmtId="177" fontId="20" fillId="0" borderId="0"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shrinkToFit="1"/>
      <protection locked="0"/>
    </xf>
    <xf numFmtId="0" fontId="20" fillId="0" borderId="0" xfId="0" applyFont="1" applyAlignment="1" applyProtection="1">
      <alignment horizontal="left" vertical="center" shrinkToFit="1"/>
      <protection locked="0"/>
    </xf>
    <xf numFmtId="0" fontId="21" fillId="0" borderId="2" xfId="0" applyFont="1" applyBorder="1" applyAlignment="1" applyProtection="1">
      <alignment horizontal="left" vertical="center" indent="1"/>
      <protection locked="0"/>
    </xf>
    <xf numFmtId="0" fontId="21" fillId="0" borderId="3"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0" fontId="22" fillId="0" borderId="4" xfId="0" applyFont="1" applyBorder="1" applyAlignment="1" applyProtection="1">
      <alignment horizontal="left" vertical="center" indent="1"/>
      <protection locked="0"/>
    </xf>
    <xf numFmtId="0" fontId="22" fillId="0" borderId="1" xfId="0" applyFont="1" applyBorder="1" applyAlignment="1" applyProtection="1">
      <alignment horizontal="left" vertical="center" indent="1"/>
      <protection locked="0"/>
    </xf>
    <xf numFmtId="0" fontId="22" fillId="0" borderId="9" xfId="0" applyFont="1" applyBorder="1" applyAlignment="1" applyProtection="1">
      <alignment horizontal="left" vertical="center" indent="1"/>
      <protection locked="0"/>
    </xf>
    <xf numFmtId="176" fontId="20" fillId="0" borderId="6" xfId="0" applyNumberFormat="1" applyFont="1" applyBorder="1" applyAlignment="1" applyProtection="1">
      <alignment horizontal="center" vertical="center"/>
      <protection locked="0"/>
    </xf>
    <xf numFmtId="177" fontId="20" fillId="0" borderId="6" xfId="0" applyNumberFormat="1" applyFont="1" applyBorder="1" applyAlignment="1" applyProtection="1">
      <alignment horizontal="center" vertical="center"/>
      <protection locked="0"/>
    </xf>
    <xf numFmtId="176" fontId="20" fillId="0" borderId="2" xfId="0" applyNumberFormat="1" applyFont="1" applyBorder="1" applyAlignment="1" applyProtection="1">
      <alignment horizontal="left" vertical="center" wrapText="1"/>
      <protection locked="0"/>
    </xf>
    <xf numFmtId="176" fontId="20" fillId="0" borderId="3" xfId="0" applyNumberFormat="1" applyFont="1" applyBorder="1" applyAlignment="1" applyProtection="1">
      <alignment horizontal="left" vertical="center" wrapText="1"/>
      <protection locked="0"/>
    </xf>
    <xf numFmtId="176" fontId="20" fillId="0" borderId="11" xfId="0" applyNumberFormat="1" applyFont="1" applyBorder="1" applyAlignment="1" applyProtection="1">
      <alignment horizontal="left" vertical="center" wrapText="1"/>
      <protection locked="0"/>
    </xf>
    <xf numFmtId="176" fontId="20" fillId="0" borderId="4" xfId="0" applyNumberFormat="1" applyFont="1" applyBorder="1" applyAlignment="1" applyProtection="1">
      <alignment horizontal="left" vertical="center"/>
      <protection locked="0"/>
    </xf>
    <xf numFmtId="176" fontId="20" fillId="0" borderId="1" xfId="0" applyNumberFormat="1" applyFont="1" applyBorder="1" applyAlignment="1" applyProtection="1">
      <alignment horizontal="left" vertical="center"/>
      <protection locked="0"/>
    </xf>
    <xf numFmtId="176" fontId="20" fillId="0" borderId="9" xfId="0" applyNumberFormat="1" applyFont="1" applyBorder="1" applyAlignment="1" applyProtection="1">
      <alignment horizontal="left" vertical="center"/>
      <protection locked="0"/>
    </xf>
    <xf numFmtId="177" fontId="20" fillId="0" borderId="3" xfId="0" applyNumberFormat="1" applyFont="1" applyBorder="1" applyAlignment="1" applyProtection="1">
      <alignment horizontal="center" vertical="center"/>
      <protection locked="0"/>
    </xf>
    <xf numFmtId="177" fontId="20" fillId="0" borderId="1" xfId="0" applyNumberFormat="1" applyFont="1" applyBorder="1" applyAlignment="1" applyProtection="1">
      <alignment horizontal="center" vertical="center"/>
      <protection locked="0"/>
    </xf>
    <xf numFmtId="0" fontId="20" fillId="0" borderId="6"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indent="1"/>
      <protection locked="0"/>
    </xf>
    <xf numFmtId="0" fontId="20" fillId="0" borderId="6" xfId="0" applyFont="1" applyBorder="1" applyAlignment="1" applyProtection="1">
      <alignment horizontal="left" vertical="center" wrapText="1" indent="1"/>
      <protection locked="0"/>
    </xf>
    <xf numFmtId="0" fontId="20" fillId="0" borderId="10" xfId="0" applyFont="1" applyBorder="1" applyAlignment="1" applyProtection="1">
      <alignment horizontal="left" vertical="center" wrapText="1" indent="1"/>
      <protection locked="0"/>
    </xf>
    <xf numFmtId="0" fontId="23" fillId="0" borderId="2" xfId="0" applyFont="1" applyFill="1" applyBorder="1" applyAlignment="1" applyProtection="1">
      <alignment horizontal="center" vertical="center" shrinkToFit="1"/>
      <protection locked="0"/>
    </xf>
    <xf numFmtId="0" fontId="23" fillId="0" borderId="3"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center" vertical="center" shrinkToFit="1"/>
      <protection locked="0"/>
    </xf>
    <xf numFmtId="0" fontId="20" fillId="0" borderId="4"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shrinkToFit="1"/>
      <protection locked="0"/>
    </xf>
    <xf numFmtId="0" fontId="20" fillId="0" borderId="3" xfId="0" applyFont="1" applyFill="1" applyBorder="1" applyAlignment="1" applyProtection="1">
      <alignment horizontal="left" vertical="center" wrapText="1" shrinkToFit="1"/>
      <protection locked="0"/>
    </xf>
    <xf numFmtId="0" fontId="20" fillId="0" borderId="11" xfId="0" applyFont="1" applyFill="1" applyBorder="1" applyAlignment="1" applyProtection="1">
      <alignment horizontal="left" vertical="center" wrapText="1" shrinkToFit="1"/>
      <protection locked="0"/>
    </xf>
    <xf numFmtId="0" fontId="20" fillId="0" borderId="1" xfId="0" applyFont="1" applyFill="1" applyBorder="1" applyAlignment="1" applyProtection="1">
      <alignment horizontal="left" vertical="center" wrapText="1" shrinkToFit="1"/>
      <protection locked="0"/>
    </xf>
    <xf numFmtId="0" fontId="20" fillId="0" borderId="9" xfId="0" applyFont="1" applyFill="1" applyBorder="1" applyAlignment="1" applyProtection="1">
      <alignment horizontal="left" vertical="center" wrapText="1" shrinkToFit="1"/>
      <protection locked="0"/>
    </xf>
    <xf numFmtId="0" fontId="21" fillId="0" borderId="14" xfId="0" applyFont="1" applyBorder="1" applyAlignment="1" applyProtection="1">
      <alignment horizontal="center" vertical="center"/>
      <protection locked="0"/>
    </xf>
    <xf numFmtId="49" fontId="21" fillId="0" borderId="5" xfId="0" applyNumberFormat="1" applyFont="1" applyBorder="1" applyAlignment="1" applyProtection="1">
      <alignment horizontal="center" vertical="center"/>
      <protection locked="0"/>
    </xf>
    <xf numFmtId="49" fontId="21" fillId="0" borderId="6" xfId="0" applyNumberFormat="1" applyFont="1" applyBorder="1" applyAlignment="1" applyProtection="1">
      <alignment horizontal="center" vertical="center"/>
      <protection locked="0"/>
    </xf>
    <xf numFmtId="49" fontId="21" fillId="0" borderId="10" xfId="0" applyNumberFormat="1" applyFont="1" applyBorder="1" applyAlignment="1" applyProtection="1">
      <alignment horizontal="center" vertical="center"/>
      <protection locked="0"/>
    </xf>
    <xf numFmtId="49" fontId="21" fillId="0" borderId="14" xfId="0" applyNumberFormat="1" applyFont="1" applyBorder="1" applyAlignment="1" applyProtection="1">
      <alignment horizontal="center" vertical="center"/>
      <protection locked="0"/>
    </xf>
    <xf numFmtId="49" fontId="21" fillId="0" borderId="4" xfId="0" applyNumberFormat="1" applyFont="1" applyBorder="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0" fontId="21" fillId="0" borderId="18" xfId="0" applyFont="1" applyBorder="1" applyAlignment="1" applyProtection="1">
      <alignment horizontal="center" vertical="center" shrinkToFit="1"/>
      <protection locked="0"/>
    </xf>
    <xf numFmtId="57" fontId="21" fillId="0" borderId="18" xfId="0" applyNumberFormat="1" applyFont="1" applyFill="1" applyBorder="1" applyAlignment="1" applyProtection="1">
      <alignment horizontal="center" vertical="center"/>
      <protection locked="0"/>
    </xf>
    <xf numFmtId="57" fontId="21" fillId="0" borderId="18" xfId="0" applyNumberFormat="1" applyFont="1" applyFill="1" applyBorder="1" applyAlignment="1" applyProtection="1">
      <alignment horizontal="center" vertical="center" wrapText="1"/>
      <protection locked="0"/>
    </xf>
  </cellXfs>
  <cellStyles count="2">
    <cellStyle name="標準" xfId="0" builtinId="0"/>
    <cellStyle name="標準 2" xfId="1" xr:uid="{00000000-0005-0000-0000-000001000000}"/>
  </cellStyles>
  <dxfs count="18">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Z$80" lockText="1" noThreeD="1"/>
</file>

<file path=xl/ctrlProps/ctrlProp10.xml><?xml version="1.0" encoding="utf-8"?>
<formControlPr xmlns="http://schemas.microsoft.com/office/spreadsheetml/2009/9/main" objectType="CheckBox" checked="Checked" fmlaLink="$AY$80" lockText="1" noThreeD="1"/>
</file>

<file path=xl/ctrlProps/ctrlProp11.xml><?xml version="1.0" encoding="utf-8"?>
<formControlPr xmlns="http://schemas.microsoft.com/office/spreadsheetml/2009/9/main" objectType="CheckBox" checked="Checked" fmlaLink="$AJ$80" noThreeD="1"/>
</file>

<file path=xl/ctrlProps/ctrlProp12.xml><?xml version="1.0" encoding="utf-8"?>
<formControlPr xmlns="http://schemas.microsoft.com/office/spreadsheetml/2009/9/main" objectType="CheckBox" checked="Checked" fmlaLink="$BB$80" lockText="1" noThreeD="1"/>
</file>

<file path=xl/ctrlProps/ctrlProp13.xml><?xml version="1.0" encoding="utf-8"?>
<formControlPr xmlns="http://schemas.microsoft.com/office/spreadsheetml/2009/9/main" objectType="CheckBox" fmlaLink="$AZ$80" lockText="1" noThreeD="1"/>
</file>

<file path=xl/ctrlProps/ctrlProp14.xml><?xml version="1.0" encoding="utf-8"?>
<formControlPr xmlns="http://schemas.microsoft.com/office/spreadsheetml/2009/9/main" objectType="CheckBox" checked="Checked" fmlaLink="$BA$80" lockText="1" noThreeD="1"/>
</file>

<file path=xl/ctrlProps/ctrlProp15.xml><?xml version="1.0" encoding="utf-8"?>
<formControlPr xmlns="http://schemas.microsoft.com/office/spreadsheetml/2009/9/main" objectType="CheckBox" fmlaLink="$AX$80" lockText="1" noThreeD="1"/>
</file>

<file path=xl/ctrlProps/ctrlProp16.xml><?xml version="1.0" encoding="utf-8"?>
<formControlPr xmlns="http://schemas.microsoft.com/office/spreadsheetml/2009/9/main" objectType="CheckBox" checked="Checked" fmlaLink="$AY$80" lockText="1" noThreeD="1"/>
</file>

<file path=xl/ctrlProps/ctrlProp17.xml><?xml version="1.0" encoding="utf-8"?>
<formControlPr xmlns="http://schemas.microsoft.com/office/spreadsheetml/2009/9/main" objectType="CheckBox" checked="Checked" fmlaLink="$AJ$80" noThreeD="1"/>
</file>

<file path=xl/ctrlProps/ctrlProp18.xml><?xml version="1.0" encoding="utf-8"?>
<formControlPr xmlns="http://schemas.microsoft.com/office/spreadsheetml/2009/9/main" objectType="CheckBox" checked="Checked" fmlaLink="$BB$80" lockText="1" noThreeD="1"/>
</file>

<file path=xl/ctrlProps/ctrlProp2.xml><?xml version="1.0" encoding="utf-8"?>
<formControlPr xmlns="http://schemas.microsoft.com/office/spreadsheetml/2009/9/main" objectType="CheckBox" fmlaLink="$BA$80" lockText="1" noThreeD="1"/>
</file>

<file path=xl/ctrlProps/ctrlProp3.xml><?xml version="1.0" encoding="utf-8"?>
<formControlPr xmlns="http://schemas.microsoft.com/office/spreadsheetml/2009/9/main" objectType="CheckBox" fmlaLink="$AX$80" lockText="1" noThreeD="1"/>
</file>

<file path=xl/ctrlProps/ctrlProp4.xml><?xml version="1.0" encoding="utf-8"?>
<formControlPr xmlns="http://schemas.microsoft.com/office/spreadsheetml/2009/9/main" objectType="CheckBox" fmlaLink="$AY$80" lockText="1" noThreeD="1"/>
</file>

<file path=xl/ctrlProps/ctrlProp5.xml><?xml version="1.0" encoding="utf-8"?>
<formControlPr xmlns="http://schemas.microsoft.com/office/spreadsheetml/2009/9/main" objectType="CheckBox" fmlaLink="$AJ$80" noThreeD="1"/>
</file>

<file path=xl/ctrlProps/ctrlProp6.xml><?xml version="1.0" encoding="utf-8"?>
<formControlPr xmlns="http://schemas.microsoft.com/office/spreadsheetml/2009/9/main" objectType="CheckBox" fmlaLink="$BB$80" lockText="1" noThreeD="1"/>
</file>

<file path=xl/ctrlProps/ctrlProp7.xml><?xml version="1.0" encoding="utf-8"?>
<formControlPr xmlns="http://schemas.microsoft.com/office/spreadsheetml/2009/9/main" objectType="CheckBox" fmlaLink="$AZ$80" lockText="1" noThreeD="1"/>
</file>

<file path=xl/ctrlProps/ctrlProp8.xml><?xml version="1.0" encoding="utf-8"?>
<formControlPr xmlns="http://schemas.microsoft.com/office/spreadsheetml/2009/9/main" objectType="CheckBox" checked="Checked" fmlaLink="$BA$80" lockText="1" noThreeD="1"/>
</file>

<file path=xl/ctrlProps/ctrlProp9.xml><?xml version="1.0" encoding="utf-8"?>
<formControlPr xmlns="http://schemas.microsoft.com/office/spreadsheetml/2009/9/main" objectType="CheckBox" fmlaLink="$AX$8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110</xdr:row>
          <xdr:rowOff>9525</xdr:rowOff>
        </xdr:from>
        <xdr:to>
          <xdr:col>20</xdr:col>
          <xdr:colOff>0</xdr:colOff>
          <xdr:row>111</xdr:row>
          <xdr:rowOff>19050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0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0</xdr:rowOff>
        </xdr:from>
        <xdr:to>
          <xdr:col>24</xdr:col>
          <xdr:colOff>0</xdr:colOff>
          <xdr:row>111</xdr:row>
          <xdr:rowOff>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0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9525</xdr:rowOff>
        </xdr:from>
        <xdr:to>
          <xdr:col>20</xdr:col>
          <xdr:colOff>0</xdr:colOff>
          <xdr:row>110</xdr:row>
          <xdr:rowOff>19050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0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0</xdr:rowOff>
        </xdr:from>
        <xdr:to>
          <xdr:col>24</xdr:col>
          <xdr:colOff>0</xdr:colOff>
          <xdr:row>110</xdr:row>
          <xdr:rowOff>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0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91</xdr:row>
          <xdr:rowOff>19050</xdr:rowOff>
        </xdr:from>
        <xdr:to>
          <xdr:col>14</xdr:col>
          <xdr:colOff>47625</xdr:colOff>
          <xdr:row>91</xdr:row>
          <xdr:rowOff>200025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000-000005A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111</xdr:row>
          <xdr:rowOff>171450</xdr:rowOff>
        </xdr:from>
        <xdr:to>
          <xdr:col>8</xdr:col>
          <xdr:colOff>209550</xdr:colOff>
          <xdr:row>113</xdr:row>
          <xdr:rowOff>28575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0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110</xdr:row>
          <xdr:rowOff>9525</xdr:rowOff>
        </xdr:from>
        <xdr:to>
          <xdr:col>20</xdr:col>
          <xdr:colOff>0</xdr:colOff>
          <xdr:row>111</xdr:row>
          <xdr:rowOff>19050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60D1B013-DF92-401E-82DB-5F71D05EA4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0</xdr:rowOff>
        </xdr:from>
        <xdr:to>
          <xdr:col>24</xdr:col>
          <xdr:colOff>0</xdr:colOff>
          <xdr:row>111</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223743E8-680C-463B-81F6-2EF718148A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9525</xdr:rowOff>
        </xdr:from>
        <xdr:to>
          <xdr:col>20</xdr:col>
          <xdr:colOff>0</xdr:colOff>
          <xdr:row>110</xdr:row>
          <xdr:rowOff>19050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C2FC6016-6ED1-48EF-8D34-39018850FD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0</xdr:rowOff>
        </xdr:from>
        <xdr:to>
          <xdr:col>24</xdr:col>
          <xdr:colOff>0</xdr:colOff>
          <xdr:row>110</xdr:row>
          <xdr:rowOff>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FB89EF04-5F83-4967-B9B1-7B6F8052B8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91</xdr:row>
          <xdr:rowOff>19050</xdr:rowOff>
        </xdr:from>
        <xdr:to>
          <xdr:col>14</xdr:col>
          <xdr:colOff>47625</xdr:colOff>
          <xdr:row>91</xdr:row>
          <xdr:rowOff>200025</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A709140A-DCCF-4BB2-8E7A-E6B909536F51}"/>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111</xdr:row>
          <xdr:rowOff>171450</xdr:rowOff>
        </xdr:from>
        <xdr:to>
          <xdr:col>8</xdr:col>
          <xdr:colOff>209550</xdr:colOff>
          <xdr:row>113</xdr:row>
          <xdr:rowOff>28575</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BF148CDA-04C9-4720-BCCF-40FDFCE6AE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0</xdr:colOff>
      <xdr:row>1</xdr:row>
      <xdr:rowOff>0</xdr:rowOff>
    </xdr:from>
    <xdr:to>
      <xdr:col>88</xdr:col>
      <xdr:colOff>1952625</xdr:colOff>
      <xdr:row>73</xdr:row>
      <xdr:rowOff>50144</xdr:rowOff>
    </xdr:to>
    <xdr:sp macro="" textlink="">
      <xdr:nvSpPr>
        <xdr:cNvPr id="8" name="正方形/長方形 7">
          <a:extLst>
            <a:ext uri="{FF2B5EF4-FFF2-40B4-BE49-F238E27FC236}">
              <a16:creationId xmlns:a16="http://schemas.microsoft.com/office/drawing/2014/main" id="{EB1A24D5-61D9-4FD6-9FB9-01537704A29E}"/>
            </a:ext>
          </a:extLst>
        </xdr:cNvPr>
        <xdr:cNvSpPr/>
      </xdr:nvSpPr>
      <xdr:spPr>
        <a:xfrm>
          <a:off x="8763000" y="95250"/>
          <a:ext cx="5381625" cy="754994"/>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管理職隊員であった者が、離職後２年間に、行政執行法人以外の独立行政法人、公益法人等の役員等に就こうとする場合には、あらかじめ離職時の人事担当者に提出してください。</a:t>
          </a:r>
          <a:r>
            <a:rPr kumimoji="1" lang="en-US" altLang="ja-JP" sz="1050">
              <a:solidFill>
                <a:srgbClr val="FF0000"/>
              </a:solidFill>
            </a:rPr>
            <a:t>※</a:t>
          </a:r>
          <a:r>
            <a:rPr kumimoji="1" lang="ja-JP" altLang="en-US" sz="1050">
              <a:solidFill>
                <a:srgbClr val="FF0000"/>
              </a:solidFill>
            </a:rPr>
            <a:t>本届出は原則データで提出して下さい。</a:t>
          </a:r>
        </a:p>
      </xdr:txBody>
    </xdr:sp>
    <xdr:clientData/>
  </xdr:twoCellAnchor>
  <xdr:twoCellAnchor>
    <xdr:from>
      <xdr:col>28</xdr:col>
      <xdr:colOff>0</xdr:colOff>
      <xdr:row>75</xdr:row>
      <xdr:rowOff>0</xdr:rowOff>
    </xdr:from>
    <xdr:to>
      <xdr:col>88</xdr:col>
      <xdr:colOff>1943987</xdr:colOff>
      <xdr:row>111</xdr:row>
      <xdr:rowOff>152400</xdr:rowOff>
    </xdr:to>
    <xdr:sp macro="" textlink="">
      <xdr:nvSpPr>
        <xdr:cNvPr id="9" name="正方形/長方形 8">
          <a:extLst>
            <a:ext uri="{FF2B5EF4-FFF2-40B4-BE49-F238E27FC236}">
              <a16:creationId xmlns:a16="http://schemas.microsoft.com/office/drawing/2014/main" id="{5F6FAA03-54E7-49B6-9590-E55ED9BACA56}"/>
            </a:ext>
          </a:extLst>
        </xdr:cNvPr>
        <xdr:cNvSpPr/>
      </xdr:nvSpPr>
      <xdr:spPr>
        <a:xfrm>
          <a:off x="8763000" y="1257300"/>
          <a:ext cx="5372987" cy="8829675"/>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記入上の注意</a:t>
          </a:r>
          <a:endParaRPr kumimoji="1" lang="en-US" altLang="ja-JP" sz="1050">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①　氏　名</a:t>
          </a:r>
        </a:p>
        <a:p>
          <a:pPr algn="l"/>
          <a:r>
            <a:rPr kumimoji="1" lang="ja-JP" altLang="en-US" sz="1050">
              <a:solidFill>
                <a:schemeClr val="tx1"/>
              </a:solidFill>
            </a:rPr>
            <a:t>　　 「姓」と「名」の間は１文字空け、フルネームで記入して下さい。</a:t>
          </a:r>
        </a:p>
        <a:p>
          <a:pPr algn="l"/>
          <a:r>
            <a:rPr kumimoji="1" lang="ja-JP" altLang="en-US" sz="1050">
              <a:solidFill>
                <a:schemeClr val="tx1"/>
              </a:solidFill>
            </a:rPr>
            <a:t>②　生年月日</a:t>
          </a:r>
        </a:p>
        <a:p>
          <a:pPr algn="l"/>
          <a:r>
            <a:rPr kumimoji="1" lang="ja-JP" altLang="en-US" sz="1050">
              <a:solidFill>
                <a:schemeClr val="tx1"/>
              </a:solidFill>
            </a:rPr>
            <a:t>　　 元号（</a:t>
          </a:r>
          <a:r>
            <a:rPr kumimoji="1" lang="en-US" altLang="ja-JP" sz="1050">
              <a:solidFill>
                <a:schemeClr val="tx1"/>
              </a:solidFill>
            </a:rPr>
            <a:t>S:</a:t>
          </a:r>
          <a:r>
            <a:rPr kumimoji="1" lang="ja-JP" altLang="en-US" sz="1050">
              <a:solidFill>
                <a:schemeClr val="tx1"/>
              </a:solidFill>
            </a:rPr>
            <a:t>昭和・</a:t>
          </a:r>
          <a:r>
            <a:rPr kumimoji="1" lang="en-US" altLang="ja-JP" sz="1050">
              <a:solidFill>
                <a:schemeClr val="tx1"/>
              </a:solidFill>
            </a:rPr>
            <a:t>H:</a:t>
          </a:r>
          <a:r>
            <a:rPr kumimoji="1" lang="ja-JP" altLang="en-US" sz="1050">
              <a:solidFill>
                <a:schemeClr val="tx1"/>
              </a:solidFill>
            </a:rPr>
            <a:t>平成・</a:t>
          </a:r>
          <a:r>
            <a:rPr kumimoji="1" lang="en-US" altLang="ja-JP" sz="1050">
              <a:solidFill>
                <a:schemeClr val="tx1"/>
              </a:solidFill>
            </a:rPr>
            <a:t>R:</a:t>
          </a:r>
          <a:r>
            <a:rPr kumimoji="1" lang="ja-JP" altLang="en-US" sz="1050">
              <a:solidFill>
                <a:schemeClr val="tx1"/>
              </a:solidFill>
            </a:rPr>
            <a:t>令和）、年月日を選択して下さい。</a:t>
          </a:r>
        </a:p>
        <a:p>
          <a:pPr algn="l"/>
          <a:r>
            <a:rPr kumimoji="1" lang="ja-JP" altLang="en-US" sz="1050">
              <a:solidFill>
                <a:schemeClr val="tx1"/>
              </a:solidFill>
            </a:rPr>
            <a:t>③　離職時の官職又は階級</a:t>
          </a:r>
        </a:p>
        <a:p>
          <a:pPr algn="l"/>
          <a:r>
            <a:rPr kumimoji="1" lang="ja-JP" altLang="en-US" sz="1050">
              <a:solidFill>
                <a:schemeClr val="tx1"/>
              </a:solidFill>
            </a:rPr>
            <a:t>　　 離職時の官職（自衛官は離職時の官職と階級）を記入して下さい。</a:t>
          </a:r>
          <a:endParaRPr kumimoji="1" lang="en-US" altLang="ja-JP" sz="1050">
            <a:solidFill>
              <a:schemeClr val="tx1"/>
            </a:solidFill>
          </a:endParaRPr>
        </a:p>
        <a:p>
          <a:pPr algn="l"/>
          <a:r>
            <a:rPr kumimoji="1" lang="ja-JP" altLang="en-US" sz="1050">
              <a:solidFill>
                <a:schemeClr val="tx1"/>
              </a:solidFill>
            </a:rPr>
            <a:t>　ただし、離職時に管理職隊員以外の隊員であった者は、離職時の官職又は階級と</a:t>
          </a:r>
          <a:endParaRPr kumimoji="1" lang="en-US" altLang="ja-JP" sz="1050">
            <a:solidFill>
              <a:schemeClr val="tx1"/>
            </a:solidFill>
          </a:endParaRPr>
        </a:p>
        <a:p>
          <a:pPr algn="l"/>
          <a:r>
            <a:rPr kumimoji="1" lang="ja-JP" altLang="en-US" sz="1050">
              <a:solidFill>
                <a:schemeClr val="tx1"/>
              </a:solidFill>
            </a:rPr>
            <a:t>　併せて括弧書で管理職隊員としての最終官職もご記入願います。</a:t>
          </a:r>
        </a:p>
        <a:p>
          <a:pPr algn="l"/>
          <a:r>
            <a:rPr kumimoji="1" lang="ja-JP" altLang="en-US" sz="1050">
              <a:solidFill>
                <a:schemeClr val="tx1"/>
              </a:solidFill>
            </a:rPr>
            <a:t>　（例えば、</a:t>
          </a:r>
          <a:r>
            <a:rPr kumimoji="1" lang="en-US" altLang="ja-JP" sz="1050">
              <a:solidFill>
                <a:schemeClr val="tx1"/>
              </a:solidFill>
            </a:rPr>
            <a:t>××</a:t>
          </a:r>
          <a:r>
            <a:rPr kumimoji="1" lang="ja-JP" altLang="en-US" sz="1050">
              <a:solidFill>
                <a:schemeClr val="tx1"/>
              </a:solidFill>
            </a:rPr>
            <a:t>課長から非管理職の専門スタッフ職の○○分析官になって離職した</a:t>
          </a:r>
          <a:endParaRPr kumimoji="1" lang="en-US" altLang="ja-JP" sz="1050">
            <a:solidFill>
              <a:schemeClr val="tx1"/>
            </a:solidFill>
          </a:endParaRPr>
        </a:p>
        <a:p>
          <a:pPr algn="l"/>
          <a:r>
            <a:rPr kumimoji="1" lang="ja-JP" altLang="en-US" sz="1050">
              <a:solidFill>
                <a:schemeClr val="tx1"/>
              </a:solidFill>
            </a:rPr>
            <a:t>　　場合は、○○分析官（</a:t>
          </a:r>
          <a:r>
            <a:rPr kumimoji="1" lang="en-US" altLang="ja-JP" sz="1050">
              <a:solidFill>
                <a:schemeClr val="tx1"/>
              </a:solidFill>
            </a:rPr>
            <a:t>××</a:t>
          </a:r>
          <a:r>
            <a:rPr kumimoji="1" lang="ja-JP" altLang="en-US" sz="1050">
              <a:solidFill>
                <a:schemeClr val="tx1"/>
              </a:solidFill>
            </a:rPr>
            <a:t>課長））</a:t>
          </a:r>
        </a:p>
        <a:p>
          <a:pPr algn="l"/>
          <a:r>
            <a:rPr kumimoji="1" lang="ja-JP" altLang="en-US" sz="1050">
              <a:solidFill>
                <a:schemeClr val="tx1"/>
              </a:solidFill>
            </a:rPr>
            <a:t>④　離職前の求職開始日</a:t>
          </a:r>
        </a:p>
        <a:p>
          <a:pPr algn="l"/>
          <a:r>
            <a:rPr kumimoji="1" lang="ja-JP" altLang="en-US" sz="1050">
              <a:solidFill>
                <a:schemeClr val="tx1"/>
              </a:solidFill>
            </a:rPr>
            <a:t>　　 年月日を選択して下さい。離職前の求職開始日がない場合は、チェックボックスに　</a:t>
          </a:r>
          <a:endParaRPr kumimoji="1" lang="en-US" altLang="ja-JP" sz="1050">
            <a:solidFill>
              <a:schemeClr val="tx1"/>
            </a:solidFill>
          </a:endParaRPr>
        </a:p>
        <a:p>
          <a:pPr algn="l"/>
          <a:r>
            <a:rPr kumimoji="1" lang="ja-JP" altLang="en-US" sz="1050">
              <a:solidFill>
                <a:schemeClr val="tx1"/>
              </a:solidFill>
            </a:rPr>
            <a:t>　チェックを入れて下さい。</a:t>
          </a:r>
        </a:p>
        <a:p>
          <a:pPr algn="l"/>
          <a:r>
            <a:rPr kumimoji="1" lang="ja-JP" altLang="en-US" sz="1050">
              <a:solidFill>
                <a:schemeClr val="tx1"/>
              </a:solidFill>
            </a:rPr>
            <a:t>⑤　離職前の求職開始日から離職日までの間の隊員としての在職状況及び職務内容</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離職前の求職開始日から離職日までの在職期間及び職務内容を記載してください。</a:t>
          </a:r>
        </a:p>
        <a:p>
          <a:pPr algn="l"/>
          <a:r>
            <a:rPr kumimoji="1" lang="ja-JP" altLang="en-US" sz="1050">
              <a:solidFill>
                <a:schemeClr val="tx1"/>
              </a:solidFill>
            </a:rPr>
            <a:t>⑥</a:t>
          </a:r>
          <a:r>
            <a:rPr kumimoji="1" lang="ja-JP" altLang="en-US" sz="1050" baseline="0">
              <a:solidFill>
                <a:schemeClr val="tx1"/>
              </a:solidFill>
            </a:rPr>
            <a:t>　</a:t>
          </a:r>
          <a:r>
            <a:rPr kumimoji="1" lang="ja-JP" altLang="en-US" sz="1050">
              <a:solidFill>
                <a:schemeClr val="tx1"/>
              </a:solidFill>
            </a:rPr>
            <a:t>離職日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⑦　再就職予定日</a:t>
          </a:r>
        </a:p>
        <a:p>
          <a:pPr algn="l"/>
          <a:r>
            <a:rPr kumimoji="1" lang="ja-JP" altLang="en-US" sz="1050">
              <a:solidFill>
                <a:schemeClr val="tx1"/>
              </a:solidFill>
            </a:rPr>
            <a:t>　　 年月日を選択して下さい。</a:t>
          </a:r>
        </a:p>
        <a:p>
          <a:pPr algn="l"/>
          <a:r>
            <a:rPr kumimoji="1" lang="ja-JP" altLang="en-US" sz="1050">
              <a:solidFill>
                <a:schemeClr val="tx1"/>
              </a:solidFill>
            </a:rPr>
            <a:t>⑧</a:t>
          </a:r>
          <a:r>
            <a:rPr kumimoji="1" lang="ja-JP" altLang="en-US" sz="1050" baseline="0">
              <a:solidFill>
                <a:schemeClr val="tx1"/>
              </a:solidFill>
            </a:rPr>
            <a:t>　</a:t>
          </a:r>
          <a:r>
            <a:rPr kumimoji="1" lang="ja-JP" altLang="en-US" sz="1050">
              <a:solidFill>
                <a:schemeClr val="tx1"/>
              </a:solidFill>
            </a:rPr>
            <a:t>再就職先の名称及び連絡先</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正式名称を記入して下さい。</a:t>
          </a:r>
        </a:p>
        <a:p>
          <a:pPr algn="l"/>
          <a:r>
            <a:rPr kumimoji="1" lang="ja-JP" altLang="en-US" sz="1050">
              <a:solidFill>
                <a:schemeClr val="tx1"/>
              </a:solidFill>
            </a:rPr>
            <a:t>　　連絡先は、当該再就職に関わった再就職先の人事担当部署等を記載してください。　</a:t>
          </a:r>
          <a:endParaRPr kumimoji="1" lang="en-US" altLang="ja-JP" sz="1050">
            <a:solidFill>
              <a:schemeClr val="tx1"/>
            </a:solidFill>
          </a:endParaRPr>
        </a:p>
        <a:p>
          <a:pPr algn="l"/>
          <a:r>
            <a:rPr kumimoji="1" lang="ja-JP" altLang="en-US" sz="1050">
              <a:solidFill>
                <a:schemeClr val="tx1"/>
              </a:solidFill>
            </a:rPr>
            <a:t>　　（直通番号がない等の場合は、代表番号でも可）</a:t>
          </a:r>
        </a:p>
        <a:p>
          <a:pPr algn="l"/>
          <a:r>
            <a:rPr kumimoji="1" lang="ja-JP" altLang="en-US" sz="1050">
              <a:solidFill>
                <a:schemeClr val="tx1"/>
              </a:solidFill>
            </a:rPr>
            <a:t>⑨　再就職先の業務内容</a:t>
          </a:r>
        </a:p>
        <a:p>
          <a:pPr algn="l"/>
          <a:r>
            <a:rPr kumimoji="1" lang="ja-JP" altLang="en-US" sz="1050">
              <a:solidFill>
                <a:schemeClr val="tx1"/>
              </a:solidFill>
            </a:rPr>
            <a:t>　　 定款、寄附行為等における目的等を参考に、法人の主な業務内容をわかりやすく、</a:t>
          </a:r>
          <a:endParaRPr kumimoji="1" lang="en-US" altLang="ja-JP" sz="1050">
            <a:solidFill>
              <a:schemeClr val="tx1"/>
            </a:solidFill>
          </a:endParaRPr>
        </a:p>
        <a:p>
          <a:pPr algn="l"/>
          <a:r>
            <a:rPr kumimoji="1" lang="ja-JP" altLang="en-US" sz="1050">
              <a:solidFill>
                <a:schemeClr val="tx1"/>
              </a:solidFill>
            </a:rPr>
            <a:t>　簡潔に記入して下さい。</a:t>
          </a:r>
        </a:p>
        <a:p>
          <a:pPr algn="l"/>
          <a:r>
            <a:rPr kumimoji="1" lang="ja-JP" altLang="en-US" sz="1050">
              <a:solidFill>
                <a:schemeClr val="tx1"/>
              </a:solidFill>
            </a:rPr>
            <a:t>⑩　再就職先における地位</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役職がある場合は役職を、役職がない場合は職種を記載し、正社員でない場合は</a:t>
          </a:r>
          <a:endParaRPr kumimoji="1" lang="en-US" altLang="ja-JP" sz="1050">
            <a:solidFill>
              <a:schemeClr val="tx1"/>
            </a:solidFill>
          </a:endParaRPr>
        </a:p>
        <a:p>
          <a:pPr algn="l"/>
          <a:r>
            <a:rPr kumimoji="1" lang="ja-JP" altLang="en-US" sz="1050">
              <a:solidFill>
                <a:schemeClr val="tx1"/>
              </a:solidFill>
            </a:rPr>
            <a:t>　括弧書きで雇用形態を併記する。</a:t>
          </a:r>
        </a:p>
        <a:p>
          <a:pPr algn="l"/>
          <a:r>
            <a:rPr kumimoji="1" lang="ja-JP" altLang="en-US" sz="1050">
              <a:solidFill>
                <a:schemeClr val="tx1"/>
              </a:solidFill>
            </a:rPr>
            <a:t>⑪　求職の承認の有無</a:t>
          </a:r>
        </a:p>
        <a:p>
          <a:pPr algn="l"/>
          <a:r>
            <a:rPr kumimoji="1" lang="ja-JP" altLang="en-US" sz="1050">
              <a:solidFill>
                <a:schemeClr val="tx1"/>
              </a:solidFill>
            </a:rPr>
            <a:t>　　 在職中に自らの職務に利害関係を有する営利企業等に求職活動を行う場合に</a:t>
          </a:r>
          <a:endParaRPr kumimoji="1" lang="en-US" altLang="ja-JP" sz="1050">
            <a:solidFill>
              <a:schemeClr val="tx1"/>
            </a:solidFill>
          </a:endParaRPr>
        </a:p>
        <a:p>
          <a:pPr algn="l"/>
          <a:r>
            <a:rPr kumimoji="1" lang="ja-JP" altLang="en-US" sz="1050">
              <a:solidFill>
                <a:schemeClr val="tx1"/>
              </a:solidFill>
            </a:rPr>
            <a:t>　必要な、防衛大臣等による承認の有無を記入して下さい。</a:t>
          </a:r>
        </a:p>
        <a:p>
          <a:pPr algn="l"/>
          <a:r>
            <a:rPr kumimoji="1" lang="ja-JP" altLang="en-US" sz="1050">
              <a:solidFill>
                <a:schemeClr val="tx1"/>
              </a:solidFill>
            </a:rPr>
            <a:t>⑫　防衛大臣又は官民人材交流センターの援助の有無</a:t>
          </a:r>
        </a:p>
        <a:p>
          <a:pPr algn="l"/>
          <a:r>
            <a:rPr kumimoji="1" lang="ja-JP" altLang="en-US" sz="1050">
              <a:solidFill>
                <a:schemeClr val="tx1"/>
              </a:solidFill>
            </a:rPr>
            <a:t>　　 防衛大臣又は官民人材交流センターによる再就職のあっせんの有無を記入して</a:t>
          </a:r>
          <a:endParaRPr kumimoji="1" lang="en-US" altLang="ja-JP" sz="1050">
            <a:solidFill>
              <a:schemeClr val="tx1"/>
            </a:solidFill>
          </a:endParaRPr>
        </a:p>
        <a:p>
          <a:pPr algn="l"/>
          <a:r>
            <a:rPr kumimoji="1" lang="ja-JP" altLang="en-US" sz="1050">
              <a:solidFill>
                <a:schemeClr val="tx1"/>
              </a:solidFill>
            </a:rPr>
            <a:t>　下さい。なお、同センターが契約する再就職支援会社を利用して再就職した場合は、</a:t>
          </a:r>
          <a:endParaRPr kumimoji="1" lang="en-US" altLang="ja-JP" sz="1050">
            <a:solidFill>
              <a:schemeClr val="tx1"/>
            </a:solidFill>
          </a:endParaRPr>
        </a:p>
        <a:p>
          <a:pPr algn="l"/>
          <a:r>
            <a:rPr kumimoji="1" lang="ja-JP" altLang="en-US" sz="1050">
              <a:solidFill>
                <a:schemeClr val="tx1"/>
              </a:solidFill>
            </a:rPr>
            <a:t>　これに該当しないため、「無」として下さい。</a:t>
          </a:r>
        </a:p>
        <a:p>
          <a:pPr algn="l"/>
          <a:r>
            <a:rPr kumimoji="1" lang="ja-JP" altLang="en-US" sz="1050">
              <a:solidFill>
                <a:schemeClr val="tx1"/>
              </a:solidFill>
            </a:rPr>
            <a:t>⑬　防衛大臣又は官民人材交流センターの援助以外の援助の有無</a:t>
          </a:r>
        </a:p>
        <a:p>
          <a:pPr algn="l"/>
          <a:r>
            <a:rPr kumimoji="1" lang="ja-JP" altLang="en-US" sz="1050">
              <a:solidFill>
                <a:schemeClr val="tx1"/>
              </a:solidFill>
            </a:rPr>
            <a:t>　　 防衛大臣等以外の援助がない場合は、チェックボックスにチェックを入れて下さい。</a:t>
          </a:r>
        </a:p>
        <a:p>
          <a:pPr algn="l"/>
          <a:r>
            <a:rPr kumimoji="1" lang="ja-JP" altLang="en-US" sz="1050">
              <a:solidFill>
                <a:schemeClr val="tx1"/>
              </a:solidFill>
            </a:rPr>
            <a:t>　防衛大臣等以外の援助を受けた場合は、当該援助者の氏名又は名称と援助を受け</a:t>
          </a:r>
          <a:endParaRPr kumimoji="1" lang="en-US" altLang="ja-JP" sz="1050">
            <a:solidFill>
              <a:schemeClr val="tx1"/>
            </a:solidFill>
          </a:endParaRPr>
        </a:p>
        <a:p>
          <a:pPr algn="l"/>
          <a:r>
            <a:rPr kumimoji="1" lang="ja-JP" altLang="en-US" sz="1050">
              <a:solidFill>
                <a:schemeClr val="tx1"/>
              </a:solidFill>
            </a:rPr>
            <a:t>　た具体的内容を記入して下さい。</a:t>
          </a:r>
        </a:p>
        <a:p>
          <a:pPr algn="l"/>
          <a:endParaRPr kumimoji="1" lang="en-US" altLang="ja-JP" sz="1050">
            <a:solidFill>
              <a:schemeClr val="tx1"/>
            </a:solidFill>
          </a:endParaRPr>
        </a:p>
        <a:p>
          <a:pPr algn="l"/>
          <a:r>
            <a:rPr kumimoji="1" lang="en-US" altLang="ja-JP" sz="1050">
              <a:solidFill>
                <a:schemeClr val="tx1"/>
              </a:solidFill>
            </a:rPr>
            <a:t>※①</a:t>
          </a:r>
          <a:r>
            <a:rPr kumimoji="1" lang="ja-JP" altLang="en-US" sz="1050">
              <a:solidFill>
                <a:schemeClr val="tx1"/>
              </a:solidFill>
            </a:rPr>
            <a:t>～⑬の届出事項については、自衛隊法第</a:t>
          </a:r>
          <a:r>
            <a:rPr kumimoji="1" lang="en-US" altLang="ja-JP" sz="1050">
              <a:solidFill>
                <a:schemeClr val="tx1"/>
              </a:solidFill>
            </a:rPr>
            <a:t>65</a:t>
          </a:r>
          <a:r>
            <a:rPr kumimoji="1" lang="ja-JP" altLang="en-US" sz="1050">
              <a:solidFill>
                <a:schemeClr val="tx1"/>
              </a:solidFill>
            </a:rPr>
            <a:t>条の</a:t>
          </a:r>
          <a:r>
            <a:rPr kumimoji="1" lang="en-US" altLang="ja-JP" sz="1050">
              <a:solidFill>
                <a:schemeClr val="tx1"/>
              </a:solidFill>
            </a:rPr>
            <a:t>11</a:t>
          </a:r>
          <a:r>
            <a:rPr kumimoji="1" lang="ja-JP" altLang="en-US" sz="1050">
              <a:solidFill>
                <a:schemeClr val="tx1"/>
              </a:solidFill>
            </a:rPr>
            <a:t>第</a:t>
          </a:r>
          <a:r>
            <a:rPr kumimoji="1" lang="en-US" altLang="ja-JP" sz="1050">
              <a:solidFill>
                <a:schemeClr val="tx1"/>
              </a:solidFill>
            </a:rPr>
            <a:t>3</a:t>
          </a:r>
          <a:r>
            <a:rPr kumimoji="1" lang="ja-JP" altLang="en-US" sz="1050">
              <a:solidFill>
                <a:schemeClr val="tx1"/>
              </a:solidFill>
            </a:rPr>
            <a:t>項又は第</a:t>
          </a:r>
          <a:r>
            <a:rPr kumimoji="1" lang="en-US" altLang="ja-JP" sz="1050">
              <a:solidFill>
                <a:schemeClr val="tx1"/>
              </a:solidFill>
            </a:rPr>
            <a:t>4</a:t>
          </a:r>
          <a:r>
            <a:rPr kumimoji="1" lang="ja-JP" altLang="en-US" sz="1050">
              <a:solidFill>
                <a:schemeClr val="tx1"/>
              </a:solidFill>
            </a:rPr>
            <a:t>項の規定による届出をしなかったり、又は虚偽の届出をした場合については、同法第</a:t>
          </a:r>
          <a:r>
            <a:rPr kumimoji="1" lang="en-US" altLang="ja-JP" sz="1050">
              <a:solidFill>
                <a:schemeClr val="tx1"/>
              </a:solidFill>
            </a:rPr>
            <a:t>126</a:t>
          </a:r>
          <a:r>
            <a:rPr kumimoji="1" lang="ja-JP" altLang="en-US" sz="1050">
              <a:solidFill>
                <a:schemeClr val="tx1"/>
              </a:solidFill>
            </a:rPr>
            <a:t>条の規定により、過料の対象となりますのでご注意下さい。</a:t>
          </a:r>
        </a:p>
      </xdr:txBody>
    </xdr:sp>
    <xdr:clientData/>
  </xdr:twoCellAnchor>
  <xdr:twoCellAnchor>
    <xdr:from>
      <xdr:col>83</xdr:col>
      <xdr:colOff>19050</xdr:colOff>
      <xdr:row>118</xdr:row>
      <xdr:rowOff>0</xdr:rowOff>
    </xdr:from>
    <xdr:to>
      <xdr:col>88</xdr:col>
      <xdr:colOff>1981200</xdr:colOff>
      <xdr:row>134</xdr:row>
      <xdr:rowOff>447675</xdr:rowOff>
    </xdr:to>
    <xdr:sp macro="" textlink="">
      <xdr:nvSpPr>
        <xdr:cNvPr id="10" name="正方形/長方形 9">
          <a:extLst>
            <a:ext uri="{FF2B5EF4-FFF2-40B4-BE49-F238E27FC236}">
              <a16:creationId xmlns:a16="http://schemas.microsoft.com/office/drawing/2014/main" id="{A9A90FBC-CF12-4563-A214-977A8A46C608}"/>
            </a:ext>
          </a:extLst>
        </xdr:cNvPr>
        <xdr:cNvSpPr/>
      </xdr:nvSpPr>
      <xdr:spPr>
        <a:xfrm>
          <a:off x="8782050" y="11125200"/>
          <a:ext cx="5391150" cy="3505200"/>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A</a:t>
          </a:r>
          <a:r>
            <a:rPr kumimoji="1" lang="ja-JP" altLang="en-US" sz="1100">
              <a:solidFill>
                <a:schemeClr val="tx1"/>
              </a:solidFill>
              <a:effectLst/>
              <a:latin typeface="+mn-lt"/>
              <a:ea typeface="+mn-ea"/>
              <a:cs typeface="+mn-cs"/>
            </a:rPr>
            <a:t>）： （事務官等）一般定年等隊員</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（自 衛 官）</a:t>
          </a:r>
          <a:r>
            <a:rPr kumimoji="1" lang="ja-JP" altLang="en-US"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一般定年等隊員（将官等）</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若年定年等隊員</a:t>
          </a: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）：離職時に適用されている俸給表を選択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C</a:t>
          </a:r>
          <a:r>
            <a:rPr kumimoji="1" lang="ja-JP" altLang="en-US" sz="1100">
              <a:solidFill>
                <a:schemeClr val="tx1"/>
              </a:solidFill>
              <a:effectLst/>
              <a:latin typeface="+mn-lt"/>
              <a:ea typeface="+mn-ea"/>
              <a:cs typeface="+mn-cs"/>
            </a:rPr>
            <a:t>）：離職時に適用されている職務の級（自衛官は階級）を選択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en-US" sz="1100">
              <a:solidFill>
                <a:schemeClr val="tx1"/>
              </a:solidFill>
              <a:effectLst/>
              <a:latin typeface="+mn-lt"/>
              <a:ea typeface="+mn-ea"/>
              <a:cs typeface="+mn-cs"/>
            </a:rPr>
            <a:t>）：離職時に適用されている俸給の特別調整額の区分を選択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E</a:t>
          </a:r>
          <a:r>
            <a:rPr kumimoji="1" lang="ja-JP" altLang="en-US" sz="1100">
              <a:solidFill>
                <a:schemeClr val="tx1"/>
              </a:solidFill>
              <a:effectLst/>
              <a:latin typeface="+mn-lt"/>
              <a:ea typeface="+mn-ea"/>
              <a:cs typeface="+mn-cs"/>
            </a:rPr>
            <a:t>）：再就職先の区分を「独立行政法人」、「国立大学法人」、「特殊法人」、「認可</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法人」、「公益社団法人又は公益財団法人」、「一般社団法人　又は一般財団</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法人」、「学校法人」、「社会福祉法人」、「更生保護法人」、「その他の非営利</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法人」、「営利法人」、「自営業」、「その他」から選択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F</a:t>
          </a:r>
          <a:r>
            <a:rPr kumimoji="1" lang="ja-JP" altLang="en-US" sz="1100">
              <a:solidFill>
                <a:schemeClr val="tx1"/>
              </a:solidFill>
              <a:effectLst/>
              <a:latin typeface="+mn-lt"/>
              <a:ea typeface="+mn-ea"/>
              <a:cs typeface="+mn-cs"/>
            </a:rPr>
            <a:t>）：５欄「約束前の求職開始日以後の隊員としての在職状況及び職務内容」に</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記入されたすべての官職と再就職先との利害関係の有無を記入</a:t>
          </a:r>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(G)</a:t>
          </a:r>
          <a:r>
            <a:rPr kumimoji="1" lang="ja-JP" altLang="en-US" sz="1100">
              <a:solidFill>
                <a:schemeClr val="tx1"/>
              </a:solidFill>
              <a:effectLst/>
              <a:latin typeface="+mn-lt"/>
              <a:ea typeface="+mn-ea"/>
              <a:cs typeface="+mn-cs"/>
            </a:rPr>
            <a:t>：３欄で離職時の官職と併せて括弧書きで管理職隊員としての最終官職を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a:t>
          </a:r>
          <a:r>
            <a:rPr kumimoji="1" lang="en-US" altLang="ja-JP"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記載している場合の理由を選択</a:t>
          </a:r>
          <a:endParaRPr kumimoji="1" lang="en-US" altLang="ja-JP" sz="1100">
            <a:solidFill>
              <a:schemeClr val="tx1"/>
            </a:solidFill>
            <a:effectLst/>
            <a:latin typeface="+mn-lt"/>
            <a:ea typeface="+mn-ea"/>
            <a:cs typeface="+mn-cs"/>
          </a:endParaRPr>
        </a:p>
        <a:p>
          <a:pPr algn="l"/>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en-US" sz="1100">
              <a:solidFill>
                <a:schemeClr val="tx1"/>
              </a:solidFill>
              <a:effectLst/>
              <a:latin typeface="+mn-lt"/>
              <a:ea typeface="+mn-ea"/>
              <a:cs typeface="+mn-cs"/>
            </a:rPr>
            <a:t>）欄については、管理職隊員として適用されていた最終の俸給表等を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記載</a:t>
          </a:r>
          <a:endParaRPr kumimoji="1" lang="en-US" altLang="ja-JP" sz="1100">
            <a:solidFill>
              <a:schemeClr val="tx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110</xdr:row>
          <xdr:rowOff>9525</xdr:rowOff>
        </xdr:from>
        <xdr:to>
          <xdr:col>20</xdr:col>
          <xdr:colOff>0</xdr:colOff>
          <xdr:row>111</xdr:row>
          <xdr:rowOff>19050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F720C00-8B87-43D7-9EA8-A18C3F8206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0</xdr:rowOff>
        </xdr:from>
        <xdr:to>
          <xdr:col>24</xdr:col>
          <xdr:colOff>0</xdr:colOff>
          <xdr:row>111</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A70307A0-3CA0-4472-8FED-5B682FE74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9525</xdr:rowOff>
        </xdr:from>
        <xdr:to>
          <xdr:col>20</xdr:col>
          <xdr:colOff>0</xdr:colOff>
          <xdr:row>110</xdr:row>
          <xdr:rowOff>19050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4EC2C14D-ABF1-4274-9BD4-229A18B5B0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0</xdr:rowOff>
        </xdr:from>
        <xdr:to>
          <xdr:col>24</xdr:col>
          <xdr:colOff>0</xdr:colOff>
          <xdr:row>110</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94A639EB-DFF2-4CDF-9EFD-AFE039487C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91</xdr:row>
          <xdr:rowOff>19050</xdr:rowOff>
        </xdr:from>
        <xdr:to>
          <xdr:col>14</xdr:col>
          <xdr:colOff>47625</xdr:colOff>
          <xdr:row>91</xdr:row>
          <xdr:rowOff>200025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3E7645E8-E8CA-4039-90D9-AA8D5DA125CC}"/>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111</xdr:row>
          <xdr:rowOff>171450</xdr:rowOff>
        </xdr:from>
        <xdr:to>
          <xdr:col>8</xdr:col>
          <xdr:colOff>209550</xdr:colOff>
          <xdr:row>113</xdr:row>
          <xdr:rowOff>28575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70E13DF9-3481-44B3-A848-23B1EA09F5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0</xdr:colOff>
      <xdr:row>1</xdr:row>
      <xdr:rowOff>0</xdr:rowOff>
    </xdr:from>
    <xdr:to>
      <xdr:col>88</xdr:col>
      <xdr:colOff>1952625</xdr:colOff>
      <xdr:row>73</xdr:row>
      <xdr:rowOff>50144</xdr:rowOff>
    </xdr:to>
    <xdr:sp macro="" textlink="">
      <xdr:nvSpPr>
        <xdr:cNvPr id="8" name="正方形/長方形 7">
          <a:extLst>
            <a:ext uri="{FF2B5EF4-FFF2-40B4-BE49-F238E27FC236}">
              <a16:creationId xmlns:a16="http://schemas.microsoft.com/office/drawing/2014/main" id="{A7A37F87-C995-4024-B608-9786BAA3A4BD}"/>
            </a:ext>
          </a:extLst>
        </xdr:cNvPr>
        <xdr:cNvSpPr/>
      </xdr:nvSpPr>
      <xdr:spPr>
        <a:xfrm>
          <a:off x="8763000" y="95250"/>
          <a:ext cx="5381625" cy="754994"/>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管理職隊員であった者が、離職後２年間に、行政執行法人以外の独立行政法人、公益法人等の役員等に就こうとする場合には、あらかじめ離職時の人事担当者に提出してください。</a:t>
          </a:r>
          <a:r>
            <a:rPr kumimoji="1" lang="en-US" altLang="ja-JP" sz="1050">
              <a:solidFill>
                <a:srgbClr val="FF0000"/>
              </a:solidFill>
            </a:rPr>
            <a:t>※</a:t>
          </a:r>
          <a:r>
            <a:rPr kumimoji="1" lang="ja-JP" altLang="en-US" sz="1050">
              <a:solidFill>
                <a:srgbClr val="FF0000"/>
              </a:solidFill>
            </a:rPr>
            <a:t>本届出は原則データで提出して下さい。</a:t>
          </a:r>
        </a:p>
      </xdr:txBody>
    </xdr:sp>
    <xdr:clientData/>
  </xdr:twoCellAnchor>
  <xdr:twoCellAnchor>
    <xdr:from>
      <xdr:col>28</xdr:col>
      <xdr:colOff>0</xdr:colOff>
      <xdr:row>75</xdr:row>
      <xdr:rowOff>0</xdr:rowOff>
    </xdr:from>
    <xdr:to>
      <xdr:col>88</xdr:col>
      <xdr:colOff>1943987</xdr:colOff>
      <xdr:row>111</xdr:row>
      <xdr:rowOff>152400</xdr:rowOff>
    </xdr:to>
    <xdr:sp macro="" textlink="">
      <xdr:nvSpPr>
        <xdr:cNvPr id="9" name="正方形/長方形 8">
          <a:extLst>
            <a:ext uri="{FF2B5EF4-FFF2-40B4-BE49-F238E27FC236}">
              <a16:creationId xmlns:a16="http://schemas.microsoft.com/office/drawing/2014/main" id="{9DA89C5F-9E26-4BAC-8D90-4475FD3E76AA}"/>
            </a:ext>
          </a:extLst>
        </xdr:cNvPr>
        <xdr:cNvSpPr/>
      </xdr:nvSpPr>
      <xdr:spPr>
        <a:xfrm>
          <a:off x="8763000" y="1257300"/>
          <a:ext cx="5372987" cy="8829675"/>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記入上の注意</a:t>
          </a:r>
          <a:endParaRPr kumimoji="1" lang="en-US" altLang="ja-JP" sz="1050">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①　氏　名</a:t>
          </a:r>
        </a:p>
        <a:p>
          <a:pPr algn="l"/>
          <a:r>
            <a:rPr kumimoji="1" lang="ja-JP" altLang="en-US" sz="1050">
              <a:solidFill>
                <a:schemeClr val="tx1"/>
              </a:solidFill>
            </a:rPr>
            <a:t>　　 「姓」と「名」の間は１文字空け、フルネームで記入して下さい。</a:t>
          </a:r>
        </a:p>
        <a:p>
          <a:pPr algn="l"/>
          <a:r>
            <a:rPr kumimoji="1" lang="ja-JP" altLang="en-US" sz="1050">
              <a:solidFill>
                <a:schemeClr val="tx1"/>
              </a:solidFill>
            </a:rPr>
            <a:t>②　生年月日</a:t>
          </a:r>
        </a:p>
        <a:p>
          <a:pPr algn="l"/>
          <a:r>
            <a:rPr kumimoji="1" lang="ja-JP" altLang="en-US" sz="1050">
              <a:solidFill>
                <a:schemeClr val="tx1"/>
              </a:solidFill>
            </a:rPr>
            <a:t>　　 元号（</a:t>
          </a:r>
          <a:r>
            <a:rPr kumimoji="1" lang="en-US" altLang="ja-JP" sz="1050">
              <a:solidFill>
                <a:schemeClr val="tx1"/>
              </a:solidFill>
            </a:rPr>
            <a:t>S:</a:t>
          </a:r>
          <a:r>
            <a:rPr kumimoji="1" lang="ja-JP" altLang="en-US" sz="1050">
              <a:solidFill>
                <a:schemeClr val="tx1"/>
              </a:solidFill>
            </a:rPr>
            <a:t>昭和・</a:t>
          </a:r>
          <a:r>
            <a:rPr kumimoji="1" lang="en-US" altLang="ja-JP" sz="1050">
              <a:solidFill>
                <a:schemeClr val="tx1"/>
              </a:solidFill>
            </a:rPr>
            <a:t>H:</a:t>
          </a:r>
          <a:r>
            <a:rPr kumimoji="1" lang="ja-JP" altLang="en-US" sz="1050">
              <a:solidFill>
                <a:schemeClr val="tx1"/>
              </a:solidFill>
            </a:rPr>
            <a:t>平成・</a:t>
          </a:r>
          <a:r>
            <a:rPr kumimoji="1" lang="en-US" altLang="ja-JP" sz="1050">
              <a:solidFill>
                <a:schemeClr val="tx1"/>
              </a:solidFill>
            </a:rPr>
            <a:t>R:</a:t>
          </a:r>
          <a:r>
            <a:rPr kumimoji="1" lang="ja-JP" altLang="en-US" sz="1050">
              <a:solidFill>
                <a:schemeClr val="tx1"/>
              </a:solidFill>
            </a:rPr>
            <a:t>令和）、年月日を選択して下さい。</a:t>
          </a:r>
        </a:p>
        <a:p>
          <a:pPr algn="l"/>
          <a:r>
            <a:rPr kumimoji="1" lang="ja-JP" altLang="en-US" sz="1050">
              <a:solidFill>
                <a:schemeClr val="tx1"/>
              </a:solidFill>
            </a:rPr>
            <a:t>③　離職時の官職又は階級</a:t>
          </a:r>
        </a:p>
        <a:p>
          <a:pPr algn="l"/>
          <a:r>
            <a:rPr kumimoji="1" lang="ja-JP" altLang="en-US" sz="1050">
              <a:solidFill>
                <a:schemeClr val="tx1"/>
              </a:solidFill>
            </a:rPr>
            <a:t>　　 離職時の官職（自衛官は離職時の官職と階級）を記入して下さい。</a:t>
          </a:r>
          <a:endParaRPr kumimoji="1" lang="en-US" altLang="ja-JP" sz="1050">
            <a:solidFill>
              <a:schemeClr val="tx1"/>
            </a:solidFill>
          </a:endParaRPr>
        </a:p>
        <a:p>
          <a:pPr algn="l"/>
          <a:r>
            <a:rPr kumimoji="1" lang="ja-JP" altLang="en-US" sz="1050">
              <a:solidFill>
                <a:schemeClr val="tx1"/>
              </a:solidFill>
            </a:rPr>
            <a:t>　ただし、離職時に管理職隊員以外の隊員であった者は、離職時の官職又は階級と</a:t>
          </a:r>
          <a:endParaRPr kumimoji="1" lang="en-US" altLang="ja-JP" sz="1050">
            <a:solidFill>
              <a:schemeClr val="tx1"/>
            </a:solidFill>
          </a:endParaRPr>
        </a:p>
        <a:p>
          <a:pPr algn="l"/>
          <a:r>
            <a:rPr kumimoji="1" lang="ja-JP" altLang="en-US" sz="1050">
              <a:solidFill>
                <a:schemeClr val="tx1"/>
              </a:solidFill>
            </a:rPr>
            <a:t>　併せて括弧書で管理職隊員としての最終官職もご記入願います。</a:t>
          </a:r>
        </a:p>
        <a:p>
          <a:pPr algn="l"/>
          <a:r>
            <a:rPr kumimoji="1" lang="ja-JP" altLang="en-US" sz="1050">
              <a:solidFill>
                <a:schemeClr val="tx1"/>
              </a:solidFill>
            </a:rPr>
            <a:t>　（例えば、</a:t>
          </a:r>
          <a:r>
            <a:rPr kumimoji="1" lang="en-US" altLang="ja-JP" sz="1050">
              <a:solidFill>
                <a:schemeClr val="tx1"/>
              </a:solidFill>
            </a:rPr>
            <a:t>××</a:t>
          </a:r>
          <a:r>
            <a:rPr kumimoji="1" lang="ja-JP" altLang="en-US" sz="1050">
              <a:solidFill>
                <a:schemeClr val="tx1"/>
              </a:solidFill>
            </a:rPr>
            <a:t>課長から非管理職の専門スタッフ職の○○分析官になって離職した</a:t>
          </a:r>
          <a:endParaRPr kumimoji="1" lang="en-US" altLang="ja-JP" sz="1050">
            <a:solidFill>
              <a:schemeClr val="tx1"/>
            </a:solidFill>
          </a:endParaRPr>
        </a:p>
        <a:p>
          <a:pPr algn="l"/>
          <a:r>
            <a:rPr kumimoji="1" lang="ja-JP" altLang="en-US" sz="1050">
              <a:solidFill>
                <a:schemeClr val="tx1"/>
              </a:solidFill>
            </a:rPr>
            <a:t>　　場合は、○○分析官（</a:t>
          </a:r>
          <a:r>
            <a:rPr kumimoji="1" lang="en-US" altLang="ja-JP" sz="1050">
              <a:solidFill>
                <a:schemeClr val="tx1"/>
              </a:solidFill>
            </a:rPr>
            <a:t>××</a:t>
          </a:r>
          <a:r>
            <a:rPr kumimoji="1" lang="ja-JP" altLang="en-US" sz="1050">
              <a:solidFill>
                <a:schemeClr val="tx1"/>
              </a:solidFill>
            </a:rPr>
            <a:t>課長））</a:t>
          </a:r>
        </a:p>
        <a:p>
          <a:pPr algn="l"/>
          <a:r>
            <a:rPr kumimoji="1" lang="ja-JP" altLang="en-US" sz="1050">
              <a:solidFill>
                <a:schemeClr val="tx1"/>
              </a:solidFill>
            </a:rPr>
            <a:t>④　離職前の求職開始日</a:t>
          </a:r>
        </a:p>
        <a:p>
          <a:pPr algn="l"/>
          <a:r>
            <a:rPr kumimoji="1" lang="ja-JP" altLang="en-US" sz="1050">
              <a:solidFill>
                <a:schemeClr val="tx1"/>
              </a:solidFill>
            </a:rPr>
            <a:t>　　 年月日を選択して下さい。離職前の求職開始日がない場合は、チェックボックスに　</a:t>
          </a:r>
          <a:endParaRPr kumimoji="1" lang="en-US" altLang="ja-JP" sz="1050">
            <a:solidFill>
              <a:schemeClr val="tx1"/>
            </a:solidFill>
          </a:endParaRPr>
        </a:p>
        <a:p>
          <a:pPr algn="l"/>
          <a:r>
            <a:rPr kumimoji="1" lang="ja-JP" altLang="en-US" sz="1050">
              <a:solidFill>
                <a:schemeClr val="tx1"/>
              </a:solidFill>
            </a:rPr>
            <a:t>　チェックを入れて下さい。</a:t>
          </a:r>
        </a:p>
        <a:p>
          <a:pPr algn="l"/>
          <a:r>
            <a:rPr kumimoji="1" lang="ja-JP" altLang="en-US" sz="1050">
              <a:solidFill>
                <a:schemeClr val="tx1"/>
              </a:solidFill>
            </a:rPr>
            <a:t>⑤　離職前の求職開始日から離職日までの間の隊員としての在職状況及び職務内容</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離職前の求職開始日から離職日までの在職期間及び職務内容を記載してください。</a:t>
          </a:r>
        </a:p>
        <a:p>
          <a:pPr algn="l"/>
          <a:r>
            <a:rPr kumimoji="1" lang="ja-JP" altLang="en-US" sz="1050">
              <a:solidFill>
                <a:schemeClr val="tx1"/>
              </a:solidFill>
            </a:rPr>
            <a:t>⑥</a:t>
          </a:r>
          <a:r>
            <a:rPr kumimoji="1" lang="ja-JP" altLang="en-US" sz="1050" baseline="0">
              <a:solidFill>
                <a:schemeClr val="tx1"/>
              </a:solidFill>
            </a:rPr>
            <a:t>　</a:t>
          </a:r>
          <a:r>
            <a:rPr kumimoji="1" lang="ja-JP" altLang="en-US" sz="1050">
              <a:solidFill>
                <a:schemeClr val="tx1"/>
              </a:solidFill>
            </a:rPr>
            <a:t>離職日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⑦　再就職予定日</a:t>
          </a:r>
        </a:p>
        <a:p>
          <a:pPr algn="l"/>
          <a:r>
            <a:rPr kumimoji="1" lang="ja-JP" altLang="en-US" sz="1050">
              <a:solidFill>
                <a:schemeClr val="tx1"/>
              </a:solidFill>
            </a:rPr>
            <a:t>　　 年月日を選択して下さい。</a:t>
          </a:r>
        </a:p>
        <a:p>
          <a:pPr algn="l"/>
          <a:r>
            <a:rPr kumimoji="1" lang="ja-JP" altLang="en-US" sz="1050">
              <a:solidFill>
                <a:schemeClr val="tx1"/>
              </a:solidFill>
            </a:rPr>
            <a:t>⑧</a:t>
          </a:r>
          <a:r>
            <a:rPr kumimoji="1" lang="ja-JP" altLang="en-US" sz="1050" baseline="0">
              <a:solidFill>
                <a:schemeClr val="tx1"/>
              </a:solidFill>
            </a:rPr>
            <a:t>　</a:t>
          </a:r>
          <a:r>
            <a:rPr kumimoji="1" lang="ja-JP" altLang="en-US" sz="1050">
              <a:solidFill>
                <a:schemeClr val="tx1"/>
              </a:solidFill>
            </a:rPr>
            <a:t>再就職先の名称及び連絡先</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正式名称を記入して下さい。</a:t>
          </a:r>
        </a:p>
        <a:p>
          <a:pPr algn="l"/>
          <a:r>
            <a:rPr kumimoji="1" lang="ja-JP" altLang="en-US" sz="1050">
              <a:solidFill>
                <a:schemeClr val="tx1"/>
              </a:solidFill>
            </a:rPr>
            <a:t>　　連絡先は、当該再就職に関わった再就職先の人事担当部署等を記載してください。　</a:t>
          </a:r>
          <a:endParaRPr kumimoji="1" lang="en-US" altLang="ja-JP" sz="1050">
            <a:solidFill>
              <a:schemeClr val="tx1"/>
            </a:solidFill>
          </a:endParaRPr>
        </a:p>
        <a:p>
          <a:pPr algn="l"/>
          <a:r>
            <a:rPr kumimoji="1" lang="ja-JP" altLang="en-US" sz="1050">
              <a:solidFill>
                <a:schemeClr val="tx1"/>
              </a:solidFill>
            </a:rPr>
            <a:t>　　（直通番号がない等の場合は、代表番号でも可）</a:t>
          </a:r>
        </a:p>
        <a:p>
          <a:pPr algn="l"/>
          <a:r>
            <a:rPr kumimoji="1" lang="ja-JP" altLang="en-US" sz="1050">
              <a:solidFill>
                <a:schemeClr val="tx1"/>
              </a:solidFill>
            </a:rPr>
            <a:t>⑨　再就職先の業務内容</a:t>
          </a:r>
        </a:p>
        <a:p>
          <a:pPr algn="l"/>
          <a:r>
            <a:rPr kumimoji="1" lang="ja-JP" altLang="en-US" sz="1050">
              <a:solidFill>
                <a:schemeClr val="tx1"/>
              </a:solidFill>
            </a:rPr>
            <a:t>　　 定款、寄附行為等における目的等を参考に、法人の主な業務内容をわかりやすく、</a:t>
          </a:r>
          <a:endParaRPr kumimoji="1" lang="en-US" altLang="ja-JP" sz="1050">
            <a:solidFill>
              <a:schemeClr val="tx1"/>
            </a:solidFill>
          </a:endParaRPr>
        </a:p>
        <a:p>
          <a:pPr algn="l"/>
          <a:r>
            <a:rPr kumimoji="1" lang="ja-JP" altLang="en-US" sz="1050">
              <a:solidFill>
                <a:schemeClr val="tx1"/>
              </a:solidFill>
            </a:rPr>
            <a:t>　簡潔に記入して下さい。</a:t>
          </a:r>
        </a:p>
        <a:p>
          <a:pPr algn="l"/>
          <a:r>
            <a:rPr kumimoji="1" lang="ja-JP" altLang="en-US" sz="1050">
              <a:solidFill>
                <a:schemeClr val="tx1"/>
              </a:solidFill>
            </a:rPr>
            <a:t>⑩　再就職先における地位</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役職がある場合は役職を、役職がない場合は職種を記載し、正社員でない場合は</a:t>
          </a:r>
          <a:endParaRPr kumimoji="1" lang="en-US" altLang="ja-JP" sz="1050">
            <a:solidFill>
              <a:schemeClr val="tx1"/>
            </a:solidFill>
          </a:endParaRPr>
        </a:p>
        <a:p>
          <a:pPr algn="l"/>
          <a:r>
            <a:rPr kumimoji="1" lang="ja-JP" altLang="en-US" sz="1050">
              <a:solidFill>
                <a:schemeClr val="tx1"/>
              </a:solidFill>
            </a:rPr>
            <a:t>　括弧書きで雇用形態を併記する。</a:t>
          </a:r>
        </a:p>
        <a:p>
          <a:pPr algn="l"/>
          <a:r>
            <a:rPr kumimoji="1" lang="ja-JP" altLang="en-US" sz="1050">
              <a:solidFill>
                <a:schemeClr val="tx1"/>
              </a:solidFill>
            </a:rPr>
            <a:t>⑪　求職の承認の有無</a:t>
          </a:r>
        </a:p>
        <a:p>
          <a:pPr algn="l"/>
          <a:r>
            <a:rPr kumimoji="1" lang="ja-JP" altLang="en-US" sz="1050">
              <a:solidFill>
                <a:schemeClr val="tx1"/>
              </a:solidFill>
            </a:rPr>
            <a:t>　　 在職中に自らの職務に利害関係を有する営利企業等に求職活動を行う場合に</a:t>
          </a:r>
          <a:endParaRPr kumimoji="1" lang="en-US" altLang="ja-JP" sz="1050">
            <a:solidFill>
              <a:schemeClr val="tx1"/>
            </a:solidFill>
          </a:endParaRPr>
        </a:p>
        <a:p>
          <a:pPr algn="l"/>
          <a:r>
            <a:rPr kumimoji="1" lang="ja-JP" altLang="en-US" sz="1050">
              <a:solidFill>
                <a:schemeClr val="tx1"/>
              </a:solidFill>
            </a:rPr>
            <a:t>　必要な、防衛大臣等による承認の有無を記入して下さい。</a:t>
          </a:r>
        </a:p>
        <a:p>
          <a:pPr algn="l"/>
          <a:r>
            <a:rPr kumimoji="1" lang="ja-JP" altLang="en-US" sz="1050">
              <a:solidFill>
                <a:schemeClr val="tx1"/>
              </a:solidFill>
            </a:rPr>
            <a:t>⑫　防衛大臣又は官民人材交流センターの援助の有無</a:t>
          </a:r>
        </a:p>
        <a:p>
          <a:pPr algn="l"/>
          <a:r>
            <a:rPr kumimoji="1" lang="ja-JP" altLang="en-US" sz="1050">
              <a:solidFill>
                <a:schemeClr val="tx1"/>
              </a:solidFill>
            </a:rPr>
            <a:t>　　 防衛大臣又は官民人材交流センターによる再就職のあっせんの有無を記入して</a:t>
          </a:r>
          <a:endParaRPr kumimoji="1" lang="en-US" altLang="ja-JP" sz="1050">
            <a:solidFill>
              <a:schemeClr val="tx1"/>
            </a:solidFill>
          </a:endParaRPr>
        </a:p>
        <a:p>
          <a:pPr algn="l"/>
          <a:r>
            <a:rPr kumimoji="1" lang="ja-JP" altLang="en-US" sz="1050">
              <a:solidFill>
                <a:schemeClr val="tx1"/>
              </a:solidFill>
            </a:rPr>
            <a:t>　下さい。なお、同センターが契約する再就職支援会社を利用して再就職した場合は、</a:t>
          </a:r>
          <a:endParaRPr kumimoji="1" lang="en-US" altLang="ja-JP" sz="1050">
            <a:solidFill>
              <a:schemeClr val="tx1"/>
            </a:solidFill>
          </a:endParaRPr>
        </a:p>
        <a:p>
          <a:pPr algn="l"/>
          <a:r>
            <a:rPr kumimoji="1" lang="ja-JP" altLang="en-US" sz="1050">
              <a:solidFill>
                <a:schemeClr val="tx1"/>
              </a:solidFill>
            </a:rPr>
            <a:t>　これに該当しないため、「無」として下さい。</a:t>
          </a:r>
        </a:p>
        <a:p>
          <a:pPr algn="l"/>
          <a:r>
            <a:rPr kumimoji="1" lang="ja-JP" altLang="en-US" sz="1050">
              <a:solidFill>
                <a:schemeClr val="tx1"/>
              </a:solidFill>
            </a:rPr>
            <a:t>⑬　防衛大臣又は官民人材交流センターの援助以外の援助の有無</a:t>
          </a:r>
        </a:p>
        <a:p>
          <a:pPr algn="l"/>
          <a:r>
            <a:rPr kumimoji="1" lang="ja-JP" altLang="en-US" sz="1050">
              <a:solidFill>
                <a:schemeClr val="tx1"/>
              </a:solidFill>
            </a:rPr>
            <a:t>　　 防衛大臣等以外の援助がない場合は、チェックボックスにチェックを入れて下さい。</a:t>
          </a:r>
        </a:p>
        <a:p>
          <a:pPr algn="l"/>
          <a:r>
            <a:rPr kumimoji="1" lang="ja-JP" altLang="en-US" sz="1050">
              <a:solidFill>
                <a:schemeClr val="tx1"/>
              </a:solidFill>
            </a:rPr>
            <a:t>　防衛大臣等以外の援助を受けた場合は、当該援助者の氏名又は名称と援助を受け</a:t>
          </a:r>
          <a:endParaRPr kumimoji="1" lang="en-US" altLang="ja-JP" sz="1050">
            <a:solidFill>
              <a:schemeClr val="tx1"/>
            </a:solidFill>
          </a:endParaRPr>
        </a:p>
        <a:p>
          <a:pPr algn="l"/>
          <a:r>
            <a:rPr kumimoji="1" lang="ja-JP" altLang="en-US" sz="1050">
              <a:solidFill>
                <a:schemeClr val="tx1"/>
              </a:solidFill>
            </a:rPr>
            <a:t>　た具体的内容を記入して下さい。</a:t>
          </a:r>
        </a:p>
        <a:p>
          <a:pPr algn="l"/>
          <a:endParaRPr kumimoji="1" lang="en-US" altLang="ja-JP" sz="1050">
            <a:solidFill>
              <a:schemeClr val="tx1"/>
            </a:solidFill>
          </a:endParaRPr>
        </a:p>
        <a:p>
          <a:pPr algn="l"/>
          <a:r>
            <a:rPr kumimoji="1" lang="en-US" altLang="ja-JP" sz="1050">
              <a:solidFill>
                <a:schemeClr val="tx1"/>
              </a:solidFill>
            </a:rPr>
            <a:t>※①</a:t>
          </a:r>
          <a:r>
            <a:rPr kumimoji="1" lang="ja-JP" altLang="en-US" sz="1050">
              <a:solidFill>
                <a:schemeClr val="tx1"/>
              </a:solidFill>
            </a:rPr>
            <a:t>～⑬の届出事項については、自衛隊法第</a:t>
          </a:r>
          <a:r>
            <a:rPr kumimoji="1" lang="en-US" altLang="ja-JP" sz="1050">
              <a:solidFill>
                <a:schemeClr val="tx1"/>
              </a:solidFill>
            </a:rPr>
            <a:t>65</a:t>
          </a:r>
          <a:r>
            <a:rPr kumimoji="1" lang="ja-JP" altLang="en-US" sz="1050">
              <a:solidFill>
                <a:schemeClr val="tx1"/>
              </a:solidFill>
            </a:rPr>
            <a:t>条の</a:t>
          </a:r>
          <a:r>
            <a:rPr kumimoji="1" lang="en-US" altLang="ja-JP" sz="1050">
              <a:solidFill>
                <a:schemeClr val="tx1"/>
              </a:solidFill>
            </a:rPr>
            <a:t>11</a:t>
          </a:r>
          <a:r>
            <a:rPr kumimoji="1" lang="ja-JP" altLang="en-US" sz="1050">
              <a:solidFill>
                <a:schemeClr val="tx1"/>
              </a:solidFill>
            </a:rPr>
            <a:t>第</a:t>
          </a:r>
          <a:r>
            <a:rPr kumimoji="1" lang="en-US" altLang="ja-JP" sz="1050">
              <a:solidFill>
                <a:schemeClr val="tx1"/>
              </a:solidFill>
            </a:rPr>
            <a:t>3</a:t>
          </a:r>
          <a:r>
            <a:rPr kumimoji="1" lang="ja-JP" altLang="en-US" sz="1050">
              <a:solidFill>
                <a:schemeClr val="tx1"/>
              </a:solidFill>
            </a:rPr>
            <a:t>項又は第</a:t>
          </a:r>
          <a:r>
            <a:rPr kumimoji="1" lang="en-US" altLang="ja-JP" sz="1050">
              <a:solidFill>
                <a:schemeClr val="tx1"/>
              </a:solidFill>
            </a:rPr>
            <a:t>4</a:t>
          </a:r>
          <a:r>
            <a:rPr kumimoji="1" lang="ja-JP" altLang="en-US" sz="1050">
              <a:solidFill>
                <a:schemeClr val="tx1"/>
              </a:solidFill>
            </a:rPr>
            <a:t>項の規定による届出をしなかったり、又は虚偽の届出をした場合については、同法第</a:t>
          </a:r>
          <a:r>
            <a:rPr kumimoji="1" lang="en-US" altLang="ja-JP" sz="1050">
              <a:solidFill>
                <a:schemeClr val="tx1"/>
              </a:solidFill>
            </a:rPr>
            <a:t>126</a:t>
          </a:r>
          <a:r>
            <a:rPr kumimoji="1" lang="ja-JP" altLang="en-US" sz="1050">
              <a:solidFill>
                <a:schemeClr val="tx1"/>
              </a:solidFill>
            </a:rPr>
            <a:t>条の規定により、過料の対象となりますのでご注意下さい。</a:t>
          </a:r>
        </a:p>
      </xdr:txBody>
    </xdr:sp>
    <xdr:clientData/>
  </xdr:twoCellAnchor>
  <xdr:twoCellAnchor>
    <xdr:from>
      <xdr:col>83</xdr:col>
      <xdr:colOff>19050</xdr:colOff>
      <xdr:row>118</xdr:row>
      <xdr:rowOff>0</xdr:rowOff>
    </xdr:from>
    <xdr:to>
      <xdr:col>88</xdr:col>
      <xdr:colOff>1981200</xdr:colOff>
      <xdr:row>134</xdr:row>
      <xdr:rowOff>447675</xdr:rowOff>
    </xdr:to>
    <xdr:sp macro="" textlink="">
      <xdr:nvSpPr>
        <xdr:cNvPr id="10" name="正方形/長方形 9">
          <a:extLst>
            <a:ext uri="{FF2B5EF4-FFF2-40B4-BE49-F238E27FC236}">
              <a16:creationId xmlns:a16="http://schemas.microsoft.com/office/drawing/2014/main" id="{274A75CC-ECB5-4A2F-859E-0C1E1B3D56DF}"/>
            </a:ext>
          </a:extLst>
        </xdr:cNvPr>
        <xdr:cNvSpPr/>
      </xdr:nvSpPr>
      <xdr:spPr>
        <a:xfrm>
          <a:off x="8782050" y="11125200"/>
          <a:ext cx="5391150" cy="3505200"/>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A</a:t>
          </a:r>
          <a:r>
            <a:rPr kumimoji="1" lang="ja-JP" altLang="en-US" sz="1100">
              <a:solidFill>
                <a:schemeClr val="tx1"/>
              </a:solidFill>
              <a:effectLst/>
              <a:latin typeface="+mn-lt"/>
              <a:ea typeface="+mn-ea"/>
              <a:cs typeface="+mn-cs"/>
            </a:rPr>
            <a:t>）： （事務官等）一般定年等隊員</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（自 衛 官）</a:t>
          </a:r>
          <a:r>
            <a:rPr kumimoji="1" lang="ja-JP" altLang="en-US"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一般定年等隊員（将官等）</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若年定年等隊員</a:t>
          </a: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）：離職時に適用されている俸給表を選択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C</a:t>
          </a:r>
          <a:r>
            <a:rPr kumimoji="1" lang="ja-JP" altLang="en-US" sz="1100">
              <a:solidFill>
                <a:schemeClr val="tx1"/>
              </a:solidFill>
              <a:effectLst/>
              <a:latin typeface="+mn-lt"/>
              <a:ea typeface="+mn-ea"/>
              <a:cs typeface="+mn-cs"/>
            </a:rPr>
            <a:t>）：離職時に適用されている職務の級（自衛官は階級）を選択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en-US" sz="1100">
              <a:solidFill>
                <a:schemeClr val="tx1"/>
              </a:solidFill>
              <a:effectLst/>
              <a:latin typeface="+mn-lt"/>
              <a:ea typeface="+mn-ea"/>
              <a:cs typeface="+mn-cs"/>
            </a:rPr>
            <a:t>）：離職時に適用されている俸給の特別調整額の区分を選択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E</a:t>
          </a:r>
          <a:r>
            <a:rPr kumimoji="1" lang="ja-JP" altLang="en-US" sz="1100">
              <a:solidFill>
                <a:schemeClr val="tx1"/>
              </a:solidFill>
              <a:effectLst/>
              <a:latin typeface="+mn-lt"/>
              <a:ea typeface="+mn-ea"/>
              <a:cs typeface="+mn-cs"/>
            </a:rPr>
            <a:t>）：再就職先の区分を「独立行政法人」、「国立大学法人」、「特殊法人」、「認可</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法人」、「公益社団法人又は公益財団法人」、「一般社団法人　又は一般財団</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法人」、「学校法人」、「社会福祉法人」、「更生保護法人」、「その他の非営利</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法人」、「営利法人」、「自営業」、「その他」から選択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F</a:t>
          </a:r>
          <a:r>
            <a:rPr kumimoji="1" lang="ja-JP" altLang="en-US" sz="1100">
              <a:solidFill>
                <a:schemeClr val="tx1"/>
              </a:solidFill>
              <a:effectLst/>
              <a:latin typeface="+mn-lt"/>
              <a:ea typeface="+mn-ea"/>
              <a:cs typeface="+mn-cs"/>
            </a:rPr>
            <a:t>）：５欄「約束前の求職開始日以後の隊員としての在職状況及び職務内容」に</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記入されたすべての官職と再就職先との利害関係の有無を記入</a:t>
          </a:r>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(G)</a:t>
          </a:r>
          <a:r>
            <a:rPr kumimoji="1" lang="ja-JP" altLang="en-US" sz="1100">
              <a:solidFill>
                <a:schemeClr val="tx1"/>
              </a:solidFill>
              <a:effectLst/>
              <a:latin typeface="+mn-lt"/>
              <a:ea typeface="+mn-ea"/>
              <a:cs typeface="+mn-cs"/>
            </a:rPr>
            <a:t>：３欄で離職時の官職と併せて括弧書きで管理職隊員としての最終官職を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a:t>
          </a:r>
          <a:r>
            <a:rPr kumimoji="1" lang="en-US" altLang="ja-JP"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記載している場合の理由を選択</a:t>
          </a:r>
          <a:endParaRPr kumimoji="1" lang="en-US" altLang="ja-JP" sz="1100">
            <a:solidFill>
              <a:schemeClr val="tx1"/>
            </a:solidFill>
            <a:effectLst/>
            <a:latin typeface="+mn-lt"/>
            <a:ea typeface="+mn-ea"/>
            <a:cs typeface="+mn-cs"/>
          </a:endParaRPr>
        </a:p>
        <a:p>
          <a:pPr algn="l"/>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en-US" sz="1100">
              <a:solidFill>
                <a:schemeClr val="tx1"/>
              </a:solidFill>
              <a:effectLst/>
              <a:latin typeface="+mn-lt"/>
              <a:ea typeface="+mn-ea"/>
              <a:cs typeface="+mn-cs"/>
            </a:rPr>
            <a:t>）欄については、管理職隊員として適用されていた最終の俸給表等を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記載</a:t>
          </a:r>
          <a:endParaRPr kumimoji="1" lang="en-US" altLang="ja-JP" sz="110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omments" Target="../comments3.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0454-5C32-40CE-BA3D-B7E5DDD581BE}">
  <sheetPr>
    <tabColor rgb="FFFF0000"/>
    <pageSetUpPr fitToPage="1"/>
  </sheetPr>
  <dimension ref="A1:CG183"/>
  <sheetViews>
    <sheetView showZeros="0" tabSelected="1" view="pageBreakPreview" zoomScale="70" zoomScaleNormal="100" zoomScaleSheetLayoutView="70" workbookViewId="0">
      <selection activeCell="S77" sqref="S77:T77"/>
    </sheetView>
  </sheetViews>
  <sheetFormatPr defaultColWidth="9" defaultRowHeight="13.5"/>
  <cols>
    <col min="1" max="1" width="2.25" style="8" customWidth="1"/>
    <col min="2" max="27" width="4.25" style="8" customWidth="1"/>
    <col min="28" max="28" width="2.25" style="8" customWidth="1"/>
    <col min="29" max="29" width="12.625" style="8" hidden="1" customWidth="1"/>
    <col min="30" max="30" width="15.5" style="8" hidden="1" customWidth="1"/>
    <col min="31" max="34" width="20.625" style="8" hidden="1" customWidth="1"/>
    <col min="35" max="35" width="15.125" style="8" hidden="1" customWidth="1"/>
    <col min="36" max="36" width="3.125" style="8" hidden="1" customWidth="1"/>
    <col min="37" max="37" width="12.75" style="8" hidden="1" customWidth="1"/>
    <col min="38" max="39" width="16" style="8" hidden="1" customWidth="1"/>
    <col min="40" max="40" width="12.75" style="8" hidden="1" customWidth="1"/>
    <col min="41" max="41" width="16.5" style="8" hidden="1" customWidth="1"/>
    <col min="42" max="42" width="15.5" style="8" hidden="1" customWidth="1"/>
    <col min="43" max="43" width="24.5" style="8" hidden="1" customWidth="1"/>
    <col min="44" max="44" width="14" style="8" hidden="1" customWidth="1"/>
    <col min="45" max="52" width="9" style="8" hidden="1" customWidth="1"/>
    <col min="53" max="55" width="20.375" style="8" hidden="1" customWidth="1"/>
    <col min="56" max="79" width="9" style="8" hidden="1" customWidth="1"/>
    <col min="80" max="80" width="9.25" style="8" hidden="1" customWidth="1"/>
    <col min="81" max="83" width="9" style="8" hidden="1" customWidth="1"/>
    <col min="84" max="88" width="9" style="8"/>
    <col min="89" max="89" width="34.375" style="8" customWidth="1"/>
    <col min="90" max="16384" width="9" style="8"/>
  </cols>
  <sheetData>
    <row r="1" spans="1:21" ht="7.5" customHeight="1"/>
    <row r="2" spans="1:21" ht="18" hidden="1" customHeight="1">
      <c r="A2" s="9" t="s">
        <v>4</v>
      </c>
      <c r="B2" s="88" t="s">
        <v>5</v>
      </c>
      <c r="C2" s="88" t="s">
        <v>6</v>
      </c>
      <c r="D2" s="88" t="s">
        <v>7</v>
      </c>
      <c r="E2" s="88"/>
      <c r="G2" s="8" t="s">
        <v>96</v>
      </c>
      <c r="N2" s="8" t="e">
        <f ca="1">OFFSET($S$18,,MATCH($J$133,$K$4:$AT$4,0)-1,4)</f>
        <v>#N/A</v>
      </c>
    </row>
    <row r="3" spans="1:21" ht="18" hidden="1" customHeight="1">
      <c r="A3" s="9"/>
      <c r="B3" s="88"/>
      <c r="C3" s="88"/>
      <c r="D3" s="88"/>
      <c r="E3" s="88"/>
      <c r="G3" s="10" t="s">
        <v>168</v>
      </c>
      <c r="H3" s="10" t="s">
        <v>169</v>
      </c>
      <c r="I3" s="10" t="s">
        <v>170</v>
      </c>
      <c r="J3" s="10" t="s">
        <v>171</v>
      </c>
      <c r="K3" s="10"/>
      <c r="L3" s="10"/>
      <c r="M3" s="10" t="s">
        <v>172</v>
      </c>
      <c r="N3" s="10"/>
      <c r="O3" s="10"/>
      <c r="P3" s="10" t="s">
        <v>173</v>
      </c>
      <c r="Q3" s="10"/>
      <c r="R3" s="10"/>
      <c r="S3" s="10"/>
    </row>
    <row r="4" spans="1:21" ht="18" hidden="1" customHeight="1">
      <c r="A4" s="9" t="s">
        <v>32</v>
      </c>
      <c r="B4" s="9">
        <v>1</v>
      </c>
      <c r="C4" s="9">
        <v>1</v>
      </c>
      <c r="D4" s="9">
        <v>1</v>
      </c>
      <c r="E4" s="9">
        <v>20</v>
      </c>
      <c r="F4" s="8">
        <v>20</v>
      </c>
      <c r="G4" s="8" t="s">
        <v>194</v>
      </c>
      <c r="H4" s="8" t="s">
        <v>100</v>
      </c>
      <c r="I4" s="8" t="s">
        <v>128</v>
      </c>
      <c r="J4" s="8" t="s">
        <v>18</v>
      </c>
      <c r="K4" s="8" t="s">
        <v>19</v>
      </c>
      <c r="M4" s="8" t="s">
        <v>79</v>
      </c>
      <c r="P4" s="8" t="s">
        <v>196</v>
      </c>
      <c r="U4" s="8" t="s">
        <v>175</v>
      </c>
    </row>
    <row r="5" spans="1:21" ht="18" hidden="1" customHeight="1">
      <c r="A5" s="9" t="s">
        <v>33</v>
      </c>
      <c r="B5" s="9">
        <v>2</v>
      </c>
      <c r="C5" s="9">
        <v>2</v>
      </c>
      <c r="D5" s="9">
        <v>2</v>
      </c>
      <c r="E5" s="9">
        <v>21</v>
      </c>
      <c r="F5" s="8">
        <v>21</v>
      </c>
      <c r="G5" s="8" t="s">
        <v>195</v>
      </c>
      <c r="H5" s="8" t="s">
        <v>174</v>
      </c>
      <c r="I5" s="8" t="s">
        <v>127</v>
      </c>
      <c r="J5" s="8" t="s">
        <v>18</v>
      </c>
      <c r="K5" s="8" t="s">
        <v>19</v>
      </c>
      <c r="M5" s="8" t="s">
        <v>80</v>
      </c>
      <c r="P5" s="8" t="s">
        <v>84</v>
      </c>
      <c r="U5" s="8" t="s">
        <v>177</v>
      </c>
    </row>
    <row r="6" spans="1:21" ht="18" hidden="1" customHeight="1">
      <c r="A6" s="9" t="s">
        <v>156</v>
      </c>
      <c r="B6" s="9">
        <v>3</v>
      </c>
      <c r="C6" s="9">
        <v>3</v>
      </c>
      <c r="D6" s="9">
        <v>3</v>
      </c>
      <c r="E6" s="9">
        <v>22</v>
      </c>
      <c r="F6" s="8">
        <v>22</v>
      </c>
      <c r="G6" s="8">
        <v>3</v>
      </c>
      <c r="H6" s="8" t="s">
        <v>101</v>
      </c>
      <c r="I6" s="8" t="s">
        <v>126</v>
      </c>
      <c r="J6" s="8" t="s">
        <v>18</v>
      </c>
      <c r="K6" s="8" t="s">
        <v>19</v>
      </c>
      <c r="M6" s="8" t="s">
        <v>81</v>
      </c>
      <c r="P6" s="8" t="s">
        <v>85</v>
      </c>
      <c r="U6" s="8" t="s">
        <v>176</v>
      </c>
    </row>
    <row r="7" spans="1:21" ht="18" hidden="1" customHeight="1">
      <c r="A7" s="9"/>
      <c r="B7" s="9">
        <v>4</v>
      </c>
      <c r="C7" s="9">
        <v>4</v>
      </c>
      <c r="D7" s="9">
        <v>4</v>
      </c>
      <c r="E7" s="9">
        <v>23</v>
      </c>
      <c r="F7" s="8">
        <v>23</v>
      </c>
      <c r="G7" s="8">
        <v>4</v>
      </c>
      <c r="H7" s="8" t="s">
        <v>102</v>
      </c>
      <c r="I7" s="8" t="s">
        <v>125</v>
      </c>
      <c r="J7" s="8" t="s">
        <v>18</v>
      </c>
      <c r="K7" s="8" t="s">
        <v>19</v>
      </c>
      <c r="M7" s="8" t="s">
        <v>83</v>
      </c>
      <c r="P7" s="8" t="s">
        <v>86</v>
      </c>
    </row>
    <row r="8" spans="1:21" ht="18" hidden="1" customHeight="1">
      <c r="A8" s="9"/>
      <c r="B8" s="9">
        <v>5</v>
      </c>
      <c r="C8" s="9">
        <v>5</v>
      </c>
      <c r="D8" s="9">
        <v>5</v>
      </c>
      <c r="E8" s="9">
        <v>24</v>
      </c>
      <c r="F8" s="8">
        <v>24</v>
      </c>
      <c r="H8" s="8" t="s">
        <v>103</v>
      </c>
      <c r="I8" s="8" t="s">
        <v>124</v>
      </c>
      <c r="J8" s="8" t="s">
        <v>18</v>
      </c>
      <c r="K8" s="8" t="s">
        <v>19</v>
      </c>
      <c r="M8" s="8" t="s">
        <v>82</v>
      </c>
      <c r="P8" s="8" t="s">
        <v>87</v>
      </c>
    </row>
    <row r="9" spans="1:21" ht="18" hidden="1" customHeight="1">
      <c r="A9" s="9"/>
      <c r="B9" s="9">
        <v>6</v>
      </c>
      <c r="C9" s="9">
        <v>6</v>
      </c>
      <c r="D9" s="9">
        <v>6</v>
      </c>
      <c r="E9" s="9">
        <v>25</v>
      </c>
      <c r="F9" s="8">
        <v>25</v>
      </c>
      <c r="H9" s="8" t="s">
        <v>104</v>
      </c>
      <c r="I9" s="8" t="s">
        <v>123</v>
      </c>
      <c r="J9" s="8" t="s">
        <v>18</v>
      </c>
      <c r="K9" s="8" t="s">
        <v>19</v>
      </c>
      <c r="P9" s="8" t="s">
        <v>88</v>
      </c>
    </row>
    <row r="10" spans="1:21" ht="18" hidden="1" customHeight="1">
      <c r="A10" s="9"/>
      <c r="B10" s="9">
        <v>7</v>
      </c>
      <c r="C10" s="9">
        <v>7</v>
      </c>
      <c r="D10" s="9">
        <v>7</v>
      </c>
      <c r="E10" s="9">
        <v>26</v>
      </c>
      <c r="F10" s="8">
        <v>26</v>
      </c>
      <c r="H10" s="8" t="s">
        <v>105</v>
      </c>
      <c r="I10" s="8" t="s">
        <v>122</v>
      </c>
      <c r="J10" s="8" t="s">
        <v>18</v>
      </c>
      <c r="K10" s="8" t="s">
        <v>19</v>
      </c>
      <c r="P10" s="8" t="s">
        <v>89</v>
      </c>
    </row>
    <row r="11" spans="1:21" ht="18" hidden="1" customHeight="1">
      <c r="A11" s="9"/>
      <c r="B11" s="9">
        <v>8</v>
      </c>
      <c r="C11" s="9">
        <v>8</v>
      </c>
      <c r="D11" s="9">
        <v>8</v>
      </c>
      <c r="E11" s="9">
        <v>27</v>
      </c>
      <c r="F11" s="8">
        <v>27</v>
      </c>
      <c r="H11" s="8" t="s">
        <v>106</v>
      </c>
      <c r="I11" s="8" t="s">
        <v>121</v>
      </c>
      <c r="J11" s="8" t="s">
        <v>18</v>
      </c>
      <c r="K11" s="8" t="s">
        <v>19</v>
      </c>
      <c r="P11" s="8" t="s">
        <v>90</v>
      </c>
    </row>
    <row r="12" spans="1:21" ht="18" hidden="1" customHeight="1">
      <c r="A12" s="9"/>
      <c r="B12" s="9">
        <v>9</v>
      </c>
      <c r="C12" s="9">
        <v>9</v>
      </c>
      <c r="D12" s="9">
        <v>9</v>
      </c>
      <c r="E12" s="9">
        <v>28</v>
      </c>
      <c r="F12" s="8">
        <v>28</v>
      </c>
      <c r="H12" s="8" t="s">
        <v>107</v>
      </c>
      <c r="I12" s="8" t="s">
        <v>120</v>
      </c>
      <c r="P12" s="8" t="s">
        <v>91</v>
      </c>
    </row>
    <row r="13" spans="1:21" ht="18" hidden="1" customHeight="1">
      <c r="A13" s="9"/>
      <c r="B13" s="9">
        <v>10</v>
      </c>
      <c r="C13" s="9">
        <v>10</v>
      </c>
      <c r="D13" s="9">
        <v>10</v>
      </c>
      <c r="E13" s="9">
        <v>29</v>
      </c>
      <c r="F13" s="8">
        <v>29</v>
      </c>
      <c r="H13" s="8" t="s">
        <v>164</v>
      </c>
      <c r="I13" s="8" t="s">
        <v>119</v>
      </c>
      <c r="P13" s="8" t="s">
        <v>155</v>
      </c>
    </row>
    <row r="14" spans="1:21" ht="18" hidden="1" customHeight="1">
      <c r="A14" s="9"/>
      <c r="B14" s="9">
        <v>11</v>
      </c>
      <c r="C14" s="9">
        <v>11</v>
      </c>
      <c r="D14" s="9">
        <v>11</v>
      </c>
      <c r="E14" s="9">
        <v>30</v>
      </c>
      <c r="F14" s="8">
        <v>30</v>
      </c>
      <c r="H14" s="8" t="s">
        <v>165</v>
      </c>
      <c r="I14" s="8" t="s">
        <v>118</v>
      </c>
      <c r="P14" s="8" t="s">
        <v>92</v>
      </c>
    </row>
    <row r="15" spans="1:21" ht="18" hidden="1" customHeight="1">
      <c r="A15" s="9"/>
      <c r="B15" s="9">
        <v>12</v>
      </c>
      <c r="C15" s="9">
        <v>12</v>
      </c>
      <c r="D15" s="9">
        <v>12</v>
      </c>
      <c r="E15" s="9">
        <v>31</v>
      </c>
      <c r="F15" s="8">
        <v>31</v>
      </c>
      <c r="H15" s="8" t="s">
        <v>108</v>
      </c>
      <c r="I15" s="8" t="s">
        <v>183</v>
      </c>
      <c r="P15" s="8" t="s">
        <v>93</v>
      </c>
    </row>
    <row r="16" spans="1:21" ht="18" hidden="1" customHeight="1">
      <c r="A16" s="9"/>
      <c r="B16" s="9">
        <v>13</v>
      </c>
      <c r="C16" s="9"/>
      <c r="D16" s="9">
        <v>13</v>
      </c>
      <c r="E16" s="9">
        <v>32</v>
      </c>
      <c r="F16" s="8">
        <v>32</v>
      </c>
      <c r="H16" s="8" t="s">
        <v>109</v>
      </c>
      <c r="I16" s="8" t="s">
        <v>182</v>
      </c>
      <c r="P16" s="8" t="s">
        <v>94</v>
      </c>
    </row>
    <row r="17" spans="1:16" ht="18" hidden="1" customHeight="1">
      <c r="A17" s="9"/>
      <c r="B17" s="9">
        <v>14</v>
      </c>
      <c r="C17" s="9"/>
      <c r="D17" s="9">
        <v>14</v>
      </c>
      <c r="E17" s="9">
        <v>33</v>
      </c>
      <c r="F17" s="8">
        <v>33</v>
      </c>
      <c r="H17" s="8" t="s">
        <v>110</v>
      </c>
      <c r="I17" s="8" t="s">
        <v>117</v>
      </c>
      <c r="P17" s="8" t="s">
        <v>95</v>
      </c>
    </row>
    <row r="18" spans="1:16" ht="18" hidden="1" customHeight="1">
      <c r="A18" s="9"/>
      <c r="B18" s="9">
        <v>15</v>
      </c>
      <c r="C18" s="9"/>
      <c r="D18" s="9">
        <v>15</v>
      </c>
      <c r="E18" s="9">
        <v>34</v>
      </c>
      <c r="F18" s="8">
        <v>34</v>
      </c>
      <c r="I18" s="8" t="s">
        <v>116</v>
      </c>
    </row>
    <row r="19" spans="1:16" ht="18" hidden="1" customHeight="1">
      <c r="A19" s="9"/>
      <c r="B19" s="9">
        <v>16</v>
      </c>
      <c r="C19" s="9"/>
      <c r="D19" s="9">
        <v>16</v>
      </c>
      <c r="E19" s="9">
        <v>35</v>
      </c>
      <c r="F19" s="8">
        <v>35</v>
      </c>
      <c r="I19" s="8" t="s">
        <v>115</v>
      </c>
    </row>
    <row r="20" spans="1:16" ht="18" hidden="1" customHeight="1">
      <c r="A20" s="9"/>
      <c r="B20" s="9">
        <v>17</v>
      </c>
      <c r="C20" s="9"/>
      <c r="D20" s="9">
        <v>17</v>
      </c>
      <c r="E20" s="9">
        <v>36</v>
      </c>
      <c r="F20" s="8">
        <v>36</v>
      </c>
      <c r="I20" s="8" t="s">
        <v>114</v>
      </c>
    </row>
    <row r="21" spans="1:16" ht="18" hidden="1" customHeight="1">
      <c r="A21" s="9"/>
      <c r="B21" s="9">
        <v>18</v>
      </c>
      <c r="C21" s="9"/>
      <c r="D21" s="9">
        <v>18</v>
      </c>
      <c r="E21" s="9">
        <v>37</v>
      </c>
      <c r="F21" s="8">
        <v>37</v>
      </c>
      <c r="I21" s="8" t="s">
        <v>113</v>
      </c>
    </row>
    <row r="22" spans="1:16" ht="18" hidden="1" customHeight="1">
      <c r="A22" s="9"/>
      <c r="B22" s="9">
        <v>19</v>
      </c>
      <c r="C22" s="9"/>
      <c r="D22" s="9">
        <v>19</v>
      </c>
      <c r="E22" s="9">
        <v>38</v>
      </c>
      <c r="F22" s="8">
        <v>38</v>
      </c>
      <c r="I22" s="8" t="s">
        <v>112</v>
      </c>
    </row>
    <row r="23" spans="1:16" ht="18" hidden="1" customHeight="1">
      <c r="A23" s="9"/>
      <c r="B23" s="9">
        <v>20</v>
      </c>
      <c r="C23" s="9"/>
      <c r="D23" s="9">
        <v>20</v>
      </c>
      <c r="E23" s="9">
        <v>39</v>
      </c>
      <c r="F23" s="8">
        <v>39</v>
      </c>
      <c r="I23" s="8">
        <v>1</v>
      </c>
    </row>
    <row r="24" spans="1:16" ht="18" hidden="1" customHeight="1">
      <c r="A24" s="9"/>
      <c r="B24" s="9">
        <v>21</v>
      </c>
      <c r="C24" s="9"/>
      <c r="D24" s="9">
        <v>21</v>
      </c>
      <c r="E24" s="9">
        <v>40</v>
      </c>
      <c r="F24" s="8">
        <v>40</v>
      </c>
      <c r="I24" s="8">
        <v>2</v>
      </c>
    </row>
    <row r="25" spans="1:16" ht="18" hidden="1" customHeight="1">
      <c r="A25" s="9"/>
      <c r="B25" s="9">
        <v>22</v>
      </c>
      <c r="C25" s="9"/>
      <c r="D25" s="9">
        <v>22</v>
      </c>
      <c r="E25" s="9"/>
      <c r="I25" s="8">
        <v>3</v>
      </c>
      <c r="J25" s="8" t="s">
        <v>18</v>
      </c>
      <c r="K25" s="8" t="s">
        <v>19</v>
      </c>
    </row>
    <row r="26" spans="1:16" ht="18" hidden="1" customHeight="1">
      <c r="A26" s="9"/>
      <c r="B26" s="9">
        <v>23</v>
      </c>
      <c r="C26" s="9"/>
      <c r="D26" s="9">
        <v>23</v>
      </c>
      <c r="E26" s="9"/>
      <c r="I26" s="8">
        <v>4</v>
      </c>
      <c r="J26" s="8" t="s">
        <v>18</v>
      </c>
      <c r="K26" s="8" t="s">
        <v>19</v>
      </c>
    </row>
    <row r="27" spans="1:16" ht="18" hidden="1" customHeight="1">
      <c r="A27" s="9"/>
      <c r="B27" s="9">
        <v>24</v>
      </c>
      <c r="C27" s="9"/>
      <c r="D27" s="9">
        <v>24</v>
      </c>
      <c r="E27" s="9"/>
      <c r="I27" s="8">
        <v>5</v>
      </c>
      <c r="J27" s="8" t="s">
        <v>18</v>
      </c>
      <c r="K27" s="8" t="s">
        <v>19</v>
      </c>
    </row>
    <row r="28" spans="1:16" ht="18" hidden="1" customHeight="1">
      <c r="A28" s="9"/>
      <c r="B28" s="9">
        <v>25</v>
      </c>
      <c r="C28" s="9"/>
      <c r="D28" s="9">
        <v>25</v>
      </c>
      <c r="E28" s="9"/>
      <c r="I28" s="8">
        <v>6</v>
      </c>
      <c r="J28" s="8" t="s">
        <v>18</v>
      </c>
      <c r="K28" s="8" t="s">
        <v>19</v>
      </c>
    </row>
    <row r="29" spans="1:16" ht="18" hidden="1" customHeight="1">
      <c r="A29" s="9"/>
      <c r="B29" s="9">
        <v>26</v>
      </c>
      <c r="C29" s="9"/>
      <c r="D29" s="9">
        <v>26</v>
      </c>
      <c r="E29" s="9"/>
      <c r="I29" s="8">
        <v>7</v>
      </c>
      <c r="J29" s="8" t="s">
        <v>18</v>
      </c>
      <c r="K29" s="8" t="s">
        <v>19</v>
      </c>
    </row>
    <row r="30" spans="1:16" ht="18" hidden="1" customHeight="1">
      <c r="A30" s="9"/>
      <c r="B30" s="9">
        <v>27</v>
      </c>
      <c r="C30" s="9"/>
      <c r="D30" s="9">
        <v>27</v>
      </c>
      <c r="E30" s="9"/>
      <c r="I30" s="8">
        <v>8</v>
      </c>
      <c r="J30" s="8" t="s">
        <v>18</v>
      </c>
      <c r="K30" s="8" t="s">
        <v>19</v>
      </c>
    </row>
    <row r="31" spans="1:16" ht="18" hidden="1" customHeight="1">
      <c r="A31" s="9"/>
      <c r="B31" s="9">
        <v>28</v>
      </c>
      <c r="C31" s="9"/>
      <c r="D31" s="9">
        <v>28</v>
      </c>
      <c r="E31" s="9"/>
      <c r="I31" s="8">
        <v>9</v>
      </c>
      <c r="J31" s="8" t="s">
        <v>18</v>
      </c>
      <c r="K31" s="8" t="s">
        <v>19</v>
      </c>
    </row>
    <row r="32" spans="1:16"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166</v>
      </c>
      <c r="J35" s="8" t="s">
        <v>18</v>
      </c>
      <c r="K35" s="8" t="s">
        <v>19</v>
      </c>
    </row>
    <row r="36" spans="1:11" ht="18" hidden="1" customHeight="1">
      <c r="A36" s="9"/>
      <c r="B36" s="9">
        <v>33</v>
      </c>
      <c r="C36" s="9"/>
      <c r="D36" s="9"/>
      <c r="E36" s="9"/>
      <c r="I36" s="8" t="s">
        <v>167</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B55" s="9">
        <v>52</v>
      </c>
    </row>
    <row r="56" spans="1:5" ht="18" hidden="1" customHeight="1">
      <c r="B56" s="9">
        <v>53</v>
      </c>
    </row>
    <row r="57" spans="1:5" ht="18" hidden="1" customHeight="1">
      <c r="B57" s="9">
        <v>54</v>
      </c>
    </row>
    <row r="58" spans="1:5" ht="18" hidden="1" customHeight="1">
      <c r="B58" s="9">
        <v>55</v>
      </c>
    </row>
    <row r="59" spans="1:5" ht="18" hidden="1" customHeight="1">
      <c r="B59" s="9">
        <v>56</v>
      </c>
    </row>
    <row r="60" spans="1:5" ht="18" hidden="1" customHeight="1">
      <c r="B60" s="9">
        <v>57</v>
      </c>
    </row>
    <row r="61" spans="1:5" ht="18" hidden="1" customHeight="1">
      <c r="B61" s="9">
        <v>58</v>
      </c>
    </row>
    <row r="62" spans="1:5" ht="18" hidden="1" customHeight="1">
      <c r="B62" s="9">
        <v>59</v>
      </c>
    </row>
    <row r="63" spans="1:5" ht="18" hidden="1" customHeight="1">
      <c r="B63" s="9">
        <v>60</v>
      </c>
    </row>
    <row r="64" spans="1:5" ht="18" hidden="1" customHeight="1">
      <c r="B64" s="9">
        <v>61</v>
      </c>
    </row>
    <row r="65" spans="1:83" ht="18" hidden="1" customHeight="1">
      <c r="B65" s="9">
        <v>62</v>
      </c>
    </row>
    <row r="66" spans="1:83" ht="18" hidden="1" customHeight="1">
      <c r="B66" s="9">
        <v>63</v>
      </c>
    </row>
    <row r="67" spans="1:83" ht="18" hidden="1" customHeight="1">
      <c r="B67" s="9">
        <v>64</v>
      </c>
    </row>
    <row r="68" spans="1:83" ht="18" hidden="1" customHeight="1"/>
    <row r="69" spans="1:83" ht="18" hidden="1" customHeight="1"/>
    <row r="70" spans="1:83" ht="18" hidden="1" customHeight="1"/>
    <row r="71" spans="1:83" s="89" customFormat="1" ht="18" customHeight="1">
      <c r="B71" s="89" t="s">
        <v>47</v>
      </c>
      <c r="CA71" s="8"/>
    </row>
    <row r="72" spans="1:83" ht="12.95" customHeight="1">
      <c r="CA72" s="11"/>
    </row>
    <row r="73" spans="1:83" ht="24.95" customHeight="1">
      <c r="CA73" s="14"/>
    </row>
    <row r="74" spans="1:83" ht="18" customHeight="1" thickBot="1">
      <c r="A74" s="235" t="s">
        <v>46</v>
      </c>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D74" s="11"/>
      <c r="AE74" s="11"/>
      <c r="AF74" s="12" t="s">
        <v>24</v>
      </c>
      <c r="AG74" s="12" t="s">
        <v>25</v>
      </c>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00"/>
      <c r="CB74" s="11"/>
      <c r="CC74" s="11"/>
      <c r="CD74" s="11"/>
      <c r="CE74" s="11"/>
    </row>
    <row r="75" spans="1:83" ht="18" customHeight="1" thickBot="1">
      <c r="A75" s="236" t="s">
        <v>45</v>
      </c>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D75" s="11"/>
      <c r="AE75" s="11"/>
      <c r="AF75" s="13" t="str">
        <f>M103&amp;N103&amp;"/"&amp;Q103&amp;"/"&amp;T103</f>
        <v>R//</v>
      </c>
      <c r="AG75" s="12" t="e">
        <f>DATEDIF(AG91,AF75,"Y")&amp;"歳"</f>
        <v>#VALUE!</v>
      </c>
      <c r="AH75" s="222" t="s">
        <v>189</v>
      </c>
      <c r="AI75" s="223"/>
      <c r="AJ75" s="237" t="s">
        <v>152</v>
      </c>
      <c r="AK75" s="238"/>
      <c r="AL75" s="11"/>
      <c r="AM75" s="222" t="s">
        <v>129</v>
      </c>
      <c r="AN75" s="223"/>
      <c r="AO75" s="223"/>
      <c r="AP75" s="224"/>
      <c r="AQ75" s="11"/>
      <c r="AR75" s="11"/>
      <c r="AS75" s="239" t="s">
        <v>130</v>
      </c>
      <c r="AT75" s="223"/>
      <c r="AU75" s="224"/>
      <c r="AV75" s="11"/>
      <c r="AW75" s="11"/>
      <c r="AX75" s="11"/>
      <c r="AY75" s="11"/>
      <c r="AZ75" s="11"/>
      <c r="BA75" s="11"/>
      <c r="BB75" s="222" t="s">
        <v>154</v>
      </c>
      <c r="BC75" s="223"/>
      <c r="BD75" s="223"/>
      <c r="BE75" s="224"/>
      <c r="BF75" s="222" t="s">
        <v>146</v>
      </c>
      <c r="BG75" s="223"/>
      <c r="BH75" s="224"/>
      <c r="BI75" s="222" t="s">
        <v>147</v>
      </c>
      <c r="BJ75" s="223"/>
      <c r="BK75" s="224"/>
      <c r="BL75" s="222" t="s">
        <v>148</v>
      </c>
      <c r="BM75" s="223"/>
      <c r="BN75" s="224"/>
      <c r="BO75" s="222" t="s">
        <v>149</v>
      </c>
      <c r="BP75" s="223"/>
      <c r="BQ75" s="224"/>
      <c r="BR75" s="11"/>
      <c r="BS75" s="11"/>
      <c r="BT75" s="11"/>
      <c r="BU75" s="11"/>
      <c r="BV75" s="11"/>
      <c r="BW75" s="222" t="s">
        <v>184</v>
      </c>
      <c r="BX75" s="223"/>
      <c r="BY75" s="223"/>
      <c r="BZ75" s="224"/>
      <c r="CA75" s="100"/>
      <c r="CB75" s="14"/>
      <c r="CC75" s="11"/>
      <c r="CD75" s="11"/>
      <c r="CE75" s="11"/>
    </row>
    <row r="76" spans="1:83" ht="16.899999999999999" customHeight="1">
      <c r="AD76" s="219" t="s">
        <v>145</v>
      </c>
      <c r="AE76" s="219" t="s">
        <v>131</v>
      </c>
      <c r="AF76" s="219" t="s">
        <v>0</v>
      </c>
      <c r="AG76" s="219" t="s">
        <v>26</v>
      </c>
      <c r="AH76" s="219" t="s">
        <v>190</v>
      </c>
      <c r="AI76" s="219" t="s">
        <v>185</v>
      </c>
      <c r="AJ76" s="219" t="s">
        <v>151</v>
      </c>
      <c r="AK76" s="219" t="s">
        <v>153</v>
      </c>
      <c r="AL76" s="219"/>
      <c r="AM76" s="219" t="s">
        <v>132</v>
      </c>
      <c r="AN76" s="219" t="s">
        <v>133</v>
      </c>
      <c r="AO76" s="219" t="s">
        <v>134</v>
      </c>
      <c r="AP76" s="219" t="s">
        <v>99</v>
      </c>
      <c r="AQ76" s="219" t="s">
        <v>135</v>
      </c>
      <c r="AR76" s="219" t="s">
        <v>150</v>
      </c>
      <c r="AS76" s="225" t="s">
        <v>136</v>
      </c>
      <c r="AT76" s="225" t="s">
        <v>137</v>
      </c>
      <c r="AU76" s="225" t="s">
        <v>138</v>
      </c>
      <c r="AV76" s="225" t="s">
        <v>139</v>
      </c>
      <c r="AW76" s="219" t="s">
        <v>140</v>
      </c>
      <c r="AX76" s="219" t="s">
        <v>141</v>
      </c>
      <c r="AY76" s="219"/>
      <c r="AZ76" s="228" t="s">
        <v>142</v>
      </c>
      <c r="BA76" s="228"/>
      <c r="BB76" s="230" t="s">
        <v>143</v>
      </c>
      <c r="BC76" s="219" t="s">
        <v>144</v>
      </c>
      <c r="BD76" s="219" t="s">
        <v>97</v>
      </c>
      <c r="BE76" s="219" t="s">
        <v>98</v>
      </c>
      <c r="BF76" s="219" t="s">
        <v>144</v>
      </c>
      <c r="BG76" s="219" t="s">
        <v>97</v>
      </c>
      <c r="BH76" s="219" t="s">
        <v>98</v>
      </c>
      <c r="BI76" s="219" t="s">
        <v>144</v>
      </c>
      <c r="BJ76" s="219" t="s">
        <v>97</v>
      </c>
      <c r="BK76" s="219" t="s">
        <v>98</v>
      </c>
      <c r="BL76" s="219" t="s">
        <v>144</v>
      </c>
      <c r="BM76" s="219" t="s">
        <v>97</v>
      </c>
      <c r="BN76" s="219" t="s">
        <v>98</v>
      </c>
      <c r="BO76" s="219" t="s">
        <v>144</v>
      </c>
      <c r="BP76" s="219" t="s">
        <v>97</v>
      </c>
      <c r="BQ76" s="219" t="s">
        <v>98</v>
      </c>
      <c r="BR76" s="228" t="s">
        <v>27</v>
      </c>
      <c r="BS76" s="228" t="s">
        <v>186</v>
      </c>
      <c r="BT76" s="228" t="s">
        <v>187</v>
      </c>
      <c r="BU76" s="228" t="s">
        <v>188</v>
      </c>
      <c r="BV76" s="228" t="s">
        <v>160</v>
      </c>
      <c r="BW76" s="230" t="s">
        <v>146</v>
      </c>
      <c r="BX76" s="230" t="s">
        <v>147</v>
      </c>
      <c r="BY76" s="230" t="s">
        <v>148</v>
      </c>
      <c r="BZ76" s="230" t="s">
        <v>149</v>
      </c>
      <c r="CA76" s="244" t="s">
        <v>197</v>
      </c>
      <c r="CB76" s="230" t="s">
        <v>193</v>
      </c>
      <c r="CC76" s="219" t="s">
        <v>191</v>
      </c>
      <c r="CD76" s="225" t="s">
        <v>28</v>
      </c>
      <c r="CE76" s="225" t="s">
        <v>10</v>
      </c>
    </row>
    <row r="77" spans="1:83" s="89" customFormat="1" ht="18" customHeight="1">
      <c r="Q77" s="233" t="s">
        <v>157</v>
      </c>
      <c r="R77" s="233"/>
      <c r="S77" s="164"/>
      <c r="T77" s="164"/>
      <c r="U77" s="15" t="s">
        <v>34</v>
      </c>
      <c r="V77" s="164"/>
      <c r="W77" s="164"/>
      <c r="X77" s="15" t="s">
        <v>35</v>
      </c>
      <c r="Y77" s="164"/>
      <c r="Z77" s="164"/>
      <c r="AA77" s="15" t="s">
        <v>2</v>
      </c>
      <c r="AD77" s="220"/>
      <c r="AE77" s="220"/>
      <c r="AF77" s="220"/>
      <c r="AG77" s="220"/>
      <c r="AH77" s="220"/>
      <c r="AI77" s="220"/>
      <c r="AJ77" s="220"/>
      <c r="AK77" s="220"/>
      <c r="AL77" s="220"/>
      <c r="AM77" s="220"/>
      <c r="AN77" s="220"/>
      <c r="AO77" s="220"/>
      <c r="AP77" s="220"/>
      <c r="AQ77" s="220"/>
      <c r="AR77" s="220"/>
      <c r="AS77" s="226"/>
      <c r="AT77" s="226"/>
      <c r="AU77" s="226"/>
      <c r="AV77" s="226"/>
      <c r="AW77" s="220"/>
      <c r="AX77" s="220"/>
      <c r="AY77" s="220"/>
      <c r="AZ77" s="229"/>
      <c r="BA77" s="229"/>
      <c r="BB77" s="231"/>
      <c r="BC77" s="220"/>
      <c r="BD77" s="220"/>
      <c r="BE77" s="220"/>
      <c r="BF77" s="220"/>
      <c r="BG77" s="220"/>
      <c r="BH77" s="220"/>
      <c r="BI77" s="220"/>
      <c r="BJ77" s="220"/>
      <c r="BK77" s="220"/>
      <c r="BL77" s="220"/>
      <c r="BM77" s="220"/>
      <c r="BN77" s="220"/>
      <c r="BO77" s="220"/>
      <c r="BP77" s="220"/>
      <c r="BQ77" s="220"/>
      <c r="BR77" s="229"/>
      <c r="BS77" s="229"/>
      <c r="BT77" s="229"/>
      <c r="BU77" s="229"/>
      <c r="BV77" s="229"/>
      <c r="BW77" s="231"/>
      <c r="BX77" s="231"/>
      <c r="BY77" s="231"/>
      <c r="BZ77" s="231"/>
      <c r="CA77" s="245"/>
      <c r="CB77" s="231"/>
      <c r="CC77" s="220"/>
      <c r="CD77" s="226"/>
      <c r="CE77" s="226"/>
    </row>
    <row r="78" spans="1:83" s="89" customFormat="1" ht="18" customHeight="1">
      <c r="AD78" s="220"/>
      <c r="AE78" s="220"/>
      <c r="AF78" s="220"/>
      <c r="AG78" s="220"/>
      <c r="AH78" s="220"/>
      <c r="AI78" s="220"/>
      <c r="AJ78" s="220"/>
      <c r="AK78" s="220"/>
      <c r="AL78" s="220"/>
      <c r="AM78" s="220"/>
      <c r="AN78" s="220"/>
      <c r="AO78" s="220"/>
      <c r="AP78" s="220"/>
      <c r="AQ78" s="220"/>
      <c r="AR78" s="220"/>
      <c r="AS78" s="226"/>
      <c r="AT78" s="226"/>
      <c r="AU78" s="226"/>
      <c r="AV78" s="226"/>
      <c r="AW78" s="220"/>
      <c r="AX78" s="220"/>
      <c r="AY78" s="220"/>
      <c r="AZ78" s="229"/>
      <c r="BA78" s="229"/>
      <c r="BB78" s="231"/>
      <c r="BC78" s="220"/>
      <c r="BD78" s="220"/>
      <c r="BE78" s="220"/>
      <c r="BF78" s="220"/>
      <c r="BG78" s="220"/>
      <c r="BH78" s="220"/>
      <c r="BI78" s="220"/>
      <c r="BJ78" s="220"/>
      <c r="BK78" s="220"/>
      <c r="BL78" s="220"/>
      <c r="BM78" s="220"/>
      <c r="BN78" s="220"/>
      <c r="BO78" s="220"/>
      <c r="BP78" s="220"/>
      <c r="BQ78" s="220"/>
      <c r="BR78" s="229"/>
      <c r="BS78" s="229"/>
      <c r="BT78" s="229"/>
      <c r="BU78" s="229"/>
      <c r="BV78" s="229"/>
      <c r="BW78" s="231"/>
      <c r="BX78" s="231"/>
      <c r="BY78" s="231"/>
      <c r="BZ78" s="231"/>
      <c r="CA78" s="245"/>
      <c r="CB78" s="231"/>
      <c r="CC78" s="220"/>
      <c r="CD78" s="226"/>
      <c r="CE78" s="226"/>
    </row>
    <row r="79" spans="1:83" s="89" customFormat="1" ht="18" customHeight="1" thickBot="1">
      <c r="B79" s="240" t="s">
        <v>29</v>
      </c>
      <c r="C79" s="240"/>
      <c r="D79" s="240"/>
      <c r="E79" s="240"/>
      <c r="F79" s="240"/>
      <c r="G79" s="240"/>
      <c r="H79" s="240"/>
      <c r="AD79" s="221"/>
      <c r="AE79" s="221"/>
      <c r="AF79" s="221"/>
      <c r="AG79" s="221"/>
      <c r="AH79" s="221"/>
      <c r="AI79" s="221"/>
      <c r="AJ79" s="221"/>
      <c r="AK79" s="221"/>
      <c r="AL79" s="221"/>
      <c r="AM79" s="220"/>
      <c r="AN79" s="220"/>
      <c r="AO79" s="220"/>
      <c r="AP79" s="220"/>
      <c r="AQ79" s="221"/>
      <c r="AR79" s="221"/>
      <c r="AS79" s="227"/>
      <c r="AT79" s="227"/>
      <c r="AU79" s="227"/>
      <c r="AV79" s="227"/>
      <c r="AW79" s="221"/>
      <c r="AX79" s="16" t="s">
        <v>18</v>
      </c>
      <c r="AY79" s="16" t="s">
        <v>19</v>
      </c>
      <c r="AZ79" s="16" t="s">
        <v>18</v>
      </c>
      <c r="BA79" s="16" t="s">
        <v>19</v>
      </c>
      <c r="BB79" s="232"/>
      <c r="BC79" s="221"/>
      <c r="BD79" s="221"/>
      <c r="BE79" s="221"/>
      <c r="BF79" s="221"/>
      <c r="BG79" s="221"/>
      <c r="BH79" s="221"/>
      <c r="BI79" s="221"/>
      <c r="BJ79" s="221"/>
      <c r="BK79" s="221"/>
      <c r="BL79" s="221"/>
      <c r="BM79" s="221"/>
      <c r="BN79" s="221"/>
      <c r="BO79" s="221"/>
      <c r="BP79" s="221"/>
      <c r="BQ79" s="221"/>
      <c r="BR79" s="234"/>
      <c r="BS79" s="234"/>
      <c r="BT79" s="234"/>
      <c r="BU79" s="234"/>
      <c r="BV79" s="234"/>
      <c r="BW79" s="232"/>
      <c r="BX79" s="232"/>
      <c r="BY79" s="232"/>
      <c r="BZ79" s="232"/>
      <c r="CA79" s="246"/>
      <c r="CB79" s="232"/>
      <c r="CC79" s="221"/>
      <c r="CD79" s="227"/>
      <c r="CE79" s="227"/>
    </row>
    <row r="80" spans="1:83" s="89" customFormat="1" ht="18" customHeight="1">
      <c r="AD80" s="211" t="str">
        <f>"R"&amp;S77&amp;"."&amp;V77&amp;"."&amp;Y77</f>
        <v>R..</v>
      </c>
      <c r="AE80" s="90">
        <f>K86</f>
        <v>0</v>
      </c>
      <c r="AF80" s="215">
        <f>K87</f>
        <v>0</v>
      </c>
      <c r="AG80" s="211" t="str">
        <f>M88&amp;N88&amp;"."&amp;Q88&amp;"."&amp;T88</f>
        <v>..</v>
      </c>
      <c r="AH80" s="241">
        <f>K89</f>
        <v>0</v>
      </c>
      <c r="AI80" s="84" t="str">
        <f>IF(K90="","",K90)</f>
        <v/>
      </c>
      <c r="AJ80" s="216" t="b">
        <v>0</v>
      </c>
      <c r="AK80" s="211" t="str">
        <f>M91&amp;N91&amp;"."&amp;Q91&amp;"."&amp;T91</f>
        <v>R..</v>
      </c>
      <c r="AL80" s="211"/>
      <c r="AM80" s="185" t="str">
        <f>IF(D95="", "", IF(D96="",D95,D95&amp;"　"&amp;D96))</f>
        <v/>
      </c>
      <c r="AN80" s="206" t="str">
        <f>L95&amp;M95&amp;"."&amp;O95&amp;"."&amp;Q95</f>
        <v>R..</v>
      </c>
      <c r="AO80" s="206" t="str">
        <f>L96&amp;M96&amp;"."&amp;O96&amp;"."&amp;Q96</f>
        <v>R..</v>
      </c>
      <c r="AP80" s="185" t="str">
        <f>IF(S95="", "", S95)</f>
        <v/>
      </c>
      <c r="AQ80" s="211" t="str">
        <f>M103&amp;N103&amp;"."&amp;Q103&amp;"."&amp;T103</f>
        <v>R..</v>
      </c>
      <c r="AR80" s="211" t="str">
        <f>M104&amp;N104&amp;"."&amp;Q104&amp;"."&amp;T104</f>
        <v>R..</v>
      </c>
      <c r="AS80" s="215">
        <f>P105</f>
        <v>0</v>
      </c>
      <c r="AT80" s="215">
        <f>P106</f>
        <v>0</v>
      </c>
      <c r="AU80" s="215">
        <f>P107</f>
        <v>0</v>
      </c>
      <c r="AV80" s="215">
        <f>K108</f>
        <v>0</v>
      </c>
      <c r="AW80" s="215">
        <f>K109</f>
        <v>0</v>
      </c>
      <c r="AX80" s="216" t="b">
        <v>0</v>
      </c>
      <c r="AY80" s="216" t="b">
        <v>0</v>
      </c>
      <c r="AZ80" s="216" t="b">
        <v>0</v>
      </c>
      <c r="BA80" s="216" t="b">
        <v>0</v>
      </c>
      <c r="BB80" s="217" t="b">
        <v>0</v>
      </c>
      <c r="BC80" s="184" t="str">
        <f>IF(C116="", "", C116)</f>
        <v/>
      </c>
      <c r="BD80" s="184" t="str">
        <f xml:space="preserve"> IF(C117="", "",C117)</f>
        <v/>
      </c>
      <c r="BE80" s="184" t="str">
        <f>IF(K116="", "", K116)</f>
        <v/>
      </c>
      <c r="BF80" s="184" t="str">
        <f xml:space="preserve"> IF(C116="", "",C116)</f>
        <v/>
      </c>
      <c r="BG80" s="184" t="str">
        <f xml:space="preserve"> IF(C117="", "",C117)</f>
        <v/>
      </c>
      <c r="BH80" s="184" t="str">
        <f xml:space="preserve"> IF(K116="", "",K116)</f>
        <v/>
      </c>
      <c r="BI80" s="184" t="str">
        <f>IF(C118="", "", C118)</f>
        <v/>
      </c>
      <c r="BJ80" s="184" t="str">
        <f>IF(C119="", "", C119)</f>
        <v/>
      </c>
      <c r="BK80" s="184" t="str">
        <f>IF(K118="", "", K118)</f>
        <v/>
      </c>
      <c r="BL80" s="184" t="str">
        <f>IF(C120="", "", C120)</f>
        <v/>
      </c>
      <c r="BM80" s="184" t="str">
        <f xml:space="preserve"> IF(C121="", "",C121)</f>
        <v/>
      </c>
      <c r="BN80" s="184" t="str">
        <f>IF(K120="", "", K120)</f>
        <v/>
      </c>
      <c r="BO80" s="184" t="str">
        <f>IF(C122="", "", C122)</f>
        <v/>
      </c>
      <c r="BP80" s="184" t="str">
        <f xml:space="preserve"> IF(C123="", "",C123)</f>
        <v/>
      </c>
      <c r="BQ80" s="184" t="str">
        <f>IF(K122="", "", K122)</f>
        <v/>
      </c>
      <c r="BR80" s="214">
        <f>B131</f>
        <v>0</v>
      </c>
      <c r="BS80" s="209">
        <f>E131</f>
        <v>0</v>
      </c>
      <c r="BT80" s="209">
        <f>J131</f>
        <v>0</v>
      </c>
      <c r="BU80" s="209">
        <f>N131</f>
        <v>0</v>
      </c>
      <c r="BV80" s="247">
        <f>T131</f>
        <v>0</v>
      </c>
      <c r="BW80" s="72" t="str">
        <f>IF(B135="","",B135)</f>
        <v/>
      </c>
      <c r="BX80" s="72" t="str">
        <f>IF(E135="","",E135)</f>
        <v/>
      </c>
      <c r="BY80" s="72" t="str">
        <f>IF(H135="","",H135)</f>
        <v/>
      </c>
      <c r="BZ80" s="72" t="str">
        <f>IF(K135="","",K135)</f>
        <v/>
      </c>
      <c r="CA80" s="11"/>
      <c r="CB80" s="79" t="str">
        <f>N135</f>
        <v xml:space="preserve"> </v>
      </c>
      <c r="CC80" s="211">
        <f>R135</f>
        <v>0</v>
      </c>
      <c r="CD80" s="212" t="str">
        <f>IF(Q81="", "", Q81)</f>
        <v/>
      </c>
      <c r="CE80" s="248" t="str">
        <f>IF(Q83="", "", Q83)</f>
        <v/>
      </c>
    </row>
    <row r="81" spans="1:83" s="17" customFormat="1" ht="30" customHeight="1">
      <c r="M81" s="242" t="s">
        <v>8</v>
      </c>
      <c r="N81" s="242"/>
      <c r="O81" s="242"/>
      <c r="Q81" s="243"/>
      <c r="R81" s="243"/>
      <c r="S81" s="243"/>
      <c r="T81" s="243"/>
      <c r="U81" s="243"/>
      <c r="V81" s="243"/>
      <c r="W81" s="243"/>
      <c r="X81" s="243"/>
      <c r="Y81" s="243"/>
      <c r="Z81" s="243"/>
      <c r="AA81" s="243"/>
      <c r="AD81" s="211"/>
      <c r="AE81" s="90"/>
      <c r="AF81" s="215"/>
      <c r="AG81" s="211"/>
      <c r="AH81" s="215"/>
      <c r="AI81" s="85"/>
      <c r="AJ81" s="216"/>
      <c r="AK81" s="211"/>
      <c r="AL81" s="211"/>
      <c r="AM81" s="185"/>
      <c r="AN81" s="206"/>
      <c r="AO81" s="206"/>
      <c r="AP81" s="185"/>
      <c r="AQ81" s="211"/>
      <c r="AR81" s="211"/>
      <c r="AS81" s="215"/>
      <c r="AT81" s="215"/>
      <c r="AU81" s="215"/>
      <c r="AV81" s="215"/>
      <c r="AW81" s="215"/>
      <c r="AX81" s="216"/>
      <c r="AY81" s="216"/>
      <c r="AZ81" s="216"/>
      <c r="BA81" s="216"/>
      <c r="BB81" s="218"/>
      <c r="BC81" s="185"/>
      <c r="BD81" s="185"/>
      <c r="BE81" s="185"/>
      <c r="BF81" s="185"/>
      <c r="BG81" s="185"/>
      <c r="BH81" s="185"/>
      <c r="BI81" s="185"/>
      <c r="BJ81" s="185"/>
      <c r="BK81" s="185"/>
      <c r="BL81" s="185"/>
      <c r="BM81" s="185"/>
      <c r="BN81" s="185"/>
      <c r="BO81" s="185"/>
      <c r="BP81" s="185"/>
      <c r="BQ81" s="185"/>
      <c r="BR81" s="215"/>
      <c r="BS81" s="210"/>
      <c r="BT81" s="210"/>
      <c r="BU81" s="210"/>
      <c r="BV81" s="210"/>
      <c r="BW81" s="19"/>
      <c r="BX81" s="73"/>
      <c r="BY81" s="73"/>
      <c r="BZ81" s="73"/>
      <c r="CA81" s="20"/>
      <c r="CB81" s="18"/>
      <c r="CC81" s="211"/>
      <c r="CD81" s="213"/>
      <c r="CE81" s="249"/>
    </row>
    <row r="82" spans="1:83" s="89" customFormat="1" ht="18" customHeight="1">
      <c r="M82" s="207" t="s">
        <v>9</v>
      </c>
      <c r="N82" s="207"/>
      <c r="O82" s="207"/>
      <c r="Q82" s="208"/>
      <c r="R82" s="208"/>
      <c r="S82" s="208"/>
      <c r="T82" s="208"/>
      <c r="U82" s="208"/>
      <c r="V82" s="208"/>
      <c r="W82" s="208"/>
      <c r="X82" s="208"/>
      <c r="Y82" s="208"/>
      <c r="Z82" s="208"/>
      <c r="AA82" s="208"/>
      <c r="AD82" s="11"/>
      <c r="AE82" s="11"/>
      <c r="AF82" s="11"/>
      <c r="AG82" s="11"/>
      <c r="AH82" s="11"/>
      <c r="AI82" s="11"/>
      <c r="AJ82" s="11"/>
      <c r="AK82" s="11"/>
      <c r="AL82" s="11"/>
      <c r="AM82" s="185" t="str">
        <f>IF(D97="", "", IF(D98="",D97,D97&amp;"　"&amp;D98))</f>
        <v/>
      </c>
      <c r="AN82" s="206" t="str">
        <f>L97&amp;M97&amp;"."&amp;O97&amp;"."&amp;Q97</f>
        <v>..</v>
      </c>
      <c r="AO82" s="206" t="str">
        <f>L98&amp;M98&amp;"."&amp;O98&amp;"."&amp;Q98</f>
        <v>..</v>
      </c>
      <c r="AP82" s="185" t="str">
        <f>IF(S97="", "", S97)</f>
        <v/>
      </c>
      <c r="AQ82" s="11"/>
      <c r="AR82" s="11"/>
      <c r="AS82" s="11"/>
      <c r="AT82" s="11"/>
      <c r="AU82" s="11"/>
      <c r="AV82" s="11"/>
      <c r="AW82" s="11"/>
      <c r="AX82" s="11"/>
      <c r="AY82" s="11"/>
      <c r="AZ82" s="11"/>
      <c r="BA82" s="11"/>
      <c r="BB82" s="11"/>
      <c r="BC82" s="184" t="str">
        <f>IF(C118="", "", C118)</f>
        <v/>
      </c>
      <c r="BD82" s="184" t="str">
        <f xml:space="preserve"> IF(C119="", "",C119)</f>
        <v/>
      </c>
      <c r="BE82" s="184" t="str">
        <f>IF(K118="", "", K118)</f>
        <v/>
      </c>
      <c r="BF82" s="215"/>
      <c r="BG82" s="215"/>
      <c r="BH82" s="85"/>
      <c r="BI82" s="85"/>
      <c r="BJ82" s="85"/>
      <c r="BK82" s="85"/>
      <c r="BL82" s="85"/>
      <c r="BM82" s="85"/>
      <c r="BN82" s="85"/>
      <c r="BO82" s="85"/>
      <c r="BP82" s="85"/>
      <c r="BQ82" s="85"/>
      <c r="BR82" s="11"/>
      <c r="BS82" s="11"/>
      <c r="BT82" s="11"/>
      <c r="BU82" s="11"/>
      <c r="BV82" s="11"/>
      <c r="BW82" s="11"/>
      <c r="BX82" s="11"/>
      <c r="BY82" s="11"/>
      <c r="BZ82" s="11"/>
      <c r="CA82" s="11"/>
      <c r="CB82" s="11"/>
      <c r="CC82" s="11"/>
      <c r="CD82" s="11"/>
      <c r="CE82" s="11"/>
    </row>
    <row r="83" spans="1:83" s="89" customFormat="1" ht="18" customHeight="1">
      <c r="M83" s="207" t="s">
        <v>10</v>
      </c>
      <c r="N83" s="207"/>
      <c r="O83" s="207"/>
      <c r="Q83" s="208"/>
      <c r="R83" s="208"/>
      <c r="S83" s="208"/>
      <c r="T83" s="208"/>
      <c r="U83" s="208"/>
      <c r="V83" s="208"/>
      <c r="W83" s="208"/>
      <c r="X83" s="208"/>
      <c r="Y83" s="208"/>
      <c r="Z83" s="208"/>
      <c r="AA83" s="208"/>
      <c r="AD83" s="74"/>
      <c r="AE83" s="20"/>
      <c r="AF83" s="20"/>
      <c r="AG83" s="20"/>
      <c r="AH83" s="20"/>
      <c r="AI83" s="20"/>
      <c r="AJ83" s="20"/>
      <c r="AK83" s="20"/>
      <c r="AL83" s="20"/>
      <c r="AM83" s="185"/>
      <c r="AN83" s="206"/>
      <c r="AO83" s="206"/>
      <c r="AP83" s="185"/>
      <c r="AQ83" s="20"/>
      <c r="AR83" s="20"/>
      <c r="AS83" s="20"/>
      <c r="AT83" s="20"/>
      <c r="AU83" s="20"/>
      <c r="AV83" s="20"/>
      <c r="AW83" s="20"/>
      <c r="AX83" s="20"/>
      <c r="AY83" s="20"/>
      <c r="AZ83" s="20"/>
      <c r="BA83" s="20"/>
      <c r="BB83" s="20"/>
      <c r="BC83" s="185"/>
      <c r="BD83" s="185"/>
      <c r="BE83" s="185"/>
      <c r="BF83" s="215"/>
      <c r="BG83" s="215"/>
      <c r="BH83" s="85"/>
      <c r="BI83" s="85"/>
      <c r="BJ83" s="85"/>
      <c r="BK83" s="85"/>
      <c r="BL83" s="85"/>
      <c r="BM83" s="85"/>
      <c r="BN83" s="85"/>
      <c r="BO83" s="85"/>
      <c r="BP83" s="85"/>
      <c r="BQ83" s="85"/>
      <c r="BR83" s="20"/>
      <c r="BS83" s="20"/>
      <c r="BT83" s="20"/>
      <c r="BU83" s="20"/>
      <c r="BV83" s="20"/>
      <c r="BW83" s="20"/>
      <c r="BX83" s="20"/>
      <c r="BY83" s="20"/>
      <c r="BZ83" s="20"/>
      <c r="CA83" s="11"/>
      <c r="CB83" s="20"/>
      <c r="CC83" s="20"/>
      <c r="CD83" s="20"/>
      <c r="CE83" s="20"/>
    </row>
    <row r="84" spans="1:83" s="89" customFormat="1" ht="15" customHeight="1">
      <c r="AD84" s="11"/>
      <c r="AE84" s="11"/>
      <c r="AF84" s="11"/>
      <c r="AG84" s="11"/>
      <c r="AH84" s="11"/>
      <c r="AI84" s="11"/>
      <c r="AJ84" s="11"/>
      <c r="AK84" s="11"/>
      <c r="AL84" s="11"/>
      <c r="AM84" s="185" t="str">
        <f>IF(D99="", "", IF(D100="",D99,D99&amp;"　"&amp;D100))</f>
        <v/>
      </c>
      <c r="AN84" s="206" t="str">
        <f>L99&amp;M99&amp;"."&amp;O99&amp;"."&amp;Q99</f>
        <v>..</v>
      </c>
      <c r="AO84" s="206" t="str">
        <f>L100&amp;M100&amp;"."&amp;O100&amp;"."&amp;Q100</f>
        <v>..</v>
      </c>
      <c r="AP84" s="185" t="str">
        <f>IF(S99="", "", S99)</f>
        <v/>
      </c>
      <c r="AQ84" s="11"/>
      <c r="AR84" s="11"/>
      <c r="AS84" s="11"/>
      <c r="AT84" s="11"/>
      <c r="AU84" s="11"/>
      <c r="AV84" s="11"/>
      <c r="AW84" s="11"/>
      <c r="AX84" s="11"/>
      <c r="AY84" s="11"/>
      <c r="AZ84" s="11"/>
      <c r="BA84" s="11"/>
      <c r="BB84" s="11"/>
      <c r="BC84" s="184" t="str">
        <f>IF(C120="", "", C120)</f>
        <v/>
      </c>
      <c r="BD84" s="184" t="str">
        <f xml:space="preserve"> IF(C121="", "",C121)</f>
        <v/>
      </c>
      <c r="BE84" s="184" t="str">
        <f>IF(K120="", "", K120)</f>
        <v/>
      </c>
      <c r="BF84" s="215"/>
      <c r="BG84" s="215"/>
      <c r="BH84" s="85"/>
      <c r="BI84" s="85"/>
      <c r="BJ84" s="85"/>
      <c r="BK84" s="85"/>
      <c r="BL84" s="85"/>
      <c r="BM84" s="85"/>
      <c r="BN84" s="85"/>
      <c r="BO84" s="85"/>
      <c r="BP84" s="85"/>
      <c r="BQ84" s="85"/>
      <c r="BR84" s="11"/>
      <c r="BS84" s="11"/>
      <c r="BT84" s="11"/>
      <c r="BU84" s="11"/>
      <c r="BV84" s="11"/>
      <c r="BW84" s="11"/>
      <c r="BX84" s="11"/>
      <c r="BY84" s="11"/>
      <c r="BZ84" s="11"/>
      <c r="CA84" s="11"/>
      <c r="CB84" s="11"/>
      <c r="CC84" s="11"/>
      <c r="CD84" s="11"/>
      <c r="CE84" s="11"/>
    </row>
    <row r="85" spans="1:83" s="89" customFormat="1" ht="34.5" customHeight="1">
      <c r="B85" s="201" t="s">
        <v>44</v>
      </c>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2"/>
      <c r="AD85" s="11"/>
      <c r="AE85" s="11"/>
      <c r="AF85" s="11"/>
      <c r="AG85" s="11"/>
      <c r="AH85" s="11"/>
      <c r="AI85" s="11"/>
      <c r="AJ85" s="11"/>
      <c r="AK85" s="11"/>
      <c r="AL85" s="11"/>
      <c r="AM85" s="185"/>
      <c r="AN85" s="206"/>
      <c r="AO85" s="206"/>
      <c r="AP85" s="185"/>
      <c r="AQ85" s="11"/>
      <c r="AR85" s="11"/>
      <c r="AS85" s="11"/>
      <c r="AT85" s="11"/>
      <c r="AU85" s="11"/>
      <c r="AV85" s="11"/>
      <c r="AW85" s="11"/>
      <c r="AX85" s="11"/>
      <c r="AY85" s="11"/>
      <c r="AZ85" s="11"/>
      <c r="BA85" s="11"/>
      <c r="BB85" s="11"/>
      <c r="BC85" s="185"/>
      <c r="BD85" s="185"/>
      <c r="BE85" s="185"/>
      <c r="BF85" s="215"/>
      <c r="BG85" s="215"/>
      <c r="BH85" s="85"/>
      <c r="BI85" s="85"/>
      <c r="BJ85" s="85"/>
      <c r="BK85" s="85"/>
      <c r="BL85" s="85"/>
      <c r="BM85" s="85"/>
      <c r="BN85" s="85"/>
      <c r="BO85" s="85"/>
      <c r="BP85" s="85"/>
      <c r="BQ85" s="85"/>
      <c r="BR85" s="11"/>
      <c r="BS85" s="11"/>
      <c r="BT85" s="11"/>
      <c r="BU85" s="11"/>
      <c r="BV85" s="11"/>
      <c r="BW85" s="11"/>
      <c r="BX85" s="11"/>
      <c r="BY85" s="11"/>
      <c r="BZ85" s="11"/>
      <c r="CA85" s="11"/>
      <c r="CB85" s="11"/>
      <c r="CC85" s="11"/>
      <c r="CD85" s="11"/>
      <c r="CE85" s="11"/>
    </row>
    <row r="86" spans="1:83" s="89" customFormat="1" ht="16.5" customHeight="1">
      <c r="B86" s="21" t="s">
        <v>36</v>
      </c>
      <c r="C86" s="158" t="s">
        <v>37</v>
      </c>
      <c r="D86" s="158"/>
      <c r="E86" s="158"/>
      <c r="F86" s="158"/>
      <c r="G86" s="158"/>
      <c r="H86" s="158"/>
      <c r="I86" s="158"/>
      <c r="J86" s="22"/>
      <c r="K86" s="203"/>
      <c r="L86" s="204"/>
      <c r="M86" s="204"/>
      <c r="N86" s="204"/>
      <c r="O86" s="204"/>
      <c r="P86" s="204"/>
      <c r="Q86" s="204"/>
      <c r="R86" s="204"/>
      <c r="S86" s="204"/>
      <c r="T86" s="204"/>
      <c r="U86" s="204"/>
      <c r="V86" s="204"/>
      <c r="W86" s="204"/>
      <c r="X86" s="204"/>
      <c r="Y86" s="204"/>
      <c r="Z86" s="204"/>
      <c r="AA86" s="205"/>
      <c r="AD86" s="11"/>
      <c r="AE86" s="11"/>
      <c r="AF86" s="11"/>
      <c r="AG86" s="11"/>
      <c r="AH86" s="11"/>
      <c r="AI86" s="11"/>
      <c r="AJ86" s="11"/>
      <c r="AK86" s="11"/>
      <c r="AL86" s="11"/>
      <c r="AM86" s="185" t="str">
        <f>IF(D101="", "", IF(D102="",D101,D101&amp;"　"&amp;D102))</f>
        <v/>
      </c>
      <c r="AN86" s="206" t="str">
        <f>L101&amp;M101&amp;"."&amp;O101&amp;"."&amp;Q101</f>
        <v>..</v>
      </c>
      <c r="AO86" s="206" t="str">
        <f>L102&amp;M102&amp;"."&amp;O102&amp;"."&amp;Q102</f>
        <v>..</v>
      </c>
      <c r="AP86" s="185" t="str">
        <f>IF(S101="", "", S101)</f>
        <v/>
      </c>
      <c r="AQ86" s="11"/>
      <c r="AR86" s="11"/>
      <c r="AS86" s="11"/>
      <c r="AT86" s="11"/>
      <c r="AU86" s="11"/>
      <c r="AV86" s="11"/>
      <c r="AW86" s="11"/>
      <c r="AX86" s="11"/>
      <c r="AY86" s="11"/>
      <c r="AZ86" s="11"/>
      <c r="BA86" s="11"/>
      <c r="BB86" s="11"/>
      <c r="BC86" s="184" t="str">
        <f>IF(C122="", "", C122)</f>
        <v/>
      </c>
      <c r="BD86" s="184" t="str">
        <f xml:space="preserve"> IF(C123="", "",C123)</f>
        <v/>
      </c>
      <c r="BE86" s="184" t="str">
        <f>IF(K122="", "", K122)</f>
        <v/>
      </c>
      <c r="BF86" s="215"/>
      <c r="BG86" s="215"/>
      <c r="BH86" s="85"/>
      <c r="BI86" s="85"/>
      <c r="BJ86" s="85"/>
      <c r="BK86" s="85"/>
      <c r="BL86" s="85"/>
      <c r="BM86" s="85"/>
      <c r="BN86" s="85"/>
      <c r="BO86" s="85"/>
      <c r="BP86" s="85"/>
      <c r="BQ86" s="85"/>
      <c r="BR86" s="11"/>
      <c r="BS86" s="11"/>
      <c r="BT86" s="11"/>
      <c r="BU86" s="11"/>
      <c r="BV86" s="11"/>
      <c r="BW86" s="11"/>
      <c r="BX86" s="11"/>
      <c r="BY86" s="11"/>
      <c r="BZ86" s="11"/>
      <c r="CA86" s="31"/>
      <c r="CB86" s="11"/>
      <c r="CC86" s="11"/>
      <c r="CD86" s="11"/>
      <c r="CE86" s="11"/>
    </row>
    <row r="87" spans="1:83" s="89" customFormat="1" ht="16.5" customHeight="1">
      <c r="B87" s="23"/>
      <c r="C87" s="197" t="s">
        <v>31</v>
      </c>
      <c r="D87" s="197"/>
      <c r="E87" s="197"/>
      <c r="F87" s="197"/>
      <c r="G87" s="197"/>
      <c r="H87" s="197"/>
      <c r="I87" s="197"/>
      <c r="J87" s="24"/>
      <c r="K87" s="198"/>
      <c r="L87" s="199"/>
      <c r="M87" s="199"/>
      <c r="N87" s="199"/>
      <c r="O87" s="199"/>
      <c r="P87" s="199"/>
      <c r="Q87" s="199"/>
      <c r="R87" s="199"/>
      <c r="S87" s="199"/>
      <c r="T87" s="199"/>
      <c r="U87" s="199"/>
      <c r="V87" s="199"/>
      <c r="W87" s="199"/>
      <c r="X87" s="199"/>
      <c r="Y87" s="199"/>
      <c r="Z87" s="199"/>
      <c r="AA87" s="200"/>
      <c r="AD87" s="11"/>
      <c r="AE87" s="11"/>
      <c r="AF87" s="11"/>
      <c r="AG87" s="11"/>
      <c r="AH87" s="11"/>
      <c r="AI87" s="11"/>
      <c r="AJ87" s="11"/>
      <c r="AK87" s="11"/>
      <c r="AL87" s="11"/>
      <c r="AM87" s="185"/>
      <c r="AN87" s="206"/>
      <c r="AO87" s="206"/>
      <c r="AP87" s="185"/>
      <c r="AQ87" s="11"/>
      <c r="AR87" s="11"/>
      <c r="AS87" s="11"/>
      <c r="AT87" s="11"/>
      <c r="AU87" s="11"/>
      <c r="AV87" s="11"/>
      <c r="AW87" s="11"/>
      <c r="AX87" s="11"/>
      <c r="AY87" s="11"/>
      <c r="AZ87" s="11"/>
      <c r="BA87" s="11"/>
      <c r="BB87" s="11"/>
      <c r="BC87" s="185"/>
      <c r="BD87" s="185"/>
      <c r="BE87" s="185"/>
      <c r="BF87" s="215"/>
      <c r="BG87" s="215"/>
      <c r="BH87" s="85"/>
      <c r="BI87" s="85"/>
      <c r="BJ87" s="85"/>
      <c r="BK87" s="85"/>
      <c r="BL87" s="85"/>
      <c r="BM87" s="85"/>
      <c r="BN87" s="85"/>
      <c r="BO87" s="85"/>
      <c r="BP87" s="85"/>
      <c r="BQ87" s="85"/>
      <c r="BR87" s="11"/>
      <c r="BS87" s="11"/>
      <c r="BT87" s="11"/>
      <c r="BU87" s="11"/>
      <c r="BV87" s="11"/>
      <c r="BW87" s="11"/>
      <c r="BX87" s="11"/>
      <c r="BY87" s="11"/>
      <c r="BZ87" s="11"/>
      <c r="CA87" s="20"/>
      <c r="CB87" s="11"/>
      <c r="CC87" s="11"/>
      <c r="CD87" s="11"/>
      <c r="CE87" s="11"/>
    </row>
    <row r="88" spans="1:83" s="89" customFormat="1" ht="16.5" customHeight="1">
      <c r="B88" s="21" t="s">
        <v>38</v>
      </c>
      <c r="C88" s="158" t="s">
        <v>11</v>
      </c>
      <c r="D88" s="158"/>
      <c r="E88" s="158"/>
      <c r="F88" s="158"/>
      <c r="G88" s="158"/>
      <c r="H88" s="158"/>
      <c r="I88" s="158"/>
      <c r="J88" s="22"/>
      <c r="K88" s="25"/>
      <c r="L88" s="27"/>
      <c r="M88" s="6"/>
      <c r="N88" s="157"/>
      <c r="O88" s="157"/>
      <c r="P88" s="27" t="s">
        <v>1</v>
      </c>
      <c r="Q88" s="157"/>
      <c r="R88" s="157"/>
      <c r="S88" s="27" t="s">
        <v>3</v>
      </c>
      <c r="T88" s="157"/>
      <c r="U88" s="157"/>
      <c r="V88" s="27" t="s">
        <v>2</v>
      </c>
      <c r="W88" s="27"/>
      <c r="X88" s="27"/>
      <c r="Y88" s="27"/>
      <c r="Z88" s="27"/>
      <c r="AA88" s="48"/>
      <c r="AD88" s="29"/>
      <c r="AE88" s="30"/>
      <c r="AF88" s="31"/>
      <c r="AG88" s="29"/>
      <c r="AH88" s="31"/>
      <c r="AI88" s="31"/>
      <c r="AJ88" s="31"/>
      <c r="AK88" s="29"/>
      <c r="AL88" s="29"/>
      <c r="AM88" s="32"/>
      <c r="AN88" s="29"/>
      <c r="AO88" s="29"/>
      <c r="AP88" s="31"/>
      <c r="AQ88" s="29"/>
      <c r="AR88" s="29"/>
      <c r="AS88" s="33"/>
      <c r="AT88" s="34"/>
      <c r="AU88" s="34"/>
      <c r="AV88" s="32"/>
      <c r="AW88" s="32"/>
      <c r="AX88" s="31"/>
      <c r="AY88" s="31"/>
      <c r="AZ88" s="31"/>
      <c r="BA88" s="31"/>
      <c r="BB88" s="31"/>
      <c r="BC88" s="32"/>
      <c r="BD88" s="32"/>
      <c r="BE88" s="32"/>
      <c r="BF88" s="32"/>
      <c r="BG88" s="32"/>
      <c r="BH88" s="32"/>
      <c r="BI88" s="32"/>
      <c r="BJ88" s="32"/>
      <c r="BK88" s="32"/>
      <c r="BL88" s="32"/>
      <c r="BM88" s="32"/>
      <c r="BN88" s="32"/>
      <c r="BO88" s="32"/>
      <c r="BP88" s="32"/>
      <c r="BQ88" s="32"/>
      <c r="BR88" s="31"/>
      <c r="BS88" s="31"/>
      <c r="BT88" s="31"/>
      <c r="BU88" s="31"/>
      <c r="BV88" s="31"/>
      <c r="BW88" s="31"/>
      <c r="BX88" s="31"/>
      <c r="BY88" s="31"/>
      <c r="BZ88" s="31"/>
      <c r="CA88" s="20"/>
      <c r="CB88" s="31"/>
      <c r="CC88" s="38"/>
      <c r="CD88" s="35"/>
      <c r="CE88" s="32"/>
    </row>
    <row r="89" spans="1:83" s="89" customFormat="1" ht="28.15" customHeight="1">
      <c r="B89" s="80" t="s">
        <v>64</v>
      </c>
      <c r="C89" s="183" t="s">
        <v>39</v>
      </c>
      <c r="D89" s="183"/>
      <c r="E89" s="183"/>
      <c r="F89" s="183"/>
      <c r="G89" s="183"/>
      <c r="H89" s="183"/>
      <c r="I89" s="183"/>
      <c r="J89" s="22"/>
      <c r="K89" s="190"/>
      <c r="L89" s="191"/>
      <c r="M89" s="191"/>
      <c r="N89" s="191"/>
      <c r="O89" s="191"/>
      <c r="P89" s="191"/>
      <c r="Q89" s="191"/>
      <c r="R89" s="191"/>
      <c r="S89" s="191"/>
      <c r="T89" s="191"/>
      <c r="U89" s="191"/>
      <c r="V89" s="191"/>
      <c r="W89" s="191"/>
      <c r="X89" s="191"/>
      <c r="Y89" s="191"/>
      <c r="Z89" s="191"/>
      <c r="AA89" s="192"/>
      <c r="AD89" s="29"/>
      <c r="AE89" s="30"/>
      <c r="AF89" s="31"/>
      <c r="AG89" s="29"/>
      <c r="AH89" s="31"/>
      <c r="AI89" s="31"/>
      <c r="AJ89" s="31"/>
      <c r="AK89" s="29"/>
      <c r="AL89" s="29"/>
      <c r="AM89" s="32"/>
      <c r="AN89" s="29"/>
      <c r="AO89" s="29"/>
      <c r="AP89" s="31"/>
      <c r="AQ89" s="29"/>
      <c r="AR89" s="29"/>
      <c r="AS89" s="33"/>
      <c r="AT89" s="34"/>
      <c r="AU89" s="34"/>
      <c r="AV89" s="32"/>
      <c r="AW89" s="32"/>
      <c r="AX89" s="31"/>
      <c r="AY89" s="31"/>
      <c r="AZ89" s="31"/>
      <c r="BA89" s="31"/>
      <c r="BB89" s="31"/>
      <c r="BC89" s="32"/>
      <c r="BD89" s="32"/>
      <c r="BE89" s="32"/>
      <c r="BF89" s="32"/>
      <c r="BG89" s="32"/>
      <c r="BH89" s="32"/>
      <c r="BI89" s="32"/>
      <c r="BJ89" s="32"/>
      <c r="BK89" s="32"/>
      <c r="BL89" s="32"/>
      <c r="BM89" s="32"/>
      <c r="BN89" s="32"/>
      <c r="BO89" s="32"/>
      <c r="BP89" s="32"/>
      <c r="BQ89" s="32"/>
      <c r="BR89" s="31"/>
      <c r="BS89" s="31"/>
      <c r="BT89" s="31"/>
      <c r="BU89" s="31"/>
      <c r="BV89" s="31"/>
      <c r="BW89" s="31"/>
      <c r="BX89" s="31"/>
      <c r="BY89" s="31"/>
      <c r="BZ89" s="31"/>
      <c r="CA89" s="42"/>
      <c r="CB89" s="31"/>
      <c r="CC89" s="38"/>
      <c r="CD89" s="35"/>
      <c r="CE89" s="32"/>
    </row>
    <row r="90" spans="1:83" s="89" customFormat="1" ht="16.5" customHeight="1">
      <c r="B90" s="58"/>
      <c r="C90" s="163"/>
      <c r="D90" s="163"/>
      <c r="E90" s="163"/>
      <c r="F90" s="163"/>
      <c r="G90" s="163"/>
      <c r="H90" s="163"/>
      <c r="I90" s="163"/>
      <c r="J90" s="24"/>
      <c r="K90" s="193"/>
      <c r="L90" s="194"/>
      <c r="M90" s="194"/>
      <c r="N90" s="194"/>
      <c r="O90" s="194"/>
      <c r="P90" s="194"/>
      <c r="Q90" s="194"/>
      <c r="R90" s="194"/>
      <c r="S90" s="194"/>
      <c r="T90" s="194"/>
      <c r="U90" s="194"/>
      <c r="V90" s="194"/>
      <c r="W90" s="194"/>
      <c r="X90" s="194"/>
      <c r="Y90" s="194"/>
      <c r="Z90" s="194"/>
      <c r="AA90" s="195"/>
      <c r="AD90" s="20"/>
      <c r="AE90" s="20"/>
      <c r="AF90" s="20"/>
      <c r="AG90" s="20"/>
      <c r="AH90" s="20"/>
      <c r="AI90" s="20"/>
      <c r="AJ90" s="20"/>
      <c r="AK90" s="20"/>
      <c r="AL90" s="20"/>
      <c r="AM90" s="20"/>
      <c r="AN90" s="20"/>
      <c r="AO90" s="20"/>
      <c r="AP90" s="20"/>
      <c r="AQ90" s="20"/>
      <c r="AR90" s="20"/>
      <c r="AS90" s="20"/>
      <c r="AT90" s="20"/>
      <c r="AU90" s="20"/>
      <c r="AV90" s="20"/>
      <c r="AW90" s="20"/>
      <c r="AX90" s="20"/>
      <c r="AY90" s="20"/>
      <c r="AZ90" s="36"/>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11"/>
      <c r="CB90" s="20"/>
      <c r="CC90" s="20"/>
      <c r="CD90" s="20"/>
      <c r="CE90" s="20"/>
    </row>
    <row r="91" spans="1:83" ht="16.5" customHeight="1">
      <c r="A91" s="89"/>
      <c r="B91" s="21" t="s">
        <v>12</v>
      </c>
      <c r="C91" s="158" t="s">
        <v>61</v>
      </c>
      <c r="D91" s="158"/>
      <c r="E91" s="158"/>
      <c r="F91" s="158"/>
      <c r="G91" s="158"/>
      <c r="H91" s="158"/>
      <c r="I91" s="158"/>
      <c r="J91" s="22"/>
      <c r="K91" s="25"/>
      <c r="L91" s="26"/>
      <c r="M91" s="1" t="s">
        <v>192</v>
      </c>
      <c r="N91" s="180"/>
      <c r="O91" s="180"/>
      <c r="P91" s="26" t="s">
        <v>1</v>
      </c>
      <c r="Q91" s="180"/>
      <c r="R91" s="180"/>
      <c r="S91" s="26" t="s">
        <v>3</v>
      </c>
      <c r="T91" s="180"/>
      <c r="U91" s="180"/>
      <c r="V91" s="26" t="s">
        <v>2</v>
      </c>
      <c r="W91" s="26"/>
      <c r="X91" s="26"/>
      <c r="Y91" s="26"/>
      <c r="Z91" s="26"/>
      <c r="AA91" s="28"/>
      <c r="AC91" s="71" t="s">
        <v>30</v>
      </c>
      <c r="AD91" s="38" t="str">
        <f>IF(AD80="R..","",DATEVALUE(AD80))</f>
        <v/>
      </c>
      <c r="AE91" s="30">
        <f>AE80</f>
        <v>0</v>
      </c>
      <c r="AF91" s="31">
        <f>AF80</f>
        <v>0</v>
      </c>
      <c r="AG91" s="39" t="str">
        <f>IF(AG80="..","",DATEVALUE(AG80))</f>
        <v/>
      </c>
      <c r="AH91" s="31">
        <f>AH80</f>
        <v>0</v>
      </c>
      <c r="AI91" s="40" t="str">
        <f>AI80</f>
        <v/>
      </c>
      <c r="AJ91" s="31" t="str">
        <f>IF(AJ80=TRUE,"－","")</f>
        <v/>
      </c>
      <c r="AK91" s="39" t="str">
        <f>IF(AK80="R..","",DATEVALUE(AK80))</f>
        <v/>
      </c>
      <c r="AL91" s="29"/>
      <c r="AM91" s="32" t="str">
        <f>IF(AM82="",AM80,"①"&amp;AM80)&amp;IF(AM82="","","　②"&amp;AM82)&amp;IF(AM84="","","　③"&amp;AM84)&amp;IF(AM86="","","　④"&amp;AM86)</f>
        <v/>
      </c>
      <c r="AN91" s="32" t="str">
        <f>IF(AN80="R..","",IF(AN82="R..",AN80,"①"&amp;AN80)&amp;IF(AN82="..","","　②"&amp;AN82)&amp;IF(AN84="..","","　③"&amp;AN84)&amp;IF(AN86="..","","　④"&amp;AN86))</f>
        <v/>
      </c>
      <c r="AO91" s="32" t="str">
        <f>IF(AO80="R..","",IF(AO82="R..",AO80,"①"&amp;AO80)&amp;IF(AO82="..","","　②"&amp;AO82)&amp;IF(AO84="..","","　③"&amp;AO84)&amp;IF(AO86="..","","　④"&amp;AO86))</f>
        <v/>
      </c>
      <c r="AP91" s="32" t="str">
        <f>IF(AP82="",AP80,"①"&amp;AP80)&amp;IF(AP82="","","　②"&amp;AP82)&amp;IF(AP84="","","　③"&amp;AP84)&amp;IF(AP86="","","　④"&amp;AP86)</f>
        <v/>
      </c>
      <c r="AQ91" s="39">
        <f>IF(AQ80="R..",,DATEVALUE(AQ80))</f>
        <v>0</v>
      </c>
      <c r="AR91" s="39">
        <f>IF(AR80="R..",,DATEVALUE(AR80))</f>
        <v>0</v>
      </c>
      <c r="AS91" s="33">
        <f>AS80</f>
        <v>0</v>
      </c>
      <c r="AT91" s="34">
        <f>AT80</f>
        <v>0</v>
      </c>
      <c r="AU91" s="34">
        <f>AU80</f>
        <v>0</v>
      </c>
      <c r="AV91" s="32">
        <f>AV80</f>
        <v>0</v>
      </c>
      <c r="AW91" s="32">
        <f>AW80</f>
        <v>0</v>
      </c>
      <c r="AX91" s="31" t="str">
        <f>IF(AX80=TRUE,"○","")</f>
        <v/>
      </c>
      <c r="AY91" s="31" t="str">
        <f>IF(AY80=TRUE,"○","")</f>
        <v/>
      </c>
      <c r="AZ91" s="31" t="str">
        <f>IF(AZ80=TRUE,"○","")</f>
        <v/>
      </c>
      <c r="BA91" s="31" t="str">
        <f>IF(BA80=TRUE,"○","")</f>
        <v/>
      </c>
      <c r="BB91" s="31" t="str">
        <f>IF(BB80=TRUE,"－","")</f>
        <v/>
      </c>
      <c r="BC91" s="32" t="str">
        <f>IF(BB91=1,"-",IF(BC82="",BC80,"①"&amp;BC80))&amp;IF(BB91=1,"",IF(BC82="","","　②"&amp;BC82))&amp;IF(BB91=1,"",IF(BC84="","","　③"&amp;BC84))&amp;IF(BB91=1,"",IF(BC86="","","　④"&amp;BC86))</f>
        <v/>
      </c>
      <c r="BD91" s="32" t="str">
        <f>IF(BB91=1,"-",IF(BD82="",BD80,"①"&amp;BD80))&amp;IF(BB91=1,"",IF(BD82="","","　②"&amp;BD82))&amp;IF(BB91=1,"",IF(BD84="","","　③"&amp;BD84))&amp;IF(BB91=1,"",IF(BD86="","","　④"&amp;BD86))</f>
        <v/>
      </c>
      <c r="BE91" s="32" t="str">
        <f>IF(BB91=1,"-",IF(BE82="",BE80,"①"&amp;BE80))&amp;IF(BB91=1,"",IF(BE82="","","　②"&amp;BE82))&amp;IF(BB91=1,"",IF(BE84="","","　③"&amp;BE84))&amp;IF(BB91=1,"",IF(BE86="","","　④"&amp;BE86))</f>
        <v/>
      </c>
      <c r="BF91" s="31" t="str">
        <f>BF80</f>
        <v/>
      </c>
      <c r="BG91" s="31" t="str">
        <f t="shared" ref="BG91:BP91" si="0">BG80</f>
        <v/>
      </c>
      <c r="BH91" s="31" t="str">
        <f t="shared" si="0"/>
        <v/>
      </c>
      <c r="BI91" s="31" t="str">
        <f t="shared" si="0"/>
        <v/>
      </c>
      <c r="BJ91" s="31" t="str">
        <f t="shared" si="0"/>
        <v/>
      </c>
      <c r="BK91" s="31" t="str">
        <f t="shared" si="0"/>
        <v/>
      </c>
      <c r="BL91" s="31" t="str">
        <f t="shared" si="0"/>
        <v/>
      </c>
      <c r="BM91" s="31" t="str">
        <f t="shared" si="0"/>
        <v/>
      </c>
      <c r="BN91" s="31" t="str">
        <f t="shared" si="0"/>
        <v/>
      </c>
      <c r="BO91" s="31" t="str">
        <f t="shared" si="0"/>
        <v/>
      </c>
      <c r="BP91" s="31" t="str">
        <f t="shared" si="0"/>
        <v/>
      </c>
      <c r="BQ91" s="31" t="str">
        <f>BQ80</f>
        <v/>
      </c>
      <c r="BR91" s="31">
        <f t="shared" ref="BR91:CE91" si="1">BR80</f>
        <v>0</v>
      </c>
      <c r="BS91" s="41">
        <f t="shared" si="1"/>
        <v>0</v>
      </c>
      <c r="BT91" s="41">
        <f t="shared" si="1"/>
        <v>0</v>
      </c>
      <c r="BU91" s="41">
        <f t="shared" si="1"/>
        <v>0</v>
      </c>
      <c r="BV91" s="31">
        <f t="shared" si="1"/>
        <v>0</v>
      </c>
      <c r="BW91" s="31" t="str">
        <f t="shared" si="1"/>
        <v/>
      </c>
      <c r="BX91" s="31" t="str">
        <f t="shared" si="1"/>
        <v/>
      </c>
      <c r="BY91" s="31" t="str">
        <f t="shared" si="1"/>
        <v/>
      </c>
      <c r="BZ91" s="31" t="str">
        <f t="shared" si="1"/>
        <v/>
      </c>
      <c r="CB91" s="38" t="str">
        <f>CB80</f>
        <v xml:space="preserve"> </v>
      </c>
      <c r="CC91" s="38">
        <f>CC80</f>
        <v>0</v>
      </c>
      <c r="CD91" s="35" t="str">
        <f t="shared" si="1"/>
        <v/>
      </c>
      <c r="CE91" s="32" t="str">
        <f t="shared" si="1"/>
        <v/>
      </c>
    </row>
    <row r="92" spans="1:83" ht="16.5" customHeight="1">
      <c r="A92" s="89"/>
      <c r="B92" s="58"/>
      <c r="C92" s="87"/>
      <c r="D92" s="87"/>
      <c r="E92" s="87"/>
      <c r="F92" s="87"/>
      <c r="G92" s="87"/>
      <c r="H92" s="87"/>
      <c r="I92" s="87"/>
      <c r="J92" s="24"/>
      <c r="K92" s="75"/>
      <c r="L92" s="44"/>
      <c r="M92" s="44" t="s">
        <v>48</v>
      </c>
      <c r="N92" s="44"/>
      <c r="O92" s="196" t="s">
        <v>62</v>
      </c>
      <c r="P92" s="196"/>
      <c r="Q92" s="196"/>
      <c r="R92" s="196"/>
      <c r="S92" s="196"/>
      <c r="T92" s="196"/>
      <c r="U92" s="196"/>
      <c r="V92" s="196"/>
      <c r="W92" s="50"/>
      <c r="X92" s="50"/>
      <c r="Y92" s="50"/>
      <c r="Z92" s="44"/>
      <c r="AA92" s="76"/>
      <c r="AN92" s="32"/>
    </row>
    <row r="93" spans="1:83" ht="16.5" customHeight="1">
      <c r="A93" s="89"/>
      <c r="B93" s="21" t="s">
        <v>63</v>
      </c>
      <c r="C93" s="49" t="s">
        <v>72</v>
      </c>
      <c r="D93" s="86"/>
      <c r="E93" s="86"/>
      <c r="F93" s="86"/>
      <c r="G93" s="86"/>
      <c r="H93" s="86"/>
      <c r="I93" s="86"/>
      <c r="J93" s="46"/>
      <c r="K93" s="47"/>
      <c r="L93" s="50"/>
      <c r="M93" s="51"/>
      <c r="N93" s="52"/>
      <c r="O93" s="52"/>
      <c r="P93" s="27"/>
      <c r="Q93" s="52"/>
      <c r="R93" s="52"/>
      <c r="S93" s="27"/>
      <c r="T93" s="52"/>
      <c r="U93" s="52"/>
      <c r="V93" s="27"/>
      <c r="W93" s="50"/>
      <c r="X93" s="27"/>
      <c r="Y93" s="27"/>
      <c r="Z93" s="27"/>
      <c r="AA93" s="48"/>
    </row>
    <row r="94" spans="1:83" ht="16.5" customHeight="1">
      <c r="A94" s="89"/>
      <c r="B94" s="53"/>
      <c r="C94" s="186" t="s">
        <v>56</v>
      </c>
      <c r="D94" s="186"/>
      <c r="E94" s="186"/>
      <c r="F94" s="186"/>
      <c r="G94" s="186"/>
      <c r="H94" s="186"/>
      <c r="I94" s="186"/>
      <c r="J94" s="186"/>
      <c r="K94" s="187" t="s">
        <v>49</v>
      </c>
      <c r="L94" s="188"/>
      <c r="M94" s="188"/>
      <c r="N94" s="188"/>
      <c r="O94" s="188"/>
      <c r="P94" s="188"/>
      <c r="Q94" s="188"/>
      <c r="R94" s="189"/>
      <c r="S94" s="187" t="s">
        <v>53</v>
      </c>
      <c r="T94" s="188"/>
      <c r="U94" s="188"/>
      <c r="V94" s="188"/>
      <c r="W94" s="188"/>
      <c r="X94" s="188"/>
      <c r="Y94" s="188"/>
      <c r="Z94" s="188"/>
      <c r="AA94" s="189"/>
    </row>
    <row r="95" spans="1:83" ht="24.6" customHeight="1">
      <c r="A95" s="89"/>
      <c r="B95" s="53"/>
      <c r="C95" s="166" t="s">
        <v>178</v>
      </c>
      <c r="D95" s="181"/>
      <c r="E95" s="181"/>
      <c r="F95" s="181"/>
      <c r="G95" s="181"/>
      <c r="H95" s="181"/>
      <c r="I95" s="181"/>
      <c r="J95" s="182"/>
      <c r="K95" s="25" t="s">
        <v>50</v>
      </c>
      <c r="L95" s="2" t="s">
        <v>192</v>
      </c>
      <c r="M95" s="3"/>
      <c r="N95" s="26" t="s">
        <v>52</v>
      </c>
      <c r="O95" s="91"/>
      <c r="P95" s="54" t="s">
        <v>3</v>
      </c>
      <c r="Q95" s="92"/>
      <c r="R95" s="93" t="s">
        <v>2</v>
      </c>
      <c r="S95" s="168"/>
      <c r="T95" s="168"/>
      <c r="U95" s="168"/>
      <c r="V95" s="168"/>
      <c r="W95" s="168"/>
      <c r="X95" s="168"/>
      <c r="Y95" s="168"/>
      <c r="Z95" s="168"/>
      <c r="AA95" s="169"/>
    </row>
    <row r="96" spans="1:83" ht="18.75" customHeight="1">
      <c r="A96" s="89"/>
      <c r="B96" s="53"/>
      <c r="C96" s="167"/>
      <c r="D96" s="178"/>
      <c r="E96" s="178"/>
      <c r="F96" s="178"/>
      <c r="G96" s="178"/>
      <c r="H96" s="178"/>
      <c r="I96" s="178"/>
      <c r="J96" s="179"/>
      <c r="K96" s="55" t="s">
        <v>51</v>
      </c>
      <c r="L96" s="1" t="s">
        <v>192</v>
      </c>
      <c r="M96" s="7"/>
      <c r="N96" s="56" t="s">
        <v>52</v>
      </c>
      <c r="O96" s="94"/>
      <c r="P96" s="57" t="s">
        <v>3</v>
      </c>
      <c r="Q96" s="95"/>
      <c r="R96" s="96" t="s">
        <v>2</v>
      </c>
      <c r="S96" s="170"/>
      <c r="T96" s="170"/>
      <c r="U96" s="170"/>
      <c r="V96" s="170"/>
      <c r="W96" s="170"/>
      <c r="X96" s="170"/>
      <c r="Y96" s="170"/>
      <c r="Z96" s="170"/>
      <c r="AA96" s="171"/>
    </row>
    <row r="97" spans="1:79" ht="24.6" customHeight="1">
      <c r="A97" s="89"/>
      <c r="B97" s="53"/>
      <c r="C97" s="166" t="s">
        <v>179</v>
      </c>
      <c r="D97" s="181"/>
      <c r="E97" s="181"/>
      <c r="F97" s="181"/>
      <c r="G97" s="181"/>
      <c r="H97" s="181"/>
      <c r="I97" s="181"/>
      <c r="J97" s="182"/>
      <c r="K97" s="25" t="s">
        <v>50</v>
      </c>
      <c r="L97" s="2"/>
      <c r="M97" s="3"/>
      <c r="N97" s="26" t="s">
        <v>52</v>
      </c>
      <c r="O97" s="91"/>
      <c r="P97" s="54" t="s">
        <v>3</v>
      </c>
      <c r="Q97" s="92"/>
      <c r="R97" s="93" t="s">
        <v>2</v>
      </c>
      <c r="S97" s="168"/>
      <c r="T97" s="168"/>
      <c r="U97" s="168"/>
      <c r="V97" s="168"/>
      <c r="W97" s="168"/>
      <c r="X97" s="168"/>
      <c r="Y97" s="168"/>
      <c r="Z97" s="168"/>
      <c r="AA97" s="169"/>
    </row>
    <row r="98" spans="1:79" ht="18.75" customHeight="1">
      <c r="A98" s="89"/>
      <c r="B98" s="53"/>
      <c r="C98" s="167"/>
      <c r="D98" s="178"/>
      <c r="E98" s="178"/>
      <c r="F98" s="178"/>
      <c r="G98" s="178"/>
      <c r="H98" s="178"/>
      <c r="I98" s="178"/>
      <c r="J98" s="179"/>
      <c r="K98" s="55" t="s">
        <v>51</v>
      </c>
      <c r="L98" s="1"/>
      <c r="M98" s="7"/>
      <c r="N98" s="56" t="s">
        <v>52</v>
      </c>
      <c r="O98" s="94"/>
      <c r="P98" s="57" t="s">
        <v>3</v>
      </c>
      <c r="Q98" s="95"/>
      <c r="R98" s="96" t="s">
        <v>2</v>
      </c>
      <c r="S98" s="170"/>
      <c r="T98" s="170"/>
      <c r="U98" s="170"/>
      <c r="V98" s="170"/>
      <c r="W98" s="170"/>
      <c r="X98" s="170"/>
      <c r="Y98" s="170"/>
      <c r="Z98" s="170"/>
      <c r="AA98" s="171"/>
    </row>
    <row r="99" spans="1:79" ht="24.6" customHeight="1">
      <c r="A99" s="89"/>
      <c r="B99" s="53"/>
      <c r="C99" s="166" t="s">
        <v>180</v>
      </c>
      <c r="D99" s="181"/>
      <c r="E99" s="181"/>
      <c r="F99" s="181"/>
      <c r="G99" s="181"/>
      <c r="H99" s="181"/>
      <c r="I99" s="181"/>
      <c r="J99" s="182"/>
      <c r="K99" s="25" t="s">
        <v>50</v>
      </c>
      <c r="L99" s="2"/>
      <c r="M99" s="3"/>
      <c r="N99" s="26" t="s">
        <v>52</v>
      </c>
      <c r="O99" s="91"/>
      <c r="P99" s="54" t="s">
        <v>3</v>
      </c>
      <c r="Q99" s="92"/>
      <c r="R99" s="93" t="s">
        <v>2</v>
      </c>
      <c r="S99" s="168"/>
      <c r="T99" s="168"/>
      <c r="U99" s="168"/>
      <c r="V99" s="168"/>
      <c r="W99" s="168"/>
      <c r="X99" s="168"/>
      <c r="Y99" s="168"/>
      <c r="Z99" s="168"/>
      <c r="AA99" s="169"/>
    </row>
    <row r="100" spans="1:79" ht="18.75" customHeight="1">
      <c r="A100" s="89"/>
      <c r="B100" s="53"/>
      <c r="C100" s="167"/>
      <c r="D100" s="178"/>
      <c r="E100" s="178"/>
      <c r="F100" s="178"/>
      <c r="G100" s="178"/>
      <c r="H100" s="178"/>
      <c r="I100" s="178"/>
      <c r="J100" s="179"/>
      <c r="K100" s="55" t="s">
        <v>51</v>
      </c>
      <c r="L100" s="1"/>
      <c r="M100" s="7"/>
      <c r="N100" s="56" t="s">
        <v>52</v>
      </c>
      <c r="O100" s="94"/>
      <c r="P100" s="57" t="s">
        <v>3</v>
      </c>
      <c r="Q100" s="95"/>
      <c r="R100" s="96" t="s">
        <v>2</v>
      </c>
      <c r="S100" s="170"/>
      <c r="T100" s="170"/>
      <c r="U100" s="170"/>
      <c r="V100" s="170"/>
      <c r="W100" s="170"/>
      <c r="X100" s="170"/>
      <c r="Y100" s="170"/>
      <c r="Z100" s="170"/>
      <c r="AA100" s="171"/>
    </row>
    <row r="101" spans="1:79" ht="24.6" customHeight="1">
      <c r="A101" s="89"/>
      <c r="B101" s="53"/>
      <c r="C101" s="166" t="s">
        <v>181</v>
      </c>
      <c r="D101" s="181"/>
      <c r="E101" s="181"/>
      <c r="F101" s="181"/>
      <c r="G101" s="181"/>
      <c r="H101" s="181"/>
      <c r="I101" s="181"/>
      <c r="J101" s="182"/>
      <c r="K101" s="25" t="s">
        <v>50</v>
      </c>
      <c r="L101" s="2"/>
      <c r="M101" s="3"/>
      <c r="N101" s="26" t="s">
        <v>52</v>
      </c>
      <c r="O101" s="91"/>
      <c r="P101" s="54" t="s">
        <v>3</v>
      </c>
      <c r="Q101" s="92"/>
      <c r="R101" s="93" t="s">
        <v>2</v>
      </c>
      <c r="S101" s="168"/>
      <c r="T101" s="168"/>
      <c r="U101" s="168"/>
      <c r="V101" s="168"/>
      <c r="W101" s="168"/>
      <c r="X101" s="168"/>
      <c r="Y101" s="168"/>
      <c r="Z101" s="168"/>
      <c r="AA101" s="169"/>
    </row>
    <row r="102" spans="1:79" ht="18.75" customHeight="1">
      <c r="A102" s="89"/>
      <c r="B102" s="58"/>
      <c r="C102" s="167"/>
      <c r="D102" s="178"/>
      <c r="E102" s="178"/>
      <c r="F102" s="178"/>
      <c r="G102" s="178"/>
      <c r="H102" s="178"/>
      <c r="I102" s="178"/>
      <c r="J102" s="179"/>
      <c r="K102" s="55" t="s">
        <v>51</v>
      </c>
      <c r="L102" s="4"/>
      <c r="M102" s="5"/>
      <c r="N102" s="50" t="s">
        <v>52</v>
      </c>
      <c r="O102" s="97"/>
      <c r="P102" s="59" t="s">
        <v>3</v>
      </c>
      <c r="Q102" s="98"/>
      <c r="R102" s="99" t="s">
        <v>2</v>
      </c>
      <c r="S102" s="170"/>
      <c r="T102" s="170"/>
      <c r="U102" s="170"/>
      <c r="V102" s="170"/>
      <c r="W102" s="170"/>
      <c r="X102" s="170"/>
      <c r="Y102" s="170"/>
      <c r="Z102" s="170"/>
      <c r="AA102" s="171"/>
    </row>
    <row r="103" spans="1:79" s="89" customFormat="1" ht="16.5" customHeight="1">
      <c r="B103" s="58" t="s">
        <v>41</v>
      </c>
      <c r="C103" s="163" t="s">
        <v>40</v>
      </c>
      <c r="D103" s="163"/>
      <c r="E103" s="163"/>
      <c r="F103" s="163"/>
      <c r="G103" s="163"/>
      <c r="H103" s="163"/>
      <c r="I103" s="163"/>
      <c r="J103" s="24"/>
      <c r="K103" s="55"/>
      <c r="L103" s="56"/>
      <c r="M103" s="4" t="s">
        <v>192</v>
      </c>
      <c r="N103" s="164"/>
      <c r="O103" s="164"/>
      <c r="P103" s="56" t="s">
        <v>1</v>
      </c>
      <c r="Q103" s="165"/>
      <c r="R103" s="165"/>
      <c r="S103" s="56" t="s">
        <v>3</v>
      </c>
      <c r="T103" s="165"/>
      <c r="U103" s="165"/>
      <c r="V103" s="56" t="s">
        <v>2</v>
      </c>
      <c r="W103" s="56"/>
      <c r="X103" s="50"/>
      <c r="Y103" s="50"/>
      <c r="Z103" s="50"/>
      <c r="AA103" s="81"/>
      <c r="CA103" s="8"/>
    </row>
    <row r="104" spans="1:79" s="89" customFormat="1" ht="16.5" customHeight="1">
      <c r="B104" s="45" t="s">
        <v>13</v>
      </c>
      <c r="C104" s="150" t="s">
        <v>43</v>
      </c>
      <c r="D104" s="150"/>
      <c r="E104" s="150"/>
      <c r="F104" s="150"/>
      <c r="G104" s="150"/>
      <c r="H104" s="150"/>
      <c r="I104" s="150"/>
      <c r="J104" s="46"/>
      <c r="K104" s="47"/>
      <c r="L104" s="27"/>
      <c r="M104" s="1" t="s">
        <v>192</v>
      </c>
      <c r="N104" s="157"/>
      <c r="O104" s="157"/>
      <c r="P104" s="27" t="s">
        <v>1</v>
      </c>
      <c r="Q104" s="157"/>
      <c r="R104" s="157"/>
      <c r="S104" s="27" t="s">
        <v>3</v>
      </c>
      <c r="T104" s="157"/>
      <c r="U104" s="157"/>
      <c r="V104" s="27" t="s">
        <v>2</v>
      </c>
      <c r="W104" s="27"/>
      <c r="X104" s="27"/>
      <c r="Y104" s="27"/>
      <c r="Z104" s="27"/>
      <c r="AA104" s="48"/>
      <c r="CA104" s="8"/>
    </row>
    <row r="105" spans="1:79" ht="16.5" customHeight="1">
      <c r="A105" s="89"/>
      <c r="B105" s="21" t="s">
        <v>14</v>
      </c>
      <c r="C105" s="158" t="s">
        <v>60</v>
      </c>
      <c r="D105" s="158"/>
      <c r="E105" s="158"/>
      <c r="F105" s="158"/>
      <c r="G105" s="158"/>
      <c r="H105" s="158"/>
      <c r="I105" s="158"/>
      <c r="J105" s="22"/>
      <c r="K105" s="159" t="s">
        <v>54</v>
      </c>
      <c r="L105" s="160"/>
      <c r="M105" s="160"/>
      <c r="N105" s="160"/>
      <c r="O105" s="160"/>
      <c r="P105" s="161"/>
      <c r="Q105" s="161"/>
      <c r="R105" s="161"/>
      <c r="S105" s="161"/>
      <c r="T105" s="161"/>
      <c r="U105" s="161"/>
      <c r="V105" s="161"/>
      <c r="W105" s="161"/>
      <c r="X105" s="161"/>
      <c r="Y105" s="161"/>
      <c r="Z105" s="161"/>
      <c r="AA105" s="162"/>
    </row>
    <row r="106" spans="1:79" ht="16.5" customHeight="1">
      <c r="A106" s="89"/>
      <c r="B106" s="37"/>
      <c r="C106" s="163" t="s">
        <v>69</v>
      </c>
      <c r="D106" s="163"/>
      <c r="E106" s="163"/>
      <c r="F106" s="163"/>
      <c r="G106" s="163"/>
      <c r="H106" s="163"/>
      <c r="I106" s="163"/>
      <c r="J106" s="43"/>
      <c r="K106" s="172" t="s">
        <v>55</v>
      </c>
      <c r="L106" s="173"/>
      <c r="M106" s="173"/>
      <c r="N106" s="173"/>
      <c r="O106" s="173"/>
      <c r="P106" s="176"/>
      <c r="Q106" s="176"/>
      <c r="R106" s="176"/>
      <c r="S106" s="176"/>
      <c r="T106" s="176"/>
      <c r="U106" s="176"/>
      <c r="V106" s="176"/>
      <c r="W106" s="176"/>
      <c r="X106" s="176"/>
      <c r="Y106" s="176"/>
      <c r="Z106" s="176"/>
      <c r="AA106" s="177"/>
    </row>
    <row r="107" spans="1:79" ht="16.5" customHeight="1">
      <c r="A107" s="89"/>
      <c r="B107" s="58"/>
      <c r="C107" s="163"/>
      <c r="D107" s="163"/>
      <c r="E107" s="163"/>
      <c r="F107" s="163"/>
      <c r="G107" s="163"/>
      <c r="H107" s="163"/>
      <c r="I107" s="163"/>
      <c r="J107" s="24"/>
      <c r="K107" s="174"/>
      <c r="L107" s="175"/>
      <c r="M107" s="175"/>
      <c r="N107" s="175"/>
      <c r="O107" s="175"/>
      <c r="P107" s="178"/>
      <c r="Q107" s="178"/>
      <c r="R107" s="178"/>
      <c r="S107" s="178"/>
      <c r="T107" s="178"/>
      <c r="U107" s="178"/>
      <c r="V107" s="178"/>
      <c r="W107" s="178"/>
      <c r="X107" s="178"/>
      <c r="Y107" s="178"/>
      <c r="Z107" s="178"/>
      <c r="AA107" s="179"/>
    </row>
    <row r="108" spans="1:79" s="89" customFormat="1" ht="16.5" customHeight="1">
      <c r="B108" s="45" t="s">
        <v>42</v>
      </c>
      <c r="C108" s="150" t="s">
        <v>15</v>
      </c>
      <c r="D108" s="150"/>
      <c r="E108" s="150"/>
      <c r="F108" s="150"/>
      <c r="G108" s="150"/>
      <c r="H108" s="150"/>
      <c r="I108" s="150"/>
      <c r="J108" s="46"/>
      <c r="K108" s="151"/>
      <c r="L108" s="152"/>
      <c r="M108" s="152"/>
      <c r="N108" s="152"/>
      <c r="O108" s="152"/>
      <c r="P108" s="152"/>
      <c r="Q108" s="152"/>
      <c r="R108" s="152"/>
      <c r="S108" s="152"/>
      <c r="T108" s="152"/>
      <c r="U108" s="152"/>
      <c r="V108" s="152"/>
      <c r="W108" s="152"/>
      <c r="X108" s="152"/>
      <c r="Y108" s="152"/>
      <c r="Z108" s="152"/>
      <c r="AA108" s="153"/>
      <c r="CA108" s="8"/>
    </row>
    <row r="109" spans="1:79" s="89" customFormat="1" ht="16.5" customHeight="1">
      <c r="B109" s="60">
        <v>10</v>
      </c>
      <c r="C109" s="150" t="s">
        <v>16</v>
      </c>
      <c r="D109" s="150"/>
      <c r="E109" s="150"/>
      <c r="F109" s="150"/>
      <c r="G109" s="150"/>
      <c r="H109" s="150"/>
      <c r="I109" s="150"/>
      <c r="J109" s="46"/>
      <c r="K109" s="151"/>
      <c r="L109" s="152"/>
      <c r="M109" s="152"/>
      <c r="N109" s="152"/>
      <c r="O109" s="152"/>
      <c r="P109" s="152"/>
      <c r="Q109" s="152"/>
      <c r="R109" s="152"/>
      <c r="S109" s="152"/>
      <c r="T109" s="152"/>
      <c r="U109" s="152"/>
      <c r="V109" s="152"/>
      <c r="W109" s="152"/>
      <c r="X109" s="152"/>
      <c r="Y109" s="152"/>
      <c r="Z109" s="152"/>
      <c r="AA109" s="153"/>
      <c r="CA109" s="8"/>
    </row>
    <row r="110" spans="1:79" s="89" customFormat="1" ht="16.5" customHeight="1">
      <c r="B110" s="60">
        <v>11</v>
      </c>
      <c r="C110" s="150" t="s">
        <v>17</v>
      </c>
      <c r="D110" s="150"/>
      <c r="E110" s="150"/>
      <c r="F110" s="150"/>
      <c r="G110" s="150"/>
      <c r="H110" s="150"/>
      <c r="I110" s="150"/>
      <c r="J110" s="150"/>
      <c r="K110" s="150"/>
      <c r="L110" s="150"/>
      <c r="M110" s="150"/>
      <c r="N110" s="150"/>
      <c r="O110" s="150"/>
      <c r="P110" s="150"/>
      <c r="Q110" s="46"/>
      <c r="R110" s="61"/>
      <c r="S110" s="49"/>
      <c r="T110" s="49"/>
      <c r="U110" s="49" t="s">
        <v>18</v>
      </c>
      <c r="V110" s="49"/>
      <c r="W110" s="49"/>
      <c r="X110" s="49"/>
      <c r="Y110" s="49" t="s">
        <v>19</v>
      </c>
      <c r="Z110" s="49"/>
      <c r="AA110" s="46"/>
      <c r="CA110" s="8"/>
    </row>
    <row r="111" spans="1:79" s="89" customFormat="1" ht="16.5" customHeight="1">
      <c r="B111" s="60">
        <v>12</v>
      </c>
      <c r="C111" s="150" t="s">
        <v>20</v>
      </c>
      <c r="D111" s="150"/>
      <c r="E111" s="150"/>
      <c r="F111" s="150"/>
      <c r="G111" s="150"/>
      <c r="H111" s="150"/>
      <c r="I111" s="150"/>
      <c r="J111" s="150"/>
      <c r="K111" s="150"/>
      <c r="L111" s="150"/>
      <c r="M111" s="150"/>
      <c r="N111" s="150"/>
      <c r="O111" s="150"/>
      <c r="P111" s="150"/>
      <c r="Q111" s="46"/>
      <c r="R111" s="61"/>
      <c r="S111" s="49"/>
      <c r="T111" s="49"/>
      <c r="U111" s="49" t="s">
        <v>18</v>
      </c>
      <c r="V111" s="49"/>
      <c r="W111" s="49"/>
      <c r="X111" s="49"/>
      <c r="Y111" s="49" t="s">
        <v>19</v>
      </c>
      <c r="Z111" s="49"/>
      <c r="AA111" s="46"/>
      <c r="CA111" s="8"/>
    </row>
    <row r="112" spans="1:79" ht="16.5" customHeight="1">
      <c r="A112" s="89"/>
      <c r="B112" s="62">
        <v>13</v>
      </c>
      <c r="C112" s="154" t="s">
        <v>70</v>
      </c>
      <c r="D112" s="154"/>
      <c r="E112" s="154"/>
      <c r="F112" s="154"/>
      <c r="G112" s="154"/>
      <c r="H112" s="154"/>
      <c r="I112" s="154"/>
      <c r="J112" s="154"/>
      <c r="K112" s="154"/>
      <c r="L112" s="154"/>
      <c r="M112" s="154"/>
      <c r="N112" s="154"/>
      <c r="O112" s="154"/>
      <c r="P112" s="154"/>
      <c r="Q112" s="63"/>
      <c r="R112" s="64"/>
      <c r="S112" s="64"/>
      <c r="T112" s="64"/>
      <c r="U112" s="64"/>
      <c r="V112" s="64"/>
      <c r="W112" s="64"/>
      <c r="X112" s="64"/>
      <c r="Y112" s="64"/>
      <c r="Z112" s="64"/>
      <c r="AA112" s="22"/>
    </row>
    <row r="113" spans="1:79" ht="16.5" customHeight="1">
      <c r="A113" s="89"/>
      <c r="B113" s="65"/>
      <c r="C113" s="66"/>
      <c r="D113" s="66"/>
      <c r="E113" s="66"/>
      <c r="F113" s="66"/>
      <c r="G113" s="66"/>
      <c r="H113" s="66" t="s">
        <v>48</v>
      </c>
      <c r="I113" s="66"/>
      <c r="J113" s="155" t="s">
        <v>71</v>
      </c>
      <c r="K113" s="155"/>
      <c r="L113" s="155"/>
      <c r="M113" s="155"/>
      <c r="N113" s="155"/>
      <c r="O113" s="155"/>
      <c r="P113" s="155"/>
      <c r="Q113" s="155"/>
      <c r="R113" s="155"/>
      <c r="S113" s="155"/>
      <c r="T113" s="155"/>
      <c r="U113" s="155"/>
      <c r="V113" s="155"/>
      <c r="W113" s="155"/>
      <c r="X113" s="155"/>
      <c r="Y113" s="155"/>
      <c r="Z113" s="155"/>
      <c r="AA113" s="156"/>
    </row>
    <row r="114" spans="1:79" ht="16.5" customHeight="1">
      <c r="A114" s="89"/>
      <c r="B114" s="67"/>
      <c r="C114" s="144" t="s">
        <v>57</v>
      </c>
      <c r="D114" s="145"/>
      <c r="E114" s="145"/>
      <c r="F114" s="145"/>
      <c r="G114" s="145"/>
      <c r="H114" s="145"/>
      <c r="I114" s="146"/>
      <c r="J114" s="144" t="s">
        <v>59</v>
      </c>
      <c r="K114" s="145"/>
      <c r="L114" s="145"/>
      <c r="M114" s="145"/>
      <c r="N114" s="145"/>
      <c r="O114" s="145"/>
      <c r="P114" s="145"/>
      <c r="Q114" s="145"/>
      <c r="R114" s="145"/>
      <c r="S114" s="145"/>
      <c r="T114" s="145"/>
      <c r="U114" s="145"/>
      <c r="V114" s="145"/>
      <c r="W114" s="145"/>
      <c r="X114" s="145"/>
      <c r="Y114" s="145"/>
      <c r="Z114" s="145"/>
      <c r="AA114" s="146"/>
    </row>
    <row r="115" spans="1:79" ht="16.5" customHeight="1">
      <c r="A115" s="89"/>
      <c r="B115" s="65"/>
      <c r="C115" s="147" t="s">
        <v>58</v>
      </c>
      <c r="D115" s="148"/>
      <c r="E115" s="148"/>
      <c r="F115" s="148"/>
      <c r="G115" s="148"/>
      <c r="H115" s="148"/>
      <c r="I115" s="149"/>
      <c r="J115" s="147"/>
      <c r="K115" s="148"/>
      <c r="L115" s="148"/>
      <c r="M115" s="148"/>
      <c r="N115" s="148"/>
      <c r="O115" s="148"/>
      <c r="P115" s="148"/>
      <c r="Q115" s="148"/>
      <c r="R115" s="148"/>
      <c r="S115" s="148"/>
      <c r="T115" s="148"/>
      <c r="U115" s="148"/>
      <c r="V115" s="148"/>
      <c r="W115" s="148"/>
      <c r="X115" s="148"/>
      <c r="Y115" s="148"/>
      <c r="Z115" s="148"/>
      <c r="AA115" s="149"/>
    </row>
    <row r="116" spans="1:79" ht="8.25" customHeight="1">
      <c r="A116" s="89"/>
      <c r="B116" s="65"/>
      <c r="C116" s="134"/>
      <c r="D116" s="135"/>
      <c r="E116" s="135"/>
      <c r="F116" s="135"/>
      <c r="G116" s="135"/>
      <c r="H116" s="135"/>
      <c r="I116" s="136"/>
      <c r="J116" s="68"/>
      <c r="K116" s="137"/>
      <c r="L116" s="137"/>
      <c r="M116" s="137"/>
      <c r="N116" s="137"/>
      <c r="O116" s="137"/>
      <c r="P116" s="137"/>
      <c r="Q116" s="137"/>
      <c r="R116" s="137"/>
      <c r="S116" s="137"/>
      <c r="T116" s="137"/>
      <c r="U116" s="137"/>
      <c r="V116" s="137"/>
      <c r="W116" s="137"/>
      <c r="X116" s="137"/>
      <c r="Y116" s="137"/>
      <c r="Z116" s="137"/>
      <c r="AA116" s="138"/>
    </row>
    <row r="117" spans="1:79" ht="11.25" customHeight="1">
      <c r="A117" s="89"/>
      <c r="B117" s="65"/>
      <c r="C117" s="141"/>
      <c r="D117" s="142"/>
      <c r="E117" s="142"/>
      <c r="F117" s="142"/>
      <c r="G117" s="142"/>
      <c r="H117" s="142"/>
      <c r="I117" s="143"/>
      <c r="J117" s="69"/>
      <c r="K117" s="139"/>
      <c r="L117" s="139"/>
      <c r="M117" s="139"/>
      <c r="N117" s="139"/>
      <c r="O117" s="139"/>
      <c r="P117" s="139"/>
      <c r="Q117" s="139"/>
      <c r="R117" s="139"/>
      <c r="S117" s="139"/>
      <c r="T117" s="139"/>
      <c r="U117" s="139"/>
      <c r="V117" s="139"/>
      <c r="W117" s="139"/>
      <c r="X117" s="139"/>
      <c r="Y117" s="139"/>
      <c r="Z117" s="139"/>
      <c r="AA117" s="140"/>
    </row>
    <row r="118" spans="1:79" ht="8.25" customHeight="1">
      <c r="A118" s="89"/>
      <c r="B118" s="65"/>
      <c r="C118" s="134"/>
      <c r="D118" s="135"/>
      <c r="E118" s="135"/>
      <c r="F118" s="135"/>
      <c r="G118" s="135"/>
      <c r="H118" s="135"/>
      <c r="I118" s="136"/>
      <c r="J118" s="68"/>
      <c r="K118" s="137"/>
      <c r="L118" s="137"/>
      <c r="M118" s="137"/>
      <c r="N118" s="137"/>
      <c r="O118" s="137"/>
      <c r="P118" s="137"/>
      <c r="Q118" s="137"/>
      <c r="R118" s="137"/>
      <c r="S118" s="137"/>
      <c r="T118" s="137"/>
      <c r="U118" s="137"/>
      <c r="V118" s="137"/>
      <c r="W118" s="137"/>
      <c r="X118" s="137"/>
      <c r="Y118" s="137"/>
      <c r="Z118" s="137"/>
      <c r="AA118" s="138"/>
    </row>
    <row r="119" spans="1:79" ht="11.25" customHeight="1">
      <c r="A119" s="89"/>
      <c r="B119" s="65"/>
      <c r="C119" s="141"/>
      <c r="D119" s="142"/>
      <c r="E119" s="142"/>
      <c r="F119" s="142"/>
      <c r="G119" s="142"/>
      <c r="H119" s="142"/>
      <c r="I119" s="143"/>
      <c r="J119" s="69"/>
      <c r="K119" s="139"/>
      <c r="L119" s="139"/>
      <c r="M119" s="139"/>
      <c r="N119" s="139"/>
      <c r="O119" s="139"/>
      <c r="P119" s="139"/>
      <c r="Q119" s="139"/>
      <c r="R119" s="139"/>
      <c r="S119" s="139"/>
      <c r="T119" s="139"/>
      <c r="U119" s="139"/>
      <c r="V119" s="139"/>
      <c r="W119" s="139"/>
      <c r="X119" s="139"/>
      <c r="Y119" s="139"/>
      <c r="Z119" s="139"/>
      <c r="AA119" s="140"/>
    </row>
    <row r="120" spans="1:79" ht="8.25" customHeight="1">
      <c r="A120" s="89"/>
      <c r="B120" s="65"/>
      <c r="C120" s="134"/>
      <c r="D120" s="135"/>
      <c r="E120" s="135"/>
      <c r="F120" s="135"/>
      <c r="G120" s="135"/>
      <c r="H120" s="135"/>
      <c r="I120" s="136"/>
      <c r="J120" s="68"/>
      <c r="K120" s="137"/>
      <c r="L120" s="137"/>
      <c r="M120" s="137"/>
      <c r="N120" s="137"/>
      <c r="O120" s="137"/>
      <c r="P120" s="137"/>
      <c r="Q120" s="137"/>
      <c r="R120" s="137"/>
      <c r="S120" s="137"/>
      <c r="T120" s="137"/>
      <c r="U120" s="137"/>
      <c r="V120" s="137"/>
      <c r="W120" s="137"/>
      <c r="X120" s="137"/>
      <c r="Y120" s="137"/>
      <c r="Z120" s="137"/>
      <c r="AA120" s="138"/>
    </row>
    <row r="121" spans="1:79" ht="11.25" customHeight="1">
      <c r="A121" s="89"/>
      <c r="B121" s="65"/>
      <c r="C121" s="141"/>
      <c r="D121" s="142"/>
      <c r="E121" s="142"/>
      <c r="F121" s="142"/>
      <c r="G121" s="142"/>
      <c r="H121" s="142"/>
      <c r="I121" s="143"/>
      <c r="J121" s="69"/>
      <c r="K121" s="139"/>
      <c r="L121" s="139"/>
      <c r="M121" s="139"/>
      <c r="N121" s="139"/>
      <c r="O121" s="139"/>
      <c r="P121" s="139"/>
      <c r="Q121" s="139"/>
      <c r="R121" s="139"/>
      <c r="S121" s="139"/>
      <c r="T121" s="139"/>
      <c r="U121" s="139"/>
      <c r="V121" s="139"/>
      <c r="W121" s="139"/>
      <c r="X121" s="139"/>
      <c r="Y121" s="139"/>
      <c r="Z121" s="139"/>
      <c r="AA121" s="140"/>
    </row>
    <row r="122" spans="1:79" ht="8.25" customHeight="1">
      <c r="A122" s="89"/>
      <c r="B122" s="65"/>
      <c r="C122" s="134"/>
      <c r="D122" s="135"/>
      <c r="E122" s="135"/>
      <c r="F122" s="135"/>
      <c r="G122" s="135"/>
      <c r="H122" s="135"/>
      <c r="I122" s="136"/>
      <c r="J122" s="68"/>
      <c r="K122" s="137"/>
      <c r="L122" s="137"/>
      <c r="M122" s="137"/>
      <c r="N122" s="137"/>
      <c r="O122" s="137"/>
      <c r="P122" s="137"/>
      <c r="Q122" s="137"/>
      <c r="R122" s="137"/>
      <c r="S122" s="137"/>
      <c r="T122" s="137"/>
      <c r="U122" s="137"/>
      <c r="V122" s="137"/>
      <c r="W122" s="137"/>
      <c r="X122" s="137"/>
      <c r="Y122" s="137"/>
      <c r="Z122" s="137"/>
      <c r="AA122" s="138"/>
    </row>
    <row r="123" spans="1:79" ht="11.25" customHeight="1">
      <c r="A123" s="89"/>
      <c r="B123" s="77"/>
      <c r="C123" s="141"/>
      <c r="D123" s="142"/>
      <c r="E123" s="142"/>
      <c r="F123" s="142"/>
      <c r="G123" s="142"/>
      <c r="H123" s="142"/>
      <c r="I123" s="143"/>
      <c r="J123" s="69"/>
      <c r="K123" s="139"/>
      <c r="L123" s="139"/>
      <c r="M123" s="139"/>
      <c r="N123" s="139"/>
      <c r="O123" s="139"/>
      <c r="P123" s="139"/>
      <c r="Q123" s="139"/>
      <c r="R123" s="139"/>
      <c r="S123" s="139"/>
      <c r="T123" s="139"/>
      <c r="U123" s="139"/>
      <c r="V123" s="139"/>
      <c r="W123" s="139"/>
      <c r="X123" s="139"/>
      <c r="Y123" s="139"/>
      <c r="Z123" s="139"/>
      <c r="AA123" s="140"/>
    </row>
    <row r="124" spans="1:79" s="89" customFormat="1" ht="15" customHeight="1">
      <c r="B124" s="78" t="s">
        <v>21</v>
      </c>
      <c r="CA124" s="8"/>
    </row>
    <row r="125" spans="1:79" s="89" customFormat="1" ht="15" customHeight="1">
      <c r="B125" s="82" t="s">
        <v>65</v>
      </c>
      <c r="C125" s="122" t="s">
        <v>67</v>
      </c>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CA125" s="8"/>
    </row>
    <row r="126" spans="1:79" s="89" customFormat="1" ht="15" customHeight="1">
      <c r="B126" s="83" t="s">
        <v>66</v>
      </c>
      <c r="C126" s="89" t="s">
        <v>74</v>
      </c>
      <c r="CA126" s="8"/>
    </row>
    <row r="127" spans="1:79" s="89" customFormat="1" ht="15" customHeight="1">
      <c r="B127" s="83" t="s">
        <v>64</v>
      </c>
      <c r="C127" s="122" t="s">
        <v>73</v>
      </c>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CA127" s="8"/>
    </row>
    <row r="128" spans="1:79" s="89" customFormat="1" ht="15" customHeight="1">
      <c r="C128" s="89" t="s">
        <v>68</v>
      </c>
      <c r="CA128" s="8"/>
    </row>
    <row r="129" spans="2:85" ht="20.100000000000001" customHeight="1">
      <c r="B129" s="89" t="s">
        <v>22</v>
      </c>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2:85" ht="24.95" customHeight="1">
      <c r="B130" s="123" t="s">
        <v>23</v>
      </c>
      <c r="C130" s="123"/>
      <c r="D130" s="123"/>
      <c r="E130" s="110" t="s">
        <v>186</v>
      </c>
      <c r="F130" s="111"/>
      <c r="G130" s="111"/>
      <c r="H130" s="111"/>
      <c r="I130" s="112"/>
      <c r="J130" s="123" t="s">
        <v>158</v>
      </c>
      <c r="K130" s="123"/>
      <c r="L130" s="123"/>
      <c r="M130" s="123"/>
      <c r="N130" s="124" t="s">
        <v>159</v>
      </c>
      <c r="O130" s="125"/>
      <c r="P130" s="125"/>
      <c r="Q130" s="125"/>
      <c r="R130" s="125"/>
      <c r="S130" s="126"/>
      <c r="T130" s="127" t="s">
        <v>160</v>
      </c>
      <c r="U130" s="127"/>
      <c r="V130" s="127"/>
      <c r="W130" s="127"/>
      <c r="X130" s="127"/>
    </row>
    <row r="131" spans="2:85" ht="24.95" customHeight="1">
      <c r="B131" s="128"/>
      <c r="C131" s="128"/>
      <c r="D131" s="128"/>
      <c r="E131" s="113"/>
      <c r="F131" s="114"/>
      <c r="G131" s="114"/>
      <c r="H131" s="114"/>
      <c r="I131" s="115"/>
      <c r="J131" s="129"/>
      <c r="K131" s="129"/>
      <c r="L131" s="129"/>
      <c r="M131" s="129"/>
      <c r="N131" s="130"/>
      <c r="O131" s="131"/>
      <c r="P131" s="131"/>
      <c r="Q131" s="131"/>
      <c r="R131" s="131"/>
      <c r="S131" s="132"/>
      <c r="T131" s="133"/>
      <c r="U131" s="133"/>
      <c r="V131" s="133"/>
      <c r="W131" s="133"/>
      <c r="X131" s="133"/>
    </row>
    <row r="132" spans="2:85" ht="8.4499999999999993" customHeight="1"/>
    <row r="133" spans="2:85" ht="24" customHeight="1">
      <c r="B133" s="110" t="s">
        <v>161</v>
      </c>
      <c r="C133" s="111"/>
      <c r="D133" s="111"/>
      <c r="E133" s="111"/>
      <c r="F133" s="111"/>
      <c r="G133" s="111"/>
      <c r="H133" s="111"/>
      <c r="I133" s="111"/>
      <c r="J133" s="111"/>
      <c r="K133" s="111"/>
      <c r="L133" s="111"/>
      <c r="M133" s="111"/>
      <c r="N133" s="116" t="s">
        <v>162</v>
      </c>
      <c r="O133" s="117"/>
      <c r="P133" s="117"/>
      <c r="Q133" s="118"/>
      <c r="R133" s="107" t="s">
        <v>198</v>
      </c>
      <c r="S133" s="107"/>
      <c r="T133" s="107"/>
      <c r="U133" s="107"/>
      <c r="V133" s="107"/>
      <c r="W133" s="107"/>
      <c r="X133" s="107"/>
      <c r="Y133" s="107"/>
      <c r="Z133" s="107"/>
      <c r="AA133" s="107"/>
    </row>
    <row r="134" spans="2:85" ht="14.25" customHeight="1">
      <c r="B134" s="110" t="s">
        <v>75</v>
      </c>
      <c r="C134" s="111"/>
      <c r="D134" s="112"/>
      <c r="E134" s="110" t="s">
        <v>76</v>
      </c>
      <c r="F134" s="111"/>
      <c r="G134" s="112"/>
      <c r="H134" s="110" t="s">
        <v>77</v>
      </c>
      <c r="I134" s="111"/>
      <c r="J134" s="112"/>
      <c r="K134" s="110" t="s">
        <v>78</v>
      </c>
      <c r="L134" s="111"/>
      <c r="M134" s="111"/>
      <c r="N134" s="119"/>
      <c r="O134" s="120"/>
      <c r="P134" s="120"/>
      <c r="Q134" s="121"/>
      <c r="R134" s="107"/>
      <c r="S134" s="107"/>
      <c r="T134" s="107"/>
      <c r="U134" s="107"/>
      <c r="V134" s="107"/>
      <c r="W134" s="107"/>
      <c r="X134" s="107"/>
      <c r="Y134" s="107"/>
      <c r="Z134" s="107"/>
      <c r="AA134" s="107"/>
    </row>
    <row r="135" spans="2:85" ht="36" customHeight="1">
      <c r="B135" s="113"/>
      <c r="C135" s="114"/>
      <c r="D135" s="115"/>
      <c r="E135" s="113"/>
      <c r="F135" s="114"/>
      <c r="G135" s="115"/>
      <c r="H135" s="113"/>
      <c r="I135" s="114"/>
      <c r="J135" s="115"/>
      <c r="K135" s="113"/>
      <c r="L135" s="114"/>
      <c r="M135" s="115"/>
      <c r="N135" s="109" t="s">
        <v>163</v>
      </c>
      <c r="O135" s="109"/>
      <c r="P135" s="109"/>
      <c r="Q135" s="109"/>
      <c r="R135" s="108"/>
      <c r="S135" s="108"/>
      <c r="T135" s="108"/>
      <c r="U135" s="108"/>
      <c r="V135" s="108"/>
      <c r="W135" s="108"/>
      <c r="X135" s="108"/>
      <c r="Y135" s="108"/>
      <c r="Z135" s="108"/>
      <c r="AA135" s="108"/>
      <c r="CG135" s="70" t="s">
        <v>111</v>
      </c>
    </row>
    <row r="136" spans="2:85" ht="18" customHeight="1"/>
    <row r="137" spans="2:85" ht="18" customHeight="1"/>
    <row r="138" spans="2:85" ht="18" customHeight="1"/>
    <row r="139" spans="2:85" ht="18" customHeight="1"/>
    <row r="140" spans="2:85" ht="18" customHeight="1"/>
    <row r="141" spans="2:85" ht="18" customHeight="1"/>
    <row r="142" spans="2:85" ht="18" customHeight="1"/>
    <row r="143" spans="2:85" ht="18" customHeight="1"/>
    <row r="144" spans="2:85"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sheetProtection password="C726" sheet="1" formatCells="0" formatColumns="0" formatRows="0" insertRows="0"/>
  <mergeCells count="248">
    <mergeCell ref="CA76:CA79"/>
    <mergeCell ref="BF86:BF87"/>
    <mergeCell ref="BG86:BG87"/>
    <mergeCell ref="CE76:CE79"/>
    <mergeCell ref="BV80:BV81"/>
    <mergeCell ref="CE80:CE81"/>
    <mergeCell ref="AO82:AO83"/>
    <mergeCell ref="AP82:AP83"/>
    <mergeCell ref="BF82:BF83"/>
    <mergeCell ref="BG82:BG83"/>
    <mergeCell ref="AO84:AO85"/>
    <mergeCell ref="AP84:AP85"/>
    <mergeCell ref="BF84:BF85"/>
    <mergeCell ref="BG84:BG85"/>
    <mergeCell ref="BZ76:BZ79"/>
    <mergeCell ref="BJ76:BJ79"/>
    <mergeCell ref="BK76:BK79"/>
    <mergeCell ref="BF76:BF79"/>
    <mergeCell ref="AU80:AU81"/>
    <mergeCell ref="AV80:AV81"/>
    <mergeCell ref="AW80:AW81"/>
    <mergeCell ref="AX80:AX81"/>
    <mergeCell ref="AY80:AY81"/>
    <mergeCell ref="AZ80:AZ81"/>
    <mergeCell ref="A74:AA74"/>
    <mergeCell ref="A75:AA75"/>
    <mergeCell ref="AH75:AI75"/>
    <mergeCell ref="AJ75:AK75"/>
    <mergeCell ref="AM75:AP75"/>
    <mergeCell ref="AS75:AU75"/>
    <mergeCell ref="BB75:BE75"/>
    <mergeCell ref="BF75:BH75"/>
    <mergeCell ref="AJ80:AJ81"/>
    <mergeCell ref="AK80:AK81"/>
    <mergeCell ref="AL80:AL81"/>
    <mergeCell ref="AM80:AM81"/>
    <mergeCell ref="AN80:AN81"/>
    <mergeCell ref="B79:H79"/>
    <mergeCell ref="AD80:AD81"/>
    <mergeCell ref="AF80:AF81"/>
    <mergeCell ref="AG80:AG81"/>
    <mergeCell ref="AH80:AH81"/>
    <mergeCell ref="M81:O81"/>
    <mergeCell ref="Q81:AA81"/>
    <mergeCell ref="AN76:AN79"/>
    <mergeCell ref="AD76:AD79"/>
    <mergeCell ref="AE76:AE79"/>
    <mergeCell ref="AF76:AF79"/>
    <mergeCell ref="BI75:BK75"/>
    <mergeCell ref="BL75:BN75"/>
    <mergeCell ref="AO76:AO79"/>
    <mergeCell ref="AP76:AP79"/>
    <mergeCell ref="AQ76:AQ79"/>
    <mergeCell ref="AR76:AR79"/>
    <mergeCell ref="AS76:AS79"/>
    <mergeCell ref="AI76:AI79"/>
    <mergeCell ref="AJ76:AJ79"/>
    <mergeCell ref="AK76:AK79"/>
    <mergeCell ref="AL76:AL79"/>
    <mergeCell ref="AM76:AM79"/>
    <mergeCell ref="BG76:BG79"/>
    <mergeCell ref="AT76:AT79"/>
    <mergeCell ref="AU76:AU79"/>
    <mergeCell ref="AX76:AY78"/>
    <mergeCell ref="BL76:BL79"/>
    <mergeCell ref="BM76:BM79"/>
    <mergeCell ref="BB76:BB79"/>
    <mergeCell ref="BC76:BC79"/>
    <mergeCell ref="BD76:BD79"/>
    <mergeCell ref="BE76:BE79"/>
    <mergeCell ref="BH76:BH79"/>
    <mergeCell ref="BI76:BI79"/>
    <mergeCell ref="BO75:BQ75"/>
    <mergeCell ref="BW75:BZ75"/>
    <mergeCell ref="AV76:AV79"/>
    <mergeCell ref="AW76:AW79"/>
    <mergeCell ref="AZ76:BA78"/>
    <mergeCell ref="CB76:CB79"/>
    <mergeCell ref="CC76:CC79"/>
    <mergeCell ref="CD76:CD79"/>
    <mergeCell ref="Q77:R77"/>
    <mergeCell ref="S77:T77"/>
    <mergeCell ref="V77:W77"/>
    <mergeCell ref="Y77:Z77"/>
    <mergeCell ref="BT76:BT79"/>
    <mergeCell ref="BU76:BU79"/>
    <mergeCell ref="BV76:BV79"/>
    <mergeCell ref="BW76:BW79"/>
    <mergeCell ref="BX76:BX79"/>
    <mergeCell ref="BY76:BY79"/>
    <mergeCell ref="BN76:BN79"/>
    <mergeCell ref="BO76:BO79"/>
    <mergeCell ref="BP76:BP79"/>
    <mergeCell ref="BQ76:BQ79"/>
    <mergeCell ref="BR76:BR79"/>
    <mergeCell ref="BS76:BS79"/>
    <mergeCell ref="AG76:AG79"/>
    <mergeCell ref="AH76:AH79"/>
    <mergeCell ref="AP80:AP81"/>
    <mergeCell ref="AQ80:AQ81"/>
    <mergeCell ref="AR80:AR81"/>
    <mergeCell ref="AS80:AS81"/>
    <mergeCell ref="AT80:AT81"/>
    <mergeCell ref="BG80:BG81"/>
    <mergeCell ref="AO80:AO81"/>
    <mergeCell ref="BH80:BH81"/>
    <mergeCell ref="BI80:BI81"/>
    <mergeCell ref="BJ80:BJ81"/>
    <mergeCell ref="BK80:BK81"/>
    <mergeCell ref="BL80:BL81"/>
    <mergeCell ref="BA80:BA81"/>
    <mergeCell ref="BB80:BB81"/>
    <mergeCell ref="BC80:BC81"/>
    <mergeCell ref="BD80:BD81"/>
    <mergeCell ref="BE80:BE81"/>
    <mergeCell ref="BF80:BF81"/>
    <mergeCell ref="BS80:BS81"/>
    <mergeCell ref="BT80:BT81"/>
    <mergeCell ref="BU80:BU81"/>
    <mergeCell ref="CC80:CC81"/>
    <mergeCell ref="CD80:CD81"/>
    <mergeCell ref="BM80:BM81"/>
    <mergeCell ref="BN80:BN81"/>
    <mergeCell ref="BO80:BO81"/>
    <mergeCell ref="BP80:BP81"/>
    <mergeCell ref="BQ80:BQ81"/>
    <mergeCell ref="BR80:BR81"/>
    <mergeCell ref="BC82:BC83"/>
    <mergeCell ref="BD82:BD83"/>
    <mergeCell ref="BE82:BE83"/>
    <mergeCell ref="M83:O83"/>
    <mergeCell ref="Q83:AA83"/>
    <mergeCell ref="M82:O82"/>
    <mergeCell ref="Q82:AA82"/>
    <mergeCell ref="AM82:AM83"/>
    <mergeCell ref="AN82:AN83"/>
    <mergeCell ref="BE86:BE87"/>
    <mergeCell ref="C87:I87"/>
    <mergeCell ref="K87:AA87"/>
    <mergeCell ref="BC84:BC85"/>
    <mergeCell ref="BD84:BD85"/>
    <mergeCell ref="BE84:BE85"/>
    <mergeCell ref="B85:AB85"/>
    <mergeCell ref="C86:I86"/>
    <mergeCell ref="K86:AA86"/>
    <mergeCell ref="AM86:AM87"/>
    <mergeCell ref="AN86:AN87"/>
    <mergeCell ref="AM84:AM85"/>
    <mergeCell ref="AN84:AN85"/>
    <mergeCell ref="AO86:AO87"/>
    <mergeCell ref="AP86:AP87"/>
    <mergeCell ref="C88:I88"/>
    <mergeCell ref="N88:O88"/>
    <mergeCell ref="Q88:R88"/>
    <mergeCell ref="T88:U88"/>
    <mergeCell ref="C89:I89"/>
    <mergeCell ref="BC86:BC87"/>
    <mergeCell ref="BD86:BD87"/>
    <mergeCell ref="C94:J94"/>
    <mergeCell ref="K94:R94"/>
    <mergeCell ref="S94:AA94"/>
    <mergeCell ref="K89:AA89"/>
    <mergeCell ref="K90:AA90"/>
    <mergeCell ref="O92:V92"/>
    <mergeCell ref="C95:C96"/>
    <mergeCell ref="S95:AA96"/>
    <mergeCell ref="C90:I90"/>
    <mergeCell ref="C91:I91"/>
    <mergeCell ref="N91:O91"/>
    <mergeCell ref="Q91:R91"/>
    <mergeCell ref="T91:U91"/>
    <mergeCell ref="C101:C102"/>
    <mergeCell ref="S101:AA102"/>
    <mergeCell ref="D95:J95"/>
    <mergeCell ref="D96:J96"/>
    <mergeCell ref="D97:J97"/>
    <mergeCell ref="D98:J98"/>
    <mergeCell ref="D99:J99"/>
    <mergeCell ref="D100:J100"/>
    <mergeCell ref="D101:J101"/>
    <mergeCell ref="D102:J102"/>
    <mergeCell ref="C103:I103"/>
    <mergeCell ref="N103:O103"/>
    <mergeCell ref="Q103:R103"/>
    <mergeCell ref="T103:U103"/>
    <mergeCell ref="C97:C98"/>
    <mergeCell ref="S97:AA98"/>
    <mergeCell ref="C99:C100"/>
    <mergeCell ref="S99:AA100"/>
    <mergeCell ref="C106:I107"/>
    <mergeCell ref="K106:O107"/>
    <mergeCell ref="P106:AA106"/>
    <mergeCell ref="P107:AA107"/>
    <mergeCell ref="C108:I108"/>
    <mergeCell ref="K108:AA108"/>
    <mergeCell ref="C104:I104"/>
    <mergeCell ref="N104:O104"/>
    <mergeCell ref="Q104:R104"/>
    <mergeCell ref="T104:U104"/>
    <mergeCell ref="C105:I105"/>
    <mergeCell ref="K105:O105"/>
    <mergeCell ref="P105:AA105"/>
    <mergeCell ref="C114:I114"/>
    <mergeCell ref="J114:AA115"/>
    <mergeCell ref="C115:I115"/>
    <mergeCell ref="C116:I116"/>
    <mergeCell ref="K116:AA117"/>
    <mergeCell ref="C117:I117"/>
    <mergeCell ref="C109:I109"/>
    <mergeCell ref="K109:AA109"/>
    <mergeCell ref="C110:P110"/>
    <mergeCell ref="C111:P111"/>
    <mergeCell ref="C112:P112"/>
    <mergeCell ref="J113:AA113"/>
    <mergeCell ref="C118:I118"/>
    <mergeCell ref="K118:AA119"/>
    <mergeCell ref="C119:I119"/>
    <mergeCell ref="C120:I120"/>
    <mergeCell ref="K120:AA121"/>
    <mergeCell ref="C121:I121"/>
    <mergeCell ref="C122:I122"/>
    <mergeCell ref="K122:AA123"/>
    <mergeCell ref="C123:I123"/>
    <mergeCell ref="C125:AB125"/>
    <mergeCell ref="C127:AB127"/>
    <mergeCell ref="B130:D130"/>
    <mergeCell ref="E130:I130"/>
    <mergeCell ref="J130:M130"/>
    <mergeCell ref="N130:S130"/>
    <mergeCell ref="T130:X130"/>
    <mergeCell ref="B131:D131"/>
    <mergeCell ref="E131:I131"/>
    <mergeCell ref="J131:M131"/>
    <mergeCell ref="N131:S131"/>
    <mergeCell ref="T131:X131"/>
    <mergeCell ref="R133:AA134"/>
    <mergeCell ref="R135:AA135"/>
    <mergeCell ref="N135:Q135"/>
    <mergeCell ref="H134:J134"/>
    <mergeCell ref="K134:M134"/>
    <mergeCell ref="B135:D135"/>
    <mergeCell ref="E135:G135"/>
    <mergeCell ref="H135:J135"/>
    <mergeCell ref="K135:M135"/>
    <mergeCell ref="B133:M133"/>
    <mergeCell ref="N133:Q134"/>
    <mergeCell ref="B134:D134"/>
    <mergeCell ref="E134:G134"/>
  </mergeCells>
  <phoneticPr fontId="17"/>
  <conditionalFormatting sqref="B135:D135">
    <cfRule type="expression" dxfId="17" priority="7">
      <formula>$D$95&lt;&gt;""</formula>
    </cfRule>
  </conditionalFormatting>
  <conditionalFormatting sqref="E135:G135">
    <cfRule type="expression" dxfId="16" priority="6">
      <formula>$D$97&lt;&gt;""</formula>
    </cfRule>
  </conditionalFormatting>
  <conditionalFormatting sqref="H135:J135">
    <cfRule type="expression" dxfId="15" priority="5">
      <formula>$D$99&lt;&gt;""</formula>
    </cfRule>
  </conditionalFormatting>
  <conditionalFormatting sqref="K135:M135">
    <cfRule type="expression" dxfId="14" priority="4">
      <formula>$D$101&lt;&gt;""</formula>
    </cfRule>
  </conditionalFormatting>
  <conditionalFormatting sqref="R135:AA135">
    <cfRule type="expression" dxfId="13" priority="3">
      <formula>$R$135="②離職時の官職が非管理職（再任用職員）であるため→再任用前の管理職職員としての官職・離職日に修正してください"</formula>
    </cfRule>
  </conditionalFormatting>
  <conditionalFormatting sqref="B135:M135">
    <cfRule type="cellIs" dxfId="12" priority="2" operator="between">
      <formula>$J$25</formula>
      <formula>$K$25</formula>
    </cfRule>
  </conditionalFormatting>
  <dataValidations count="16">
    <dataValidation allowBlank="1" showInputMessage="1" showErrorMessage="1" promptTitle="再就職先の業務内容------------------" sqref="K108:AA108" xr:uid="{9DE2784A-23B0-4C8B-BA29-A26A65899370}"/>
    <dataValidation allowBlank="1" showInputMessage="1" showErrorMessage="1" promptTitle="再就職先における地位---------------------" sqref="K109:AA109" xr:uid="{732F2FB9-6958-485E-AF5A-8728262F710A}"/>
    <dataValidation type="list" allowBlank="1" showInputMessage="1" showErrorMessage="1" sqref="T93 Y77:Z77 T88:U88 T91:U91 T103:U104 Q95:Q102" xr:uid="{2485D144-5275-4D74-ADBD-C57A2F86BF61}">
      <formula1>$D$3:$D$34</formula1>
    </dataValidation>
    <dataValidation type="list" allowBlank="1" showInputMessage="1" showErrorMessage="1" sqref="Q93 V77:W77 Q91:R91 Q88:R88 Q103:R104 O95:O102" xr:uid="{F44C6E95-36BB-4D9A-922E-07C6DFEA0252}">
      <formula1>$C$3:$C$15</formula1>
    </dataValidation>
    <dataValidation type="list" allowBlank="1" showInputMessage="1" showErrorMessage="1" sqref="N93:O93 S77:T77 N88:O88 N91:O91 N103:O104 M95:M102" xr:uid="{3710A911-5EEB-4A45-90C7-B11C37E2FB1D}">
      <formula1>$B$3:$B$67</formula1>
    </dataValidation>
    <dataValidation type="list" allowBlank="1" showInputMessage="1" showErrorMessage="1" sqref="N131:S131" xr:uid="{9CD57F0A-F00A-4EAA-A050-D7D130FC1205}">
      <formula1>$M$4:$M$8</formula1>
    </dataValidation>
    <dataValidation type="list" allowBlank="1" showInputMessage="1" showErrorMessage="1" sqref="M88" xr:uid="{28BBD9E1-D03B-40F5-9B7B-B99296BEDC13}">
      <formula1>$A$3:$A$6</formula1>
    </dataValidation>
    <dataValidation type="list" allowBlank="1" showInputMessage="1" showErrorMessage="1" sqref="CG135" xr:uid="{9BA619C7-14CE-4466-B8EA-349D08F46A18}">
      <formula1>"ダミーセル"</formula1>
    </dataValidation>
    <dataValidation type="list" allowBlank="1" showInputMessage="1" showErrorMessage="1" sqref="J131:M131" xr:uid="{278613A7-B89B-4343-9A86-CEBCEF034D63}">
      <formula1>$I$4:$I$36</formula1>
    </dataValidation>
    <dataValidation type="list" allowBlank="1" showInputMessage="1" showErrorMessage="1" sqref="E131:I131" xr:uid="{E0F1B7D2-5298-41CF-8587-E6EE8EE155B0}">
      <formula1>$H$4:$H$17</formula1>
    </dataValidation>
    <dataValidation type="list" allowBlank="1" showInputMessage="1" showErrorMessage="1" sqref="B131:D131" xr:uid="{A912C78D-5EB4-4918-9E1D-9B0FEC5DC1BE}">
      <formula1>$G$4:$G$5</formula1>
    </dataValidation>
    <dataValidation type="list" allowBlank="1" showInputMessage="1" showErrorMessage="1" sqref="M93" xr:uid="{8681C996-5880-4ABC-AAE7-26F27D089C31}">
      <formula1>$A$3:$A$5</formula1>
    </dataValidation>
    <dataValidation type="list" allowBlank="1" showInputMessage="1" showErrorMessage="1" sqref="T131:X131" xr:uid="{047C5C0F-A16F-4E5D-87A3-6E621C5F705F}">
      <formula1>$P$4:$P$17</formula1>
    </dataValidation>
    <dataValidation type="list" allowBlank="1" showInputMessage="1" showErrorMessage="1" sqref="B135:M135" xr:uid="{E89ACF1C-DAE2-49BE-B3EC-2A5E62EBBE21}">
      <formula1>$J$4:$K$4</formula1>
    </dataValidation>
    <dataValidation type="list" allowBlank="1" showInputMessage="1" showErrorMessage="1" sqref="R135:AA135" xr:uid="{8EBDE330-F189-4D3E-9B17-C61761DF8C16}">
      <formula1>$U$4:$U$6</formula1>
    </dataValidation>
    <dataValidation type="list" allowBlank="1" showInputMessage="1" showErrorMessage="1" sqref="M91 L95:L102 M103:M104" xr:uid="{970F9329-3BD0-4E1F-8358-9CC3A42AD0F9}">
      <formula1>$A$6:$A$7</formula1>
    </dataValidation>
  </dataValidations>
  <printOptions horizontalCentered="1"/>
  <pageMargins left="0.39370078740157483" right="0.39370078740157483" top="0.39370078740157483" bottom="0.39370078740157483" header="0.31496062992125984" footer="0.31496062992125984"/>
  <pageSetup paperSize="9" scale="74" orientation="portrait" r:id="rId1"/>
  <ignoredErrors>
    <ignoredError sqref="B86 B88:B89 B91 B93 B103:B105 B108 B125:B12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19</xdr:col>
                    <xdr:colOff>19050</xdr:colOff>
                    <xdr:row>110</xdr:row>
                    <xdr:rowOff>9525</xdr:rowOff>
                  </from>
                  <to>
                    <xdr:col>20</xdr:col>
                    <xdr:colOff>0</xdr:colOff>
                    <xdr:row>111</xdr:row>
                    <xdr:rowOff>19050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23</xdr:col>
                    <xdr:colOff>19050</xdr:colOff>
                    <xdr:row>110</xdr:row>
                    <xdr:rowOff>0</xdr:rowOff>
                  </from>
                  <to>
                    <xdr:col>24</xdr:col>
                    <xdr:colOff>0</xdr:colOff>
                    <xdr:row>111</xdr:row>
                    <xdr:rowOff>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19</xdr:col>
                    <xdr:colOff>19050</xdr:colOff>
                    <xdr:row>109</xdr:row>
                    <xdr:rowOff>9525</xdr:rowOff>
                  </from>
                  <to>
                    <xdr:col>20</xdr:col>
                    <xdr:colOff>0</xdr:colOff>
                    <xdr:row>110</xdr:row>
                    <xdr:rowOff>19050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23</xdr:col>
                    <xdr:colOff>19050</xdr:colOff>
                    <xdr:row>109</xdr:row>
                    <xdr:rowOff>0</xdr:rowOff>
                  </from>
                  <to>
                    <xdr:col>24</xdr:col>
                    <xdr:colOff>0</xdr:colOff>
                    <xdr:row>110</xdr:row>
                    <xdr:rowOff>0</xdr:rowOff>
                  </to>
                </anchor>
              </controlPr>
            </control>
          </mc:Choice>
        </mc:AlternateContent>
        <mc:AlternateContent xmlns:mc="http://schemas.openxmlformats.org/markup-compatibility/2006">
          <mc:Choice Requires="x14">
            <control shapeId="44037" r:id="rId8" name="Check Box 5">
              <controlPr locked="0" defaultSize="0" autoFill="0" autoLine="0" autoPict="0">
                <anchor moveWithCells="1">
                  <from>
                    <xdr:col>13</xdr:col>
                    <xdr:colOff>114300</xdr:colOff>
                    <xdr:row>91</xdr:row>
                    <xdr:rowOff>19050</xdr:rowOff>
                  </from>
                  <to>
                    <xdr:col>14</xdr:col>
                    <xdr:colOff>47625</xdr:colOff>
                    <xdr:row>91</xdr:row>
                    <xdr:rowOff>200025</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8</xdr:col>
                    <xdr:colOff>19050</xdr:colOff>
                    <xdr:row>111</xdr:row>
                    <xdr:rowOff>171450</xdr:rowOff>
                  </from>
                  <to>
                    <xdr:col>8</xdr:col>
                    <xdr:colOff>209550</xdr:colOff>
                    <xdr:row>113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21F36-9FCA-4419-8225-FEFF31E0D843}">
  <sheetPr>
    <tabColor rgb="FFFF0000"/>
    <pageSetUpPr fitToPage="1"/>
  </sheetPr>
  <dimension ref="A1:CG183"/>
  <sheetViews>
    <sheetView showZeros="0" zoomScaleNormal="100" zoomScaleSheetLayoutView="100" workbookViewId="0">
      <selection activeCell="CF115" sqref="CF115"/>
    </sheetView>
  </sheetViews>
  <sheetFormatPr defaultColWidth="9" defaultRowHeight="13.5"/>
  <cols>
    <col min="1" max="1" width="2.25" style="8" customWidth="1"/>
    <col min="2" max="27" width="4.25" style="8" customWidth="1"/>
    <col min="28" max="28" width="2.25" style="8" customWidth="1"/>
    <col min="29" max="29" width="12.625" style="8" hidden="1" customWidth="1"/>
    <col min="30" max="30" width="15.5" style="8" hidden="1" customWidth="1"/>
    <col min="31" max="34" width="20.625" style="8" hidden="1" customWidth="1"/>
    <col min="35" max="35" width="15.125" style="8" hidden="1" customWidth="1"/>
    <col min="36" max="36" width="3.125" style="8" hidden="1" customWidth="1"/>
    <col min="37" max="37" width="12.75" style="8" hidden="1" customWidth="1"/>
    <col min="38" max="39" width="16" style="8" hidden="1" customWidth="1"/>
    <col min="40" max="40" width="12.75" style="8" hidden="1" customWidth="1"/>
    <col min="41" max="41" width="16.5" style="8" hidden="1" customWidth="1"/>
    <col min="42" max="42" width="15.5" style="8" hidden="1" customWidth="1"/>
    <col min="43" max="43" width="24.5" style="8" hidden="1" customWidth="1"/>
    <col min="44" max="44" width="14" style="8" hidden="1" customWidth="1"/>
    <col min="45" max="52" width="9" style="8" hidden="1" customWidth="1"/>
    <col min="53" max="55" width="20.375" style="8" hidden="1" customWidth="1"/>
    <col min="56" max="79" width="9" style="8" hidden="1" customWidth="1"/>
    <col min="80" max="80" width="9.25" style="8" hidden="1" customWidth="1"/>
    <col min="81" max="83" width="9" style="8" hidden="1" customWidth="1"/>
    <col min="84" max="88" width="9" style="8"/>
    <col min="89" max="89" width="34.375" style="8" customWidth="1"/>
    <col min="90" max="16384" width="9" style="8"/>
  </cols>
  <sheetData>
    <row r="1" spans="1:21" ht="7.5" customHeight="1"/>
    <row r="2" spans="1:21" ht="18" hidden="1" customHeight="1">
      <c r="A2" s="9" t="s">
        <v>4</v>
      </c>
      <c r="B2" s="88" t="s">
        <v>5</v>
      </c>
      <c r="C2" s="88" t="s">
        <v>6</v>
      </c>
      <c r="D2" s="88" t="s">
        <v>7</v>
      </c>
      <c r="E2" s="88"/>
      <c r="G2" s="8" t="s">
        <v>96</v>
      </c>
      <c r="N2" s="8" t="e">
        <f ca="1">OFFSET($S$18,,MATCH($J$133,$K$4:$AT$4,0)-1,4)</f>
        <v>#N/A</v>
      </c>
    </row>
    <row r="3" spans="1:21" ht="18" hidden="1" customHeight="1">
      <c r="A3" s="9"/>
      <c r="B3" s="88"/>
      <c r="C3" s="88"/>
      <c r="D3" s="88"/>
      <c r="E3" s="88"/>
      <c r="G3" s="10" t="s">
        <v>168</v>
      </c>
      <c r="H3" s="10" t="s">
        <v>169</v>
      </c>
      <c r="I3" s="10" t="s">
        <v>170</v>
      </c>
      <c r="J3" s="10" t="s">
        <v>171</v>
      </c>
      <c r="K3" s="10"/>
      <c r="L3" s="10"/>
      <c r="M3" s="10" t="s">
        <v>172</v>
      </c>
      <c r="N3" s="10"/>
      <c r="O3" s="10"/>
      <c r="P3" s="10" t="s">
        <v>173</v>
      </c>
      <c r="Q3" s="10"/>
      <c r="R3" s="10"/>
      <c r="S3" s="10"/>
    </row>
    <row r="4" spans="1:21" ht="18" hidden="1" customHeight="1">
      <c r="A4" s="9" t="s">
        <v>32</v>
      </c>
      <c r="B4" s="9">
        <v>1</v>
      </c>
      <c r="C4" s="9">
        <v>1</v>
      </c>
      <c r="D4" s="9">
        <v>1</v>
      </c>
      <c r="E4" s="9">
        <v>20</v>
      </c>
      <c r="F4" s="8">
        <v>20</v>
      </c>
      <c r="G4" s="8" t="s">
        <v>194</v>
      </c>
      <c r="H4" s="8" t="s">
        <v>100</v>
      </c>
      <c r="I4" s="8" t="s">
        <v>128</v>
      </c>
      <c r="J4" s="8" t="s">
        <v>18</v>
      </c>
      <c r="K4" s="8" t="s">
        <v>19</v>
      </c>
      <c r="M4" s="8" t="s">
        <v>79</v>
      </c>
      <c r="P4" s="8" t="s">
        <v>196</v>
      </c>
      <c r="U4" s="8" t="s">
        <v>175</v>
      </c>
    </row>
    <row r="5" spans="1:21" ht="18" hidden="1" customHeight="1">
      <c r="A5" s="9" t="s">
        <v>33</v>
      </c>
      <c r="B5" s="9">
        <v>2</v>
      </c>
      <c r="C5" s="9">
        <v>2</v>
      </c>
      <c r="D5" s="9">
        <v>2</v>
      </c>
      <c r="E5" s="9">
        <v>21</v>
      </c>
      <c r="F5" s="8">
        <v>21</v>
      </c>
      <c r="G5" s="8" t="s">
        <v>195</v>
      </c>
      <c r="H5" s="8" t="s">
        <v>174</v>
      </c>
      <c r="I5" s="8" t="s">
        <v>127</v>
      </c>
      <c r="J5" s="8" t="s">
        <v>18</v>
      </c>
      <c r="K5" s="8" t="s">
        <v>19</v>
      </c>
      <c r="M5" s="8" t="s">
        <v>80</v>
      </c>
      <c r="P5" s="8" t="s">
        <v>84</v>
      </c>
      <c r="U5" s="8" t="s">
        <v>177</v>
      </c>
    </row>
    <row r="6" spans="1:21" ht="18" hidden="1" customHeight="1">
      <c r="A6" s="9" t="s">
        <v>156</v>
      </c>
      <c r="B6" s="9">
        <v>3</v>
      </c>
      <c r="C6" s="9">
        <v>3</v>
      </c>
      <c r="D6" s="9">
        <v>3</v>
      </c>
      <c r="E6" s="9">
        <v>22</v>
      </c>
      <c r="F6" s="8">
        <v>22</v>
      </c>
      <c r="G6" s="8">
        <v>3</v>
      </c>
      <c r="H6" s="8" t="s">
        <v>101</v>
      </c>
      <c r="I6" s="8" t="s">
        <v>126</v>
      </c>
      <c r="J6" s="8" t="s">
        <v>18</v>
      </c>
      <c r="K6" s="8" t="s">
        <v>19</v>
      </c>
      <c r="M6" s="8" t="s">
        <v>81</v>
      </c>
      <c r="P6" s="8" t="s">
        <v>85</v>
      </c>
      <c r="U6" s="8" t="s">
        <v>176</v>
      </c>
    </row>
    <row r="7" spans="1:21" ht="18" hidden="1" customHeight="1">
      <c r="A7" s="9"/>
      <c r="B7" s="9">
        <v>4</v>
      </c>
      <c r="C7" s="9">
        <v>4</v>
      </c>
      <c r="D7" s="9">
        <v>4</v>
      </c>
      <c r="E7" s="9">
        <v>23</v>
      </c>
      <c r="F7" s="8">
        <v>23</v>
      </c>
      <c r="G7" s="8">
        <v>4</v>
      </c>
      <c r="H7" s="8" t="s">
        <v>102</v>
      </c>
      <c r="I7" s="8" t="s">
        <v>125</v>
      </c>
      <c r="J7" s="8" t="s">
        <v>18</v>
      </c>
      <c r="K7" s="8" t="s">
        <v>19</v>
      </c>
      <c r="M7" s="8" t="s">
        <v>83</v>
      </c>
      <c r="P7" s="8" t="s">
        <v>86</v>
      </c>
    </row>
    <row r="8" spans="1:21" ht="18" hidden="1" customHeight="1">
      <c r="A8" s="9"/>
      <c r="B8" s="9">
        <v>5</v>
      </c>
      <c r="C8" s="9">
        <v>5</v>
      </c>
      <c r="D8" s="9">
        <v>5</v>
      </c>
      <c r="E8" s="9">
        <v>24</v>
      </c>
      <c r="F8" s="8">
        <v>24</v>
      </c>
      <c r="H8" s="8" t="s">
        <v>103</v>
      </c>
      <c r="I8" s="8" t="s">
        <v>124</v>
      </c>
      <c r="J8" s="8" t="s">
        <v>18</v>
      </c>
      <c r="K8" s="8" t="s">
        <v>19</v>
      </c>
      <c r="M8" s="8" t="s">
        <v>82</v>
      </c>
      <c r="P8" s="8" t="s">
        <v>87</v>
      </c>
    </row>
    <row r="9" spans="1:21" ht="18" hidden="1" customHeight="1">
      <c r="A9" s="9"/>
      <c r="B9" s="9">
        <v>6</v>
      </c>
      <c r="C9" s="9">
        <v>6</v>
      </c>
      <c r="D9" s="9">
        <v>6</v>
      </c>
      <c r="E9" s="9">
        <v>25</v>
      </c>
      <c r="F9" s="8">
        <v>25</v>
      </c>
      <c r="H9" s="8" t="s">
        <v>104</v>
      </c>
      <c r="I9" s="8" t="s">
        <v>123</v>
      </c>
      <c r="J9" s="8" t="s">
        <v>18</v>
      </c>
      <c r="K9" s="8" t="s">
        <v>19</v>
      </c>
      <c r="P9" s="8" t="s">
        <v>88</v>
      </c>
    </row>
    <row r="10" spans="1:21" ht="18" hidden="1" customHeight="1">
      <c r="A10" s="9"/>
      <c r="B10" s="9">
        <v>7</v>
      </c>
      <c r="C10" s="9">
        <v>7</v>
      </c>
      <c r="D10" s="9">
        <v>7</v>
      </c>
      <c r="E10" s="9">
        <v>26</v>
      </c>
      <c r="F10" s="8">
        <v>26</v>
      </c>
      <c r="H10" s="8" t="s">
        <v>105</v>
      </c>
      <c r="I10" s="8" t="s">
        <v>122</v>
      </c>
      <c r="J10" s="8" t="s">
        <v>18</v>
      </c>
      <c r="K10" s="8" t="s">
        <v>19</v>
      </c>
      <c r="P10" s="8" t="s">
        <v>89</v>
      </c>
    </row>
    <row r="11" spans="1:21" ht="18" hidden="1" customHeight="1">
      <c r="A11" s="9"/>
      <c r="B11" s="9">
        <v>8</v>
      </c>
      <c r="C11" s="9">
        <v>8</v>
      </c>
      <c r="D11" s="9">
        <v>8</v>
      </c>
      <c r="E11" s="9">
        <v>27</v>
      </c>
      <c r="F11" s="8">
        <v>27</v>
      </c>
      <c r="H11" s="8" t="s">
        <v>106</v>
      </c>
      <c r="I11" s="8" t="s">
        <v>121</v>
      </c>
      <c r="J11" s="8" t="s">
        <v>18</v>
      </c>
      <c r="K11" s="8" t="s">
        <v>19</v>
      </c>
      <c r="P11" s="8" t="s">
        <v>90</v>
      </c>
    </row>
    <row r="12" spans="1:21" ht="18" hidden="1" customHeight="1">
      <c r="A12" s="9"/>
      <c r="B12" s="9">
        <v>9</v>
      </c>
      <c r="C12" s="9">
        <v>9</v>
      </c>
      <c r="D12" s="9">
        <v>9</v>
      </c>
      <c r="E12" s="9">
        <v>28</v>
      </c>
      <c r="F12" s="8">
        <v>28</v>
      </c>
      <c r="H12" s="8" t="s">
        <v>107</v>
      </c>
      <c r="I12" s="8" t="s">
        <v>120</v>
      </c>
      <c r="P12" s="8" t="s">
        <v>91</v>
      </c>
    </row>
    <row r="13" spans="1:21" ht="18" hidden="1" customHeight="1">
      <c r="A13" s="9"/>
      <c r="B13" s="9">
        <v>10</v>
      </c>
      <c r="C13" s="9">
        <v>10</v>
      </c>
      <c r="D13" s="9">
        <v>10</v>
      </c>
      <c r="E13" s="9">
        <v>29</v>
      </c>
      <c r="F13" s="8">
        <v>29</v>
      </c>
      <c r="H13" s="8" t="s">
        <v>164</v>
      </c>
      <c r="I13" s="8" t="s">
        <v>119</v>
      </c>
      <c r="P13" s="8" t="s">
        <v>155</v>
      </c>
    </row>
    <row r="14" spans="1:21" ht="18" hidden="1" customHeight="1">
      <c r="A14" s="9"/>
      <c r="B14" s="9">
        <v>11</v>
      </c>
      <c r="C14" s="9">
        <v>11</v>
      </c>
      <c r="D14" s="9">
        <v>11</v>
      </c>
      <c r="E14" s="9">
        <v>30</v>
      </c>
      <c r="F14" s="8">
        <v>30</v>
      </c>
      <c r="H14" s="8" t="s">
        <v>165</v>
      </c>
      <c r="I14" s="8" t="s">
        <v>118</v>
      </c>
      <c r="P14" s="8" t="s">
        <v>92</v>
      </c>
    </row>
    <row r="15" spans="1:21" ht="18" hidden="1" customHeight="1">
      <c r="A15" s="9"/>
      <c r="B15" s="9">
        <v>12</v>
      </c>
      <c r="C15" s="9">
        <v>12</v>
      </c>
      <c r="D15" s="9">
        <v>12</v>
      </c>
      <c r="E15" s="9">
        <v>31</v>
      </c>
      <c r="F15" s="8">
        <v>31</v>
      </c>
      <c r="H15" s="8" t="s">
        <v>108</v>
      </c>
      <c r="I15" s="8" t="s">
        <v>183</v>
      </c>
      <c r="P15" s="8" t="s">
        <v>93</v>
      </c>
    </row>
    <row r="16" spans="1:21" ht="18" hidden="1" customHeight="1">
      <c r="A16" s="9"/>
      <c r="B16" s="9">
        <v>13</v>
      </c>
      <c r="C16" s="9"/>
      <c r="D16" s="9">
        <v>13</v>
      </c>
      <c r="E16" s="9">
        <v>32</v>
      </c>
      <c r="F16" s="8">
        <v>32</v>
      </c>
      <c r="H16" s="8" t="s">
        <v>109</v>
      </c>
      <c r="I16" s="8" t="s">
        <v>182</v>
      </c>
      <c r="P16" s="8" t="s">
        <v>94</v>
      </c>
    </row>
    <row r="17" spans="1:16" ht="18" hidden="1" customHeight="1">
      <c r="A17" s="9"/>
      <c r="B17" s="9">
        <v>14</v>
      </c>
      <c r="C17" s="9"/>
      <c r="D17" s="9">
        <v>14</v>
      </c>
      <c r="E17" s="9">
        <v>33</v>
      </c>
      <c r="F17" s="8">
        <v>33</v>
      </c>
      <c r="H17" s="8" t="s">
        <v>110</v>
      </c>
      <c r="I17" s="8" t="s">
        <v>117</v>
      </c>
      <c r="P17" s="8" t="s">
        <v>95</v>
      </c>
    </row>
    <row r="18" spans="1:16" ht="18" hidden="1" customHeight="1">
      <c r="A18" s="9"/>
      <c r="B18" s="9">
        <v>15</v>
      </c>
      <c r="C18" s="9"/>
      <c r="D18" s="9">
        <v>15</v>
      </c>
      <c r="E18" s="9">
        <v>34</v>
      </c>
      <c r="F18" s="8">
        <v>34</v>
      </c>
      <c r="I18" s="8" t="s">
        <v>116</v>
      </c>
    </row>
    <row r="19" spans="1:16" ht="18" hidden="1" customHeight="1">
      <c r="A19" s="9"/>
      <c r="B19" s="9">
        <v>16</v>
      </c>
      <c r="C19" s="9"/>
      <c r="D19" s="9">
        <v>16</v>
      </c>
      <c r="E19" s="9">
        <v>35</v>
      </c>
      <c r="F19" s="8">
        <v>35</v>
      </c>
      <c r="I19" s="8" t="s">
        <v>115</v>
      </c>
    </row>
    <row r="20" spans="1:16" ht="18" hidden="1" customHeight="1">
      <c r="A20" s="9"/>
      <c r="B20" s="9">
        <v>17</v>
      </c>
      <c r="C20" s="9"/>
      <c r="D20" s="9">
        <v>17</v>
      </c>
      <c r="E20" s="9">
        <v>36</v>
      </c>
      <c r="F20" s="8">
        <v>36</v>
      </c>
      <c r="I20" s="8" t="s">
        <v>114</v>
      </c>
    </row>
    <row r="21" spans="1:16" ht="18" hidden="1" customHeight="1">
      <c r="A21" s="9"/>
      <c r="B21" s="9">
        <v>18</v>
      </c>
      <c r="C21" s="9"/>
      <c r="D21" s="9">
        <v>18</v>
      </c>
      <c r="E21" s="9">
        <v>37</v>
      </c>
      <c r="F21" s="8">
        <v>37</v>
      </c>
      <c r="I21" s="8" t="s">
        <v>113</v>
      </c>
    </row>
    <row r="22" spans="1:16" ht="18" hidden="1" customHeight="1">
      <c r="A22" s="9"/>
      <c r="B22" s="9">
        <v>19</v>
      </c>
      <c r="C22" s="9"/>
      <c r="D22" s="9">
        <v>19</v>
      </c>
      <c r="E22" s="9">
        <v>38</v>
      </c>
      <c r="F22" s="8">
        <v>38</v>
      </c>
      <c r="I22" s="8" t="s">
        <v>112</v>
      </c>
    </row>
    <row r="23" spans="1:16" ht="18" hidden="1" customHeight="1">
      <c r="A23" s="9"/>
      <c r="B23" s="9">
        <v>20</v>
      </c>
      <c r="C23" s="9"/>
      <c r="D23" s="9">
        <v>20</v>
      </c>
      <c r="E23" s="9">
        <v>39</v>
      </c>
      <c r="F23" s="8">
        <v>39</v>
      </c>
      <c r="I23" s="8">
        <v>1</v>
      </c>
    </row>
    <row r="24" spans="1:16" ht="18" hidden="1" customHeight="1">
      <c r="A24" s="9"/>
      <c r="B24" s="9">
        <v>21</v>
      </c>
      <c r="C24" s="9"/>
      <c r="D24" s="9">
        <v>21</v>
      </c>
      <c r="E24" s="9">
        <v>40</v>
      </c>
      <c r="F24" s="8">
        <v>40</v>
      </c>
      <c r="I24" s="8">
        <v>2</v>
      </c>
    </row>
    <row r="25" spans="1:16" ht="18" hidden="1" customHeight="1">
      <c r="A25" s="9"/>
      <c r="B25" s="9">
        <v>22</v>
      </c>
      <c r="C25" s="9"/>
      <c r="D25" s="9">
        <v>22</v>
      </c>
      <c r="E25" s="9"/>
      <c r="I25" s="8">
        <v>3</v>
      </c>
      <c r="J25" s="8" t="s">
        <v>18</v>
      </c>
      <c r="K25" s="8" t="s">
        <v>19</v>
      </c>
    </row>
    <row r="26" spans="1:16" ht="18" hidden="1" customHeight="1">
      <c r="A26" s="9"/>
      <c r="B26" s="9">
        <v>23</v>
      </c>
      <c r="C26" s="9"/>
      <c r="D26" s="9">
        <v>23</v>
      </c>
      <c r="E26" s="9"/>
      <c r="I26" s="8">
        <v>4</v>
      </c>
      <c r="J26" s="8" t="s">
        <v>18</v>
      </c>
      <c r="K26" s="8" t="s">
        <v>19</v>
      </c>
    </row>
    <row r="27" spans="1:16" ht="18" hidden="1" customHeight="1">
      <c r="A27" s="9"/>
      <c r="B27" s="9">
        <v>24</v>
      </c>
      <c r="C27" s="9"/>
      <c r="D27" s="9">
        <v>24</v>
      </c>
      <c r="E27" s="9"/>
      <c r="I27" s="8">
        <v>5</v>
      </c>
      <c r="J27" s="8" t="s">
        <v>18</v>
      </c>
      <c r="K27" s="8" t="s">
        <v>19</v>
      </c>
    </row>
    <row r="28" spans="1:16" ht="18" hidden="1" customHeight="1">
      <c r="A28" s="9"/>
      <c r="B28" s="9">
        <v>25</v>
      </c>
      <c r="C28" s="9"/>
      <c r="D28" s="9">
        <v>25</v>
      </c>
      <c r="E28" s="9"/>
      <c r="I28" s="8">
        <v>6</v>
      </c>
      <c r="J28" s="8" t="s">
        <v>18</v>
      </c>
      <c r="K28" s="8" t="s">
        <v>19</v>
      </c>
    </row>
    <row r="29" spans="1:16" ht="18" hidden="1" customHeight="1">
      <c r="A29" s="9"/>
      <c r="B29" s="9">
        <v>26</v>
      </c>
      <c r="C29" s="9"/>
      <c r="D29" s="9">
        <v>26</v>
      </c>
      <c r="E29" s="9"/>
      <c r="I29" s="8">
        <v>7</v>
      </c>
      <c r="J29" s="8" t="s">
        <v>18</v>
      </c>
      <c r="K29" s="8" t="s">
        <v>19</v>
      </c>
    </row>
    <row r="30" spans="1:16" ht="18" hidden="1" customHeight="1">
      <c r="A30" s="9"/>
      <c r="B30" s="9">
        <v>27</v>
      </c>
      <c r="C30" s="9"/>
      <c r="D30" s="9">
        <v>27</v>
      </c>
      <c r="E30" s="9"/>
      <c r="I30" s="8">
        <v>8</v>
      </c>
      <c r="J30" s="8" t="s">
        <v>18</v>
      </c>
      <c r="K30" s="8" t="s">
        <v>19</v>
      </c>
    </row>
    <row r="31" spans="1:16" ht="18" hidden="1" customHeight="1">
      <c r="A31" s="9"/>
      <c r="B31" s="9">
        <v>28</v>
      </c>
      <c r="C31" s="9"/>
      <c r="D31" s="9">
        <v>28</v>
      </c>
      <c r="E31" s="9"/>
      <c r="I31" s="8">
        <v>9</v>
      </c>
      <c r="J31" s="8" t="s">
        <v>18</v>
      </c>
      <c r="K31" s="8" t="s">
        <v>19</v>
      </c>
    </row>
    <row r="32" spans="1:16"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166</v>
      </c>
      <c r="J35" s="8" t="s">
        <v>18</v>
      </c>
      <c r="K35" s="8" t="s">
        <v>19</v>
      </c>
    </row>
    <row r="36" spans="1:11" ht="18" hidden="1" customHeight="1">
      <c r="A36" s="9"/>
      <c r="B36" s="9">
        <v>33</v>
      </c>
      <c r="C36" s="9"/>
      <c r="D36" s="9"/>
      <c r="E36" s="9"/>
      <c r="I36" s="8" t="s">
        <v>167</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B55" s="9">
        <v>52</v>
      </c>
    </row>
    <row r="56" spans="1:5" ht="18" hidden="1" customHeight="1">
      <c r="B56" s="9">
        <v>53</v>
      </c>
    </row>
    <row r="57" spans="1:5" ht="18" hidden="1" customHeight="1">
      <c r="B57" s="9">
        <v>54</v>
      </c>
    </row>
    <row r="58" spans="1:5" ht="18" hidden="1" customHeight="1">
      <c r="B58" s="9">
        <v>55</v>
      </c>
    </row>
    <row r="59" spans="1:5" ht="18" hidden="1" customHeight="1">
      <c r="B59" s="9">
        <v>56</v>
      </c>
    </row>
    <row r="60" spans="1:5" ht="18" hidden="1" customHeight="1">
      <c r="B60" s="9">
        <v>57</v>
      </c>
    </row>
    <row r="61" spans="1:5" ht="18" hidden="1" customHeight="1">
      <c r="B61" s="9">
        <v>58</v>
      </c>
    </row>
    <row r="62" spans="1:5" ht="18" hidden="1" customHeight="1">
      <c r="B62" s="9">
        <v>59</v>
      </c>
    </row>
    <row r="63" spans="1:5" ht="18" hidden="1" customHeight="1">
      <c r="B63" s="9">
        <v>60</v>
      </c>
    </row>
    <row r="64" spans="1:5" ht="18" hidden="1" customHeight="1">
      <c r="B64" s="9">
        <v>61</v>
      </c>
    </row>
    <row r="65" spans="1:83" ht="18" hidden="1" customHeight="1">
      <c r="B65" s="9">
        <v>62</v>
      </c>
    </row>
    <row r="66" spans="1:83" ht="18" hidden="1" customHeight="1">
      <c r="B66" s="9">
        <v>63</v>
      </c>
    </row>
    <row r="67" spans="1:83" ht="18" hidden="1" customHeight="1">
      <c r="B67" s="9">
        <v>64</v>
      </c>
    </row>
    <row r="68" spans="1:83" ht="18" hidden="1" customHeight="1"/>
    <row r="69" spans="1:83" ht="18" hidden="1" customHeight="1"/>
    <row r="70" spans="1:83" ht="18" hidden="1" customHeight="1"/>
    <row r="71" spans="1:83" s="89" customFormat="1" ht="18" customHeight="1">
      <c r="B71" s="89" t="s">
        <v>47</v>
      </c>
      <c r="CA71" s="8"/>
    </row>
    <row r="72" spans="1:83" ht="12.95" customHeight="1">
      <c r="CA72" s="11"/>
    </row>
    <row r="73" spans="1:83" ht="24.95" customHeight="1">
      <c r="CA73" s="14"/>
    </row>
    <row r="74" spans="1:83" ht="18" customHeight="1" thickBot="1">
      <c r="A74" s="235" t="s">
        <v>46</v>
      </c>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D74" s="11"/>
      <c r="AE74" s="11"/>
      <c r="AF74" s="12" t="s">
        <v>24</v>
      </c>
      <c r="AG74" s="12" t="s">
        <v>25</v>
      </c>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00"/>
      <c r="CB74" s="11"/>
      <c r="CC74" s="11"/>
      <c r="CD74" s="11"/>
      <c r="CE74" s="11"/>
    </row>
    <row r="75" spans="1:83" ht="18" customHeight="1" thickBot="1">
      <c r="A75" s="236" t="s">
        <v>45</v>
      </c>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D75" s="11"/>
      <c r="AE75" s="11"/>
      <c r="AF75" s="13" t="str">
        <f>M103&amp;N103&amp;"/"&amp;Q103&amp;"/"&amp;T103</f>
        <v>R7/3/31</v>
      </c>
      <c r="AG75" s="12" t="str">
        <f>DATEDIF(AG91,AF75,"Y")&amp;"歳"</f>
        <v>60歳</v>
      </c>
      <c r="AH75" s="222" t="s">
        <v>189</v>
      </c>
      <c r="AI75" s="223"/>
      <c r="AJ75" s="237" t="s">
        <v>152</v>
      </c>
      <c r="AK75" s="238"/>
      <c r="AL75" s="11"/>
      <c r="AM75" s="222" t="s">
        <v>129</v>
      </c>
      <c r="AN75" s="223"/>
      <c r="AO75" s="223"/>
      <c r="AP75" s="224"/>
      <c r="AQ75" s="11"/>
      <c r="AR75" s="11"/>
      <c r="AS75" s="239" t="s">
        <v>130</v>
      </c>
      <c r="AT75" s="223"/>
      <c r="AU75" s="224"/>
      <c r="AV75" s="11"/>
      <c r="AW75" s="11"/>
      <c r="AX75" s="11"/>
      <c r="AY75" s="11"/>
      <c r="AZ75" s="11"/>
      <c r="BA75" s="11"/>
      <c r="BB75" s="222" t="s">
        <v>154</v>
      </c>
      <c r="BC75" s="223"/>
      <c r="BD75" s="223"/>
      <c r="BE75" s="224"/>
      <c r="BF75" s="222" t="s">
        <v>146</v>
      </c>
      <c r="BG75" s="223"/>
      <c r="BH75" s="224"/>
      <c r="BI75" s="222" t="s">
        <v>147</v>
      </c>
      <c r="BJ75" s="223"/>
      <c r="BK75" s="224"/>
      <c r="BL75" s="222" t="s">
        <v>148</v>
      </c>
      <c r="BM75" s="223"/>
      <c r="BN75" s="224"/>
      <c r="BO75" s="222" t="s">
        <v>149</v>
      </c>
      <c r="BP75" s="223"/>
      <c r="BQ75" s="224"/>
      <c r="BR75" s="11"/>
      <c r="BS75" s="11"/>
      <c r="BT75" s="11"/>
      <c r="BU75" s="11"/>
      <c r="BV75" s="11"/>
      <c r="BW75" s="222" t="s">
        <v>184</v>
      </c>
      <c r="BX75" s="223"/>
      <c r="BY75" s="223"/>
      <c r="BZ75" s="224"/>
      <c r="CA75" s="100"/>
      <c r="CB75" s="14"/>
      <c r="CC75" s="11"/>
      <c r="CD75" s="11"/>
      <c r="CE75" s="11"/>
    </row>
    <row r="76" spans="1:83" ht="16.899999999999999" customHeight="1">
      <c r="AD76" s="219" t="s">
        <v>145</v>
      </c>
      <c r="AE76" s="219" t="s">
        <v>131</v>
      </c>
      <c r="AF76" s="219" t="s">
        <v>0</v>
      </c>
      <c r="AG76" s="219" t="s">
        <v>26</v>
      </c>
      <c r="AH76" s="219" t="s">
        <v>190</v>
      </c>
      <c r="AI76" s="219" t="s">
        <v>185</v>
      </c>
      <c r="AJ76" s="219" t="s">
        <v>151</v>
      </c>
      <c r="AK76" s="219" t="s">
        <v>153</v>
      </c>
      <c r="AL76" s="219"/>
      <c r="AM76" s="219" t="s">
        <v>132</v>
      </c>
      <c r="AN76" s="219" t="s">
        <v>133</v>
      </c>
      <c r="AO76" s="219" t="s">
        <v>134</v>
      </c>
      <c r="AP76" s="219" t="s">
        <v>99</v>
      </c>
      <c r="AQ76" s="219" t="s">
        <v>135</v>
      </c>
      <c r="AR76" s="219" t="s">
        <v>150</v>
      </c>
      <c r="AS76" s="225" t="s">
        <v>136</v>
      </c>
      <c r="AT76" s="225" t="s">
        <v>137</v>
      </c>
      <c r="AU76" s="225" t="s">
        <v>138</v>
      </c>
      <c r="AV76" s="225" t="s">
        <v>139</v>
      </c>
      <c r="AW76" s="219" t="s">
        <v>140</v>
      </c>
      <c r="AX76" s="219" t="s">
        <v>141</v>
      </c>
      <c r="AY76" s="219"/>
      <c r="AZ76" s="228" t="s">
        <v>142</v>
      </c>
      <c r="BA76" s="228"/>
      <c r="BB76" s="230" t="s">
        <v>143</v>
      </c>
      <c r="BC76" s="219" t="s">
        <v>144</v>
      </c>
      <c r="BD76" s="219" t="s">
        <v>97</v>
      </c>
      <c r="BE76" s="219" t="s">
        <v>98</v>
      </c>
      <c r="BF76" s="219" t="s">
        <v>144</v>
      </c>
      <c r="BG76" s="219" t="s">
        <v>97</v>
      </c>
      <c r="BH76" s="219" t="s">
        <v>98</v>
      </c>
      <c r="BI76" s="219" t="s">
        <v>144</v>
      </c>
      <c r="BJ76" s="219" t="s">
        <v>97</v>
      </c>
      <c r="BK76" s="219" t="s">
        <v>98</v>
      </c>
      <c r="BL76" s="219" t="s">
        <v>144</v>
      </c>
      <c r="BM76" s="219" t="s">
        <v>97</v>
      </c>
      <c r="BN76" s="219" t="s">
        <v>98</v>
      </c>
      <c r="BO76" s="219" t="s">
        <v>144</v>
      </c>
      <c r="BP76" s="219" t="s">
        <v>97</v>
      </c>
      <c r="BQ76" s="219" t="s">
        <v>98</v>
      </c>
      <c r="BR76" s="228" t="s">
        <v>27</v>
      </c>
      <c r="BS76" s="228" t="s">
        <v>186</v>
      </c>
      <c r="BT76" s="228" t="s">
        <v>187</v>
      </c>
      <c r="BU76" s="228" t="s">
        <v>188</v>
      </c>
      <c r="BV76" s="228" t="s">
        <v>160</v>
      </c>
      <c r="BW76" s="230" t="s">
        <v>146</v>
      </c>
      <c r="BX76" s="230" t="s">
        <v>147</v>
      </c>
      <c r="BY76" s="230" t="s">
        <v>148</v>
      </c>
      <c r="BZ76" s="230" t="s">
        <v>149</v>
      </c>
      <c r="CA76" s="244" t="s">
        <v>197</v>
      </c>
      <c r="CB76" s="230" t="s">
        <v>193</v>
      </c>
      <c r="CC76" s="219" t="s">
        <v>191</v>
      </c>
      <c r="CD76" s="225" t="s">
        <v>28</v>
      </c>
      <c r="CE76" s="225" t="s">
        <v>10</v>
      </c>
    </row>
    <row r="77" spans="1:83" s="89" customFormat="1" ht="18" customHeight="1">
      <c r="Q77" s="233" t="s">
        <v>157</v>
      </c>
      <c r="R77" s="233"/>
      <c r="S77" s="250">
        <v>7</v>
      </c>
      <c r="T77" s="250"/>
      <c r="U77" s="15" t="s">
        <v>34</v>
      </c>
      <c r="V77" s="250">
        <v>12</v>
      </c>
      <c r="W77" s="250"/>
      <c r="X77" s="15" t="s">
        <v>35</v>
      </c>
      <c r="Y77" s="250">
        <v>15</v>
      </c>
      <c r="Z77" s="250"/>
      <c r="AA77" s="15" t="s">
        <v>2</v>
      </c>
      <c r="AD77" s="220"/>
      <c r="AE77" s="220"/>
      <c r="AF77" s="220"/>
      <c r="AG77" s="220"/>
      <c r="AH77" s="220"/>
      <c r="AI77" s="220"/>
      <c r="AJ77" s="220"/>
      <c r="AK77" s="220"/>
      <c r="AL77" s="220"/>
      <c r="AM77" s="220"/>
      <c r="AN77" s="220"/>
      <c r="AO77" s="220"/>
      <c r="AP77" s="220"/>
      <c r="AQ77" s="220"/>
      <c r="AR77" s="220"/>
      <c r="AS77" s="226"/>
      <c r="AT77" s="226"/>
      <c r="AU77" s="226"/>
      <c r="AV77" s="226"/>
      <c r="AW77" s="220"/>
      <c r="AX77" s="220"/>
      <c r="AY77" s="220"/>
      <c r="AZ77" s="229"/>
      <c r="BA77" s="229"/>
      <c r="BB77" s="231"/>
      <c r="BC77" s="220"/>
      <c r="BD77" s="220"/>
      <c r="BE77" s="220"/>
      <c r="BF77" s="220"/>
      <c r="BG77" s="220"/>
      <c r="BH77" s="220"/>
      <c r="BI77" s="220"/>
      <c r="BJ77" s="220"/>
      <c r="BK77" s="220"/>
      <c r="BL77" s="220"/>
      <c r="BM77" s="220"/>
      <c r="BN77" s="220"/>
      <c r="BO77" s="220"/>
      <c r="BP77" s="220"/>
      <c r="BQ77" s="220"/>
      <c r="BR77" s="229"/>
      <c r="BS77" s="229"/>
      <c r="BT77" s="229"/>
      <c r="BU77" s="229"/>
      <c r="BV77" s="229"/>
      <c r="BW77" s="231"/>
      <c r="BX77" s="231"/>
      <c r="BY77" s="231"/>
      <c r="BZ77" s="231"/>
      <c r="CA77" s="245"/>
      <c r="CB77" s="231"/>
      <c r="CC77" s="220"/>
      <c r="CD77" s="226"/>
      <c r="CE77" s="226"/>
    </row>
    <row r="78" spans="1:83" s="89" customFormat="1" ht="18" customHeight="1">
      <c r="AD78" s="220"/>
      <c r="AE78" s="220"/>
      <c r="AF78" s="220"/>
      <c r="AG78" s="220"/>
      <c r="AH78" s="220"/>
      <c r="AI78" s="220"/>
      <c r="AJ78" s="220"/>
      <c r="AK78" s="220"/>
      <c r="AL78" s="220"/>
      <c r="AM78" s="220"/>
      <c r="AN78" s="220"/>
      <c r="AO78" s="220"/>
      <c r="AP78" s="220"/>
      <c r="AQ78" s="220"/>
      <c r="AR78" s="220"/>
      <c r="AS78" s="226"/>
      <c r="AT78" s="226"/>
      <c r="AU78" s="226"/>
      <c r="AV78" s="226"/>
      <c r="AW78" s="220"/>
      <c r="AX78" s="220"/>
      <c r="AY78" s="220"/>
      <c r="AZ78" s="229"/>
      <c r="BA78" s="229"/>
      <c r="BB78" s="231"/>
      <c r="BC78" s="220"/>
      <c r="BD78" s="220"/>
      <c r="BE78" s="220"/>
      <c r="BF78" s="220"/>
      <c r="BG78" s="220"/>
      <c r="BH78" s="220"/>
      <c r="BI78" s="220"/>
      <c r="BJ78" s="220"/>
      <c r="BK78" s="220"/>
      <c r="BL78" s="220"/>
      <c r="BM78" s="220"/>
      <c r="BN78" s="220"/>
      <c r="BO78" s="220"/>
      <c r="BP78" s="220"/>
      <c r="BQ78" s="220"/>
      <c r="BR78" s="229"/>
      <c r="BS78" s="229"/>
      <c r="BT78" s="229"/>
      <c r="BU78" s="229"/>
      <c r="BV78" s="229"/>
      <c r="BW78" s="231"/>
      <c r="BX78" s="231"/>
      <c r="BY78" s="231"/>
      <c r="BZ78" s="231"/>
      <c r="CA78" s="245"/>
      <c r="CB78" s="231"/>
      <c r="CC78" s="220"/>
      <c r="CD78" s="226"/>
      <c r="CE78" s="226"/>
    </row>
    <row r="79" spans="1:83" s="89" customFormat="1" ht="18" customHeight="1" thickBot="1">
      <c r="B79" s="240" t="s">
        <v>29</v>
      </c>
      <c r="C79" s="240"/>
      <c r="D79" s="240"/>
      <c r="E79" s="240"/>
      <c r="F79" s="240"/>
      <c r="G79" s="240"/>
      <c r="H79" s="240"/>
      <c r="AD79" s="221"/>
      <c r="AE79" s="221"/>
      <c r="AF79" s="221"/>
      <c r="AG79" s="221"/>
      <c r="AH79" s="221"/>
      <c r="AI79" s="221"/>
      <c r="AJ79" s="221"/>
      <c r="AK79" s="221"/>
      <c r="AL79" s="221"/>
      <c r="AM79" s="220"/>
      <c r="AN79" s="220"/>
      <c r="AO79" s="220"/>
      <c r="AP79" s="220"/>
      <c r="AQ79" s="221"/>
      <c r="AR79" s="221"/>
      <c r="AS79" s="227"/>
      <c r="AT79" s="227"/>
      <c r="AU79" s="227"/>
      <c r="AV79" s="227"/>
      <c r="AW79" s="221"/>
      <c r="AX79" s="16" t="s">
        <v>18</v>
      </c>
      <c r="AY79" s="16" t="s">
        <v>19</v>
      </c>
      <c r="AZ79" s="16" t="s">
        <v>18</v>
      </c>
      <c r="BA79" s="16" t="s">
        <v>19</v>
      </c>
      <c r="BB79" s="232"/>
      <c r="BC79" s="221"/>
      <c r="BD79" s="221"/>
      <c r="BE79" s="221"/>
      <c r="BF79" s="221"/>
      <c r="BG79" s="221"/>
      <c r="BH79" s="221"/>
      <c r="BI79" s="221"/>
      <c r="BJ79" s="221"/>
      <c r="BK79" s="221"/>
      <c r="BL79" s="221"/>
      <c r="BM79" s="221"/>
      <c r="BN79" s="221"/>
      <c r="BO79" s="221"/>
      <c r="BP79" s="221"/>
      <c r="BQ79" s="221"/>
      <c r="BR79" s="234"/>
      <c r="BS79" s="234"/>
      <c r="BT79" s="234"/>
      <c r="BU79" s="234"/>
      <c r="BV79" s="234"/>
      <c r="BW79" s="232"/>
      <c r="BX79" s="232"/>
      <c r="BY79" s="232"/>
      <c r="BZ79" s="232"/>
      <c r="CA79" s="246"/>
      <c r="CB79" s="232"/>
      <c r="CC79" s="221"/>
      <c r="CD79" s="227"/>
      <c r="CE79" s="227"/>
    </row>
    <row r="80" spans="1:83" s="89" customFormat="1" ht="18" customHeight="1">
      <c r="AD80" s="211" t="str">
        <f>"R"&amp;S77&amp;"."&amp;V77&amp;"."&amp;Y77</f>
        <v>R7.12.15</v>
      </c>
      <c r="AE80" s="105" t="str">
        <f>K86</f>
        <v>そうび　たろう</v>
      </c>
      <c r="AF80" s="215" t="str">
        <f>K87</f>
        <v>装備　太郎</v>
      </c>
      <c r="AG80" s="211" t="str">
        <f>M88&amp;N88&amp;"."&amp;Q88&amp;"."&amp;T88</f>
        <v>S40.1.1</v>
      </c>
      <c r="AH80" s="241" t="str">
        <f>K89</f>
        <v>防衛装備庁○○部長</v>
      </c>
      <c r="AI80" s="102" t="str">
        <f>IF(K90="","",K90)</f>
        <v/>
      </c>
      <c r="AJ80" s="216" t="b">
        <v>1</v>
      </c>
      <c r="AK80" s="211" t="str">
        <f>M91&amp;N91&amp;"."&amp;Q91&amp;"."&amp;T91</f>
        <v>R..</v>
      </c>
      <c r="AL80" s="211"/>
      <c r="AM80" s="185" t="str">
        <f>IF(D95="", "", IF(D96="",D95,D95&amp;"　"&amp;D96))</f>
        <v/>
      </c>
      <c r="AN80" s="206" t="str">
        <f>L95&amp;M95&amp;"."&amp;O95&amp;"."&amp;Q95</f>
        <v>R..</v>
      </c>
      <c r="AO80" s="206" t="str">
        <f>L96&amp;M96&amp;"."&amp;O96&amp;"."&amp;Q96</f>
        <v>R..</v>
      </c>
      <c r="AP80" s="185" t="str">
        <f>IF(S95="", "", S95)</f>
        <v/>
      </c>
      <c r="AQ80" s="211" t="str">
        <f>M103&amp;N103&amp;"."&amp;Q103&amp;"."&amp;T103</f>
        <v>R7.3.31</v>
      </c>
      <c r="AR80" s="211" t="str">
        <f>M104&amp;N104&amp;"."&amp;Q104&amp;"."&amp;T104</f>
        <v>R7.12.1</v>
      </c>
      <c r="AS80" s="215" t="str">
        <f>P105</f>
        <v>株式会社○○</v>
      </c>
      <c r="AT80" s="215" t="str">
        <f>P106</f>
        <v>東京都○○区○○△－△</v>
      </c>
      <c r="AU80" s="215" t="str">
        <f>P107</f>
        <v>○○－○○○○－○○○○</v>
      </c>
      <c r="AV80" s="215" t="str">
        <f>K108</f>
        <v>○○の製造、販売</v>
      </c>
      <c r="AW80" s="215" t="str">
        <f>K109</f>
        <v>事務職</v>
      </c>
      <c r="AX80" s="216" t="b">
        <v>0</v>
      </c>
      <c r="AY80" s="216" t="b">
        <v>1</v>
      </c>
      <c r="AZ80" s="216" t="b">
        <v>0</v>
      </c>
      <c r="BA80" s="216" t="b">
        <v>1</v>
      </c>
      <c r="BB80" s="217" t="b">
        <v>1</v>
      </c>
      <c r="BC80" s="184" t="str">
        <f>IF(C116="", "", C116)</f>
        <v/>
      </c>
      <c r="BD80" s="184" t="str">
        <f xml:space="preserve"> IF(C117="", "",C117)</f>
        <v/>
      </c>
      <c r="BE80" s="184" t="str">
        <f>IF(K116="", "", K116)</f>
        <v/>
      </c>
      <c r="BF80" s="184" t="str">
        <f xml:space="preserve"> IF(C116="", "",C116)</f>
        <v/>
      </c>
      <c r="BG80" s="184" t="str">
        <f xml:space="preserve"> IF(C117="", "",C117)</f>
        <v/>
      </c>
      <c r="BH80" s="184" t="str">
        <f xml:space="preserve"> IF(K116="", "",K116)</f>
        <v/>
      </c>
      <c r="BI80" s="184" t="str">
        <f>IF(C118="", "", C118)</f>
        <v/>
      </c>
      <c r="BJ80" s="184" t="str">
        <f>IF(C119="", "", C119)</f>
        <v/>
      </c>
      <c r="BK80" s="184" t="str">
        <f>IF(K118="", "", K118)</f>
        <v/>
      </c>
      <c r="BL80" s="184" t="str">
        <f>IF(C120="", "", C120)</f>
        <v/>
      </c>
      <c r="BM80" s="184" t="str">
        <f xml:space="preserve"> IF(C121="", "",C121)</f>
        <v/>
      </c>
      <c r="BN80" s="184" t="str">
        <f>IF(K120="", "", K120)</f>
        <v/>
      </c>
      <c r="BO80" s="184" t="str">
        <f>IF(C122="", "", C122)</f>
        <v/>
      </c>
      <c r="BP80" s="184" t="str">
        <f xml:space="preserve"> IF(C123="", "",C123)</f>
        <v/>
      </c>
      <c r="BQ80" s="184" t="str">
        <f>IF(K122="", "", K122)</f>
        <v/>
      </c>
      <c r="BR80" s="214" t="str">
        <f>B131</f>
        <v>一般定年等隊員</v>
      </c>
      <c r="BS80" s="209" t="str">
        <f>E131</f>
        <v>指定職</v>
      </c>
      <c r="BT80" s="209">
        <f>J131</f>
        <v>2</v>
      </c>
      <c r="BU80" s="209" t="str">
        <f>N131</f>
        <v>-</v>
      </c>
      <c r="BV80" s="247" t="str">
        <f>T131</f>
        <v>営利法人</v>
      </c>
      <c r="BW80" s="72" t="str">
        <f>IF(B135="","",B135)</f>
        <v/>
      </c>
      <c r="BX80" s="72" t="str">
        <f>IF(E135="","",E135)</f>
        <v/>
      </c>
      <c r="BY80" s="72" t="str">
        <f>IF(H135="","",H135)</f>
        <v/>
      </c>
      <c r="BZ80" s="72" t="str">
        <f>IF(K135="","",K135)</f>
        <v/>
      </c>
      <c r="CA80" s="11"/>
      <c r="CB80" s="79" t="str">
        <f>N135</f>
        <v xml:space="preserve"> </v>
      </c>
      <c r="CC80" s="211">
        <f>R135</f>
        <v>0</v>
      </c>
      <c r="CD80" s="212" t="str">
        <f>IF(Q81="", "", Q81)</f>
        <v>東京都○○市○○△－△－△</v>
      </c>
      <c r="CE80" s="248" t="str">
        <f>IF(Q83="", "", Q83)</f>
        <v>○○○－○○○○－○○○○</v>
      </c>
    </row>
    <row r="81" spans="1:83" s="17" customFormat="1" ht="30" customHeight="1">
      <c r="M81" s="242" t="s">
        <v>8</v>
      </c>
      <c r="N81" s="242"/>
      <c r="O81" s="242"/>
      <c r="Q81" s="251" t="s">
        <v>199</v>
      </c>
      <c r="R81" s="251"/>
      <c r="S81" s="251"/>
      <c r="T81" s="251"/>
      <c r="U81" s="251"/>
      <c r="V81" s="251"/>
      <c r="W81" s="251"/>
      <c r="X81" s="251"/>
      <c r="Y81" s="251"/>
      <c r="Z81" s="251"/>
      <c r="AA81" s="251"/>
      <c r="AD81" s="211"/>
      <c r="AE81" s="105"/>
      <c r="AF81" s="215"/>
      <c r="AG81" s="211"/>
      <c r="AH81" s="215"/>
      <c r="AI81" s="101"/>
      <c r="AJ81" s="216"/>
      <c r="AK81" s="211"/>
      <c r="AL81" s="211"/>
      <c r="AM81" s="185"/>
      <c r="AN81" s="206"/>
      <c r="AO81" s="206"/>
      <c r="AP81" s="185"/>
      <c r="AQ81" s="211"/>
      <c r="AR81" s="211"/>
      <c r="AS81" s="215"/>
      <c r="AT81" s="215"/>
      <c r="AU81" s="215"/>
      <c r="AV81" s="215"/>
      <c r="AW81" s="215"/>
      <c r="AX81" s="216"/>
      <c r="AY81" s="216"/>
      <c r="AZ81" s="216"/>
      <c r="BA81" s="216"/>
      <c r="BB81" s="218"/>
      <c r="BC81" s="185"/>
      <c r="BD81" s="185"/>
      <c r="BE81" s="185"/>
      <c r="BF81" s="185"/>
      <c r="BG81" s="185"/>
      <c r="BH81" s="185"/>
      <c r="BI81" s="185"/>
      <c r="BJ81" s="185"/>
      <c r="BK81" s="185"/>
      <c r="BL81" s="185"/>
      <c r="BM81" s="185"/>
      <c r="BN81" s="185"/>
      <c r="BO81" s="185"/>
      <c r="BP81" s="185"/>
      <c r="BQ81" s="185"/>
      <c r="BR81" s="215"/>
      <c r="BS81" s="210"/>
      <c r="BT81" s="210"/>
      <c r="BU81" s="210"/>
      <c r="BV81" s="210"/>
      <c r="BW81" s="19"/>
      <c r="BX81" s="73"/>
      <c r="BY81" s="73"/>
      <c r="BZ81" s="73"/>
      <c r="CA81" s="20"/>
      <c r="CB81" s="18"/>
      <c r="CC81" s="211"/>
      <c r="CD81" s="213"/>
      <c r="CE81" s="249"/>
    </row>
    <row r="82" spans="1:83" s="89" customFormat="1" ht="18" customHeight="1">
      <c r="M82" s="207" t="s">
        <v>9</v>
      </c>
      <c r="N82" s="207"/>
      <c r="O82" s="207"/>
      <c r="Q82" s="252" t="s">
        <v>200</v>
      </c>
      <c r="R82" s="252"/>
      <c r="S82" s="252"/>
      <c r="T82" s="252"/>
      <c r="U82" s="252"/>
      <c r="V82" s="252"/>
      <c r="W82" s="252"/>
      <c r="X82" s="252"/>
      <c r="Y82" s="252"/>
      <c r="Z82" s="252"/>
      <c r="AA82" s="252"/>
      <c r="AD82" s="11"/>
      <c r="AE82" s="11"/>
      <c r="AF82" s="11"/>
      <c r="AG82" s="11"/>
      <c r="AH82" s="11"/>
      <c r="AI82" s="11"/>
      <c r="AJ82" s="11"/>
      <c r="AK82" s="11"/>
      <c r="AL82" s="11"/>
      <c r="AM82" s="185" t="str">
        <f>IF(D97="", "", IF(D98="",D97,D97&amp;"　"&amp;D98))</f>
        <v/>
      </c>
      <c r="AN82" s="206" t="str">
        <f>L97&amp;M97&amp;"."&amp;O97&amp;"."&amp;Q97</f>
        <v>..</v>
      </c>
      <c r="AO82" s="206" t="str">
        <f>L98&amp;M98&amp;"."&amp;O98&amp;"."&amp;Q98</f>
        <v>..</v>
      </c>
      <c r="AP82" s="185" t="str">
        <f>IF(S97="", "", S97)</f>
        <v/>
      </c>
      <c r="AQ82" s="11"/>
      <c r="AR82" s="11"/>
      <c r="AS82" s="11"/>
      <c r="AT82" s="11"/>
      <c r="AU82" s="11"/>
      <c r="AV82" s="11"/>
      <c r="AW82" s="11"/>
      <c r="AX82" s="11"/>
      <c r="AY82" s="11"/>
      <c r="AZ82" s="11"/>
      <c r="BA82" s="11"/>
      <c r="BB82" s="11"/>
      <c r="BC82" s="184" t="str">
        <f>IF(C118="", "", C118)</f>
        <v/>
      </c>
      <c r="BD82" s="184" t="str">
        <f xml:space="preserve"> IF(C119="", "",C119)</f>
        <v/>
      </c>
      <c r="BE82" s="184" t="str">
        <f>IF(K118="", "", K118)</f>
        <v/>
      </c>
      <c r="BF82" s="215"/>
      <c r="BG82" s="215"/>
      <c r="BH82" s="101"/>
      <c r="BI82" s="101"/>
      <c r="BJ82" s="101"/>
      <c r="BK82" s="101"/>
      <c r="BL82" s="101"/>
      <c r="BM82" s="101"/>
      <c r="BN82" s="101"/>
      <c r="BO82" s="101"/>
      <c r="BP82" s="101"/>
      <c r="BQ82" s="101"/>
      <c r="BR82" s="11"/>
      <c r="BS82" s="11"/>
      <c r="BT82" s="11"/>
      <c r="BU82" s="11"/>
      <c r="BV82" s="11"/>
      <c r="BW82" s="11"/>
      <c r="BX82" s="11"/>
      <c r="BY82" s="11"/>
      <c r="BZ82" s="11"/>
      <c r="CA82" s="11"/>
      <c r="CB82" s="11"/>
      <c r="CC82" s="11"/>
      <c r="CD82" s="11"/>
      <c r="CE82" s="11"/>
    </row>
    <row r="83" spans="1:83" s="89" customFormat="1" ht="18" customHeight="1">
      <c r="M83" s="207" t="s">
        <v>10</v>
      </c>
      <c r="N83" s="207"/>
      <c r="O83" s="207"/>
      <c r="Q83" s="252" t="s">
        <v>201</v>
      </c>
      <c r="R83" s="252"/>
      <c r="S83" s="252"/>
      <c r="T83" s="252"/>
      <c r="U83" s="252"/>
      <c r="V83" s="252"/>
      <c r="W83" s="252"/>
      <c r="X83" s="252"/>
      <c r="Y83" s="252"/>
      <c r="Z83" s="252"/>
      <c r="AA83" s="252"/>
      <c r="AD83" s="74"/>
      <c r="AE83" s="20"/>
      <c r="AF83" s="20"/>
      <c r="AG83" s="20"/>
      <c r="AH83" s="20"/>
      <c r="AI83" s="20"/>
      <c r="AJ83" s="20"/>
      <c r="AK83" s="20"/>
      <c r="AL83" s="20"/>
      <c r="AM83" s="185"/>
      <c r="AN83" s="206"/>
      <c r="AO83" s="206"/>
      <c r="AP83" s="185"/>
      <c r="AQ83" s="20"/>
      <c r="AR83" s="20"/>
      <c r="AS83" s="20"/>
      <c r="AT83" s="20"/>
      <c r="AU83" s="20"/>
      <c r="AV83" s="20"/>
      <c r="AW83" s="20"/>
      <c r="AX83" s="20"/>
      <c r="AY83" s="20"/>
      <c r="AZ83" s="20"/>
      <c r="BA83" s="20"/>
      <c r="BB83" s="20"/>
      <c r="BC83" s="185"/>
      <c r="BD83" s="185"/>
      <c r="BE83" s="185"/>
      <c r="BF83" s="215"/>
      <c r="BG83" s="215"/>
      <c r="BH83" s="101"/>
      <c r="BI83" s="101"/>
      <c r="BJ83" s="101"/>
      <c r="BK83" s="101"/>
      <c r="BL83" s="101"/>
      <c r="BM83" s="101"/>
      <c r="BN83" s="101"/>
      <c r="BO83" s="101"/>
      <c r="BP83" s="101"/>
      <c r="BQ83" s="101"/>
      <c r="BR83" s="20"/>
      <c r="BS83" s="20"/>
      <c r="BT83" s="20"/>
      <c r="BU83" s="20"/>
      <c r="BV83" s="20"/>
      <c r="BW83" s="20"/>
      <c r="BX83" s="20"/>
      <c r="BY83" s="20"/>
      <c r="BZ83" s="20"/>
      <c r="CA83" s="11"/>
      <c r="CB83" s="20"/>
      <c r="CC83" s="20"/>
      <c r="CD83" s="20"/>
      <c r="CE83" s="20"/>
    </row>
    <row r="84" spans="1:83" s="89" customFormat="1" ht="15" customHeight="1">
      <c r="AD84" s="11"/>
      <c r="AE84" s="11"/>
      <c r="AF84" s="11"/>
      <c r="AG84" s="11"/>
      <c r="AH84" s="11"/>
      <c r="AI84" s="11"/>
      <c r="AJ84" s="11"/>
      <c r="AK84" s="11"/>
      <c r="AL84" s="11"/>
      <c r="AM84" s="185" t="str">
        <f>IF(D99="", "", IF(D100="",D99,D99&amp;"　"&amp;D100))</f>
        <v/>
      </c>
      <c r="AN84" s="206" t="str">
        <f>L99&amp;M99&amp;"."&amp;O99&amp;"."&amp;Q99</f>
        <v>..</v>
      </c>
      <c r="AO84" s="206" t="str">
        <f>L100&amp;M100&amp;"."&amp;O100&amp;"."&amp;Q100</f>
        <v>..</v>
      </c>
      <c r="AP84" s="185" t="str">
        <f>IF(S99="", "", S99)</f>
        <v/>
      </c>
      <c r="AQ84" s="11"/>
      <c r="AR84" s="11"/>
      <c r="AS84" s="11"/>
      <c r="AT84" s="11"/>
      <c r="AU84" s="11"/>
      <c r="AV84" s="11"/>
      <c r="AW84" s="11"/>
      <c r="AX84" s="11"/>
      <c r="AY84" s="11"/>
      <c r="AZ84" s="11"/>
      <c r="BA84" s="11"/>
      <c r="BB84" s="11"/>
      <c r="BC84" s="184" t="str">
        <f>IF(C120="", "", C120)</f>
        <v/>
      </c>
      <c r="BD84" s="184" t="str">
        <f xml:space="preserve"> IF(C121="", "",C121)</f>
        <v/>
      </c>
      <c r="BE84" s="184" t="str">
        <f>IF(K120="", "", K120)</f>
        <v/>
      </c>
      <c r="BF84" s="215"/>
      <c r="BG84" s="215"/>
      <c r="BH84" s="101"/>
      <c r="BI84" s="101"/>
      <c r="BJ84" s="101"/>
      <c r="BK84" s="101"/>
      <c r="BL84" s="101"/>
      <c r="BM84" s="101"/>
      <c r="BN84" s="101"/>
      <c r="BO84" s="101"/>
      <c r="BP84" s="101"/>
      <c r="BQ84" s="101"/>
      <c r="BR84" s="11"/>
      <c r="BS84" s="11"/>
      <c r="BT84" s="11"/>
      <c r="BU84" s="11"/>
      <c r="BV84" s="11"/>
      <c r="BW84" s="11"/>
      <c r="BX84" s="11"/>
      <c r="BY84" s="11"/>
      <c r="BZ84" s="11"/>
      <c r="CA84" s="11"/>
      <c r="CB84" s="11"/>
      <c r="CC84" s="11"/>
      <c r="CD84" s="11"/>
      <c r="CE84" s="11"/>
    </row>
    <row r="85" spans="1:83" s="89" customFormat="1" ht="34.5" customHeight="1">
      <c r="B85" s="201" t="s">
        <v>44</v>
      </c>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2"/>
      <c r="AD85" s="11"/>
      <c r="AE85" s="11"/>
      <c r="AF85" s="11"/>
      <c r="AG85" s="11"/>
      <c r="AH85" s="11"/>
      <c r="AI85" s="11"/>
      <c r="AJ85" s="11"/>
      <c r="AK85" s="11"/>
      <c r="AL85" s="11"/>
      <c r="AM85" s="185"/>
      <c r="AN85" s="206"/>
      <c r="AO85" s="206"/>
      <c r="AP85" s="185"/>
      <c r="AQ85" s="11"/>
      <c r="AR85" s="11"/>
      <c r="AS85" s="11"/>
      <c r="AT85" s="11"/>
      <c r="AU85" s="11"/>
      <c r="AV85" s="11"/>
      <c r="AW85" s="11"/>
      <c r="AX85" s="11"/>
      <c r="AY85" s="11"/>
      <c r="AZ85" s="11"/>
      <c r="BA85" s="11"/>
      <c r="BB85" s="11"/>
      <c r="BC85" s="185"/>
      <c r="BD85" s="185"/>
      <c r="BE85" s="185"/>
      <c r="BF85" s="215"/>
      <c r="BG85" s="215"/>
      <c r="BH85" s="101"/>
      <c r="BI85" s="101"/>
      <c r="BJ85" s="101"/>
      <c r="BK85" s="101"/>
      <c r="BL85" s="101"/>
      <c r="BM85" s="101"/>
      <c r="BN85" s="101"/>
      <c r="BO85" s="101"/>
      <c r="BP85" s="101"/>
      <c r="BQ85" s="101"/>
      <c r="BR85" s="11"/>
      <c r="BS85" s="11"/>
      <c r="BT85" s="11"/>
      <c r="BU85" s="11"/>
      <c r="BV85" s="11"/>
      <c r="BW85" s="11"/>
      <c r="BX85" s="11"/>
      <c r="BY85" s="11"/>
      <c r="BZ85" s="11"/>
      <c r="CA85" s="11"/>
      <c r="CB85" s="11"/>
      <c r="CC85" s="11"/>
      <c r="CD85" s="11"/>
      <c r="CE85" s="11"/>
    </row>
    <row r="86" spans="1:83" s="89" customFormat="1" ht="16.5" customHeight="1">
      <c r="B86" s="21" t="s">
        <v>36</v>
      </c>
      <c r="C86" s="158" t="s">
        <v>37</v>
      </c>
      <c r="D86" s="158"/>
      <c r="E86" s="158"/>
      <c r="F86" s="158"/>
      <c r="G86" s="158"/>
      <c r="H86" s="158"/>
      <c r="I86" s="158"/>
      <c r="J86" s="22"/>
      <c r="K86" s="253" t="s">
        <v>202</v>
      </c>
      <c r="L86" s="254"/>
      <c r="M86" s="254"/>
      <c r="N86" s="254"/>
      <c r="O86" s="254"/>
      <c r="P86" s="254"/>
      <c r="Q86" s="254"/>
      <c r="R86" s="254"/>
      <c r="S86" s="254"/>
      <c r="T86" s="254"/>
      <c r="U86" s="254"/>
      <c r="V86" s="254"/>
      <c r="W86" s="254"/>
      <c r="X86" s="254"/>
      <c r="Y86" s="254"/>
      <c r="Z86" s="254"/>
      <c r="AA86" s="255"/>
      <c r="AD86" s="11"/>
      <c r="AE86" s="11"/>
      <c r="AF86" s="11"/>
      <c r="AG86" s="11"/>
      <c r="AH86" s="11"/>
      <c r="AI86" s="11"/>
      <c r="AJ86" s="11"/>
      <c r="AK86" s="11"/>
      <c r="AL86" s="11"/>
      <c r="AM86" s="185" t="str">
        <f>IF(D101="", "", IF(D102="",D101,D101&amp;"　"&amp;D102))</f>
        <v/>
      </c>
      <c r="AN86" s="206" t="str">
        <f>L101&amp;M101&amp;"."&amp;O101&amp;"."&amp;Q101</f>
        <v>..</v>
      </c>
      <c r="AO86" s="206" t="str">
        <f>L102&amp;M102&amp;"."&amp;O102&amp;"."&amp;Q102</f>
        <v>..</v>
      </c>
      <c r="AP86" s="185" t="str">
        <f>IF(S101="", "", S101)</f>
        <v/>
      </c>
      <c r="AQ86" s="11"/>
      <c r="AR86" s="11"/>
      <c r="AS86" s="11"/>
      <c r="AT86" s="11"/>
      <c r="AU86" s="11"/>
      <c r="AV86" s="11"/>
      <c r="AW86" s="11"/>
      <c r="AX86" s="11"/>
      <c r="AY86" s="11"/>
      <c r="AZ86" s="11"/>
      <c r="BA86" s="11"/>
      <c r="BB86" s="11"/>
      <c r="BC86" s="184" t="str">
        <f>IF(C122="", "", C122)</f>
        <v/>
      </c>
      <c r="BD86" s="184" t="str">
        <f xml:space="preserve"> IF(C123="", "",C123)</f>
        <v/>
      </c>
      <c r="BE86" s="184" t="str">
        <f>IF(K122="", "", K122)</f>
        <v/>
      </c>
      <c r="BF86" s="215"/>
      <c r="BG86" s="215"/>
      <c r="BH86" s="101"/>
      <c r="BI86" s="101"/>
      <c r="BJ86" s="101"/>
      <c r="BK86" s="101"/>
      <c r="BL86" s="101"/>
      <c r="BM86" s="101"/>
      <c r="BN86" s="101"/>
      <c r="BO86" s="101"/>
      <c r="BP86" s="101"/>
      <c r="BQ86" s="101"/>
      <c r="BR86" s="11"/>
      <c r="BS86" s="11"/>
      <c r="BT86" s="11"/>
      <c r="BU86" s="11"/>
      <c r="BV86" s="11"/>
      <c r="BW86" s="11"/>
      <c r="BX86" s="11"/>
      <c r="BY86" s="11"/>
      <c r="BZ86" s="11"/>
      <c r="CA86" s="31"/>
      <c r="CB86" s="11"/>
      <c r="CC86" s="11"/>
      <c r="CD86" s="11"/>
      <c r="CE86" s="11"/>
    </row>
    <row r="87" spans="1:83" s="89" customFormat="1" ht="16.5" customHeight="1">
      <c r="B87" s="23"/>
      <c r="C87" s="197" t="s">
        <v>31</v>
      </c>
      <c r="D87" s="197"/>
      <c r="E87" s="197"/>
      <c r="F87" s="197"/>
      <c r="G87" s="197"/>
      <c r="H87" s="197"/>
      <c r="I87" s="197"/>
      <c r="J87" s="24"/>
      <c r="K87" s="256" t="s">
        <v>203</v>
      </c>
      <c r="L87" s="257"/>
      <c r="M87" s="257"/>
      <c r="N87" s="257"/>
      <c r="O87" s="257"/>
      <c r="P87" s="257"/>
      <c r="Q87" s="257"/>
      <c r="R87" s="257"/>
      <c r="S87" s="257"/>
      <c r="T87" s="257"/>
      <c r="U87" s="257"/>
      <c r="V87" s="257"/>
      <c r="W87" s="257"/>
      <c r="X87" s="257"/>
      <c r="Y87" s="257"/>
      <c r="Z87" s="257"/>
      <c r="AA87" s="258"/>
      <c r="AD87" s="11"/>
      <c r="AE87" s="11"/>
      <c r="AF87" s="11"/>
      <c r="AG87" s="11"/>
      <c r="AH87" s="11"/>
      <c r="AI87" s="11"/>
      <c r="AJ87" s="11"/>
      <c r="AK87" s="11"/>
      <c r="AL87" s="11"/>
      <c r="AM87" s="185"/>
      <c r="AN87" s="206"/>
      <c r="AO87" s="206"/>
      <c r="AP87" s="185"/>
      <c r="AQ87" s="11"/>
      <c r="AR87" s="11"/>
      <c r="AS87" s="11"/>
      <c r="AT87" s="11"/>
      <c r="AU87" s="11"/>
      <c r="AV87" s="11"/>
      <c r="AW87" s="11"/>
      <c r="AX87" s="11"/>
      <c r="AY87" s="11"/>
      <c r="AZ87" s="11"/>
      <c r="BA87" s="11"/>
      <c r="BB87" s="11"/>
      <c r="BC87" s="185"/>
      <c r="BD87" s="185"/>
      <c r="BE87" s="185"/>
      <c r="BF87" s="215"/>
      <c r="BG87" s="215"/>
      <c r="BH87" s="101"/>
      <c r="BI87" s="101"/>
      <c r="BJ87" s="101"/>
      <c r="BK87" s="101"/>
      <c r="BL87" s="101"/>
      <c r="BM87" s="101"/>
      <c r="BN87" s="101"/>
      <c r="BO87" s="101"/>
      <c r="BP87" s="101"/>
      <c r="BQ87" s="101"/>
      <c r="BR87" s="11"/>
      <c r="BS87" s="11"/>
      <c r="BT87" s="11"/>
      <c r="BU87" s="11"/>
      <c r="BV87" s="11"/>
      <c r="BW87" s="11"/>
      <c r="BX87" s="11"/>
      <c r="BY87" s="11"/>
      <c r="BZ87" s="11"/>
      <c r="CA87" s="20"/>
      <c r="CB87" s="11"/>
      <c r="CC87" s="11"/>
      <c r="CD87" s="11"/>
      <c r="CE87" s="11"/>
    </row>
    <row r="88" spans="1:83" s="89" customFormat="1" ht="16.5" customHeight="1">
      <c r="B88" s="21" t="s">
        <v>38</v>
      </c>
      <c r="C88" s="158" t="s">
        <v>11</v>
      </c>
      <c r="D88" s="158"/>
      <c r="E88" s="158"/>
      <c r="F88" s="158"/>
      <c r="G88" s="158"/>
      <c r="H88" s="158"/>
      <c r="I88" s="158"/>
      <c r="J88" s="22"/>
      <c r="K88" s="25"/>
      <c r="L88" s="27"/>
      <c r="M88" s="259" t="s">
        <v>204</v>
      </c>
      <c r="N88" s="260">
        <v>40</v>
      </c>
      <c r="O88" s="260"/>
      <c r="P88" s="27" t="s">
        <v>1</v>
      </c>
      <c r="Q88" s="260">
        <v>1</v>
      </c>
      <c r="R88" s="260"/>
      <c r="S88" s="27" t="s">
        <v>3</v>
      </c>
      <c r="T88" s="260">
        <v>1</v>
      </c>
      <c r="U88" s="260"/>
      <c r="V88" s="27" t="s">
        <v>2</v>
      </c>
      <c r="W88" s="27"/>
      <c r="X88" s="27"/>
      <c r="Y88" s="27"/>
      <c r="Z88" s="27"/>
      <c r="AA88" s="48"/>
      <c r="AD88" s="29"/>
      <c r="AE88" s="30"/>
      <c r="AF88" s="31"/>
      <c r="AG88" s="29"/>
      <c r="AH88" s="31"/>
      <c r="AI88" s="31"/>
      <c r="AJ88" s="31"/>
      <c r="AK88" s="29"/>
      <c r="AL88" s="29"/>
      <c r="AM88" s="32"/>
      <c r="AN88" s="29"/>
      <c r="AO88" s="29"/>
      <c r="AP88" s="31"/>
      <c r="AQ88" s="29"/>
      <c r="AR88" s="29"/>
      <c r="AS88" s="33"/>
      <c r="AT88" s="34"/>
      <c r="AU88" s="34"/>
      <c r="AV88" s="32"/>
      <c r="AW88" s="32"/>
      <c r="AX88" s="31"/>
      <c r="AY88" s="31"/>
      <c r="AZ88" s="31"/>
      <c r="BA88" s="31"/>
      <c r="BB88" s="31"/>
      <c r="BC88" s="32"/>
      <c r="BD88" s="32"/>
      <c r="BE88" s="32"/>
      <c r="BF88" s="32"/>
      <c r="BG88" s="32"/>
      <c r="BH88" s="32"/>
      <c r="BI88" s="32"/>
      <c r="BJ88" s="32"/>
      <c r="BK88" s="32"/>
      <c r="BL88" s="32"/>
      <c r="BM88" s="32"/>
      <c r="BN88" s="32"/>
      <c r="BO88" s="32"/>
      <c r="BP88" s="32"/>
      <c r="BQ88" s="32"/>
      <c r="BR88" s="31"/>
      <c r="BS88" s="31"/>
      <c r="BT88" s="31"/>
      <c r="BU88" s="31"/>
      <c r="BV88" s="31"/>
      <c r="BW88" s="31"/>
      <c r="BX88" s="31"/>
      <c r="BY88" s="31"/>
      <c r="BZ88" s="31"/>
      <c r="CA88" s="20"/>
      <c r="CB88" s="31"/>
      <c r="CC88" s="38"/>
      <c r="CD88" s="35"/>
      <c r="CE88" s="32"/>
    </row>
    <row r="89" spans="1:83" s="89" customFormat="1" ht="28.15" customHeight="1">
      <c r="B89" s="80" t="s">
        <v>64</v>
      </c>
      <c r="C89" s="183" t="s">
        <v>39</v>
      </c>
      <c r="D89" s="183"/>
      <c r="E89" s="183"/>
      <c r="F89" s="183"/>
      <c r="G89" s="183"/>
      <c r="H89" s="183"/>
      <c r="I89" s="183"/>
      <c r="J89" s="22"/>
      <c r="K89" s="261" t="s">
        <v>205</v>
      </c>
      <c r="L89" s="262"/>
      <c r="M89" s="262"/>
      <c r="N89" s="262"/>
      <c r="O89" s="262"/>
      <c r="P89" s="262"/>
      <c r="Q89" s="262"/>
      <c r="R89" s="262"/>
      <c r="S89" s="262"/>
      <c r="T89" s="262"/>
      <c r="U89" s="262"/>
      <c r="V89" s="262"/>
      <c r="W89" s="262"/>
      <c r="X89" s="262"/>
      <c r="Y89" s="262"/>
      <c r="Z89" s="262"/>
      <c r="AA89" s="263"/>
      <c r="AD89" s="29"/>
      <c r="AE89" s="30"/>
      <c r="AF89" s="31"/>
      <c r="AG89" s="29"/>
      <c r="AH89" s="31"/>
      <c r="AI89" s="31"/>
      <c r="AJ89" s="31"/>
      <c r="AK89" s="29"/>
      <c r="AL89" s="29"/>
      <c r="AM89" s="32"/>
      <c r="AN89" s="29"/>
      <c r="AO89" s="29"/>
      <c r="AP89" s="31"/>
      <c r="AQ89" s="29"/>
      <c r="AR89" s="29"/>
      <c r="AS89" s="33"/>
      <c r="AT89" s="34"/>
      <c r="AU89" s="34"/>
      <c r="AV89" s="32"/>
      <c r="AW89" s="32"/>
      <c r="AX89" s="31"/>
      <c r="AY89" s="31"/>
      <c r="AZ89" s="31"/>
      <c r="BA89" s="31"/>
      <c r="BB89" s="31"/>
      <c r="BC89" s="32"/>
      <c r="BD89" s="32"/>
      <c r="BE89" s="32"/>
      <c r="BF89" s="32"/>
      <c r="BG89" s="32"/>
      <c r="BH89" s="32"/>
      <c r="BI89" s="32"/>
      <c r="BJ89" s="32"/>
      <c r="BK89" s="32"/>
      <c r="BL89" s="32"/>
      <c r="BM89" s="32"/>
      <c r="BN89" s="32"/>
      <c r="BO89" s="32"/>
      <c r="BP89" s="32"/>
      <c r="BQ89" s="32"/>
      <c r="BR89" s="31"/>
      <c r="BS89" s="31"/>
      <c r="BT89" s="31"/>
      <c r="BU89" s="31"/>
      <c r="BV89" s="31"/>
      <c r="BW89" s="31"/>
      <c r="BX89" s="31"/>
      <c r="BY89" s="31"/>
      <c r="BZ89" s="31"/>
      <c r="CA89" s="42"/>
      <c r="CB89" s="31"/>
      <c r="CC89" s="38"/>
      <c r="CD89" s="35"/>
      <c r="CE89" s="32"/>
    </row>
    <row r="90" spans="1:83" s="89" customFormat="1" ht="16.5" customHeight="1">
      <c r="B90" s="58"/>
      <c r="C90" s="163"/>
      <c r="D90" s="163"/>
      <c r="E90" s="163"/>
      <c r="F90" s="163"/>
      <c r="G90" s="163"/>
      <c r="H90" s="163"/>
      <c r="I90" s="163"/>
      <c r="J90" s="24"/>
      <c r="K90" s="264"/>
      <c r="L90" s="265"/>
      <c r="M90" s="265"/>
      <c r="N90" s="265"/>
      <c r="O90" s="265"/>
      <c r="P90" s="265"/>
      <c r="Q90" s="265"/>
      <c r="R90" s="265"/>
      <c r="S90" s="265"/>
      <c r="T90" s="265"/>
      <c r="U90" s="265"/>
      <c r="V90" s="265"/>
      <c r="W90" s="265"/>
      <c r="X90" s="265"/>
      <c r="Y90" s="265"/>
      <c r="Z90" s="265"/>
      <c r="AA90" s="266"/>
      <c r="AD90" s="20"/>
      <c r="AE90" s="20"/>
      <c r="AF90" s="20"/>
      <c r="AG90" s="20"/>
      <c r="AH90" s="20"/>
      <c r="AI90" s="20"/>
      <c r="AJ90" s="20"/>
      <c r="AK90" s="20"/>
      <c r="AL90" s="20"/>
      <c r="AM90" s="20"/>
      <c r="AN90" s="20"/>
      <c r="AO90" s="20"/>
      <c r="AP90" s="20"/>
      <c r="AQ90" s="20"/>
      <c r="AR90" s="20"/>
      <c r="AS90" s="20"/>
      <c r="AT90" s="20"/>
      <c r="AU90" s="20"/>
      <c r="AV90" s="20"/>
      <c r="AW90" s="20"/>
      <c r="AX90" s="20"/>
      <c r="AY90" s="20"/>
      <c r="AZ90" s="36"/>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11"/>
      <c r="CB90" s="20"/>
      <c r="CC90" s="20"/>
      <c r="CD90" s="20"/>
      <c r="CE90" s="20"/>
    </row>
    <row r="91" spans="1:83" ht="16.5" customHeight="1">
      <c r="A91" s="89"/>
      <c r="B91" s="21" t="s">
        <v>12</v>
      </c>
      <c r="C91" s="158" t="s">
        <v>61</v>
      </c>
      <c r="D91" s="158"/>
      <c r="E91" s="158"/>
      <c r="F91" s="158"/>
      <c r="G91" s="158"/>
      <c r="H91" s="158"/>
      <c r="I91" s="158"/>
      <c r="J91" s="22"/>
      <c r="K91" s="25"/>
      <c r="L91" s="26"/>
      <c r="M91" s="1" t="s">
        <v>192</v>
      </c>
      <c r="N91" s="267"/>
      <c r="O91" s="267"/>
      <c r="P91" s="26" t="s">
        <v>1</v>
      </c>
      <c r="Q91" s="267"/>
      <c r="R91" s="267"/>
      <c r="S91" s="26" t="s">
        <v>3</v>
      </c>
      <c r="T91" s="267"/>
      <c r="U91" s="267"/>
      <c r="V91" s="26" t="s">
        <v>2</v>
      </c>
      <c r="W91" s="26"/>
      <c r="X91" s="26"/>
      <c r="Y91" s="26"/>
      <c r="Z91" s="26"/>
      <c r="AA91" s="28"/>
      <c r="AC91" s="71" t="s">
        <v>30</v>
      </c>
      <c r="AD91" s="38">
        <f>IF(AD80="R..","",DATEVALUE(AD80))</f>
        <v>46006</v>
      </c>
      <c r="AE91" s="30" t="str">
        <f>AE80</f>
        <v>そうび　たろう</v>
      </c>
      <c r="AF91" s="31" t="str">
        <f>AF80</f>
        <v>装備　太郎</v>
      </c>
      <c r="AG91" s="39">
        <f>IF(AG80="..","",DATEVALUE(AG80))</f>
        <v>23743</v>
      </c>
      <c r="AH91" s="31" t="str">
        <f>AH80</f>
        <v>防衛装備庁○○部長</v>
      </c>
      <c r="AI91" s="40" t="str">
        <f>AI80</f>
        <v/>
      </c>
      <c r="AJ91" s="31" t="str">
        <f>IF(AJ80=TRUE,"－","")</f>
        <v>－</v>
      </c>
      <c r="AK91" s="39" t="str">
        <f>IF(AK80="R..","",DATEVALUE(AK80))</f>
        <v/>
      </c>
      <c r="AL91" s="29"/>
      <c r="AM91" s="32" t="str">
        <f>IF(AM82="",AM80,"①"&amp;AM80)&amp;IF(AM82="","","　②"&amp;AM82)&amp;IF(AM84="","","　③"&amp;AM84)&amp;IF(AM86="","","　④"&amp;AM86)</f>
        <v/>
      </c>
      <c r="AN91" s="32" t="str">
        <f>IF(AN80="R..","",IF(AN82="R..",AN80,"①"&amp;AN80)&amp;IF(AN82="..","","　②"&amp;AN82)&amp;IF(AN84="..","","　③"&amp;AN84)&amp;IF(AN86="..","","　④"&amp;AN86))</f>
        <v/>
      </c>
      <c r="AO91" s="32" t="str">
        <f>IF(AO80="R..","",IF(AO82="R..",AO80,"①"&amp;AO80)&amp;IF(AO82="..","","　②"&amp;AO82)&amp;IF(AO84="..","","　③"&amp;AO84)&amp;IF(AO86="..","","　④"&amp;AO86))</f>
        <v/>
      </c>
      <c r="AP91" s="32" t="str">
        <f>IF(AP82="",AP80,"①"&amp;AP80)&amp;IF(AP82="","","　②"&amp;AP82)&amp;IF(AP84="","","　③"&amp;AP84)&amp;IF(AP86="","","　④"&amp;AP86)</f>
        <v/>
      </c>
      <c r="AQ91" s="39">
        <f>IF(AQ80="R..",,DATEVALUE(AQ80))</f>
        <v>45747</v>
      </c>
      <c r="AR91" s="39">
        <f>IF(AR80="R..",,DATEVALUE(AR80))</f>
        <v>45992</v>
      </c>
      <c r="AS91" s="33" t="str">
        <f>AS80</f>
        <v>株式会社○○</v>
      </c>
      <c r="AT91" s="34" t="str">
        <f>AT80</f>
        <v>東京都○○区○○△－△</v>
      </c>
      <c r="AU91" s="34" t="str">
        <f>AU80</f>
        <v>○○－○○○○－○○○○</v>
      </c>
      <c r="AV91" s="32" t="str">
        <f>AV80</f>
        <v>○○の製造、販売</v>
      </c>
      <c r="AW91" s="32" t="str">
        <f>AW80</f>
        <v>事務職</v>
      </c>
      <c r="AX91" s="31" t="str">
        <f>IF(AX80=TRUE,"○","")</f>
        <v/>
      </c>
      <c r="AY91" s="31" t="str">
        <f>IF(AY80=TRUE,"○","")</f>
        <v>○</v>
      </c>
      <c r="AZ91" s="31" t="str">
        <f>IF(AZ80=TRUE,"○","")</f>
        <v/>
      </c>
      <c r="BA91" s="31" t="str">
        <f>IF(BA80=TRUE,"○","")</f>
        <v>○</v>
      </c>
      <c r="BB91" s="31" t="str">
        <f>IF(BB80=TRUE,"－","")</f>
        <v>－</v>
      </c>
      <c r="BC91" s="32" t="str">
        <f>IF(BB91=1,"-",IF(BC82="",BC80,"①"&amp;BC80))&amp;IF(BB91=1,"",IF(BC82="","","　②"&amp;BC82))&amp;IF(BB91=1,"",IF(BC84="","","　③"&amp;BC84))&amp;IF(BB91=1,"",IF(BC86="","","　④"&amp;BC86))</f>
        <v/>
      </c>
      <c r="BD91" s="32" t="str">
        <f>IF(BB91=1,"-",IF(BD82="",BD80,"①"&amp;BD80))&amp;IF(BB91=1,"",IF(BD82="","","　②"&amp;BD82))&amp;IF(BB91=1,"",IF(BD84="","","　③"&amp;BD84))&amp;IF(BB91=1,"",IF(BD86="","","　④"&amp;BD86))</f>
        <v/>
      </c>
      <c r="BE91" s="32" t="str">
        <f>IF(BB91=1,"-",IF(BE82="",BE80,"①"&amp;BE80))&amp;IF(BB91=1,"",IF(BE82="","","　②"&amp;BE82))&amp;IF(BB91=1,"",IF(BE84="","","　③"&amp;BE84))&amp;IF(BB91=1,"",IF(BE86="","","　④"&amp;BE86))</f>
        <v/>
      </c>
      <c r="BF91" s="31" t="str">
        <f>BF80</f>
        <v/>
      </c>
      <c r="BG91" s="31" t="str">
        <f t="shared" ref="BG91:BP91" si="0">BG80</f>
        <v/>
      </c>
      <c r="BH91" s="31" t="str">
        <f t="shared" si="0"/>
        <v/>
      </c>
      <c r="BI91" s="31" t="str">
        <f t="shared" si="0"/>
        <v/>
      </c>
      <c r="BJ91" s="31" t="str">
        <f t="shared" si="0"/>
        <v/>
      </c>
      <c r="BK91" s="31" t="str">
        <f t="shared" si="0"/>
        <v/>
      </c>
      <c r="BL91" s="31" t="str">
        <f t="shared" si="0"/>
        <v/>
      </c>
      <c r="BM91" s="31" t="str">
        <f t="shared" si="0"/>
        <v/>
      </c>
      <c r="BN91" s="31" t="str">
        <f t="shared" si="0"/>
        <v/>
      </c>
      <c r="BO91" s="31" t="str">
        <f t="shared" si="0"/>
        <v/>
      </c>
      <c r="BP91" s="31" t="str">
        <f t="shared" si="0"/>
        <v/>
      </c>
      <c r="BQ91" s="31" t="str">
        <f>BQ80</f>
        <v/>
      </c>
      <c r="BR91" s="31" t="str">
        <f t="shared" ref="BR91:CE91" si="1">BR80</f>
        <v>一般定年等隊員</v>
      </c>
      <c r="BS91" s="41" t="str">
        <f t="shared" si="1"/>
        <v>指定職</v>
      </c>
      <c r="BT91" s="41">
        <f t="shared" si="1"/>
        <v>2</v>
      </c>
      <c r="BU91" s="41" t="str">
        <f t="shared" si="1"/>
        <v>-</v>
      </c>
      <c r="BV91" s="31" t="str">
        <f t="shared" si="1"/>
        <v>営利法人</v>
      </c>
      <c r="BW91" s="31" t="str">
        <f t="shared" si="1"/>
        <v/>
      </c>
      <c r="BX91" s="31" t="str">
        <f t="shared" si="1"/>
        <v/>
      </c>
      <c r="BY91" s="31" t="str">
        <f t="shared" si="1"/>
        <v/>
      </c>
      <c r="BZ91" s="31" t="str">
        <f t="shared" si="1"/>
        <v/>
      </c>
      <c r="CB91" s="38" t="str">
        <f>CB80</f>
        <v xml:space="preserve"> </v>
      </c>
      <c r="CC91" s="38">
        <f>CC80</f>
        <v>0</v>
      </c>
      <c r="CD91" s="35" t="str">
        <f t="shared" si="1"/>
        <v>東京都○○市○○△－△－△</v>
      </c>
      <c r="CE91" s="32" t="str">
        <f t="shared" si="1"/>
        <v>○○○－○○○○－○○○○</v>
      </c>
    </row>
    <row r="92" spans="1:83" ht="16.5" customHeight="1">
      <c r="A92" s="89"/>
      <c r="B92" s="58"/>
      <c r="C92" s="104"/>
      <c r="D92" s="104"/>
      <c r="E92" s="104"/>
      <c r="F92" s="104"/>
      <c r="G92" s="104"/>
      <c r="H92" s="104"/>
      <c r="I92" s="104"/>
      <c r="J92" s="24"/>
      <c r="K92" s="75"/>
      <c r="L92" s="44"/>
      <c r="M92" s="44" t="s">
        <v>48</v>
      </c>
      <c r="N92" s="44"/>
      <c r="O92" s="196" t="s">
        <v>62</v>
      </c>
      <c r="P92" s="196"/>
      <c r="Q92" s="196"/>
      <c r="R92" s="196"/>
      <c r="S92" s="196"/>
      <c r="T92" s="196"/>
      <c r="U92" s="196"/>
      <c r="V92" s="196"/>
      <c r="W92" s="50"/>
      <c r="X92" s="50"/>
      <c r="Y92" s="50"/>
      <c r="Z92" s="44"/>
      <c r="AA92" s="76"/>
      <c r="AN92" s="32"/>
    </row>
    <row r="93" spans="1:83" ht="16.5" customHeight="1">
      <c r="A93" s="89"/>
      <c r="B93" s="21" t="s">
        <v>63</v>
      </c>
      <c r="C93" s="49" t="s">
        <v>72</v>
      </c>
      <c r="D93" s="103"/>
      <c r="E93" s="103"/>
      <c r="F93" s="103"/>
      <c r="G93" s="103"/>
      <c r="H93" s="103"/>
      <c r="I93" s="103"/>
      <c r="J93" s="46"/>
      <c r="K93" s="47"/>
      <c r="L93" s="50"/>
      <c r="M93" s="106"/>
      <c r="N93" s="52"/>
      <c r="O93" s="52"/>
      <c r="P93" s="27"/>
      <c r="Q93" s="52"/>
      <c r="R93" s="52"/>
      <c r="S93" s="27"/>
      <c r="T93" s="52"/>
      <c r="U93" s="52"/>
      <c r="V93" s="27"/>
      <c r="W93" s="50"/>
      <c r="X93" s="27"/>
      <c r="Y93" s="27"/>
      <c r="Z93" s="27"/>
      <c r="AA93" s="48"/>
    </row>
    <row r="94" spans="1:83" ht="16.5" customHeight="1">
      <c r="A94" s="89"/>
      <c r="B94" s="53"/>
      <c r="C94" s="186" t="s">
        <v>56</v>
      </c>
      <c r="D94" s="186"/>
      <c r="E94" s="186"/>
      <c r="F94" s="186"/>
      <c r="G94" s="186"/>
      <c r="H94" s="186"/>
      <c r="I94" s="186"/>
      <c r="J94" s="186"/>
      <c r="K94" s="187" t="s">
        <v>49</v>
      </c>
      <c r="L94" s="188"/>
      <c r="M94" s="188"/>
      <c r="N94" s="188"/>
      <c r="O94" s="188"/>
      <c r="P94" s="188"/>
      <c r="Q94" s="188"/>
      <c r="R94" s="189"/>
      <c r="S94" s="187" t="s">
        <v>53</v>
      </c>
      <c r="T94" s="188"/>
      <c r="U94" s="188"/>
      <c r="V94" s="188"/>
      <c r="W94" s="188"/>
      <c r="X94" s="188"/>
      <c r="Y94" s="188"/>
      <c r="Z94" s="188"/>
      <c r="AA94" s="189"/>
    </row>
    <row r="95" spans="1:83" ht="24.6" customHeight="1">
      <c r="A95" s="89"/>
      <c r="B95" s="53"/>
      <c r="C95" s="166" t="s">
        <v>178</v>
      </c>
      <c r="D95" s="181"/>
      <c r="E95" s="181"/>
      <c r="F95" s="181"/>
      <c r="G95" s="181"/>
      <c r="H95" s="181"/>
      <c r="I95" s="181"/>
      <c r="J95" s="182"/>
      <c r="K95" s="25" t="s">
        <v>50</v>
      </c>
      <c r="L95" s="2" t="s">
        <v>192</v>
      </c>
      <c r="M95" s="3"/>
      <c r="N95" s="26" t="s">
        <v>52</v>
      </c>
      <c r="O95" s="91"/>
      <c r="P95" s="54" t="s">
        <v>3</v>
      </c>
      <c r="Q95" s="92"/>
      <c r="R95" s="93" t="s">
        <v>2</v>
      </c>
      <c r="S95" s="168"/>
      <c r="T95" s="168"/>
      <c r="U95" s="168"/>
      <c r="V95" s="168"/>
      <c r="W95" s="168"/>
      <c r="X95" s="168"/>
      <c r="Y95" s="168"/>
      <c r="Z95" s="168"/>
      <c r="AA95" s="169"/>
    </row>
    <row r="96" spans="1:83" ht="18.75" customHeight="1">
      <c r="A96" s="89"/>
      <c r="B96" s="53"/>
      <c r="C96" s="167"/>
      <c r="D96" s="178"/>
      <c r="E96" s="178"/>
      <c r="F96" s="178"/>
      <c r="G96" s="178"/>
      <c r="H96" s="178"/>
      <c r="I96" s="178"/>
      <c r="J96" s="179"/>
      <c r="K96" s="55" t="s">
        <v>51</v>
      </c>
      <c r="L96" s="1" t="s">
        <v>192</v>
      </c>
      <c r="M96" s="7"/>
      <c r="N96" s="56" t="s">
        <v>52</v>
      </c>
      <c r="O96" s="94"/>
      <c r="P96" s="57" t="s">
        <v>3</v>
      </c>
      <c r="Q96" s="95"/>
      <c r="R96" s="96" t="s">
        <v>2</v>
      </c>
      <c r="S96" s="170"/>
      <c r="T96" s="170"/>
      <c r="U96" s="170"/>
      <c r="V96" s="170"/>
      <c r="W96" s="170"/>
      <c r="X96" s="170"/>
      <c r="Y96" s="170"/>
      <c r="Z96" s="170"/>
      <c r="AA96" s="171"/>
    </row>
    <row r="97" spans="1:79" ht="24.6" customHeight="1">
      <c r="A97" s="89"/>
      <c r="B97" s="53"/>
      <c r="C97" s="166" t="s">
        <v>179</v>
      </c>
      <c r="D97" s="181"/>
      <c r="E97" s="181"/>
      <c r="F97" s="181"/>
      <c r="G97" s="181"/>
      <c r="H97" s="181"/>
      <c r="I97" s="181"/>
      <c r="J97" s="182"/>
      <c r="K97" s="25" t="s">
        <v>50</v>
      </c>
      <c r="L97" s="2"/>
      <c r="M97" s="3"/>
      <c r="N97" s="26" t="s">
        <v>52</v>
      </c>
      <c r="O97" s="91"/>
      <c r="P97" s="54" t="s">
        <v>3</v>
      </c>
      <c r="Q97" s="92"/>
      <c r="R97" s="93" t="s">
        <v>2</v>
      </c>
      <c r="S97" s="168"/>
      <c r="T97" s="168"/>
      <c r="U97" s="168"/>
      <c r="V97" s="168"/>
      <c r="W97" s="168"/>
      <c r="X97" s="168"/>
      <c r="Y97" s="168"/>
      <c r="Z97" s="168"/>
      <c r="AA97" s="169"/>
    </row>
    <row r="98" spans="1:79" ht="18.75" customHeight="1">
      <c r="A98" s="89"/>
      <c r="B98" s="53"/>
      <c r="C98" s="167"/>
      <c r="D98" s="178"/>
      <c r="E98" s="178"/>
      <c r="F98" s="178"/>
      <c r="G98" s="178"/>
      <c r="H98" s="178"/>
      <c r="I98" s="178"/>
      <c r="J98" s="179"/>
      <c r="K98" s="55" t="s">
        <v>51</v>
      </c>
      <c r="L98" s="1"/>
      <c r="M98" s="7"/>
      <c r="N98" s="56" t="s">
        <v>52</v>
      </c>
      <c r="O98" s="94"/>
      <c r="P98" s="57" t="s">
        <v>3</v>
      </c>
      <c r="Q98" s="95"/>
      <c r="R98" s="96" t="s">
        <v>2</v>
      </c>
      <c r="S98" s="170"/>
      <c r="T98" s="170"/>
      <c r="U98" s="170"/>
      <c r="V98" s="170"/>
      <c r="W98" s="170"/>
      <c r="X98" s="170"/>
      <c r="Y98" s="170"/>
      <c r="Z98" s="170"/>
      <c r="AA98" s="171"/>
    </row>
    <row r="99" spans="1:79" ht="24.6" customHeight="1">
      <c r="A99" s="89"/>
      <c r="B99" s="53"/>
      <c r="C99" s="166" t="s">
        <v>180</v>
      </c>
      <c r="D99" s="181"/>
      <c r="E99" s="181"/>
      <c r="F99" s="181"/>
      <c r="G99" s="181"/>
      <c r="H99" s="181"/>
      <c r="I99" s="181"/>
      <c r="J99" s="182"/>
      <c r="K99" s="25" t="s">
        <v>50</v>
      </c>
      <c r="L99" s="2"/>
      <c r="M99" s="3"/>
      <c r="N99" s="26" t="s">
        <v>52</v>
      </c>
      <c r="O99" s="91"/>
      <c r="P99" s="54" t="s">
        <v>3</v>
      </c>
      <c r="Q99" s="92"/>
      <c r="R99" s="93" t="s">
        <v>2</v>
      </c>
      <c r="S99" s="168"/>
      <c r="T99" s="168"/>
      <c r="U99" s="168"/>
      <c r="V99" s="168"/>
      <c r="W99" s="168"/>
      <c r="X99" s="168"/>
      <c r="Y99" s="168"/>
      <c r="Z99" s="168"/>
      <c r="AA99" s="169"/>
    </row>
    <row r="100" spans="1:79" ht="18.75" customHeight="1">
      <c r="A100" s="89"/>
      <c r="B100" s="53"/>
      <c r="C100" s="167"/>
      <c r="D100" s="178"/>
      <c r="E100" s="178"/>
      <c r="F100" s="178"/>
      <c r="G100" s="178"/>
      <c r="H100" s="178"/>
      <c r="I100" s="178"/>
      <c r="J100" s="179"/>
      <c r="K100" s="55" t="s">
        <v>51</v>
      </c>
      <c r="L100" s="1"/>
      <c r="M100" s="7"/>
      <c r="N100" s="56" t="s">
        <v>52</v>
      </c>
      <c r="O100" s="94"/>
      <c r="P100" s="57" t="s">
        <v>3</v>
      </c>
      <c r="Q100" s="95"/>
      <c r="R100" s="96" t="s">
        <v>2</v>
      </c>
      <c r="S100" s="170"/>
      <c r="T100" s="170"/>
      <c r="U100" s="170"/>
      <c r="V100" s="170"/>
      <c r="W100" s="170"/>
      <c r="X100" s="170"/>
      <c r="Y100" s="170"/>
      <c r="Z100" s="170"/>
      <c r="AA100" s="171"/>
    </row>
    <row r="101" spans="1:79" ht="24.6" customHeight="1">
      <c r="A101" s="89"/>
      <c r="B101" s="53"/>
      <c r="C101" s="166" t="s">
        <v>181</v>
      </c>
      <c r="D101" s="181"/>
      <c r="E101" s="181"/>
      <c r="F101" s="181"/>
      <c r="G101" s="181"/>
      <c r="H101" s="181"/>
      <c r="I101" s="181"/>
      <c r="J101" s="182"/>
      <c r="K101" s="25" t="s">
        <v>50</v>
      </c>
      <c r="L101" s="2"/>
      <c r="M101" s="3"/>
      <c r="N101" s="26" t="s">
        <v>52</v>
      </c>
      <c r="O101" s="91"/>
      <c r="P101" s="54" t="s">
        <v>3</v>
      </c>
      <c r="Q101" s="92"/>
      <c r="R101" s="93" t="s">
        <v>2</v>
      </c>
      <c r="S101" s="168"/>
      <c r="T101" s="168"/>
      <c r="U101" s="168"/>
      <c r="V101" s="168"/>
      <c r="W101" s="168"/>
      <c r="X101" s="168"/>
      <c r="Y101" s="168"/>
      <c r="Z101" s="168"/>
      <c r="AA101" s="169"/>
    </row>
    <row r="102" spans="1:79" ht="18.75" customHeight="1">
      <c r="A102" s="89"/>
      <c r="B102" s="58"/>
      <c r="C102" s="167"/>
      <c r="D102" s="178"/>
      <c r="E102" s="178"/>
      <c r="F102" s="178"/>
      <c r="G102" s="178"/>
      <c r="H102" s="178"/>
      <c r="I102" s="178"/>
      <c r="J102" s="179"/>
      <c r="K102" s="55" t="s">
        <v>51</v>
      </c>
      <c r="L102" s="4"/>
      <c r="M102" s="5"/>
      <c r="N102" s="50" t="s">
        <v>52</v>
      </c>
      <c r="O102" s="97"/>
      <c r="P102" s="59" t="s">
        <v>3</v>
      </c>
      <c r="Q102" s="98"/>
      <c r="R102" s="99" t="s">
        <v>2</v>
      </c>
      <c r="S102" s="170"/>
      <c r="T102" s="170"/>
      <c r="U102" s="170"/>
      <c r="V102" s="170"/>
      <c r="W102" s="170"/>
      <c r="X102" s="170"/>
      <c r="Y102" s="170"/>
      <c r="Z102" s="170"/>
      <c r="AA102" s="171"/>
    </row>
    <row r="103" spans="1:79" s="89" customFormat="1" ht="16.5" customHeight="1">
      <c r="B103" s="58" t="s">
        <v>41</v>
      </c>
      <c r="C103" s="163" t="s">
        <v>40</v>
      </c>
      <c r="D103" s="163"/>
      <c r="E103" s="163"/>
      <c r="F103" s="163"/>
      <c r="G103" s="163"/>
      <c r="H103" s="163"/>
      <c r="I103" s="163"/>
      <c r="J103" s="24"/>
      <c r="K103" s="55"/>
      <c r="L103" s="56"/>
      <c r="M103" s="4" t="s">
        <v>192</v>
      </c>
      <c r="N103" s="250">
        <v>7</v>
      </c>
      <c r="O103" s="250"/>
      <c r="P103" s="56" t="s">
        <v>1</v>
      </c>
      <c r="Q103" s="268">
        <v>3</v>
      </c>
      <c r="R103" s="268"/>
      <c r="S103" s="56" t="s">
        <v>3</v>
      </c>
      <c r="T103" s="268">
        <v>31</v>
      </c>
      <c r="U103" s="268"/>
      <c r="V103" s="56" t="s">
        <v>2</v>
      </c>
      <c r="W103" s="56"/>
      <c r="X103" s="50"/>
      <c r="Y103" s="50"/>
      <c r="Z103" s="50"/>
      <c r="AA103" s="81"/>
      <c r="CA103" s="8"/>
    </row>
    <row r="104" spans="1:79" s="89" customFormat="1" ht="16.5" customHeight="1">
      <c r="B104" s="45" t="s">
        <v>13</v>
      </c>
      <c r="C104" s="150" t="s">
        <v>43</v>
      </c>
      <c r="D104" s="150"/>
      <c r="E104" s="150"/>
      <c r="F104" s="150"/>
      <c r="G104" s="150"/>
      <c r="H104" s="150"/>
      <c r="I104" s="150"/>
      <c r="J104" s="46"/>
      <c r="K104" s="47"/>
      <c r="L104" s="27"/>
      <c r="M104" s="1" t="s">
        <v>192</v>
      </c>
      <c r="N104" s="260">
        <v>7</v>
      </c>
      <c r="O104" s="260"/>
      <c r="P104" s="27" t="s">
        <v>1</v>
      </c>
      <c r="Q104" s="260">
        <v>12</v>
      </c>
      <c r="R104" s="260"/>
      <c r="S104" s="27" t="s">
        <v>3</v>
      </c>
      <c r="T104" s="260">
        <v>1</v>
      </c>
      <c r="U104" s="260"/>
      <c r="V104" s="27" t="s">
        <v>2</v>
      </c>
      <c r="W104" s="27"/>
      <c r="X104" s="27"/>
      <c r="Y104" s="27"/>
      <c r="Z104" s="27"/>
      <c r="AA104" s="48"/>
      <c r="CA104" s="8"/>
    </row>
    <row r="105" spans="1:79" ht="16.5" customHeight="1">
      <c r="A105" s="89"/>
      <c r="B105" s="21" t="s">
        <v>14</v>
      </c>
      <c r="C105" s="158" t="s">
        <v>60</v>
      </c>
      <c r="D105" s="158"/>
      <c r="E105" s="158"/>
      <c r="F105" s="158"/>
      <c r="G105" s="158"/>
      <c r="H105" s="158"/>
      <c r="I105" s="158"/>
      <c r="J105" s="22"/>
      <c r="K105" s="159" t="s">
        <v>54</v>
      </c>
      <c r="L105" s="160"/>
      <c r="M105" s="160"/>
      <c r="N105" s="160"/>
      <c r="O105" s="160"/>
      <c r="P105" s="269" t="s">
        <v>206</v>
      </c>
      <c r="Q105" s="269"/>
      <c r="R105" s="269"/>
      <c r="S105" s="269"/>
      <c r="T105" s="269"/>
      <c r="U105" s="269"/>
      <c r="V105" s="269"/>
      <c r="W105" s="269"/>
      <c r="X105" s="269"/>
      <c r="Y105" s="269"/>
      <c r="Z105" s="269"/>
      <c r="AA105" s="270"/>
    </row>
    <row r="106" spans="1:79" ht="16.5" customHeight="1">
      <c r="A106" s="89"/>
      <c r="B106" s="37"/>
      <c r="C106" s="163" t="s">
        <v>69</v>
      </c>
      <c r="D106" s="163"/>
      <c r="E106" s="163"/>
      <c r="F106" s="163"/>
      <c r="G106" s="163"/>
      <c r="H106" s="163"/>
      <c r="I106" s="163"/>
      <c r="J106" s="43"/>
      <c r="K106" s="172" t="s">
        <v>55</v>
      </c>
      <c r="L106" s="173"/>
      <c r="M106" s="173"/>
      <c r="N106" s="173"/>
      <c r="O106" s="173"/>
      <c r="P106" s="271" t="s">
        <v>207</v>
      </c>
      <c r="Q106" s="271"/>
      <c r="R106" s="271"/>
      <c r="S106" s="271"/>
      <c r="T106" s="271"/>
      <c r="U106" s="271"/>
      <c r="V106" s="271"/>
      <c r="W106" s="271"/>
      <c r="X106" s="271"/>
      <c r="Y106" s="271"/>
      <c r="Z106" s="271"/>
      <c r="AA106" s="272"/>
    </row>
    <row r="107" spans="1:79" ht="16.5" customHeight="1">
      <c r="A107" s="89"/>
      <c r="B107" s="58"/>
      <c r="C107" s="163"/>
      <c r="D107" s="163"/>
      <c r="E107" s="163"/>
      <c r="F107" s="163"/>
      <c r="G107" s="163"/>
      <c r="H107" s="163"/>
      <c r="I107" s="163"/>
      <c r="J107" s="24"/>
      <c r="K107" s="174"/>
      <c r="L107" s="175"/>
      <c r="M107" s="175"/>
      <c r="N107" s="175"/>
      <c r="O107" s="175"/>
      <c r="P107" s="273" t="s">
        <v>208</v>
      </c>
      <c r="Q107" s="273"/>
      <c r="R107" s="273"/>
      <c r="S107" s="273"/>
      <c r="T107" s="273"/>
      <c r="U107" s="273"/>
      <c r="V107" s="273"/>
      <c r="W107" s="273"/>
      <c r="X107" s="273"/>
      <c r="Y107" s="273"/>
      <c r="Z107" s="273"/>
      <c r="AA107" s="274"/>
    </row>
    <row r="108" spans="1:79" s="89" customFormat="1" ht="16.5" customHeight="1">
      <c r="B108" s="45" t="s">
        <v>42</v>
      </c>
      <c r="C108" s="150" t="s">
        <v>15</v>
      </c>
      <c r="D108" s="150"/>
      <c r="E108" s="150"/>
      <c r="F108" s="150"/>
      <c r="G108" s="150"/>
      <c r="H108" s="150"/>
      <c r="I108" s="150"/>
      <c r="J108" s="46"/>
      <c r="K108" s="275" t="s">
        <v>209</v>
      </c>
      <c r="L108" s="276"/>
      <c r="M108" s="276"/>
      <c r="N108" s="276"/>
      <c r="O108" s="276"/>
      <c r="P108" s="276"/>
      <c r="Q108" s="276"/>
      <c r="R108" s="276"/>
      <c r="S108" s="276"/>
      <c r="T108" s="276"/>
      <c r="U108" s="276"/>
      <c r="V108" s="276"/>
      <c r="W108" s="276"/>
      <c r="X108" s="276"/>
      <c r="Y108" s="276"/>
      <c r="Z108" s="276"/>
      <c r="AA108" s="277"/>
      <c r="CA108" s="8"/>
    </row>
    <row r="109" spans="1:79" s="89" customFormat="1" ht="16.5" customHeight="1">
      <c r="B109" s="60">
        <v>10</v>
      </c>
      <c r="C109" s="150" t="s">
        <v>16</v>
      </c>
      <c r="D109" s="150"/>
      <c r="E109" s="150"/>
      <c r="F109" s="150"/>
      <c r="G109" s="150"/>
      <c r="H109" s="150"/>
      <c r="I109" s="150"/>
      <c r="J109" s="46"/>
      <c r="K109" s="275" t="s">
        <v>210</v>
      </c>
      <c r="L109" s="276"/>
      <c r="M109" s="276"/>
      <c r="N109" s="276"/>
      <c r="O109" s="276"/>
      <c r="P109" s="276"/>
      <c r="Q109" s="276"/>
      <c r="R109" s="276"/>
      <c r="S109" s="276"/>
      <c r="T109" s="276"/>
      <c r="U109" s="276"/>
      <c r="V109" s="276"/>
      <c r="W109" s="276"/>
      <c r="X109" s="276"/>
      <c r="Y109" s="276"/>
      <c r="Z109" s="276"/>
      <c r="AA109" s="277"/>
      <c r="CA109" s="8"/>
    </row>
    <row r="110" spans="1:79" s="89" customFormat="1" ht="16.5" customHeight="1">
      <c r="B110" s="60">
        <v>11</v>
      </c>
      <c r="C110" s="150" t="s">
        <v>17</v>
      </c>
      <c r="D110" s="150"/>
      <c r="E110" s="150"/>
      <c r="F110" s="150"/>
      <c r="G110" s="150"/>
      <c r="H110" s="150"/>
      <c r="I110" s="150"/>
      <c r="J110" s="150"/>
      <c r="K110" s="150"/>
      <c r="L110" s="150"/>
      <c r="M110" s="150"/>
      <c r="N110" s="150"/>
      <c r="O110" s="150"/>
      <c r="P110" s="150"/>
      <c r="Q110" s="46"/>
      <c r="R110" s="61"/>
      <c r="S110" s="49"/>
      <c r="T110" s="49"/>
      <c r="U110" s="49" t="s">
        <v>18</v>
      </c>
      <c r="V110" s="49"/>
      <c r="W110" s="49"/>
      <c r="X110" s="49"/>
      <c r="Y110" s="49" t="s">
        <v>19</v>
      </c>
      <c r="Z110" s="49"/>
      <c r="AA110" s="46"/>
      <c r="CA110" s="8"/>
    </row>
    <row r="111" spans="1:79" s="89" customFormat="1" ht="16.5" customHeight="1">
      <c r="B111" s="60">
        <v>12</v>
      </c>
      <c r="C111" s="150" t="s">
        <v>20</v>
      </c>
      <c r="D111" s="150"/>
      <c r="E111" s="150"/>
      <c r="F111" s="150"/>
      <c r="G111" s="150"/>
      <c r="H111" s="150"/>
      <c r="I111" s="150"/>
      <c r="J111" s="150"/>
      <c r="K111" s="150"/>
      <c r="L111" s="150"/>
      <c r="M111" s="150"/>
      <c r="N111" s="150"/>
      <c r="O111" s="150"/>
      <c r="P111" s="150"/>
      <c r="Q111" s="46"/>
      <c r="R111" s="61"/>
      <c r="S111" s="49"/>
      <c r="T111" s="49"/>
      <c r="U111" s="49" t="s">
        <v>18</v>
      </c>
      <c r="V111" s="49"/>
      <c r="W111" s="49"/>
      <c r="X111" s="49"/>
      <c r="Y111" s="49" t="s">
        <v>19</v>
      </c>
      <c r="Z111" s="49"/>
      <c r="AA111" s="46"/>
      <c r="CA111" s="8"/>
    </row>
    <row r="112" spans="1:79" ht="16.5" customHeight="1">
      <c r="A112" s="89"/>
      <c r="B112" s="62">
        <v>13</v>
      </c>
      <c r="C112" s="154" t="s">
        <v>70</v>
      </c>
      <c r="D112" s="154"/>
      <c r="E112" s="154"/>
      <c r="F112" s="154"/>
      <c r="G112" s="154"/>
      <c r="H112" s="154"/>
      <c r="I112" s="154"/>
      <c r="J112" s="154"/>
      <c r="K112" s="154"/>
      <c r="L112" s="154"/>
      <c r="M112" s="154"/>
      <c r="N112" s="154"/>
      <c r="O112" s="154"/>
      <c r="P112" s="154"/>
      <c r="Q112" s="63"/>
      <c r="R112" s="64"/>
      <c r="S112" s="64"/>
      <c r="T112" s="64"/>
      <c r="U112" s="64"/>
      <c r="V112" s="64"/>
      <c r="W112" s="64"/>
      <c r="X112" s="64"/>
      <c r="Y112" s="64"/>
      <c r="Z112" s="64"/>
      <c r="AA112" s="22"/>
    </row>
    <row r="113" spans="1:79" ht="16.5" customHeight="1">
      <c r="A113" s="89"/>
      <c r="B113" s="65"/>
      <c r="C113" s="66"/>
      <c r="D113" s="66"/>
      <c r="E113" s="66"/>
      <c r="F113" s="66"/>
      <c r="G113" s="66"/>
      <c r="H113" s="66" t="s">
        <v>48</v>
      </c>
      <c r="I113" s="66"/>
      <c r="J113" s="155" t="s">
        <v>71</v>
      </c>
      <c r="K113" s="155"/>
      <c r="L113" s="155"/>
      <c r="M113" s="155"/>
      <c r="N113" s="155"/>
      <c r="O113" s="155"/>
      <c r="P113" s="155"/>
      <c r="Q113" s="155"/>
      <c r="R113" s="155"/>
      <c r="S113" s="155"/>
      <c r="T113" s="155"/>
      <c r="U113" s="155"/>
      <c r="V113" s="155"/>
      <c r="W113" s="155"/>
      <c r="X113" s="155"/>
      <c r="Y113" s="155"/>
      <c r="Z113" s="155"/>
      <c r="AA113" s="156"/>
    </row>
    <row r="114" spans="1:79" ht="16.5" customHeight="1">
      <c r="A114" s="89"/>
      <c r="B114" s="67"/>
      <c r="C114" s="144" t="s">
        <v>57</v>
      </c>
      <c r="D114" s="145"/>
      <c r="E114" s="145"/>
      <c r="F114" s="145"/>
      <c r="G114" s="145"/>
      <c r="H114" s="145"/>
      <c r="I114" s="146"/>
      <c r="J114" s="144" t="s">
        <v>59</v>
      </c>
      <c r="K114" s="145"/>
      <c r="L114" s="145"/>
      <c r="M114" s="145"/>
      <c r="N114" s="145"/>
      <c r="O114" s="145"/>
      <c r="P114" s="145"/>
      <c r="Q114" s="145"/>
      <c r="R114" s="145"/>
      <c r="S114" s="145"/>
      <c r="T114" s="145"/>
      <c r="U114" s="145"/>
      <c r="V114" s="145"/>
      <c r="W114" s="145"/>
      <c r="X114" s="145"/>
      <c r="Y114" s="145"/>
      <c r="Z114" s="145"/>
      <c r="AA114" s="146"/>
    </row>
    <row r="115" spans="1:79" ht="16.5" customHeight="1">
      <c r="A115" s="89"/>
      <c r="B115" s="65"/>
      <c r="C115" s="147" t="s">
        <v>58</v>
      </c>
      <c r="D115" s="148"/>
      <c r="E115" s="148"/>
      <c r="F115" s="148"/>
      <c r="G115" s="148"/>
      <c r="H115" s="148"/>
      <c r="I115" s="149"/>
      <c r="J115" s="147"/>
      <c r="K115" s="148"/>
      <c r="L115" s="148"/>
      <c r="M115" s="148"/>
      <c r="N115" s="148"/>
      <c r="O115" s="148"/>
      <c r="P115" s="148"/>
      <c r="Q115" s="148"/>
      <c r="R115" s="148"/>
      <c r="S115" s="148"/>
      <c r="T115" s="148"/>
      <c r="U115" s="148"/>
      <c r="V115" s="148"/>
      <c r="W115" s="148"/>
      <c r="X115" s="148"/>
      <c r="Y115" s="148"/>
      <c r="Z115" s="148"/>
      <c r="AA115" s="149"/>
    </row>
    <row r="116" spans="1:79" ht="8.25" customHeight="1">
      <c r="A116" s="89"/>
      <c r="B116" s="65"/>
      <c r="C116" s="278"/>
      <c r="D116" s="279"/>
      <c r="E116" s="279"/>
      <c r="F116" s="279"/>
      <c r="G116" s="279"/>
      <c r="H116" s="279"/>
      <c r="I116" s="280"/>
      <c r="J116" s="68"/>
      <c r="K116" s="284"/>
      <c r="L116" s="284"/>
      <c r="M116" s="284"/>
      <c r="N116" s="284"/>
      <c r="O116" s="284"/>
      <c r="P116" s="284"/>
      <c r="Q116" s="284"/>
      <c r="R116" s="284"/>
      <c r="S116" s="284"/>
      <c r="T116" s="284"/>
      <c r="U116" s="284"/>
      <c r="V116" s="284"/>
      <c r="W116" s="284"/>
      <c r="X116" s="284"/>
      <c r="Y116" s="284"/>
      <c r="Z116" s="284"/>
      <c r="AA116" s="285"/>
    </row>
    <row r="117" spans="1:79" ht="11.25" customHeight="1">
      <c r="A117" s="89"/>
      <c r="B117" s="65"/>
      <c r="C117" s="281"/>
      <c r="D117" s="282"/>
      <c r="E117" s="282"/>
      <c r="F117" s="282"/>
      <c r="G117" s="282"/>
      <c r="H117" s="282"/>
      <c r="I117" s="283"/>
      <c r="J117" s="69"/>
      <c r="K117" s="286"/>
      <c r="L117" s="286"/>
      <c r="M117" s="286"/>
      <c r="N117" s="286"/>
      <c r="O117" s="286"/>
      <c r="P117" s="286"/>
      <c r="Q117" s="286"/>
      <c r="R117" s="286"/>
      <c r="S117" s="286"/>
      <c r="T117" s="286"/>
      <c r="U117" s="286"/>
      <c r="V117" s="286"/>
      <c r="W117" s="286"/>
      <c r="X117" s="286"/>
      <c r="Y117" s="286"/>
      <c r="Z117" s="286"/>
      <c r="AA117" s="287"/>
    </row>
    <row r="118" spans="1:79" ht="8.25" customHeight="1">
      <c r="A118" s="89"/>
      <c r="B118" s="65"/>
      <c r="C118" s="278"/>
      <c r="D118" s="279"/>
      <c r="E118" s="279"/>
      <c r="F118" s="279"/>
      <c r="G118" s="279"/>
      <c r="H118" s="279"/>
      <c r="I118" s="280"/>
      <c r="J118" s="68"/>
      <c r="K118" s="284"/>
      <c r="L118" s="284"/>
      <c r="M118" s="284"/>
      <c r="N118" s="284"/>
      <c r="O118" s="284"/>
      <c r="P118" s="284"/>
      <c r="Q118" s="284"/>
      <c r="R118" s="284"/>
      <c r="S118" s="284"/>
      <c r="T118" s="284"/>
      <c r="U118" s="284"/>
      <c r="V118" s="284"/>
      <c r="W118" s="284"/>
      <c r="X118" s="284"/>
      <c r="Y118" s="284"/>
      <c r="Z118" s="284"/>
      <c r="AA118" s="285"/>
    </row>
    <row r="119" spans="1:79" ht="11.25" customHeight="1">
      <c r="A119" s="89"/>
      <c r="B119" s="65"/>
      <c r="C119" s="281"/>
      <c r="D119" s="282"/>
      <c r="E119" s="282"/>
      <c r="F119" s="282"/>
      <c r="G119" s="282"/>
      <c r="H119" s="282"/>
      <c r="I119" s="283"/>
      <c r="J119" s="69"/>
      <c r="K119" s="286"/>
      <c r="L119" s="286"/>
      <c r="M119" s="286"/>
      <c r="N119" s="286"/>
      <c r="O119" s="286"/>
      <c r="P119" s="286"/>
      <c r="Q119" s="286"/>
      <c r="R119" s="286"/>
      <c r="S119" s="286"/>
      <c r="T119" s="286"/>
      <c r="U119" s="286"/>
      <c r="V119" s="286"/>
      <c r="W119" s="286"/>
      <c r="X119" s="286"/>
      <c r="Y119" s="286"/>
      <c r="Z119" s="286"/>
      <c r="AA119" s="287"/>
    </row>
    <row r="120" spans="1:79" ht="8.25" customHeight="1">
      <c r="A120" s="89"/>
      <c r="B120" s="65"/>
      <c r="C120" s="278"/>
      <c r="D120" s="279"/>
      <c r="E120" s="279"/>
      <c r="F120" s="279"/>
      <c r="G120" s="279"/>
      <c r="H120" s="279"/>
      <c r="I120" s="280"/>
      <c r="J120" s="68"/>
      <c r="K120" s="284"/>
      <c r="L120" s="284"/>
      <c r="M120" s="284"/>
      <c r="N120" s="284"/>
      <c r="O120" s="284"/>
      <c r="P120" s="284"/>
      <c r="Q120" s="284"/>
      <c r="R120" s="284"/>
      <c r="S120" s="284"/>
      <c r="T120" s="284"/>
      <c r="U120" s="284"/>
      <c r="V120" s="284"/>
      <c r="W120" s="284"/>
      <c r="X120" s="284"/>
      <c r="Y120" s="284"/>
      <c r="Z120" s="284"/>
      <c r="AA120" s="285"/>
    </row>
    <row r="121" spans="1:79" ht="11.25" customHeight="1">
      <c r="A121" s="89"/>
      <c r="B121" s="65"/>
      <c r="C121" s="281"/>
      <c r="D121" s="282"/>
      <c r="E121" s="282"/>
      <c r="F121" s="282"/>
      <c r="G121" s="282"/>
      <c r="H121" s="282"/>
      <c r="I121" s="283"/>
      <c r="J121" s="69"/>
      <c r="K121" s="286"/>
      <c r="L121" s="286"/>
      <c r="M121" s="286"/>
      <c r="N121" s="286"/>
      <c r="O121" s="286"/>
      <c r="P121" s="286"/>
      <c r="Q121" s="286"/>
      <c r="R121" s="286"/>
      <c r="S121" s="286"/>
      <c r="T121" s="286"/>
      <c r="U121" s="286"/>
      <c r="V121" s="286"/>
      <c r="W121" s="286"/>
      <c r="X121" s="286"/>
      <c r="Y121" s="286"/>
      <c r="Z121" s="286"/>
      <c r="AA121" s="287"/>
    </row>
    <row r="122" spans="1:79" ht="8.25" customHeight="1">
      <c r="A122" s="89"/>
      <c r="B122" s="65"/>
      <c r="C122" s="278"/>
      <c r="D122" s="279"/>
      <c r="E122" s="279"/>
      <c r="F122" s="279"/>
      <c r="G122" s="279"/>
      <c r="H122" s="279"/>
      <c r="I122" s="280"/>
      <c r="J122" s="68"/>
      <c r="K122" s="284"/>
      <c r="L122" s="284"/>
      <c r="M122" s="284"/>
      <c r="N122" s="284"/>
      <c r="O122" s="284"/>
      <c r="P122" s="284"/>
      <c r="Q122" s="284"/>
      <c r="R122" s="284"/>
      <c r="S122" s="284"/>
      <c r="T122" s="284"/>
      <c r="U122" s="284"/>
      <c r="V122" s="284"/>
      <c r="W122" s="284"/>
      <c r="X122" s="284"/>
      <c r="Y122" s="284"/>
      <c r="Z122" s="284"/>
      <c r="AA122" s="285"/>
    </row>
    <row r="123" spans="1:79" ht="11.25" customHeight="1">
      <c r="A123" s="89"/>
      <c r="B123" s="77"/>
      <c r="C123" s="281"/>
      <c r="D123" s="282"/>
      <c r="E123" s="282"/>
      <c r="F123" s="282"/>
      <c r="G123" s="282"/>
      <c r="H123" s="282"/>
      <c r="I123" s="283"/>
      <c r="J123" s="69"/>
      <c r="K123" s="286"/>
      <c r="L123" s="286"/>
      <c r="M123" s="286"/>
      <c r="N123" s="286"/>
      <c r="O123" s="286"/>
      <c r="P123" s="286"/>
      <c r="Q123" s="286"/>
      <c r="R123" s="286"/>
      <c r="S123" s="286"/>
      <c r="T123" s="286"/>
      <c r="U123" s="286"/>
      <c r="V123" s="286"/>
      <c r="W123" s="286"/>
      <c r="X123" s="286"/>
      <c r="Y123" s="286"/>
      <c r="Z123" s="286"/>
      <c r="AA123" s="287"/>
    </row>
    <row r="124" spans="1:79" s="89" customFormat="1" ht="15" customHeight="1">
      <c r="B124" s="78" t="s">
        <v>21</v>
      </c>
      <c r="CA124" s="8"/>
    </row>
    <row r="125" spans="1:79" s="89" customFormat="1" ht="15" customHeight="1">
      <c r="B125" s="82" t="s">
        <v>65</v>
      </c>
      <c r="C125" s="122" t="s">
        <v>67</v>
      </c>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CA125" s="8"/>
    </row>
    <row r="126" spans="1:79" s="89" customFormat="1" ht="15" customHeight="1">
      <c r="B126" s="83" t="s">
        <v>66</v>
      </c>
      <c r="C126" s="89" t="s">
        <v>74</v>
      </c>
      <c r="CA126" s="8"/>
    </row>
    <row r="127" spans="1:79" s="89" customFormat="1" ht="15" customHeight="1">
      <c r="B127" s="83" t="s">
        <v>64</v>
      </c>
      <c r="C127" s="122" t="s">
        <v>73</v>
      </c>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CA127" s="8"/>
    </row>
    <row r="128" spans="1:79" s="89" customFormat="1" ht="15" customHeight="1">
      <c r="C128" s="89" t="s">
        <v>68</v>
      </c>
      <c r="CA128" s="8"/>
    </row>
    <row r="129" spans="2:85" ht="20.100000000000001" customHeight="1">
      <c r="B129" s="89" t="s">
        <v>22</v>
      </c>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2:85" ht="24.95" customHeight="1">
      <c r="B130" s="123" t="s">
        <v>23</v>
      </c>
      <c r="C130" s="123"/>
      <c r="D130" s="123"/>
      <c r="E130" s="110" t="s">
        <v>186</v>
      </c>
      <c r="F130" s="111"/>
      <c r="G130" s="111"/>
      <c r="H130" s="111"/>
      <c r="I130" s="112"/>
      <c r="J130" s="123" t="s">
        <v>158</v>
      </c>
      <c r="K130" s="123"/>
      <c r="L130" s="123"/>
      <c r="M130" s="123"/>
      <c r="N130" s="124" t="s">
        <v>159</v>
      </c>
      <c r="O130" s="125"/>
      <c r="P130" s="125"/>
      <c r="Q130" s="125"/>
      <c r="R130" s="125"/>
      <c r="S130" s="126"/>
      <c r="T130" s="127" t="s">
        <v>160</v>
      </c>
      <c r="U130" s="127"/>
      <c r="V130" s="127"/>
      <c r="W130" s="127"/>
      <c r="X130" s="127"/>
    </row>
    <row r="131" spans="2:85" ht="24.95" customHeight="1">
      <c r="B131" s="288" t="s">
        <v>194</v>
      </c>
      <c r="C131" s="288"/>
      <c r="D131" s="288"/>
      <c r="E131" s="289" t="s">
        <v>110</v>
      </c>
      <c r="F131" s="290"/>
      <c r="G131" s="290"/>
      <c r="H131" s="290"/>
      <c r="I131" s="291"/>
      <c r="J131" s="292">
        <v>2</v>
      </c>
      <c r="K131" s="292"/>
      <c r="L131" s="292"/>
      <c r="M131" s="292"/>
      <c r="N131" s="293" t="s">
        <v>211</v>
      </c>
      <c r="O131" s="294"/>
      <c r="P131" s="294"/>
      <c r="Q131" s="294"/>
      <c r="R131" s="294"/>
      <c r="S131" s="295"/>
      <c r="T131" s="296" t="s">
        <v>93</v>
      </c>
      <c r="U131" s="296"/>
      <c r="V131" s="296"/>
      <c r="W131" s="296"/>
      <c r="X131" s="296"/>
    </row>
    <row r="132" spans="2:85" ht="8.4499999999999993" customHeight="1"/>
    <row r="133" spans="2:85" ht="24" customHeight="1">
      <c r="B133" s="110" t="s">
        <v>161</v>
      </c>
      <c r="C133" s="111"/>
      <c r="D133" s="111"/>
      <c r="E133" s="111"/>
      <c r="F133" s="111"/>
      <c r="G133" s="111"/>
      <c r="H133" s="111"/>
      <c r="I133" s="111"/>
      <c r="J133" s="111"/>
      <c r="K133" s="111"/>
      <c r="L133" s="111"/>
      <c r="M133" s="111"/>
      <c r="N133" s="116" t="s">
        <v>162</v>
      </c>
      <c r="O133" s="117"/>
      <c r="P133" s="117"/>
      <c r="Q133" s="118"/>
      <c r="R133" s="107" t="s">
        <v>198</v>
      </c>
      <c r="S133" s="107"/>
      <c r="T133" s="107"/>
      <c r="U133" s="107"/>
      <c r="V133" s="107"/>
      <c r="W133" s="107"/>
      <c r="X133" s="107"/>
      <c r="Y133" s="107"/>
      <c r="Z133" s="107"/>
      <c r="AA133" s="107"/>
    </row>
    <row r="134" spans="2:85" ht="14.25" customHeight="1">
      <c r="B134" s="110" t="s">
        <v>75</v>
      </c>
      <c r="C134" s="111"/>
      <c r="D134" s="112"/>
      <c r="E134" s="110" t="s">
        <v>76</v>
      </c>
      <c r="F134" s="111"/>
      <c r="G134" s="112"/>
      <c r="H134" s="110" t="s">
        <v>77</v>
      </c>
      <c r="I134" s="111"/>
      <c r="J134" s="112"/>
      <c r="K134" s="110" t="s">
        <v>78</v>
      </c>
      <c r="L134" s="111"/>
      <c r="M134" s="111"/>
      <c r="N134" s="119"/>
      <c r="O134" s="120"/>
      <c r="P134" s="120"/>
      <c r="Q134" s="121"/>
      <c r="R134" s="107"/>
      <c r="S134" s="107"/>
      <c r="T134" s="107"/>
      <c r="U134" s="107"/>
      <c r="V134" s="107"/>
      <c r="W134" s="107"/>
      <c r="X134" s="107"/>
      <c r="Y134" s="107"/>
      <c r="Z134" s="107"/>
      <c r="AA134" s="107"/>
    </row>
    <row r="135" spans="2:85" ht="36" customHeight="1">
      <c r="B135" s="289"/>
      <c r="C135" s="290"/>
      <c r="D135" s="291"/>
      <c r="E135" s="289"/>
      <c r="F135" s="290"/>
      <c r="G135" s="291"/>
      <c r="H135" s="289"/>
      <c r="I135" s="290"/>
      <c r="J135" s="291"/>
      <c r="K135" s="289"/>
      <c r="L135" s="290"/>
      <c r="M135" s="291"/>
      <c r="N135" s="297" t="s">
        <v>163</v>
      </c>
      <c r="O135" s="297"/>
      <c r="P135" s="297"/>
      <c r="Q135" s="297"/>
      <c r="R135" s="298"/>
      <c r="S135" s="298"/>
      <c r="T135" s="298"/>
      <c r="U135" s="298"/>
      <c r="V135" s="298"/>
      <c r="W135" s="298"/>
      <c r="X135" s="298"/>
      <c r="Y135" s="298"/>
      <c r="Z135" s="298"/>
      <c r="AA135" s="298"/>
      <c r="CG135" s="70" t="s">
        <v>111</v>
      </c>
    </row>
    <row r="136" spans="2:85" ht="18" customHeight="1"/>
    <row r="137" spans="2:85" ht="18" customHeight="1"/>
    <row r="138" spans="2:85" ht="18" customHeight="1"/>
    <row r="139" spans="2:85" ht="18" customHeight="1"/>
    <row r="140" spans="2:85" ht="18" customHeight="1"/>
    <row r="141" spans="2:85" ht="18" customHeight="1"/>
    <row r="142" spans="2:85" ht="18" customHeight="1"/>
    <row r="143" spans="2:85" ht="18" customHeight="1"/>
    <row r="144" spans="2:85"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sheetProtection password="C726" sheet="1" formatCells="0" formatColumns="0" formatRows="0" insertRows="0"/>
  <mergeCells count="248">
    <mergeCell ref="N135:Q135"/>
    <mergeCell ref="R135:AA135"/>
    <mergeCell ref="H134:J134"/>
    <mergeCell ref="K134:M134"/>
    <mergeCell ref="B135:D135"/>
    <mergeCell ref="E135:G135"/>
    <mergeCell ref="H135:J135"/>
    <mergeCell ref="K135:M135"/>
    <mergeCell ref="B131:D131"/>
    <mergeCell ref="E131:I131"/>
    <mergeCell ref="J131:M131"/>
    <mergeCell ref="N131:S131"/>
    <mergeCell ref="T131:X131"/>
    <mergeCell ref="B133:M133"/>
    <mergeCell ref="N133:Q134"/>
    <mergeCell ref="R133:AA134"/>
    <mergeCell ref="B134:D134"/>
    <mergeCell ref="E134:G134"/>
    <mergeCell ref="C122:I122"/>
    <mergeCell ref="K122:AA123"/>
    <mergeCell ref="C123:I123"/>
    <mergeCell ref="C125:AB125"/>
    <mergeCell ref="C127:AB127"/>
    <mergeCell ref="B130:D130"/>
    <mergeCell ref="E130:I130"/>
    <mergeCell ref="J130:M130"/>
    <mergeCell ref="N130:S130"/>
    <mergeCell ref="T130:X130"/>
    <mergeCell ref="C118:I118"/>
    <mergeCell ref="K118:AA119"/>
    <mergeCell ref="C119:I119"/>
    <mergeCell ref="C120:I120"/>
    <mergeCell ref="K120:AA121"/>
    <mergeCell ref="C121:I121"/>
    <mergeCell ref="C114:I114"/>
    <mergeCell ref="J114:AA115"/>
    <mergeCell ref="C115:I115"/>
    <mergeCell ref="C116:I116"/>
    <mergeCell ref="K116:AA117"/>
    <mergeCell ref="C117:I117"/>
    <mergeCell ref="C109:I109"/>
    <mergeCell ref="K109:AA109"/>
    <mergeCell ref="C110:P110"/>
    <mergeCell ref="C111:P111"/>
    <mergeCell ref="C112:P112"/>
    <mergeCell ref="J113:AA113"/>
    <mergeCell ref="C106:I107"/>
    <mergeCell ref="K106:O107"/>
    <mergeCell ref="P106:AA106"/>
    <mergeCell ref="P107:AA107"/>
    <mergeCell ref="C108:I108"/>
    <mergeCell ref="K108:AA108"/>
    <mergeCell ref="C104:I104"/>
    <mergeCell ref="N104:O104"/>
    <mergeCell ref="Q104:R104"/>
    <mergeCell ref="T104:U104"/>
    <mergeCell ref="C105:I105"/>
    <mergeCell ref="K105:O105"/>
    <mergeCell ref="P105:AA105"/>
    <mergeCell ref="C101:C102"/>
    <mergeCell ref="D101:J101"/>
    <mergeCell ref="S101:AA102"/>
    <mergeCell ref="D102:J102"/>
    <mergeCell ref="C103:I103"/>
    <mergeCell ref="N103:O103"/>
    <mergeCell ref="Q103:R103"/>
    <mergeCell ref="T103:U103"/>
    <mergeCell ref="C97:C98"/>
    <mergeCell ref="D97:J97"/>
    <mergeCell ref="S97:AA98"/>
    <mergeCell ref="D98:J98"/>
    <mergeCell ref="C99:C100"/>
    <mergeCell ref="D99:J99"/>
    <mergeCell ref="S99:AA100"/>
    <mergeCell ref="D100:J100"/>
    <mergeCell ref="O92:V92"/>
    <mergeCell ref="C94:J94"/>
    <mergeCell ref="K94:R94"/>
    <mergeCell ref="S94:AA94"/>
    <mergeCell ref="C95:C96"/>
    <mergeCell ref="D95:J95"/>
    <mergeCell ref="S95:AA96"/>
    <mergeCell ref="D96:J96"/>
    <mergeCell ref="C90:I90"/>
    <mergeCell ref="K90:AA90"/>
    <mergeCell ref="C91:I91"/>
    <mergeCell ref="N91:O91"/>
    <mergeCell ref="Q91:R91"/>
    <mergeCell ref="T91:U91"/>
    <mergeCell ref="C88:I88"/>
    <mergeCell ref="N88:O88"/>
    <mergeCell ref="Q88:R88"/>
    <mergeCell ref="T88:U88"/>
    <mergeCell ref="C89:I89"/>
    <mergeCell ref="K89:AA89"/>
    <mergeCell ref="BC86:BC87"/>
    <mergeCell ref="BD86:BD87"/>
    <mergeCell ref="BE86:BE87"/>
    <mergeCell ref="BF86:BF87"/>
    <mergeCell ref="BG86:BG87"/>
    <mergeCell ref="C87:I87"/>
    <mergeCell ref="K87:AA87"/>
    <mergeCell ref="BE84:BE85"/>
    <mergeCell ref="BF84:BF85"/>
    <mergeCell ref="BG84:BG85"/>
    <mergeCell ref="B85:AB85"/>
    <mergeCell ref="C86:I86"/>
    <mergeCell ref="K86:AA86"/>
    <mergeCell ref="AM86:AM87"/>
    <mergeCell ref="AN86:AN87"/>
    <mergeCell ref="AO86:AO87"/>
    <mergeCell ref="AP86:AP87"/>
    <mergeCell ref="AM84:AM85"/>
    <mergeCell ref="AN84:AN85"/>
    <mergeCell ref="AO84:AO85"/>
    <mergeCell ref="AP84:AP85"/>
    <mergeCell ref="BC84:BC85"/>
    <mergeCell ref="BD84:BD85"/>
    <mergeCell ref="BC82:BC83"/>
    <mergeCell ref="BD82:BD83"/>
    <mergeCell ref="BE82:BE83"/>
    <mergeCell ref="BF82:BF83"/>
    <mergeCell ref="BG82:BG83"/>
    <mergeCell ref="M83:O83"/>
    <mergeCell ref="Q83:AA83"/>
    <mergeCell ref="M82:O82"/>
    <mergeCell ref="Q82:AA82"/>
    <mergeCell ref="AM82:AM83"/>
    <mergeCell ref="AN82:AN83"/>
    <mergeCell ref="AO82:AO83"/>
    <mergeCell ref="AP82:AP83"/>
    <mergeCell ref="BU80:BU81"/>
    <mergeCell ref="BV80:BV81"/>
    <mergeCell ref="CC80:CC81"/>
    <mergeCell ref="CD80:CD81"/>
    <mergeCell ref="CE80:CE81"/>
    <mergeCell ref="M81:O81"/>
    <mergeCell ref="Q81:AA81"/>
    <mergeCell ref="BO80:BO81"/>
    <mergeCell ref="BP80:BP81"/>
    <mergeCell ref="BQ80:BQ81"/>
    <mergeCell ref="BR80:BR81"/>
    <mergeCell ref="BS80:BS81"/>
    <mergeCell ref="BT80:BT81"/>
    <mergeCell ref="BI80:BI81"/>
    <mergeCell ref="BJ80:BJ81"/>
    <mergeCell ref="BK80:BK81"/>
    <mergeCell ref="BL80:BL81"/>
    <mergeCell ref="BM80:BM81"/>
    <mergeCell ref="BN80:BN81"/>
    <mergeCell ref="BC80:BC81"/>
    <mergeCell ref="BD80:BD81"/>
    <mergeCell ref="BE80:BE81"/>
    <mergeCell ref="BF80:BF81"/>
    <mergeCell ref="BG80:BG81"/>
    <mergeCell ref="BH80:BH81"/>
    <mergeCell ref="AW80:AW81"/>
    <mergeCell ref="AX80:AX81"/>
    <mergeCell ref="AY80:AY81"/>
    <mergeCell ref="AZ80:AZ81"/>
    <mergeCell ref="BA80:BA81"/>
    <mergeCell ref="BB80:BB81"/>
    <mergeCell ref="AQ80:AQ81"/>
    <mergeCell ref="AR80:AR81"/>
    <mergeCell ref="AS80:AS81"/>
    <mergeCell ref="AT80:AT81"/>
    <mergeCell ref="AU80:AU81"/>
    <mergeCell ref="AV80:AV81"/>
    <mergeCell ref="AK80:AK81"/>
    <mergeCell ref="AL80:AL81"/>
    <mergeCell ref="AM80:AM81"/>
    <mergeCell ref="AN80:AN81"/>
    <mergeCell ref="AO80:AO81"/>
    <mergeCell ref="AP80:AP81"/>
    <mergeCell ref="B79:H79"/>
    <mergeCell ref="AD80:AD81"/>
    <mergeCell ref="AF80:AF81"/>
    <mergeCell ref="AG80:AG81"/>
    <mergeCell ref="AH80:AH81"/>
    <mergeCell ref="AJ80:AJ81"/>
    <mergeCell ref="CB76:CB79"/>
    <mergeCell ref="CC76:CC79"/>
    <mergeCell ref="CD76:CD79"/>
    <mergeCell ref="CE76:CE79"/>
    <mergeCell ref="Q77:R77"/>
    <mergeCell ref="S77:T77"/>
    <mergeCell ref="V77:W77"/>
    <mergeCell ref="Y77:Z77"/>
    <mergeCell ref="BV76:BV79"/>
    <mergeCell ref="BW76:BW79"/>
    <mergeCell ref="BX76:BX79"/>
    <mergeCell ref="BY76:BY79"/>
    <mergeCell ref="BZ76:BZ79"/>
    <mergeCell ref="CA76:CA79"/>
    <mergeCell ref="BP76:BP79"/>
    <mergeCell ref="BQ76:BQ79"/>
    <mergeCell ref="BR76:BR79"/>
    <mergeCell ref="BS76:BS79"/>
    <mergeCell ref="BT76:BT79"/>
    <mergeCell ref="BU76:BU79"/>
    <mergeCell ref="BJ76:BJ79"/>
    <mergeCell ref="BK76:BK79"/>
    <mergeCell ref="BL76:BL79"/>
    <mergeCell ref="BM76:BM79"/>
    <mergeCell ref="BN76:BN79"/>
    <mergeCell ref="BO76:BO79"/>
    <mergeCell ref="BD76:BD79"/>
    <mergeCell ref="BE76:BE79"/>
    <mergeCell ref="BF76:BF79"/>
    <mergeCell ref="BG76:BG79"/>
    <mergeCell ref="BH76:BH79"/>
    <mergeCell ref="BI76:BI79"/>
    <mergeCell ref="AV76:AV79"/>
    <mergeCell ref="AW76:AW79"/>
    <mergeCell ref="AX76:AY78"/>
    <mergeCell ref="AZ76:BA78"/>
    <mergeCell ref="BB76:BB79"/>
    <mergeCell ref="BC76:BC79"/>
    <mergeCell ref="AP76:AP79"/>
    <mergeCell ref="AQ76:AQ79"/>
    <mergeCell ref="AR76:AR79"/>
    <mergeCell ref="AS76:AS79"/>
    <mergeCell ref="AT76:AT79"/>
    <mergeCell ref="AU76:AU79"/>
    <mergeCell ref="AJ76:AJ79"/>
    <mergeCell ref="AK76:AK79"/>
    <mergeCell ref="AL76:AL79"/>
    <mergeCell ref="AM76:AM79"/>
    <mergeCell ref="AN76:AN79"/>
    <mergeCell ref="AO76:AO79"/>
    <mergeCell ref="AD76:AD79"/>
    <mergeCell ref="AE76:AE79"/>
    <mergeCell ref="AF76:AF79"/>
    <mergeCell ref="AG76:AG79"/>
    <mergeCell ref="AH76:AH79"/>
    <mergeCell ref="AI76:AI79"/>
    <mergeCell ref="BB75:BE75"/>
    <mergeCell ref="BF75:BH75"/>
    <mergeCell ref="BI75:BK75"/>
    <mergeCell ref="BL75:BN75"/>
    <mergeCell ref="BO75:BQ75"/>
    <mergeCell ref="BW75:BZ75"/>
    <mergeCell ref="A74:AA74"/>
    <mergeCell ref="A75:AA75"/>
    <mergeCell ref="AH75:AI75"/>
    <mergeCell ref="AJ75:AK75"/>
    <mergeCell ref="AM75:AP75"/>
    <mergeCell ref="AS75:AU75"/>
  </mergeCells>
  <phoneticPr fontId="17"/>
  <conditionalFormatting sqref="B135:D135">
    <cfRule type="expression" dxfId="11" priority="6">
      <formula>$D$95&lt;&gt;""</formula>
    </cfRule>
  </conditionalFormatting>
  <conditionalFormatting sqref="E135:G135">
    <cfRule type="expression" dxfId="10" priority="5">
      <formula>$D$97&lt;&gt;""</formula>
    </cfRule>
  </conditionalFormatting>
  <conditionalFormatting sqref="H135:J135">
    <cfRule type="expression" dxfId="9" priority="4">
      <formula>$D$99&lt;&gt;""</formula>
    </cfRule>
  </conditionalFormatting>
  <conditionalFormatting sqref="K135:M135">
    <cfRule type="expression" dxfId="8" priority="3">
      <formula>$D$101&lt;&gt;""</formula>
    </cfRule>
  </conditionalFormatting>
  <conditionalFormatting sqref="R135:AA135">
    <cfRule type="expression" dxfId="7" priority="2">
      <formula>$R$135="②離職時の官職が非管理職（再任用職員）であるため→再任用前の管理職職員としての官職・離職日に修正してください"</formula>
    </cfRule>
  </conditionalFormatting>
  <conditionalFormatting sqref="B135:M135">
    <cfRule type="cellIs" dxfId="6" priority="1" operator="between">
      <formula>$J$25</formula>
      <formula>$K$25</formula>
    </cfRule>
  </conditionalFormatting>
  <dataValidations count="16">
    <dataValidation type="list" allowBlank="1" showInputMessage="1" showErrorMessage="1" sqref="M91 L95:L102 M103:M104" xr:uid="{B09F2C6E-A67D-4A41-8859-1D6B523E54C4}">
      <formula1>$A$6:$A$7</formula1>
    </dataValidation>
    <dataValidation type="list" allowBlank="1" showInputMessage="1" showErrorMessage="1" sqref="R135:AA135" xr:uid="{F8C1436D-B3E7-434C-AB24-FEBC0B156B82}">
      <formula1>$U$4:$U$6</formula1>
    </dataValidation>
    <dataValidation type="list" allowBlank="1" showInputMessage="1" showErrorMessage="1" sqref="B135:M135" xr:uid="{262AD8A5-7F35-49BE-B9DB-4D69857DB97A}">
      <formula1>$J$4:$K$4</formula1>
    </dataValidation>
    <dataValidation type="list" allowBlank="1" showInputMessage="1" showErrorMessage="1" sqref="T131:X131" xr:uid="{EEE72FB3-CDE6-49A6-AAB6-3268A36E8965}">
      <formula1>$P$4:$P$17</formula1>
    </dataValidation>
    <dataValidation type="list" allowBlank="1" showInputMessage="1" showErrorMessage="1" sqref="M93" xr:uid="{EEF0C46B-7F80-4D4D-BB87-3AE6F0208E3F}">
      <formula1>$A$3:$A$5</formula1>
    </dataValidation>
    <dataValidation type="list" allowBlank="1" showInputMessage="1" showErrorMessage="1" sqref="B131:D131" xr:uid="{B0566743-3C5F-43BE-A7DB-1EB1D9D116F5}">
      <formula1>$G$4:$G$5</formula1>
    </dataValidation>
    <dataValidation type="list" allowBlank="1" showInputMessage="1" showErrorMessage="1" sqref="E131:I131" xr:uid="{357357BE-77CD-4CC8-8A17-6A7916CCD2F4}">
      <formula1>$H$4:$H$17</formula1>
    </dataValidation>
    <dataValidation type="list" allowBlank="1" showInputMessage="1" showErrorMessage="1" sqref="J131:M131" xr:uid="{8E5D234C-F0C8-430F-B71C-5863900E91F4}">
      <formula1>$I$4:$I$36</formula1>
    </dataValidation>
    <dataValidation type="list" allowBlank="1" showInputMessage="1" showErrorMessage="1" sqref="CG135" xr:uid="{4C9DA8A2-E221-46E9-B56C-1C2F595419AF}">
      <formula1>"ダミーセル"</formula1>
    </dataValidation>
    <dataValidation type="list" allowBlank="1" showInputMessage="1" showErrorMessage="1" sqref="M88" xr:uid="{5993A18B-E72D-47D8-B784-0E0BE007520C}">
      <formula1>$A$3:$A$6</formula1>
    </dataValidation>
    <dataValidation type="list" allowBlank="1" showInputMessage="1" showErrorMessage="1" sqref="N131:S131" xr:uid="{48C8F53F-847E-4DC7-A990-084140AF0857}">
      <formula1>$M$4:$M$8</formula1>
    </dataValidation>
    <dataValidation type="list" allowBlank="1" showInputMessage="1" showErrorMessage="1" sqref="N93:O93 S77:T77 N88:O88 N91:O91 N103:O104 M95:M102" xr:uid="{7F01B265-0FF8-4F9D-9774-1FFC0016A1B0}">
      <formula1>$B$3:$B$67</formula1>
    </dataValidation>
    <dataValidation type="list" allowBlank="1" showInputMessage="1" showErrorMessage="1" sqref="Q93 V77:W77 Q91:R91 Q88:R88 Q103:R104 O95:O102" xr:uid="{0B9FE57E-D9BE-453B-AF61-9662C73E087E}">
      <formula1>$C$3:$C$15</formula1>
    </dataValidation>
    <dataValidation type="list" allowBlank="1" showInputMessage="1" showErrorMessage="1" sqref="T93 Y77:Z77 T88:U88 T91:U91 T103:U104 Q95:Q102" xr:uid="{FAFFB396-10DA-4BAD-BFD6-05200EC74F6C}">
      <formula1>$D$3:$D$34</formula1>
    </dataValidation>
    <dataValidation allowBlank="1" showInputMessage="1" showErrorMessage="1" promptTitle="再就職先における地位---------------------" sqref="K109:AA109" xr:uid="{11FB986F-183D-4E33-A630-8B3DF2B1262D}"/>
    <dataValidation allowBlank="1" showInputMessage="1" showErrorMessage="1" promptTitle="再就職先の業務内容------------------" sqref="K108:AA108" xr:uid="{1A572644-B09D-4EBC-A62B-3C198472CA6C}"/>
  </dataValidations>
  <printOptions horizontalCentered="1"/>
  <pageMargins left="0.39370078740157483" right="0.39370078740157483"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19</xdr:col>
                    <xdr:colOff>19050</xdr:colOff>
                    <xdr:row>110</xdr:row>
                    <xdr:rowOff>9525</xdr:rowOff>
                  </from>
                  <to>
                    <xdr:col>20</xdr:col>
                    <xdr:colOff>0</xdr:colOff>
                    <xdr:row>111</xdr:row>
                    <xdr:rowOff>9525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23</xdr:col>
                    <xdr:colOff>19050</xdr:colOff>
                    <xdr:row>110</xdr:row>
                    <xdr:rowOff>0</xdr:rowOff>
                  </from>
                  <to>
                    <xdr:col>24</xdr:col>
                    <xdr:colOff>0</xdr:colOff>
                    <xdr:row>111</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19</xdr:col>
                    <xdr:colOff>19050</xdr:colOff>
                    <xdr:row>109</xdr:row>
                    <xdr:rowOff>9525</xdr:rowOff>
                  </from>
                  <to>
                    <xdr:col>20</xdr:col>
                    <xdr:colOff>0</xdr:colOff>
                    <xdr:row>110</xdr:row>
                    <xdr:rowOff>9525</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23</xdr:col>
                    <xdr:colOff>19050</xdr:colOff>
                    <xdr:row>109</xdr:row>
                    <xdr:rowOff>0</xdr:rowOff>
                  </from>
                  <to>
                    <xdr:col>24</xdr:col>
                    <xdr:colOff>0</xdr:colOff>
                    <xdr:row>110</xdr:row>
                    <xdr:rowOff>0</xdr:rowOff>
                  </to>
                </anchor>
              </controlPr>
            </control>
          </mc:Choice>
        </mc:AlternateContent>
        <mc:AlternateContent xmlns:mc="http://schemas.openxmlformats.org/markup-compatibility/2006">
          <mc:Choice Requires="x14">
            <control shapeId="45061" r:id="rId8" name="Check Box 5">
              <controlPr locked="0" defaultSize="0" autoFill="0" autoLine="0" autoPict="0">
                <anchor moveWithCells="1">
                  <from>
                    <xdr:col>13</xdr:col>
                    <xdr:colOff>114300</xdr:colOff>
                    <xdr:row>91</xdr:row>
                    <xdr:rowOff>19050</xdr:rowOff>
                  </from>
                  <to>
                    <xdr:col>14</xdr:col>
                    <xdr:colOff>57150</xdr:colOff>
                    <xdr:row>92</xdr:row>
                    <xdr:rowOff>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8</xdr:col>
                    <xdr:colOff>19050</xdr:colOff>
                    <xdr:row>111</xdr:row>
                    <xdr:rowOff>171450</xdr:rowOff>
                  </from>
                  <to>
                    <xdr:col>8</xdr:col>
                    <xdr:colOff>200025</xdr:colOff>
                    <xdr:row>113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0564-BAA6-43FF-85E1-CC5CC1B02F2E}">
  <sheetPr>
    <tabColor rgb="FFFF0000"/>
    <pageSetUpPr fitToPage="1"/>
  </sheetPr>
  <dimension ref="A1:CG183"/>
  <sheetViews>
    <sheetView showZeros="0" topLeftCell="A92" zoomScaleNormal="100" zoomScaleSheetLayoutView="100" workbookViewId="0">
      <selection activeCell="T131" sqref="T131:X131"/>
    </sheetView>
  </sheetViews>
  <sheetFormatPr defaultColWidth="9" defaultRowHeight="13.5"/>
  <cols>
    <col min="1" max="1" width="2.25" style="8" customWidth="1"/>
    <col min="2" max="27" width="4.25" style="8" customWidth="1"/>
    <col min="28" max="28" width="2.25" style="8" customWidth="1"/>
    <col min="29" max="29" width="12.625" style="8" hidden="1" customWidth="1"/>
    <col min="30" max="30" width="15.5" style="8" hidden="1" customWidth="1"/>
    <col min="31" max="34" width="20.625" style="8" hidden="1" customWidth="1"/>
    <col min="35" max="35" width="15.125" style="8" hidden="1" customWidth="1"/>
    <col min="36" max="36" width="3.125" style="8" hidden="1" customWidth="1"/>
    <col min="37" max="37" width="12.75" style="8" hidden="1" customWidth="1"/>
    <col min="38" max="39" width="16" style="8" hidden="1" customWidth="1"/>
    <col min="40" max="40" width="12.75" style="8" hidden="1" customWidth="1"/>
    <col min="41" max="41" width="16.5" style="8" hidden="1" customWidth="1"/>
    <col min="42" max="42" width="15.5" style="8" hidden="1" customWidth="1"/>
    <col min="43" max="43" width="24.5" style="8" hidden="1" customWidth="1"/>
    <col min="44" max="44" width="14" style="8" hidden="1" customWidth="1"/>
    <col min="45" max="52" width="9" style="8" hidden="1" customWidth="1"/>
    <col min="53" max="55" width="20.375" style="8" hidden="1" customWidth="1"/>
    <col min="56" max="79" width="9" style="8" hidden="1" customWidth="1"/>
    <col min="80" max="80" width="9.25" style="8" hidden="1" customWidth="1"/>
    <col min="81" max="83" width="9" style="8" hidden="1" customWidth="1"/>
    <col min="84" max="88" width="9" style="8"/>
    <col min="89" max="89" width="34.375" style="8" customWidth="1"/>
    <col min="90" max="16384" width="9" style="8"/>
  </cols>
  <sheetData>
    <row r="1" spans="1:21" ht="7.5" customHeight="1"/>
    <row r="2" spans="1:21" ht="18" hidden="1" customHeight="1">
      <c r="A2" s="9" t="s">
        <v>4</v>
      </c>
      <c r="B2" s="88" t="s">
        <v>5</v>
      </c>
      <c r="C2" s="88" t="s">
        <v>6</v>
      </c>
      <c r="D2" s="88" t="s">
        <v>7</v>
      </c>
      <c r="E2" s="88"/>
      <c r="G2" s="8" t="s">
        <v>96</v>
      </c>
      <c r="N2" s="8" t="e">
        <f ca="1">OFFSET($S$18,,MATCH($J$133,$K$4:$AT$4,0)-1,4)</f>
        <v>#N/A</v>
      </c>
    </row>
    <row r="3" spans="1:21" ht="18" hidden="1" customHeight="1">
      <c r="A3" s="9"/>
      <c r="B3" s="88"/>
      <c r="C3" s="88"/>
      <c r="D3" s="88"/>
      <c r="E3" s="88"/>
      <c r="G3" s="10" t="s">
        <v>168</v>
      </c>
      <c r="H3" s="10" t="s">
        <v>169</v>
      </c>
      <c r="I3" s="10" t="s">
        <v>170</v>
      </c>
      <c r="J3" s="10" t="s">
        <v>171</v>
      </c>
      <c r="K3" s="10"/>
      <c r="L3" s="10"/>
      <c r="M3" s="10" t="s">
        <v>172</v>
      </c>
      <c r="N3" s="10"/>
      <c r="O3" s="10"/>
      <c r="P3" s="10" t="s">
        <v>173</v>
      </c>
      <c r="Q3" s="10"/>
      <c r="R3" s="10"/>
      <c r="S3" s="10"/>
    </row>
    <row r="4" spans="1:21" ht="18" hidden="1" customHeight="1">
      <c r="A4" s="9" t="s">
        <v>32</v>
      </c>
      <c r="B4" s="9">
        <v>1</v>
      </c>
      <c r="C4" s="9">
        <v>1</v>
      </c>
      <c r="D4" s="9">
        <v>1</v>
      </c>
      <c r="E4" s="9">
        <v>20</v>
      </c>
      <c r="F4" s="8">
        <v>20</v>
      </c>
      <c r="G4" s="8" t="s">
        <v>194</v>
      </c>
      <c r="H4" s="8" t="s">
        <v>100</v>
      </c>
      <c r="I4" s="8" t="s">
        <v>128</v>
      </c>
      <c r="J4" s="8" t="s">
        <v>18</v>
      </c>
      <c r="K4" s="8" t="s">
        <v>19</v>
      </c>
      <c r="M4" s="8" t="s">
        <v>79</v>
      </c>
      <c r="P4" s="8" t="s">
        <v>196</v>
      </c>
      <c r="U4" s="8" t="s">
        <v>175</v>
      </c>
    </row>
    <row r="5" spans="1:21" ht="18" hidden="1" customHeight="1">
      <c r="A5" s="9" t="s">
        <v>33</v>
      </c>
      <c r="B5" s="9">
        <v>2</v>
      </c>
      <c r="C5" s="9">
        <v>2</v>
      </c>
      <c r="D5" s="9">
        <v>2</v>
      </c>
      <c r="E5" s="9">
        <v>21</v>
      </c>
      <c r="F5" s="8">
        <v>21</v>
      </c>
      <c r="G5" s="8" t="s">
        <v>195</v>
      </c>
      <c r="H5" s="8" t="s">
        <v>174</v>
      </c>
      <c r="I5" s="8" t="s">
        <v>127</v>
      </c>
      <c r="J5" s="8" t="s">
        <v>18</v>
      </c>
      <c r="K5" s="8" t="s">
        <v>19</v>
      </c>
      <c r="M5" s="8" t="s">
        <v>80</v>
      </c>
      <c r="P5" s="8" t="s">
        <v>84</v>
      </c>
      <c r="U5" s="8" t="s">
        <v>177</v>
      </c>
    </row>
    <row r="6" spans="1:21" ht="18" hidden="1" customHeight="1">
      <c r="A6" s="9" t="s">
        <v>156</v>
      </c>
      <c r="B6" s="9">
        <v>3</v>
      </c>
      <c r="C6" s="9">
        <v>3</v>
      </c>
      <c r="D6" s="9">
        <v>3</v>
      </c>
      <c r="E6" s="9">
        <v>22</v>
      </c>
      <c r="F6" s="8">
        <v>22</v>
      </c>
      <c r="G6" s="8">
        <v>3</v>
      </c>
      <c r="H6" s="8" t="s">
        <v>101</v>
      </c>
      <c r="I6" s="8" t="s">
        <v>126</v>
      </c>
      <c r="J6" s="8" t="s">
        <v>18</v>
      </c>
      <c r="K6" s="8" t="s">
        <v>19</v>
      </c>
      <c r="M6" s="8" t="s">
        <v>81</v>
      </c>
      <c r="P6" s="8" t="s">
        <v>85</v>
      </c>
      <c r="U6" s="8" t="s">
        <v>176</v>
      </c>
    </row>
    <row r="7" spans="1:21" ht="18" hidden="1" customHeight="1">
      <c r="A7" s="9"/>
      <c r="B7" s="9">
        <v>4</v>
      </c>
      <c r="C7" s="9">
        <v>4</v>
      </c>
      <c r="D7" s="9">
        <v>4</v>
      </c>
      <c r="E7" s="9">
        <v>23</v>
      </c>
      <c r="F7" s="8">
        <v>23</v>
      </c>
      <c r="G7" s="8">
        <v>4</v>
      </c>
      <c r="H7" s="8" t="s">
        <v>102</v>
      </c>
      <c r="I7" s="8" t="s">
        <v>125</v>
      </c>
      <c r="J7" s="8" t="s">
        <v>18</v>
      </c>
      <c r="K7" s="8" t="s">
        <v>19</v>
      </c>
      <c r="M7" s="8" t="s">
        <v>83</v>
      </c>
      <c r="P7" s="8" t="s">
        <v>86</v>
      </c>
    </row>
    <row r="8" spans="1:21" ht="18" hidden="1" customHeight="1">
      <c r="A8" s="9"/>
      <c r="B8" s="9">
        <v>5</v>
      </c>
      <c r="C8" s="9">
        <v>5</v>
      </c>
      <c r="D8" s="9">
        <v>5</v>
      </c>
      <c r="E8" s="9">
        <v>24</v>
      </c>
      <c r="F8" s="8">
        <v>24</v>
      </c>
      <c r="H8" s="8" t="s">
        <v>103</v>
      </c>
      <c r="I8" s="8" t="s">
        <v>124</v>
      </c>
      <c r="J8" s="8" t="s">
        <v>18</v>
      </c>
      <c r="K8" s="8" t="s">
        <v>19</v>
      </c>
      <c r="M8" s="8" t="s">
        <v>82</v>
      </c>
      <c r="P8" s="8" t="s">
        <v>87</v>
      </c>
    </row>
    <row r="9" spans="1:21" ht="18" hidden="1" customHeight="1">
      <c r="A9" s="9"/>
      <c r="B9" s="9">
        <v>6</v>
      </c>
      <c r="C9" s="9">
        <v>6</v>
      </c>
      <c r="D9" s="9">
        <v>6</v>
      </c>
      <c r="E9" s="9">
        <v>25</v>
      </c>
      <c r="F9" s="8">
        <v>25</v>
      </c>
      <c r="H9" s="8" t="s">
        <v>104</v>
      </c>
      <c r="I9" s="8" t="s">
        <v>123</v>
      </c>
      <c r="J9" s="8" t="s">
        <v>18</v>
      </c>
      <c r="K9" s="8" t="s">
        <v>19</v>
      </c>
      <c r="P9" s="8" t="s">
        <v>88</v>
      </c>
    </row>
    <row r="10" spans="1:21" ht="18" hidden="1" customHeight="1">
      <c r="A10" s="9"/>
      <c r="B10" s="9">
        <v>7</v>
      </c>
      <c r="C10" s="9">
        <v>7</v>
      </c>
      <c r="D10" s="9">
        <v>7</v>
      </c>
      <c r="E10" s="9">
        <v>26</v>
      </c>
      <c r="F10" s="8">
        <v>26</v>
      </c>
      <c r="H10" s="8" t="s">
        <v>105</v>
      </c>
      <c r="I10" s="8" t="s">
        <v>122</v>
      </c>
      <c r="J10" s="8" t="s">
        <v>18</v>
      </c>
      <c r="K10" s="8" t="s">
        <v>19</v>
      </c>
      <c r="P10" s="8" t="s">
        <v>89</v>
      </c>
    </row>
    <row r="11" spans="1:21" ht="18" hidden="1" customHeight="1">
      <c r="A11" s="9"/>
      <c r="B11" s="9">
        <v>8</v>
      </c>
      <c r="C11" s="9">
        <v>8</v>
      </c>
      <c r="D11" s="9">
        <v>8</v>
      </c>
      <c r="E11" s="9">
        <v>27</v>
      </c>
      <c r="F11" s="8">
        <v>27</v>
      </c>
      <c r="H11" s="8" t="s">
        <v>106</v>
      </c>
      <c r="I11" s="8" t="s">
        <v>121</v>
      </c>
      <c r="J11" s="8" t="s">
        <v>18</v>
      </c>
      <c r="K11" s="8" t="s">
        <v>19</v>
      </c>
      <c r="P11" s="8" t="s">
        <v>90</v>
      </c>
    </row>
    <row r="12" spans="1:21" ht="18" hidden="1" customHeight="1">
      <c r="A12" s="9"/>
      <c r="B12" s="9">
        <v>9</v>
      </c>
      <c r="C12" s="9">
        <v>9</v>
      </c>
      <c r="D12" s="9">
        <v>9</v>
      </c>
      <c r="E12" s="9">
        <v>28</v>
      </c>
      <c r="F12" s="8">
        <v>28</v>
      </c>
      <c r="H12" s="8" t="s">
        <v>107</v>
      </c>
      <c r="I12" s="8" t="s">
        <v>120</v>
      </c>
      <c r="P12" s="8" t="s">
        <v>91</v>
      </c>
    </row>
    <row r="13" spans="1:21" ht="18" hidden="1" customHeight="1">
      <c r="A13" s="9"/>
      <c r="B13" s="9">
        <v>10</v>
      </c>
      <c r="C13" s="9">
        <v>10</v>
      </c>
      <c r="D13" s="9">
        <v>10</v>
      </c>
      <c r="E13" s="9">
        <v>29</v>
      </c>
      <c r="F13" s="8">
        <v>29</v>
      </c>
      <c r="H13" s="8" t="s">
        <v>164</v>
      </c>
      <c r="I13" s="8" t="s">
        <v>119</v>
      </c>
      <c r="P13" s="8" t="s">
        <v>155</v>
      </c>
    </row>
    <row r="14" spans="1:21" ht="18" hidden="1" customHeight="1">
      <c r="A14" s="9"/>
      <c r="B14" s="9">
        <v>11</v>
      </c>
      <c r="C14" s="9">
        <v>11</v>
      </c>
      <c r="D14" s="9">
        <v>11</v>
      </c>
      <c r="E14" s="9">
        <v>30</v>
      </c>
      <c r="F14" s="8">
        <v>30</v>
      </c>
      <c r="H14" s="8" t="s">
        <v>165</v>
      </c>
      <c r="I14" s="8" t="s">
        <v>118</v>
      </c>
      <c r="P14" s="8" t="s">
        <v>92</v>
      </c>
    </row>
    <row r="15" spans="1:21" ht="18" hidden="1" customHeight="1">
      <c r="A15" s="9"/>
      <c r="B15" s="9">
        <v>12</v>
      </c>
      <c r="C15" s="9">
        <v>12</v>
      </c>
      <c r="D15" s="9">
        <v>12</v>
      </c>
      <c r="E15" s="9">
        <v>31</v>
      </c>
      <c r="F15" s="8">
        <v>31</v>
      </c>
      <c r="H15" s="8" t="s">
        <v>108</v>
      </c>
      <c r="I15" s="8" t="s">
        <v>183</v>
      </c>
      <c r="P15" s="8" t="s">
        <v>93</v>
      </c>
    </row>
    <row r="16" spans="1:21" ht="18" hidden="1" customHeight="1">
      <c r="A16" s="9"/>
      <c r="B16" s="9">
        <v>13</v>
      </c>
      <c r="C16" s="9"/>
      <c r="D16" s="9">
        <v>13</v>
      </c>
      <c r="E16" s="9">
        <v>32</v>
      </c>
      <c r="F16" s="8">
        <v>32</v>
      </c>
      <c r="H16" s="8" t="s">
        <v>109</v>
      </c>
      <c r="I16" s="8" t="s">
        <v>182</v>
      </c>
      <c r="P16" s="8" t="s">
        <v>94</v>
      </c>
    </row>
    <row r="17" spans="1:16" ht="18" hidden="1" customHeight="1">
      <c r="A17" s="9"/>
      <c r="B17" s="9">
        <v>14</v>
      </c>
      <c r="C17" s="9"/>
      <c r="D17" s="9">
        <v>14</v>
      </c>
      <c r="E17" s="9">
        <v>33</v>
      </c>
      <c r="F17" s="8">
        <v>33</v>
      </c>
      <c r="H17" s="8" t="s">
        <v>110</v>
      </c>
      <c r="I17" s="8" t="s">
        <v>117</v>
      </c>
      <c r="P17" s="8" t="s">
        <v>95</v>
      </c>
    </row>
    <row r="18" spans="1:16" ht="18" hidden="1" customHeight="1">
      <c r="A18" s="9"/>
      <c r="B18" s="9">
        <v>15</v>
      </c>
      <c r="C18" s="9"/>
      <c r="D18" s="9">
        <v>15</v>
      </c>
      <c r="E18" s="9">
        <v>34</v>
      </c>
      <c r="F18" s="8">
        <v>34</v>
      </c>
      <c r="I18" s="8" t="s">
        <v>116</v>
      </c>
    </row>
    <row r="19" spans="1:16" ht="18" hidden="1" customHeight="1">
      <c r="A19" s="9"/>
      <c r="B19" s="9">
        <v>16</v>
      </c>
      <c r="C19" s="9"/>
      <c r="D19" s="9">
        <v>16</v>
      </c>
      <c r="E19" s="9">
        <v>35</v>
      </c>
      <c r="F19" s="8">
        <v>35</v>
      </c>
      <c r="I19" s="8" t="s">
        <v>115</v>
      </c>
    </row>
    <row r="20" spans="1:16" ht="18" hidden="1" customHeight="1">
      <c r="A20" s="9"/>
      <c r="B20" s="9">
        <v>17</v>
      </c>
      <c r="C20" s="9"/>
      <c r="D20" s="9">
        <v>17</v>
      </c>
      <c r="E20" s="9">
        <v>36</v>
      </c>
      <c r="F20" s="8">
        <v>36</v>
      </c>
      <c r="I20" s="8" t="s">
        <v>114</v>
      </c>
    </row>
    <row r="21" spans="1:16" ht="18" hidden="1" customHeight="1">
      <c r="A21" s="9"/>
      <c r="B21" s="9">
        <v>18</v>
      </c>
      <c r="C21" s="9"/>
      <c r="D21" s="9">
        <v>18</v>
      </c>
      <c r="E21" s="9">
        <v>37</v>
      </c>
      <c r="F21" s="8">
        <v>37</v>
      </c>
      <c r="I21" s="8" t="s">
        <v>113</v>
      </c>
    </row>
    <row r="22" spans="1:16" ht="18" hidden="1" customHeight="1">
      <c r="A22" s="9"/>
      <c r="B22" s="9">
        <v>19</v>
      </c>
      <c r="C22" s="9"/>
      <c r="D22" s="9">
        <v>19</v>
      </c>
      <c r="E22" s="9">
        <v>38</v>
      </c>
      <c r="F22" s="8">
        <v>38</v>
      </c>
      <c r="I22" s="8" t="s">
        <v>112</v>
      </c>
    </row>
    <row r="23" spans="1:16" ht="18" hidden="1" customHeight="1">
      <c r="A23" s="9"/>
      <c r="B23" s="9">
        <v>20</v>
      </c>
      <c r="C23" s="9"/>
      <c r="D23" s="9">
        <v>20</v>
      </c>
      <c r="E23" s="9">
        <v>39</v>
      </c>
      <c r="F23" s="8">
        <v>39</v>
      </c>
      <c r="I23" s="8">
        <v>1</v>
      </c>
    </row>
    <row r="24" spans="1:16" ht="18" hidden="1" customHeight="1">
      <c r="A24" s="9"/>
      <c r="B24" s="9">
        <v>21</v>
      </c>
      <c r="C24" s="9"/>
      <c r="D24" s="9">
        <v>21</v>
      </c>
      <c r="E24" s="9">
        <v>40</v>
      </c>
      <c r="F24" s="8">
        <v>40</v>
      </c>
      <c r="I24" s="8">
        <v>2</v>
      </c>
    </row>
    <row r="25" spans="1:16" ht="18" hidden="1" customHeight="1">
      <c r="A25" s="9"/>
      <c r="B25" s="9">
        <v>22</v>
      </c>
      <c r="C25" s="9"/>
      <c r="D25" s="9">
        <v>22</v>
      </c>
      <c r="E25" s="9"/>
      <c r="I25" s="8">
        <v>3</v>
      </c>
      <c r="J25" s="8" t="s">
        <v>18</v>
      </c>
      <c r="K25" s="8" t="s">
        <v>19</v>
      </c>
    </row>
    <row r="26" spans="1:16" ht="18" hidden="1" customHeight="1">
      <c r="A26" s="9"/>
      <c r="B26" s="9">
        <v>23</v>
      </c>
      <c r="C26" s="9"/>
      <c r="D26" s="9">
        <v>23</v>
      </c>
      <c r="E26" s="9"/>
      <c r="I26" s="8">
        <v>4</v>
      </c>
      <c r="J26" s="8" t="s">
        <v>18</v>
      </c>
      <c r="K26" s="8" t="s">
        <v>19</v>
      </c>
    </row>
    <row r="27" spans="1:16" ht="18" hidden="1" customHeight="1">
      <c r="A27" s="9"/>
      <c r="B27" s="9">
        <v>24</v>
      </c>
      <c r="C27" s="9"/>
      <c r="D27" s="9">
        <v>24</v>
      </c>
      <c r="E27" s="9"/>
      <c r="I27" s="8">
        <v>5</v>
      </c>
      <c r="J27" s="8" t="s">
        <v>18</v>
      </c>
      <c r="K27" s="8" t="s">
        <v>19</v>
      </c>
    </row>
    <row r="28" spans="1:16" ht="18" hidden="1" customHeight="1">
      <c r="A28" s="9"/>
      <c r="B28" s="9">
        <v>25</v>
      </c>
      <c r="C28" s="9"/>
      <c r="D28" s="9">
        <v>25</v>
      </c>
      <c r="E28" s="9"/>
      <c r="I28" s="8">
        <v>6</v>
      </c>
      <c r="J28" s="8" t="s">
        <v>18</v>
      </c>
      <c r="K28" s="8" t="s">
        <v>19</v>
      </c>
    </row>
    <row r="29" spans="1:16" ht="18" hidden="1" customHeight="1">
      <c r="A29" s="9"/>
      <c r="B29" s="9">
        <v>26</v>
      </c>
      <c r="C29" s="9"/>
      <c r="D29" s="9">
        <v>26</v>
      </c>
      <c r="E29" s="9"/>
      <c r="I29" s="8">
        <v>7</v>
      </c>
      <c r="J29" s="8" t="s">
        <v>18</v>
      </c>
      <c r="K29" s="8" t="s">
        <v>19</v>
      </c>
    </row>
    <row r="30" spans="1:16" ht="18" hidden="1" customHeight="1">
      <c r="A30" s="9"/>
      <c r="B30" s="9">
        <v>27</v>
      </c>
      <c r="C30" s="9"/>
      <c r="D30" s="9">
        <v>27</v>
      </c>
      <c r="E30" s="9"/>
      <c r="I30" s="8">
        <v>8</v>
      </c>
      <c r="J30" s="8" t="s">
        <v>18</v>
      </c>
      <c r="K30" s="8" t="s">
        <v>19</v>
      </c>
    </row>
    <row r="31" spans="1:16" ht="18" hidden="1" customHeight="1">
      <c r="A31" s="9"/>
      <c r="B31" s="9">
        <v>28</v>
      </c>
      <c r="C31" s="9"/>
      <c r="D31" s="9">
        <v>28</v>
      </c>
      <c r="E31" s="9"/>
      <c r="I31" s="8">
        <v>9</v>
      </c>
      <c r="J31" s="8" t="s">
        <v>18</v>
      </c>
      <c r="K31" s="8" t="s">
        <v>19</v>
      </c>
    </row>
    <row r="32" spans="1:16"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166</v>
      </c>
      <c r="J35" s="8" t="s">
        <v>18</v>
      </c>
      <c r="K35" s="8" t="s">
        <v>19</v>
      </c>
    </row>
    <row r="36" spans="1:11" ht="18" hidden="1" customHeight="1">
      <c r="A36" s="9"/>
      <c r="B36" s="9">
        <v>33</v>
      </c>
      <c r="C36" s="9"/>
      <c r="D36" s="9"/>
      <c r="E36" s="9"/>
      <c r="I36" s="8" t="s">
        <v>167</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B55" s="9">
        <v>52</v>
      </c>
    </row>
    <row r="56" spans="1:5" ht="18" hidden="1" customHeight="1">
      <c r="B56" s="9">
        <v>53</v>
      </c>
    </row>
    <row r="57" spans="1:5" ht="18" hidden="1" customHeight="1">
      <c r="B57" s="9">
        <v>54</v>
      </c>
    </row>
    <row r="58" spans="1:5" ht="18" hidden="1" customHeight="1">
      <c r="B58" s="9">
        <v>55</v>
      </c>
    </row>
    <row r="59" spans="1:5" ht="18" hidden="1" customHeight="1">
      <c r="B59" s="9">
        <v>56</v>
      </c>
    </row>
    <row r="60" spans="1:5" ht="18" hidden="1" customHeight="1">
      <c r="B60" s="9">
        <v>57</v>
      </c>
    </row>
    <row r="61" spans="1:5" ht="18" hidden="1" customHeight="1">
      <c r="B61" s="9">
        <v>58</v>
      </c>
    </row>
    <row r="62" spans="1:5" ht="18" hidden="1" customHeight="1">
      <c r="B62" s="9">
        <v>59</v>
      </c>
    </row>
    <row r="63" spans="1:5" ht="18" hidden="1" customHeight="1">
      <c r="B63" s="9">
        <v>60</v>
      </c>
    </row>
    <row r="64" spans="1:5" ht="18" hidden="1" customHeight="1">
      <c r="B64" s="9">
        <v>61</v>
      </c>
    </row>
    <row r="65" spans="1:83" ht="18" hidden="1" customHeight="1">
      <c r="B65" s="9">
        <v>62</v>
      </c>
    </row>
    <row r="66" spans="1:83" ht="18" hidden="1" customHeight="1">
      <c r="B66" s="9">
        <v>63</v>
      </c>
    </row>
    <row r="67" spans="1:83" ht="18" hidden="1" customHeight="1">
      <c r="B67" s="9">
        <v>64</v>
      </c>
    </row>
    <row r="68" spans="1:83" ht="18" hidden="1" customHeight="1"/>
    <row r="69" spans="1:83" ht="18" hidden="1" customHeight="1"/>
    <row r="70" spans="1:83" ht="18" hidden="1" customHeight="1"/>
    <row r="71" spans="1:83" s="89" customFormat="1" ht="18" customHeight="1">
      <c r="B71" s="89" t="s">
        <v>47</v>
      </c>
      <c r="CA71" s="8"/>
    </row>
    <row r="72" spans="1:83" ht="12.95" customHeight="1">
      <c r="CA72" s="11"/>
    </row>
    <row r="73" spans="1:83" ht="24.95" customHeight="1">
      <c r="CA73" s="14"/>
    </row>
    <row r="74" spans="1:83" ht="18" customHeight="1" thickBot="1">
      <c r="A74" s="235" t="s">
        <v>46</v>
      </c>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D74" s="11"/>
      <c r="AE74" s="11"/>
      <c r="AF74" s="12" t="s">
        <v>24</v>
      </c>
      <c r="AG74" s="12" t="s">
        <v>25</v>
      </c>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00"/>
      <c r="CB74" s="11"/>
      <c r="CC74" s="11"/>
      <c r="CD74" s="11"/>
      <c r="CE74" s="11"/>
    </row>
    <row r="75" spans="1:83" ht="18" customHeight="1" thickBot="1">
      <c r="A75" s="236" t="s">
        <v>45</v>
      </c>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D75" s="11"/>
      <c r="AE75" s="11"/>
      <c r="AF75" s="13" t="str">
        <f>M103&amp;N103&amp;"/"&amp;Q103&amp;"/"&amp;T103</f>
        <v>R7/3/31</v>
      </c>
      <c r="AG75" s="12" t="str">
        <f>DATEDIF(AG91,AF75,"Y")&amp;"歳"</f>
        <v>60歳</v>
      </c>
      <c r="AH75" s="222" t="s">
        <v>189</v>
      </c>
      <c r="AI75" s="223"/>
      <c r="AJ75" s="237" t="s">
        <v>152</v>
      </c>
      <c r="AK75" s="238"/>
      <c r="AL75" s="11"/>
      <c r="AM75" s="222" t="s">
        <v>129</v>
      </c>
      <c r="AN75" s="223"/>
      <c r="AO75" s="223"/>
      <c r="AP75" s="224"/>
      <c r="AQ75" s="11"/>
      <c r="AR75" s="11"/>
      <c r="AS75" s="239" t="s">
        <v>130</v>
      </c>
      <c r="AT75" s="223"/>
      <c r="AU75" s="224"/>
      <c r="AV75" s="11"/>
      <c r="AW75" s="11"/>
      <c r="AX75" s="11"/>
      <c r="AY75" s="11"/>
      <c r="AZ75" s="11"/>
      <c r="BA75" s="11"/>
      <c r="BB75" s="222" t="s">
        <v>154</v>
      </c>
      <c r="BC75" s="223"/>
      <c r="BD75" s="223"/>
      <c r="BE75" s="224"/>
      <c r="BF75" s="222" t="s">
        <v>146</v>
      </c>
      <c r="BG75" s="223"/>
      <c r="BH75" s="224"/>
      <c r="BI75" s="222" t="s">
        <v>147</v>
      </c>
      <c r="BJ75" s="223"/>
      <c r="BK75" s="224"/>
      <c r="BL75" s="222" t="s">
        <v>148</v>
      </c>
      <c r="BM75" s="223"/>
      <c r="BN75" s="224"/>
      <c r="BO75" s="222" t="s">
        <v>149</v>
      </c>
      <c r="BP75" s="223"/>
      <c r="BQ75" s="224"/>
      <c r="BR75" s="11"/>
      <c r="BS75" s="11"/>
      <c r="BT75" s="11"/>
      <c r="BU75" s="11"/>
      <c r="BV75" s="11"/>
      <c r="BW75" s="222" t="s">
        <v>184</v>
      </c>
      <c r="BX75" s="223"/>
      <c r="BY75" s="223"/>
      <c r="BZ75" s="224"/>
      <c r="CA75" s="100"/>
      <c r="CB75" s="14"/>
      <c r="CC75" s="11"/>
      <c r="CD75" s="11"/>
      <c r="CE75" s="11"/>
    </row>
    <row r="76" spans="1:83" ht="16.899999999999999" customHeight="1">
      <c r="AD76" s="219" t="s">
        <v>145</v>
      </c>
      <c r="AE76" s="219" t="s">
        <v>131</v>
      </c>
      <c r="AF76" s="219" t="s">
        <v>0</v>
      </c>
      <c r="AG76" s="219" t="s">
        <v>26</v>
      </c>
      <c r="AH76" s="219" t="s">
        <v>190</v>
      </c>
      <c r="AI76" s="219" t="s">
        <v>185</v>
      </c>
      <c r="AJ76" s="219" t="s">
        <v>151</v>
      </c>
      <c r="AK76" s="219" t="s">
        <v>153</v>
      </c>
      <c r="AL76" s="219"/>
      <c r="AM76" s="219" t="s">
        <v>132</v>
      </c>
      <c r="AN76" s="219" t="s">
        <v>133</v>
      </c>
      <c r="AO76" s="219" t="s">
        <v>134</v>
      </c>
      <c r="AP76" s="219" t="s">
        <v>99</v>
      </c>
      <c r="AQ76" s="219" t="s">
        <v>135</v>
      </c>
      <c r="AR76" s="219" t="s">
        <v>150</v>
      </c>
      <c r="AS76" s="225" t="s">
        <v>136</v>
      </c>
      <c r="AT76" s="225" t="s">
        <v>137</v>
      </c>
      <c r="AU76" s="225" t="s">
        <v>138</v>
      </c>
      <c r="AV76" s="225" t="s">
        <v>139</v>
      </c>
      <c r="AW76" s="219" t="s">
        <v>140</v>
      </c>
      <c r="AX76" s="219" t="s">
        <v>141</v>
      </c>
      <c r="AY76" s="219"/>
      <c r="AZ76" s="228" t="s">
        <v>142</v>
      </c>
      <c r="BA76" s="228"/>
      <c r="BB76" s="230" t="s">
        <v>143</v>
      </c>
      <c r="BC76" s="219" t="s">
        <v>144</v>
      </c>
      <c r="BD76" s="219" t="s">
        <v>97</v>
      </c>
      <c r="BE76" s="219" t="s">
        <v>98</v>
      </c>
      <c r="BF76" s="219" t="s">
        <v>144</v>
      </c>
      <c r="BG76" s="219" t="s">
        <v>97</v>
      </c>
      <c r="BH76" s="219" t="s">
        <v>98</v>
      </c>
      <c r="BI76" s="219" t="s">
        <v>144</v>
      </c>
      <c r="BJ76" s="219" t="s">
        <v>97</v>
      </c>
      <c r="BK76" s="219" t="s">
        <v>98</v>
      </c>
      <c r="BL76" s="219" t="s">
        <v>144</v>
      </c>
      <c r="BM76" s="219" t="s">
        <v>97</v>
      </c>
      <c r="BN76" s="219" t="s">
        <v>98</v>
      </c>
      <c r="BO76" s="219" t="s">
        <v>144</v>
      </c>
      <c r="BP76" s="219" t="s">
        <v>97</v>
      </c>
      <c r="BQ76" s="219" t="s">
        <v>98</v>
      </c>
      <c r="BR76" s="228" t="s">
        <v>27</v>
      </c>
      <c r="BS76" s="228" t="s">
        <v>186</v>
      </c>
      <c r="BT76" s="228" t="s">
        <v>187</v>
      </c>
      <c r="BU76" s="228" t="s">
        <v>188</v>
      </c>
      <c r="BV76" s="228" t="s">
        <v>160</v>
      </c>
      <c r="BW76" s="230" t="s">
        <v>146</v>
      </c>
      <c r="BX76" s="230" t="s">
        <v>147</v>
      </c>
      <c r="BY76" s="230" t="s">
        <v>148</v>
      </c>
      <c r="BZ76" s="230" t="s">
        <v>149</v>
      </c>
      <c r="CA76" s="244" t="s">
        <v>197</v>
      </c>
      <c r="CB76" s="230" t="s">
        <v>193</v>
      </c>
      <c r="CC76" s="219" t="s">
        <v>191</v>
      </c>
      <c r="CD76" s="225" t="s">
        <v>28</v>
      </c>
      <c r="CE76" s="225" t="s">
        <v>10</v>
      </c>
    </row>
    <row r="77" spans="1:83" s="89" customFormat="1" ht="18" customHeight="1">
      <c r="Q77" s="233" t="s">
        <v>157</v>
      </c>
      <c r="R77" s="233"/>
      <c r="S77" s="250">
        <v>7</v>
      </c>
      <c r="T77" s="250"/>
      <c r="U77" s="15" t="s">
        <v>34</v>
      </c>
      <c r="V77" s="250">
        <v>12</v>
      </c>
      <c r="W77" s="250"/>
      <c r="X77" s="15" t="s">
        <v>35</v>
      </c>
      <c r="Y77" s="250">
        <v>15</v>
      </c>
      <c r="Z77" s="250"/>
      <c r="AA77" s="15" t="s">
        <v>2</v>
      </c>
      <c r="AD77" s="220"/>
      <c r="AE77" s="220"/>
      <c r="AF77" s="220"/>
      <c r="AG77" s="220"/>
      <c r="AH77" s="220"/>
      <c r="AI77" s="220"/>
      <c r="AJ77" s="220"/>
      <c r="AK77" s="220"/>
      <c r="AL77" s="220"/>
      <c r="AM77" s="220"/>
      <c r="AN77" s="220"/>
      <c r="AO77" s="220"/>
      <c r="AP77" s="220"/>
      <c r="AQ77" s="220"/>
      <c r="AR77" s="220"/>
      <c r="AS77" s="226"/>
      <c r="AT77" s="226"/>
      <c r="AU77" s="226"/>
      <c r="AV77" s="226"/>
      <c r="AW77" s="220"/>
      <c r="AX77" s="220"/>
      <c r="AY77" s="220"/>
      <c r="AZ77" s="229"/>
      <c r="BA77" s="229"/>
      <c r="BB77" s="231"/>
      <c r="BC77" s="220"/>
      <c r="BD77" s="220"/>
      <c r="BE77" s="220"/>
      <c r="BF77" s="220"/>
      <c r="BG77" s="220"/>
      <c r="BH77" s="220"/>
      <c r="BI77" s="220"/>
      <c r="BJ77" s="220"/>
      <c r="BK77" s="220"/>
      <c r="BL77" s="220"/>
      <c r="BM77" s="220"/>
      <c r="BN77" s="220"/>
      <c r="BO77" s="220"/>
      <c r="BP77" s="220"/>
      <c r="BQ77" s="220"/>
      <c r="BR77" s="229"/>
      <c r="BS77" s="229"/>
      <c r="BT77" s="229"/>
      <c r="BU77" s="229"/>
      <c r="BV77" s="229"/>
      <c r="BW77" s="231"/>
      <c r="BX77" s="231"/>
      <c r="BY77" s="231"/>
      <c r="BZ77" s="231"/>
      <c r="CA77" s="245"/>
      <c r="CB77" s="231"/>
      <c r="CC77" s="220"/>
      <c r="CD77" s="226"/>
      <c r="CE77" s="226"/>
    </row>
    <row r="78" spans="1:83" s="89" customFormat="1" ht="18" customHeight="1">
      <c r="AD78" s="220"/>
      <c r="AE78" s="220"/>
      <c r="AF78" s="220"/>
      <c r="AG78" s="220"/>
      <c r="AH78" s="220"/>
      <c r="AI78" s="220"/>
      <c r="AJ78" s="220"/>
      <c r="AK78" s="220"/>
      <c r="AL78" s="220"/>
      <c r="AM78" s="220"/>
      <c r="AN78" s="220"/>
      <c r="AO78" s="220"/>
      <c r="AP78" s="220"/>
      <c r="AQ78" s="220"/>
      <c r="AR78" s="220"/>
      <c r="AS78" s="226"/>
      <c r="AT78" s="226"/>
      <c r="AU78" s="226"/>
      <c r="AV78" s="226"/>
      <c r="AW78" s="220"/>
      <c r="AX78" s="220"/>
      <c r="AY78" s="220"/>
      <c r="AZ78" s="229"/>
      <c r="BA78" s="229"/>
      <c r="BB78" s="231"/>
      <c r="BC78" s="220"/>
      <c r="BD78" s="220"/>
      <c r="BE78" s="220"/>
      <c r="BF78" s="220"/>
      <c r="BG78" s="220"/>
      <c r="BH78" s="220"/>
      <c r="BI78" s="220"/>
      <c r="BJ78" s="220"/>
      <c r="BK78" s="220"/>
      <c r="BL78" s="220"/>
      <c r="BM78" s="220"/>
      <c r="BN78" s="220"/>
      <c r="BO78" s="220"/>
      <c r="BP78" s="220"/>
      <c r="BQ78" s="220"/>
      <c r="BR78" s="229"/>
      <c r="BS78" s="229"/>
      <c r="BT78" s="229"/>
      <c r="BU78" s="229"/>
      <c r="BV78" s="229"/>
      <c r="BW78" s="231"/>
      <c r="BX78" s="231"/>
      <c r="BY78" s="231"/>
      <c r="BZ78" s="231"/>
      <c r="CA78" s="245"/>
      <c r="CB78" s="231"/>
      <c r="CC78" s="220"/>
      <c r="CD78" s="226"/>
      <c r="CE78" s="226"/>
    </row>
    <row r="79" spans="1:83" s="89" customFormat="1" ht="18" customHeight="1" thickBot="1">
      <c r="B79" s="240" t="s">
        <v>29</v>
      </c>
      <c r="C79" s="240"/>
      <c r="D79" s="240"/>
      <c r="E79" s="240"/>
      <c r="F79" s="240"/>
      <c r="G79" s="240"/>
      <c r="H79" s="240"/>
      <c r="AD79" s="221"/>
      <c r="AE79" s="221"/>
      <c r="AF79" s="221"/>
      <c r="AG79" s="221"/>
      <c r="AH79" s="221"/>
      <c r="AI79" s="221"/>
      <c r="AJ79" s="221"/>
      <c r="AK79" s="221"/>
      <c r="AL79" s="221"/>
      <c r="AM79" s="220"/>
      <c r="AN79" s="220"/>
      <c r="AO79" s="220"/>
      <c r="AP79" s="220"/>
      <c r="AQ79" s="221"/>
      <c r="AR79" s="221"/>
      <c r="AS79" s="227"/>
      <c r="AT79" s="227"/>
      <c r="AU79" s="227"/>
      <c r="AV79" s="227"/>
      <c r="AW79" s="221"/>
      <c r="AX79" s="16" t="s">
        <v>18</v>
      </c>
      <c r="AY79" s="16" t="s">
        <v>19</v>
      </c>
      <c r="AZ79" s="16" t="s">
        <v>18</v>
      </c>
      <c r="BA79" s="16" t="s">
        <v>19</v>
      </c>
      <c r="BB79" s="232"/>
      <c r="BC79" s="221"/>
      <c r="BD79" s="221"/>
      <c r="BE79" s="221"/>
      <c r="BF79" s="221"/>
      <c r="BG79" s="221"/>
      <c r="BH79" s="221"/>
      <c r="BI79" s="221"/>
      <c r="BJ79" s="221"/>
      <c r="BK79" s="221"/>
      <c r="BL79" s="221"/>
      <c r="BM79" s="221"/>
      <c r="BN79" s="221"/>
      <c r="BO79" s="221"/>
      <c r="BP79" s="221"/>
      <c r="BQ79" s="221"/>
      <c r="BR79" s="234"/>
      <c r="BS79" s="234"/>
      <c r="BT79" s="234"/>
      <c r="BU79" s="234"/>
      <c r="BV79" s="234"/>
      <c r="BW79" s="232"/>
      <c r="BX79" s="232"/>
      <c r="BY79" s="232"/>
      <c r="BZ79" s="232"/>
      <c r="CA79" s="246"/>
      <c r="CB79" s="232"/>
      <c r="CC79" s="221"/>
      <c r="CD79" s="227"/>
      <c r="CE79" s="227"/>
    </row>
    <row r="80" spans="1:83" s="89" customFormat="1" ht="18" customHeight="1">
      <c r="AD80" s="211" t="str">
        <f>"R"&amp;S77&amp;"."&amp;V77&amp;"."&amp;Y77</f>
        <v>R7.12.15</v>
      </c>
      <c r="AE80" s="105" t="str">
        <f>K86</f>
        <v>ぼうえい　いちろう</v>
      </c>
      <c r="AF80" s="215" t="str">
        <f>K87</f>
        <v>防衛　一郎</v>
      </c>
      <c r="AG80" s="211" t="str">
        <f>M88&amp;N88&amp;"."&amp;Q88&amp;"."&amp;T88</f>
        <v>S40.1.1</v>
      </c>
      <c r="AH80" s="241" t="str">
        <f>K89</f>
        <v>防衛装備庁○○部長</v>
      </c>
      <c r="AI80" s="102" t="str">
        <f>IF(K90="","",K90)</f>
        <v>○将</v>
      </c>
      <c r="AJ80" s="216" t="b">
        <v>1</v>
      </c>
      <c r="AK80" s="211" t="str">
        <f>M91&amp;N91&amp;"."&amp;Q91&amp;"."&amp;T91</f>
        <v>R..</v>
      </c>
      <c r="AL80" s="211"/>
      <c r="AM80" s="185" t="str">
        <f>IF(D95="", "", IF(D96="",D95,D95&amp;"　"&amp;D96))</f>
        <v/>
      </c>
      <c r="AN80" s="206" t="str">
        <f>L95&amp;M95&amp;"."&amp;O95&amp;"."&amp;Q95</f>
        <v>R..</v>
      </c>
      <c r="AO80" s="206" t="str">
        <f>L96&amp;M96&amp;"."&amp;O96&amp;"."&amp;Q96</f>
        <v>R..</v>
      </c>
      <c r="AP80" s="185" t="str">
        <f>IF(S95="", "", S95)</f>
        <v/>
      </c>
      <c r="AQ80" s="211" t="str">
        <f>M103&amp;N103&amp;"."&amp;Q103&amp;"."&amp;T103</f>
        <v>R7.3.31</v>
      </c>
      <c r="AR80" s="211" t="str">
        <f>M104&amp;N104&amp;"."&amp;Q104&amp;"."&amp;T104</f>
        <v>R7.12.1</v>
      </c>
      <c r="AS80" s="215" t="str">
        <f>P105</f>
        <v>株式会社○○</v>
      </c>
      <c r="AT80" s="215" t="str">
        <f>P106</f>
        <v>東京都○○区○○△－△</v>
      </c>
      <c r="AU80" s="215" t="str">
        <f>P107</f>
        <v>○○－○○○○－○○○○</v>
      </c>
      <c r="AV80" s="215" t="str">
        <f>K108</f>
        <v>○○の製造、販売</v>
      </c>
      <c r="AW80" s="215" t="str">
        <f>K109</f>
        <v>事務職</v>
      </c>
      <c r="AX80" s="216" t="b">
        <v>0</v>
      </c>
      <c r="AY80" s="216" t="b">
        <v>1</v>
      </c>
      <c r="AZ80" s="216" t="b">
        <v>0</v>
      </c>
      <c r="BA80" s="216" t="b">
        <v>1</v>
      </c>
      <c r="BB80" s="217" t="b">
        <v>1</v>
      </c>
      <c r="BC80" s="184" t="str">
        <f>IF(C116="", "", C116)</f>
        <v/>
      </c>
      <c r="BD80" s="184" t="str">
        <f xml:space="preserve"> IF(C117="", "",C117)</f>
        <v/>
      </c>
      <c r="BE80" s="184" t="str">
        <f>IF(K116="", "", K116)</f>
        <v/>
      </c>
      <c r="BF80" s="184" t="str">
        <f xml:space="preserve"> IF(C116="", "",C116)</f>
        <v/>
      </c>
      <c r="BG80" s="184" t="str">
        <f xml:space="preserve"> IF(C117="", "",C117)</f>
        <v/>
      </c>
      <c r="BH80" s="184" t="str">
        <f xml:space="preserve"> IF(K116="", "",K116)</f>
        <v/>
      </c>
      <c r="BI80" s="184" t="str">
        <f>IF(C118="", "", C118)</f>
        <v/>
      </c>
      <c r="BJ80" s="184" t="str">
        <f>IF(C119="", "", C119)</f>
        <v/>
      </c>
      <c r="BK80" s="184" t="str">
        <f>IF(K118="", "", K118)</f>
        <v/>
      </c>
      <c r="BL80" s="184" t="str">
        <f>IF(C120="", "", C120)</f>
        <v/>
      </c>
      <c r="BM80" s="184" t="str">
        <f xml:space="preserve"> IF(C121="", "",C121)</f>
        <v/>
      </c>
      <c r="BN80" s="184" t="str">
        <f>IF(K120="", "", K120)</f>
        <v/>
      </c>
      <c r="BO80" s="184" t="str">
        <f>IF(C122="", "", C122)</f>
        <v/>
      </c>
      <c r="BP80" s="184" t="str">
        <f xml:space="preserve"> IF(C123="", "",C123)</f>
        <v/>
      </c>
      <c r="BQ80" s="184" t="str">
        <f>IF(K122="", "", K122)</f>
        <v/>
      </c>
      <c r="BR80" s="214" t="str">
        <f>B131</f>
        <v>一般定年等隊員</v>
      </c>
      <c r="BS80" s="209" t="str">
        <f>E131</f>
        <v>自衛官</v>
      </c>
      <c r="BT80" s="209" t="str">
        <f>J131</f>
        <v>将</v>
      </c>
      <c r="BU80" s="209" t="str">
        <f>N131</f>
        <v>-</v>
      </c>
      <c r="BV80" s="247" t="str">
        <f>T131</f>
        <v>営利法人</v>
      </c>
      <c r="BW80" s="72" t="str">
        <f>IF(B135="","",B135)</f>
        <v/>
      </c>
      <c r="BX80" s="72" t="str">
        <f>IF(E135="","",E135)</f>
        <v/>
      </c>
      <c r="BY80" s="72" t="str">
        <f>IF(H135="","",H135)</f>
        <v/>
      </c>
      <c r="BZ80" s="72" t="str">
        <f>IF(K135="","",K135)</f>
        <v/>
      </c>
      <c r="CA80" s="11"/>
      <c r="CB80" s="79" t="str">
        <f>N135</f>
        <v xml:space="preserve"> </v>
      </c>
      <c r="CC80" s="211">
        <f>R135</f>
        <v>0</v>
      </c>
      <c r="CD80" s="212" t="str">
        <f>IF(Q81="", "", Q81)</f>
        <v>東京都○○市○○△－△－△</v>
      </c>
      <c r="CE80" s="248" t="str">
        <f>IF(Q83="", "", Q83)</f>
        <v>○○○－○○○○－○○○○</v>
      </c>
    </row>
    <row r="81" spans="1:83" s="17" customFormat="1" ht="30" customHeight="1">
      <c r="M81" s="242" t="s">
        <v>8</v>
      </c>
      <c r="N81" s="242"/>
      <c r="O81" s="242"/>
      <c r="Q81" s="251" t="s">
        <v>199</v>
      </c>
      <c r="R81" s="251"/>
      <c r="S81" s="251"/>
      <c r="T81" s="251"/>
      <c r="U81" s="251"/>
      <c r="V81" s="251"/>
      <c r="W81" s="251"/>
      <c r="X81" s="251"/>
      <c r="Y81" s="251"/>
      <c r="Z81" s="251"/>
      <c r="AA81" s="251"/>
      <c r="AD81" s="211"/>
      <c r="AE81" s="105"/>
      <c r="AF81" s="215"/>
      <c r="AG81" s="211"/>
      <c r="AH81" s="215"/>
      <c r="AI81" s="101"/>
      <c r="AJ81" s="216"/>
      <c r="AK81" s="211"/>
      <c r="AL81" s="211"/>
      <c r="AM81" s="185"/>
      <c r="AN81" s="206"/>
      <c r="AO81" s="206"/>
      <c r="AP81" s="185"/>
      <c r="AQ81" s="211"/>
      <c r="AR81" s="211"/>
      <c r="AS81" s="215"/>
      <c r="AT81" s="215"/>
      <c r="AU81" s="215"/>
      <c r="AV81" s="215"/>
      <c r="AW81" s="215"/>
      <c r="AX81" s="216"/>
      <c r="AY81" s="216"/>
      <c r="AZ81" s="216"/>
      <c r="BA81" s="216"/>
      <c r="BB81" s="218"/>
      <c r="BC81" s="185"/>
      <c r="BD81" s="185"/>
      <c r="BE81" s="185"/>
      <c r="BF81" s="185"/>
      <c r="BG81" s="185"/>
      <c r="BH81" s="185"/>
      <c r="BI81" s="185"/>
      <c r="BJ81" s="185"/>
      <c r="BK81" s="185"/>
      <c r="BL81" s="185"/>
      <c r="BM81" s="185"/>
      <c r="BN81" s="185"/>
      <c r="BO81" s="185"/>
      <c r="BP81" s="185"/>
      <c r="BQ81" s="185"/>
      <c r="BR81" s="215"/>
      <c r="BS81" s="210"/>
      <c r="BT81" s="210"/>
      <c r="BU81" s="210"/>
      <c r="BV81" s="210"/>
      <c r="BW81" s="19"/>
      <c r="BX81" s="73"/>
      <c r="BY81" s="73"/>
      <c r="BZ81" s="73"/>
      <c r="CA81" s="20"/>
      <c r="CB81" s="18"/>
      <c r="CC81" s="211"/>
      <c r="CD81" s="213"/>
      <c r="CE81" s="249"/>
    </row>
    <row r="82" spans="1:83" s="89" customFormat="1" ht="18" customHeight="1">
      <c r="M82" s="207" t="s">
        <v>9</v>
      </c>
      <c r="N82" s="207"/>
      <c r="O82" s="207"/>
      <c r="Q82" s="252" t="s">
        <v>212</v>
      </c>
      <c r="R82" s="252"/>
      <c r="S82" s="252"/>
      <c r="T82" s="252"/>
      <c r="U82" s="252"/>
      <c r="V82" s="252"/>
      <c r="W82" s="252"/>
      <c r="X82" s="252"/>
      <c r="Y82" s="252"/>
      <c r="Z82" s="252"/>
      <c r="AA82" s="252"/>
      <c r="AD82" s="11"/>
      <c r="AE82" s="11"/>
      <c r="AF82" s="11"/>
      <c r="AG82" s="11"/>
      <c r="AH82" s="11"/>
      <c r="AI82" s="11"/>
      <c r="AJ82" s="11"/>
      <c r="AK82" s="11"/>
      <c r="AL82" s="11"/>
      <c r="AM82" s="185" t="str">
        <f>IF(D97="", "", IF(D98="",D97,D97&amp;"　"&amp;D98))</f>
        <v/>
      </c>
      <c r="AN82" s="206" t="str">
        <f>L97&amp;M97&amp;"."&amp;O97&amp;"."&amp;Q97</f>
        <v>..</v>
      </c>
      <c r="AO82" s="206" t="str">
        <f>L98&amp;M98&amp;"."&amp;O98&amp;"."&amp;Q98</f>
        <v>..</v>
      </c>
      <c r="AP82" s="185" t="str">
        <f>IF(S97="", "", S97)</f>
        <v/>
      </c>
      <c r="AQ82" s="11"/>
      <c r="AR82" s="11"/>
      <c r="AS82" s="11"/>
      <c r="AT82" s="11"/>
      <c r="AU82" s="11"/>
      <c r="AV82" s="11"/>
      <c r="AW82" s="11"/>
      <c r="AX82" s="11"/>
      <c r="AY82" s="11"/>
      <c r="AZ82" s="11"/>
      <c r="BA82" s="11"/>
      <c r="BB82" s="11"/>
      <c r="BC82" s="184" t="str">
        <f>IF(C118="", "", C118)</f>
        <v/>
      </c>
      <c r="BD82" s="184" t="str">
        <f xml:space="preserve"> IF(C119="", "",C119)</f>
        <v/>
      </c>
      <c r="BE82" s="184" t="str">
        <f>IF(K118="", "", K118)</f>
        <v/>
      </c>
      <c r="BF82" s="215"/>
      <c r="BG82" s="215"/>
      <c r="BH82" s="101"/>
      <c r="BI82" s="101"/>
      <c r="BJ82" s="101"/>
      <c r="BK82" s="101"/>
      <c r="BL82" s="101"/>
      <c r="BM82" s="101"/>
      <c r="BN82" s="101"/>
      <c r="BO82" s="101"/>
      <c r="BP82" s="101"/>
      <c r="BQ82" s="101"/>
      <c r="BR82" s="11"/>
      <c r="BS82" s="11"/>
      <c r="BT82" s="11"/>
      <c r="BU82" s="11"/>
      <c r="BV82" s="11"/>
      <c r="BW82" s="11"/>
      <c r="BX82" s="11"/>
      <c r="BY82" s="11"/>
      <c r="BZ82" s="11"/>
      <c r="CA82" s="11"/>
      <c r="CB82" s="11"/>
      <c r="CC82" s="11"/>
      <c r="CD82" s="11"/>
      <c r="CE82" s="11"/>
    </row>
    <row r="83" spans="1:83" s="89" customFormat="1" ht="18" customHeight="1">
      <c r="M83" s="207" t="s">
        <v>10</v>
      </c>
      <c r="N83" s="207"/>
      <c r="O83" s="207"/>
      <c r="Q83" s="252" t="s">
        <v>201</v>
      </c>
      <c r="R83" s="252"/>
      <c r="S83" s="252"/>
      <c r="T83" s="252"/>
      <c r="U83" s="252"/>
      <c r="V83" s="252"/>
      <c r="W83" s="252"/>
      <c r="X83" s="252"/>
      <c r="Y83" s="252"/>
      <c r="Z83" s="252"/>
      <c r="AA83" s="252"/>
      <c r="AD83" s="74"/>
      <c r="AE83" s="20"/>
      <c r="AF83" s="20"/>
      <c r="AG83" s="20"/>
      <c r="AH83" s="20"/>
      <c r="AI83" s="20"/>
      <c r="AJ83" s="20"/>
      <c r="AK83" s="20"/>
      <c r="AL83" s="20"/>
      <c r="AM83" s="185"/>
      <c r="AN83" s="206"/>
      <c r="AO83" s="206"/>
      <c r="AP83" s="185"/>
      <c r="AQ83" s="20"/>
      <c r="AR83" s="20"/>
      <c r="AS83" s="20"/>
      <c r="AT83" s="20"/>
      <c r="AU83" s="20"/>
      <c r="AV83" s="20"/>
      <c r="AW83" s="20"/>
      <c r="AX83" s="20"/>
      <c r="AY83" s="20"/>
      <c r="AZ83" s="20"/>
      <c r="BA83" s="20"/>
      <c r="BB83" s="20"/>
      <c r="BC83" s="185"/>
      <c r="BD83" s="185"/>
      <c r="BE83" s="185"/>
      <c r="BF83" s="215"/>
      <c r="BG83" s="215"/>
      <c r="BH83" s="101"/>
      <c r="BI83" s="101"/>
      <c r="BJ83" s="101"/>
      <c r="BK83" s="101"/>
      <c r="BL83" s="101"/>
      <c r="BM83" s="101"/>
      <c r="BN83" s="101"/>
      <c r="BO83" s="101"/>
      <c r="BP83" s="101"/>
      <c r="BQ83" s="101"/>
      <c r="BR83" s="20"/>
      <c r="BS83" s="20"/>
      <c r="BT83" s="20"/>
      <c r="BU83" s="20"/>
      <c r="BV83" s="20"/>
      <c r="BW83" s="20"/>
      <c r="BX83" s="20"/>
      <c r="BY83" s="20"/>
      <c r="BZ83" s="20"/>
      <c r="CA83" s="11"/>
      <c r="CB83" s="20"/>
      <c r="CC83" s="20"/>
      <c r="CD83" s="20"/>
      <c r="CE83" s="20"/>
    </row>
    <row r="84" spans="1:83" s="89" customFormat="1" ht="15" customHeight="1">
      <c r="AD84" s="11"/>
      <c r="AE84" s="11"/>
      <c r="AF84" s="11"/>
      <c r="AG84" s="11"/>
      <c r="AH84" s="11"/>
      <c r="AI84" s="11"/>
      <c r="AJ84" s="11"/>
      <c r="AK84" s="11"/>
      <c r="AL84" s="11"/>
      <c r="AM84" s="185" t="str">
        <f>IF(D99="", "", IF(D100="",D99,D99&amp;"　"&amp;D100))</f>
        <v/>
      </c>
      <c r="AN84" s="206" t="str">
        <f>L99&amp;M99&amp;"."&amp;O99&amp;"."&amp;Q99</f>
        <v>..</v>
      </c>
      <c r="AO84" s="206" t="str">
        <f>L100&amp;M100&amp;"."&amp;O100&amp;"."&amp;Q100</f>
        <v>..</v>
      </c>
      <c r="AP84" s="185" t="str">
        <f>IF(S99="", "", S99)</f>
        <v/>
      </c>
      <c r="AQ84" s="11"/>
      <c r="AR84" s="11"/>
      <c r="AS84" s="11"/>
      <c r="AT84" s="11"/>
      <c r="AU84" s="11"/>
      <c r="AV84" s="11"/>
      <c r="AW84" s="11"/>
      <c r="AX84" s="11"/>
      <c r="AY84" s="11"/>
      <c r="AZ84" s="11"/>
      <c r="BA84" s="11"/>
      <c r="BB84" s="11"/>
      <c r="BC84" s="184" t="str">
        <f>IF(C120="", "", C120)</f>
        <v/>
      </c>
      <c r="BD84" s="184" t="str">
        <f xml:space="preserve"> IF(C121="", "",C121)</f>
        <v/>
      </c>
      <c r="BE84" s="184" t="str">
        <f>IF(K120="", "", K120)</f>
        <v/>
      </c>
      <c r="BF84" s="215"/>
      <c r="BG84" s="215"/>
      <c r="BH84" s="101"/>
      <c r="BI84" s="101"/>
      <c r="BJ84" s="101"/>
      <c r="BK84" s="101"/>
      <c r="BL84" s="101"/>
      <c r="BM84" s="101"/>
      <c r="BN84" s="101"/>
      <c r="BO84" s="101"/>
      <c r="BP84" s="101"/>
      <c r="BQ84" s="101"/>
      <c r="BR84" s="11"/>
      <c r="BS84" s="11"/>
      <c r="BT84" s="11"/>
      <c r="BU84" s="11"/>
      <c r="BV84" s="11"/>
      <c r="BW84" s="11"/>
      <c r="BX84" s="11"/>
      <c r="BY84" s="11"/>
      <c r="BZ84" s="11"/>
      <c r="CA84" s="11"/>
      <c r="CB84" s="11"/>
      <c r="CC84" s="11"/>
      <c r="CD84" s="11"/>
      <c r="CE84" s="11"/>
    </row>
    <row r="85" spans="1:83" s="89" customFormat="1" ht="34.5" customHeight="1">
      <c r="B85" s="201" t="s">
        <v>44</v>
      </c>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2"/>
      <c r="AD85" s="11"/>
      <c r="AE85" s="11"/>
      <c r="AF85" s="11"/>
      <c r="AG85" s="11"/>
      <c r="AH85" s="11"/>
      <c r="AI85" s="11"/>
      <c r="AJ85" s="11"/>
      <c r="AK85" s="11"/>
      <c r="AL85" s="11"/>
      <c r="AM85" s="185"/>
      <c r="AN85" s="206"/>
      <c r="AO85" s="206"/>
      <c r="AP85" s="185"/>
      <c r="AQ85" s="11"/>
      <c r="AR85" s="11"/>
      <c r="AS85" s="11"/>
      <c r="AT85" s="11"/>
      <c r="AU85" s="11"/>
      <c r="AV85" s="11"/>
      <c r="AW85" s="11"/>
      <c r="AX85" s="11"/>
      <c r="AY85" s="11"/>
      <c r="AZ85" s="11"/>
      <c r="BA85" s="11"/>
      <c r="BB85" s="11"/>
      <c r="BC85" s="185"/>
      <c r="BD85" s="185"/>
      <c r="BE85" s="185"/>
      <c r="BF85" s="215"/>
      <c r="BG85" s="215"/>
      <c r="BH85" s="101"/>
      <c r="BI85" s="101"/>
      <c r="BJ85" s="101"/>
      <c r="BK85" s="101"/>
      <c r="BL85" s="101"/>
      <c r="BM85" s="101"/>
      <c r="BN85" s="101"/>
      <c r="BO85" s="101"/>
      <c r="BP85" s="101"/>
      <c r="BQ85" s="101"/>
      <c r="BR85" s="11"/>
      <c r="BS85" s="11"/>
      <c r="BT85" s="11"/>
      <c r="BU85" s="11"/>
      <c r="BV85" s="11"/>
      <c r="BW85" s="11"/>
      <c r="BX85" s="11"/>
      <c r="BY85" s="11"/>
      <c r="BZ85" s="11"/>
      <c r="CA85" s="11"/>
      <c r="CB85" s="11"/>
      <c r="CC85" s="11"/>
      <c r="CD85" s="11"/>
      <c r="CE85" s="11"/>
    </row>
    <row r="86" spans="1:83" s="89" customFormat="1" ht="16.5" customHeight="1">
      <c r="B86" s="21" t="s">
        <v>36</v>
      </c>
      <c r="C86" s="158" t="s">
        <v>37</v>
      </c>
      <c r="D86" s="158"/>
      <c r="E86" s="158"/>
      <c r="F86" s="158"/>
      <c r="G86" s="158"/>
      <c r="H86" s="158"/>
      <c r="I86" s="158"/>
      <c r="J86" s="22"/>
      <c r="K86" s="253" t="s">
        <v>214</v>
      </c>
      <c r="L86" s="254"/>
      <c r="M86" s="254"/>
      <c r="N86" s="254"/>
      <c r="O86" s="254"/>
      <c r="P86" s="254"/>
      <c r="Q86" s="254"/>
      <c r="R86" s="254"/>
      <c r="S86" s="254"/>
      <c r="T86" s="254"/>
      <c r="U86" s="254"/>
      <c r="V86" s="254"/>
      <c r="W86" s="254"/>
      <c r="X86" s="254"/>
      <c r="Y86" s="254"/>
      <c r="Z86" s="254"/>
      <c r="AA86" s="255"/>
      <c r="AD86" s="11"/>
      <c r="AE86" s="11"/>
      <c r="AF86" s="11"/>
      <c r="AG86" s="11"/>
      <c r="AH86" s="11"/>
      <c r="AI86" s="11"/>
      <c r="AJ86" s="11"/>
      <c r="AK86" s="11"/>
      <c r="AL86" s="11"/>
      <c r="AM86" s="185" t="str">
        <f>IF(D101="", "", IF(D102="",D101,D101&amp;"　"&amp;D102))</f>
        <v/>
      </c>
      <c r="AN86" s="206" t="str">
        <f>L101&amp;M101&amp;"."&amp;O101&amp;"."&amp;Q101</f>
        <v>..</v>
      </c>
      <c r="AO86" s="206" t="str">
        <f>L102&amp;M102&amp;"."&amp;O102&amp;"."&amp;Q102</f>
        <v>..</v>
      </c>
      <c r="AP86" s="185" t="str">
        <f>IF(S101="", "", S101)</f>
        <v/>
      </c>
      <c r="AQ86" s="11"/>
      <c r="AR86" s="11"/>
      <c r="AS86" s="11"/>
      <c r="AT86" s="11"/>
      <c r="AU86" s="11"/>
      <c r="AV86" s="11"/>
      <c r="AW86" s="11"/>
      <c r="AX86" s="11"/>
      <c r="AY86" s="11"/>
      <c r="AZ86" s="11"/>
      <c r="BA86" s="11"/>
      <c r="BB86" s="11"/>
      <c r="BC86" s="184" t="str">
        <f>IF(C122="", "", C122)</f>
        <v/>
      </c>
      <c r="BD86" s="184" t="str">
        <f xml:space="preserve"> IF(C123="", "",C123)</f>
        <v/>
      </c>
      <c r="BE86" s="184" t="str">
        <f>IF(K122="", "", K122)</f>
        <v/>
      </c>
      <c r="BF86" s="215"/>
      <c r="BG86" s="215"/>
      <c r="BH86" s="101"/>
      <c r="BI86" s="101"/>
      <c r="BJ86" s="101"/>
      <c r="BK86" s="101"/>
      <c r="BL86" s="101"/>
      <c r="BM86" s="101"/>
      <c r="BN86" s="101"/>
      <c r="BO86" s="101"/>
      <c r="BP86" s="101"/>
      <c r="BQ86" s="101"/>
      <c r="BR86" s="11"/>
      <c r="BS86" s="11"/>
      <c r="BT86" s="11"/>
      <c r="BU86" s="11"/>
      <c r="BV86" s="11"/>
      <c r="BW86" s="11"/>
      <c r="BX86" s="11"/>
      <c r="BY86" s="11"/>
      <c r="BZ86" s="11"/>
      <c r="CA86" s="31"/>
      <c r="CB86" s="11"/>
      <c r="CC86" s="11"/>
      <c r="CD86" s="11"/>
      <c r="CE86" s="11"/>
    </row>
    <row r="87" spans="1:83" s="89" customFormat="1" ht="16.5" customHeight="1">
      <c r="B87" s="23"/>
      <c r="C87" s="197" t="s">
        <v>31</v>
      </c>
      <c r="D87" s="197"/>
      <c r="E87" s="197"/>
      <c r="F87" s="197"/>
      <c r="G87" s="197"/>
      <c r="H87" s="197"/>
      <c r="I87" s="197"/>
      <c r="J87" s="24"/>
      <c r="K87" s="256" t="s">
        <v>213</v>
      </c>
      <c r="L87" s="257"/>
      <c r="M87" s="257"/>
      <c r="N87" s="257"/>
      <c r="O87" s="257"/>
      <c r="P87" s="257"/>
      <c r="Q87" s="257"/>
      <c r="R87" s="257"/>
      <c r="S87" s="257"/>
      <c r="T87" s="257"/>
      <c r="U87" s="257"/>
      <c r="V87" s="257"/>
      <c r="W87" s="257"/>
      <c r="X87" s="257"/>
      <c r="Y87" s="257"/>
      <c r="Z87" s="257"/>
      <c r="AA87" s="258"/>
      <c r="AD87" s="11"/>
      <c r="AE87" s="11"/>
      <c r="AF87" s="11"/>
      <c r="AG87" s="11"/>
      <c r="AH87" s="11"/>
      <c r="AI87" s="11"/>
      <c r="AJ87" s="11"/>
      <c r="AK87" s="11"/>
      <c r="AL87" s="11"/>
      <c r="AM87" s="185"/>
      <c r="AN87" s="206"/>
      <c r="AO87" s="206"/>
      <c r="AP87" s="185"/>
      <c r="AQ87" s="11"/>
      <c r="AR87" s="11"/>
      <c r="AS87" s="11"/>
      <c r="AT87" s="11"/>
      <c r="AU87" s="11"/>
      <c r="AV87" s="11"/>
      <c r="AW87" s="11"/>
      <c r="AX87" s="11"/>
      <c r="AY87" s="11"/>
      <c r="AZ87" s="11"/>
      <c r="BA87" s="11"/>
      <c r="BB87" s="11"/>
      <c r="BC87" s="185"/>
      <c r="BD87" s="185"/>
      <c r="BE87" s="185"/>
      <c r="BF87" s="215"/>
      <c r="BG87" s="215"/>
      <c r="BH87" s="101"/>
      <c r="BI87" s="101"/>
      <c r="BJ87" s="101"/>
      <c r="BK87" s="101"/>
      <c r="BL87" s="101"/>
      <c r="BM87" s="101"/>
      <c r="BN87" s="101"/>
      <c r="BO87" s="101"/>
      <c r="BP87" s="101"/>
      <c r="BQ87" s="101"/>
      <c r="BR87" s="11"/>
      <c r="BS87" s="11"/>
      <c r="BT87" s="11"/>
      <c r="BU87" s="11"/>
      <c r="BV87" s="11"/>
      <c r="BW87" s="11"/>
      <c r="BX87" s="11"/>
      <c r="BY87" s="11"/>
      <c r="BZ87" s="11"/>
      <c r="CA87" s="20"/>
      <c r="CB87" s="11"/>
      <c r="CC87" s="11"/>
      <c r="CD87" s="11"/>
      <c r="CE87" s="11"/>
    </row>
    <row r="88" spans="1:83" s="89" customFormat="1" ht="16.5" customHeight="1">
      <c r="B88" s="21" t="s">
        <v>38</v>
      </c>
      <c r="C88" s="158" t="s">
        <v>11</v>
      </c>
      <c r="D88" s="158"/>
      <c r="E88" s="158"/>
      <c r="F88" s="158"/>
      <c r="G88" s="158"/>
      <c r="H88" s="158"/>
      <c r="I88" s="158"/>
      <c r="J88" s="22"/>
      <c r="K88" s="25"/>
      <c r="L88" s="27"/>
      <c r="M88" s="259" t="s">
        <v>204</v>
      </c>
      <c r="N88" s="260">
        <v>40</v>
      </c>
      <c r="O88" s="260"/>
      <c r="P88" s="27" t="s">
        <v>1</v>
      </c>
      <c r="Q88" s="260">
        <v>1</v>
      </c>
      <c r="R88" s="260"/>
      <c r="S88" s="27" t="s">
        <v>3</v>
      </c>
      <c r="T88" s="260">
        <v>1</v>
      </c>
      <c r="U88" s="260"/>
      <c r="V88" s="27" t="s">
        <v>2</v>
      </c>
      <c r="W88" s="27"/>
      <c r="X88" s="27"/>
      <c r="Y88" s="27"/>
      <c r="Z88" s="27"/>
      <c r="AA88" s="48"/>
      <c r="AD88" s="29"/>
      <c r="AE88" s="30"/>
      <c r="AF88" s="31"/>
      <c r="AG88" s="29"/>
      <c r="AH88" s="31"/>
      <c r="AI88" s="31"/>
      <c r="AJ88" s="31"/>
      <c r="AK88" s="29"/>
      <c r="AL88" s="29"/>
      <c r="AM88" s="32"/>
      <c r="AN88" s="29"/>
      <c r="AO88" s="29"/>
      <c r="AP88" s="31"/>
      <c r="AQ88" s="29"/>
      <c r="AR88" s="29"/>
      <c r="AS88" s="33"/>
      <c r="AT88" s="34"/>
      <c r="AU88" s="34"/>
      <c r="AV88" s="32"/>
      <c r="AW88" s="32"/>
      <c r="AX88" s="31"/>
      <c r="AY88" s="31"/>
      <c r="AZ88" s="31"/>
      <c r="BA88" s="31"/>
      <c r="BB88" s="31"/>
      <c r="BC88" s="32"/>
      <c r="BD88" s="32"/>
      <c r="BE88" s="32"/>
      <c r="BF88" s="32"/>
      <c r="BG88" s="32"/>
      <c r="BH88" s="32"/>
      <c r="BI88" s="32"/>
      <c r="BJ88" s="32"/>
      <c r="BK88" s="32"/>
      <c r="BL88" s="32"/>
      <c r="BM88" s="32"/>
      <c r="BN88" s="32"/>
      <c r="BO88" s="32"/>
      <c r="BP88" s="32"/>
      <c r="BQ88" s="32"/>
      <c r="BR88" s="31"/>
      <c r="BS88" s="31"/>
      <c r="BT88" s="31"/>
      <c r="BU88" s="31"/>
      <c r="BV88" s="31"/>
      <c r="BW88" s="31"/>
      <c r="BX88" s="31"/>
      <c r="BY88" s="31"/>
      <c r="BZ88" s="31"/>
      <c r="CA88" s="20"/>
      <c r="CB88" s="31"/>
      <c r="CC88" s="38"/>
      <c r="CD88" s="35"/>
      <c r="CE88" s="32"/>
    </row>
    <row r="89" spans="1:83" s="89" customFormat="1" ht="28.15" customHeight="1">
      <c r="B89" s="80" t="s">
        <v>64</v>
      </c>
      <c r="C89" s="183" t="s">
        <v>39</v>
      </c>
      <c r="D89" s="183"/>
      <c r="E89" s="183"/>
      <c r="F89" s="183"/>
      <c r="G89" s="183"/>
      <c r="H89" s="183"/>
      <c r="I89" s="183"/>
      <c r="J89" s="22"/>
      <c r="K89" s="261" t="s">
        <v>205</v>
      </c>
      <c r="L89" s="262"/>
      <c r="M89" s="262"/>
      <c r="N89" s="262"/>
      <c r="O89" s="262"/>
      <c r="P89" s="262"/>
      <c r="Q89" s="262"/>
      <c r="R89" s="262"/>
      <c r="S89" s="262"/>
      <c r="T89" s="262"/>
      <c r="U89" s="262"/>
      <c r="V89" s="262"/>
      <c r="W89" s="262"/>
      <c r="X89" s="262"/>
      <c r="Y89" s="262"/>
      <c r="Z89" s="262"/>
      <c r="AA89" s="263"/>
      <c r="AD89" s="29"/>
      <c r="AE89" s="30"/>
      <c r="AF89" s="31"/>
      <c r="AG89" s="29"/>
      <c r="AH89" s="31"/>
      <c r="AI89" s="31"/>
      <c r="AJ89" s="31"/>
      <c r="AK89" s="29"/>
      <c r="AL89" s="29"/>
      <c r="AM89" s="32"/>
      <c r="AN89" s="29"/>
      <c r="AO89" s="29"/>
      <c r="AP89" s="31"/>
      <c r="AQ89" s="29"/>
      <c r="AR89" s="29"/>
      <c r="AS89" s="33"/>
      <c r="AT89" s="34"/>
      <c r="AU89" s="34"/>
      <c r="AV89" s="32"/>
      <c r="AW89" s="32"/>
      <c r="AX89" s="31"/>
      <c r="AY89" s="31"/>
      <c r="AZ89" s="31"/>
      <c r="BA89" s="31"/>
      <c r="BB89" s="31"/>
      <c r="BC89" s="32"/>
      <c r="BD89" s="32"/>
      <c r="BE89" s="32"/>
      <c r="BF89" s="32"/>
      <c r="BG89" s="32"/>
      <c r="BH89" s="32"/>
      <c r="BI89" s="32"/>
      <c r="BJ89" s="32"/>
      <c r="BK89" s="32"/>
      <c r="BL89" s="32"/>
      <c r="BM89" s="32"/>
      <c r="BN89" s="32"/>
      <c r="BO89" s="32"/>
      <c r="BP89" s="32"/>
      <c r="BQ89" s="32"/>
      <c r="BR89" s="31"/>
      <c r="BS89" s="31"/>
      <c r="BT89" s="31"/>
      <c r="BU89" s="31"/>
      <c r="BV89" s="31"/>
      <c r="BW89" s="31"/>
      <c r="BX89" s="31"/>
      <c r="BY89" s="31"/>
      <c r="BZ89" s="31"/>
      <c r="CA89" s="42"/>
      <c r="CB89" s="31"/>
      <c r="CC89" s="38"/>
      <c r="CD89" s="35"/>
      <c r="CE89" s="32"/>
    </row>
    <row r="90" spans="1:83" s="89" customFormat="1" ht="16.5" customHeight="1">
      <c r="B90" s="58"/>
      <c r="C90" s="163"/>
      <c r="D90" s="163"/>
      <c r="E90" s="163"/>
      <c r="F90" s="163"/>
      <c r="G90" s="163"/>
      <c r="H90" s="163"/>
      <c r="I90" s="163"/>
      <c r="J90" s="24"/>
      <c r="K90" s="264" t="s">
        <v>215</v>
      </c>
      <c r="L90" s="265"/>
      <c r="M90" s="265"/>
      <c r="N90" s="265"/>
      <c r="O90" s="265"/>
      <c r="P90" s="265"/>
      <c r="Q90" s="265"/>
      <c r="R90" s="265"/>
      <c r="S90" s="265"/>
      <c r="T90" s="265"/>
      <c r="U90" s="265"/>
      <c r="V90" s="265"/>
      <c r="W90" s="265"/>
      <c r="X90" s="265"/>
      <c r="Y90" s="265"/>
      <c r="Z90" s="265"/>
      <c r="AA90" s="266"/>
      <c r="AD90" s="20"/>
      <c r="AE90" s="20"/>
      <c r="AF90" s="20"/>
      <c r="AG90" s="20"/>
      <c r="AH90" s="20"/>
      <c r="AI90" s="20"/>
      <c r="AJ90" s="20"/>
      <c r="AK90" s="20"/>
      <c r="AL90" s="20"/>
      <c r="AM90" s="20"/>
      <c r="AN90" s="20"/>
      <c r="AO90" s="20"/>
      <c r="AP90" s="20"/>
      <c r="AQ90" s="20"/>
      <c r="AR90" s="20"/>
      <c r="AS90" s="20"/>
      <c r="AT90" s="20"/>
      <c r="AU90" s="20"/>
      <c r="AV90" s="20"/>
      <c r="AW90" s="20"/>
      <c r="AX90" s="20"/>
      <c r="AY90" s="20"/>
      <c r="AZ90" s="36"/>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11"/>
      <c r="CB90" s="20"/>
      <c r="CC90" s="20"/>
      <c r="CD90" s="20"/>
      <c r="CE90" s="20"/>
    </row>
    <row r="91" spans="1:83" ht="16.5" customHeight="1">
      <c r="A91" s="89"/>
      <c r="B91" s="21" t="s">
        <v>12</v>
      </c>
      <c r="C91" s="158" t="s">
        <v>61</v>
      </c>
      <c r="D91" s="158"/>
      <c r="E91" s="158"/>
      <c r="F91" s="158"/>
      <c r="G91" s="158"/>
      <c r="H91" s="158"/>
      <c r="I91" s="158"/>
      <c r="J91" s="22"/>
      <c r="K91" s="25"/>
      <c r="L91" s="26"/>
      <c r="M91" s="1" t="s">
        <v>192</v>
      </c>
      <c r="N91" s="267"/>
      <c r="O91" s="267"/>
      <c r="P91" s="26" t="s">
        <v>1</v>
      </c>
      <c r="Q91" s="267"/>
      <c r="R91" s="267"/>
      <c r="S91" s="26" t="s">
        <v>3</v>
      </c>
      <c r="T91" s="267"/>
      <c r="U91" s="267"/>
      <c r="V91" s="26" t="s">
        <v>2</v>
      </c>
      <c r="W91" s="26"/>
      <c r="X91" s="26"/>
      <c r="Y91" s="26"/>
      <c r="Z91" s="26"/>
      <c r="AA91" s="28"/>
      <c r="AC91" s="71" t="s">
        <v>30</v>
      </c>
      <c r="AD91" s="38">
        <f>IF(AD80="R..","",DATEVALUE(AD80))</f>
        <v>46006</v>
      </c>
      <c r="AE91" s="30" t="str">
        <f>AE80</f>
        <v>ぼうえい　いちろう</v>
      </c>
      <c r="AF91" s="31" t="str">
        <f>AF80</f>
        <v>防衛　一郎</v>
      </c>
      <c r="AG91" s="39">
        <f>IF(AG80="..","",DATEVALUE(AG80))</f>
        <v>23743</v>
      </c>
      <c r="AH91" s="31" t="str">
        <f>AH80</f>
        <v>防衛装備庁○○部長</v>
      </c>
      <c r="AI91" s="40" t="str">
        <f>AI80</f>
        <v>○将</v>
      </c>
      <c r="AJ91" s="31" t="str">
        <f>IF(AJ80=TRUE,"－","")</f>
        <v>－</v>
      </c>
      <c r="AK91" s="39" t="str">
        <f>IF(AK80="R..","",DATEVALUE(AK80))</f>
        <v/>
      </c>
      <c r="AL91" s="29"/>
      <c r="AM91" s="32" t="str">
        <f>IF(AM82="",AM80,"①"&amp;AM80)&amp;IF(AM82="","","　②"&amp;AM82)&amp;IF(AM84="","","　③"&amp;AM84)&amp;IF(AM86="","","　④"&amp;AM86)</f>
        <v/>
      </c>
      <c r="AN91" s="32" t="str">
        <f>IF(AN80="R..","",IF(AN82="R..",AN80,"①"&amp;AN80)&amp;IF(AN82="..","","　②"&amp;AN82)&amp;IF(AN84="..","","　③"&amp;AN84)&amp;IF(AN86="..","","　④"&amp;AN86))</f>
        <v/>
      </c>
      <c r="AO91" s="32" t="str">
        <f>IF(AO80="R..","",IF(AO82="R..",AO80,"①"&amp;AO80)&amp;IF(AO82="..","","　②"&amp;AO82)&amp;IF(AO84="..","","　③"&amp;AO84)&amp;IF(AO86="..","","　④"&amp;AO86))</f>
        <v/>
      </c>
      <c r="AP91" s="32" t="str">
        <f>IF(AP82="",AP80,"①"&amp;AP80)&amp;IF(AP82="","","　②"&amp;AP82)&amp;IF(AP84="","","　③"&amp;AP84)&amp;IF(AP86="","","　④"&amp;AP86)</f>
        <v/>
      </c>
      <c r="AQ91" s="39">
        <f>IF(AQ80="R..",,DATEVALUE(AQ80))</f>
        <v>45747</v>
      </c>
      <c r="AR91" s="39">
        <f>IF(AR80="R..",,DATEVALUE(AR80))</f>
        <v>45992</v>
      </c>
      <c r="AS91" s="33" t="str">
        <f>AS80</f>
        <v>株式会社○○</v>
      </c>
      <c r="AT91" s="34" t="str">
        <f>AT80</f>
        <v>東京都○○区○○△－△</v>
      </c>
      <c r="AU91" s="34" t="str">
        <f>AU80</f>
        <v>○○－○○○○－○○○○</v>
      </c>
      <c r="AV91" s="32" t="str">
        <f>AV80</f>
        <v>○○の製造、販売</v>
      </c>
      <c r="AW91" s="32" t="str">
        <f>AW80</f>
        <v>事務職</v>
      </c>
      <c r="AX91" s="31" t="str">
        <f>IF(AX80=TRUE,"○","")</f>
        <v/>
      </c>
      <c r="AY91" s="31" t="str">
        <f>IF(AY80=TRUE,"○","")</f>
        <v>○</v>
      </c>
      <c r="AZ91" s="31" t="str">
        <f>IF(AZ80=TRUE,"○","")</f>
        <v/>
      </c>
      <c r="BA91" s="31" t="str">
        <f>IF(BA80=TRUE,"○","")</f>
        <v>○</v>
      </c>
      <c r="BB91" s="31" t="str">
        <f>IF(BB80=TRUE,"－","")</f>
        <v>－</v>
      </c>
      <c r="BC91" s="32" t="str">
        <f>IF(BB91=1,"-",IF(BC82="",BC80,"①"&amp;BC80))&amp;IF(BB91=1,"",IF(BC82="","","　②"&amp;BC82))&amp;IF(BB91=1,"",IF(BC84="","","　③"&amp;BC84))&amp;IF(BB91=1,"",IF(BC86="","","　④"&amp;BC86))</f>
        <v/>
      </c>
      <c r="BD91" s="32" t="str">
        <f>IF(BB91=1,"-",IF(BD82="",BD80,"①"&amp;BD80))&amp;IF(BB91=1,"",IF(BD82="","","　②"&amp;BD82))&amp;IF(BB91=1,"",IF(BD84="","","　③"&amp;BD84))&amp;IF(BB91=1,"",IF(BD86="","","　④"&amp;BD86))</f>
        <v/>
      </c>
      <c r="BE91" s="32" t="str">
        <f>IF(BB91=1,"-",IF(BE82="",BE80,"①"&amp;BE80))&amp;IF(BB91=1,"",IF(BE82="","","　②"&amp;BE82))&amp;IF(BB91=1,"",IF(BE84="","","　③"&amp;BE84))&amp;IF(BB91=1,"",IF(BE86="","","　④"&amp;BE86))</f>
        <v/>
      </c>
      <c r="BF91" s="31" t="str">
        <f>BF80</f>
        <v/>
      </c>
      <c r="BG91" s="31" t="str">
        <f t="shared" ref="BG91:BP91" si="0">BG80</f>
        <v/>
      </c>
      <c r="BH91" s="31" t="str">
        <f t="shared" si="0"/>
        <v/>
      </c>
      <c r="BI91" s="31" t="str">
        <f t="shared" si="0"/>
        <v/>
      </c>
      <c r="BJ91" s="31" t="str">
        <f t="shared" si="0"/>
        <v/>
      </c>
      <c r="BK91" s="31" t="str">
        <f t="shared" si="0"/>
        <v/>
      </c>
      <c r="BL91" s="31" t="str">
        <f t="shared" si="0"/>
        <v/>
      </c>
      <c r="BM91" s="31" t="str">
        <f t="shared" si="0"/>
        <v/>
      </c>
      <c r="BN91" s="31" t="str">
        <f t="shared" si="0"/>
        <v/>
      </c>
      <c r="BO91" s="31" t="str">
        <f t="shared" si="0"/>
        <v/>
      </c>
      <c r="BP91" s="31" t="str">
        <f t="shared" si="0"/>
        <v/>
      </c>
      <c r="BQ91" s="31" t="str">
        <f>BQ80</f>
        <v/>
      </c>
      <c r="BR91" s="31" t="str">
        <f t="shared" ref="BR91:CE91" si="1">BR80</f>
        <v>一般定年等隊員</v>
      </c>
      <c r="BS91" s="41" t="str">
        <f t="shared" si="1"/>
        <v>自衛官</v>
      </c>
      <c r="BT91" s="41" t="str">
        <f t="shared" si="1"/>
        <v>将</v>
      </c>
      <c r="BU91" s="41" t="str">
        <f t="shared" si="1"/>
        <v>-</v>
      </c>
      <c r="BV91" s="31" t="str">
        <f t="shared" si="1"/>
        <v>営利法人</v>
      </c>
      <c r="BW91" s="31" t="str">
        <f t="shared" si="1"/>
        <v/>
      </c>
      <c r="BX91" s="31" t="str">
        <f t="shared" si="1"/>
        <v/>
      </c>
      <c r="BY91" s="31" t="str">
        <f t="shared" si="1"/>
        <v/>
      </c>
      <c r="BZ91" s="31" t="str">
        <f t="shared" si="1"/>
        <v/>
      </c>
      <c r="CB91" s="38" t="str">
        <f>CB80</f>
        <v xml:space="preserve"> </v>
      </c>
      <c r="CC91" s="38">
        <f>CC80</f>
        <v>0</v>
      </c>
      <c r="CD91" s="35" t="str">
        <f t="shared" si="1"/>
        <v>東京都○○市○○△－△－△</v>
      </c>
      <c r="CE91" s="32" t="str">
        <f t="shared" si="1"/>
        <v>○○○－○○○○－○○○○</v>
      </c>
    </row>
    <row r="92" spans="1:83" ht="16.5" customHeight="1">
      <c r="A92" s="89"/>
      <c r="B92" s="58"/>
      <c r="C92" s="104"/>
      <c r="D92" s="104"/>
      <c r="E92" s="104"/>
      <c r="F92" s="104"/>
      <c r="G92" s="104"/>
      <c r="H92" s="104"/>
      <c r="I92" s="104"/>
      <c r="J92" s="24"/>
      <c r="K92" s="75"/>
      <c r="L92" s="44"/>
      <c r="M92" s="44" t="s">
        <v>48</v>
      </c>
      <c r="N92" s="44"/>
      <c r="O92" s="196" t="s">
        <v>62</v>
      </c>
      <c r="P92" s="196"/>
      <c r="Q92" s="196"/>
      <c r="R92" s="196"/>
      <c r="S92" s="196"/>
      <c r="T92" s="196"/>
      <c r="U92" s="196"/>
      <c r="V92" s="196"/>
      <c r="W92" s="50"/>
      <c r="X92" s="50"/>
      <c r="Y92" s="50"/>
      <c r="Z92" s="44"/>
      <c r="AA92" s="76"/>
      <c r="AN92" s="32"/>
    </row>
    <row r="93" spans="1:83" ht="16.5" customHeight="1">
      <c r="A93" s="89"/>
      <c r="B93" s="21" t="s">
        <v>63</v>
      </c>
      <c r="C93" s="49" t="s">
        <v>72</v>
      </c>
      <c r="D93" s="103"/>
      <c r="E93" s="103"/>
      <c r="F93" s="103"/>
      <c r="G93" s="103"/>
      <c r="H93" s="103"/>
      <c r="I93" s="103"/>
      <c r="J93" s="46"/>
      <c r="K93" s="47"/>
      <c r="L93" s="50"/>
      <c r="M93" s="106"/>
      <c r="N93" s="52"/>
      <c r="O93" s="52"/>
      <c r="P93" s="27"/>
      <c r="Q93" s="52"/>
      <c r="R93" s="52"/>
      <c r="S93" s="27"/>
      <c r="T93" s="52"/>
      <c r="U93" s="52"/>
      <c r="V93" s="27"/>
      <c r="W93" s="50"/>
      <c r="X93" s="27"/>
      <c r="Y93" s="27"/>
      <c r="Z93" s="27"/>
      <c r="AA93" s="48"/>
    </row>
    <row r="94" spans="1:83" ht="16.5" customHeight="1">
      <c r="A94" s="89"/>
      <c r="B94" s="53"/>
      <c r="C94" s="186" t="s">
        <v>56</v>
      </c>
      <c r="D94" s="186"/>
      <c r="E94" s="186"/>
      <c r="F94" s="186"/>
      <c r="G94" s="186"/>
      <c r="H94" s="186"/>
      <c r="I94" s="186"/>
      <c r="J94" s="186"/>
      <c r="K94" s="187" t="s">
        <v>49</v>
      </c>
      <c r="L94" s="188"/>
      <c r="M94" s="188"/>
      <c r="N94" s="188"/>
      <c r="O94" s="188"/>
      <c r="P94" s="188"/>
      <c r="Q94" s="188"/>
      <c r="R94" s="189"/>
      <c r="S94" s="187" t="s">
        <v>53</v>
      </c>
      <c r="T94" s="188"/>
      <c r="U94" s="188"/>
      <c r="V94" s="188"/>
      <c r="W94" s="188"/>
      <c r="X94" s="188"/>
      <c r="Y94" s="188"/>
      <c r="Z94" s="188"/>
      <c r="AA94" s="189"/>
    </row>
    <row r="95" spans="1:83" ht="24.6" customHeight="1">
      <c r="A95" s="89"/>
      <c r="B95" s="53"/>
      <c r="C95" s="166" t="s">
        <v>178</v>
      </c>
      <c r="D95" s="181"/>
      <c r="E95" s="181"/>
      <c r="F95" s="181"/>
      <c r="G95" s="181"/>
      <c r="H95" s="181"/>
      <c r="I95" s="181"/>
      <c r="J95" s="182"/>
      <c r="K95" s="25" t="s">
        <v>50</v>
      </c>
      <c r="L95" s="2" t="s">
        <v>192</v>
      </c>
      <c r="M95" s="3"/>
      <c r="N95" s="26" t="s">
        <v>52</v>
      </c>
      <c r="O95" s="91"/>
      <c r="P95" s="54" t="s">
        <v>3</v>
      </c>
      <c r="Q95" s="92"/>
      <c r="R95" s="93" t="s">
        <v>2</v>
      </c>
      <c r="S95" s="168"/>
      <c r="T95" s="168"/>
      <c r="U95" s="168"/>
      <c r="V95" s="168"/>
      <c r="W95" s="168"/>
      <c r="X95" s="168"/>
      <c r="Y95" s="168"/>
      <c r="Z95" s="168"/>
      <c r="AA95" s="169"/>
    </row>
    <row r="96" spans="1:83" ht="18.75" customHeight="1">
      <c r="A96" s="89"/>
      <c r="B96" s="53"/>
      <c r="C96" s="167"/>
      <c r="D96" s="178"/>
      <c r="E96" s="178"/>
      <c r="F96" s="178"/>
      <c r="G96" s="178"/>
      <c r="H96" s="178"/>
      <c r="I96" s="178"/>
      <c r="J96" s="179"/>
      <c r="K96" s="55" t="s">
        <v>51</v>
      </c>
      <c r="L96" s="1" t="s">
        <v>192</v>
      </c>
      <c r="M96" s="7"/>
      <c r="N96" s="56" t="s">
        <v>52</v>
      </c>
      <c r="O96" s="94"/>
      <c r="P96" s="57" t="s">
        <v>3</v>
      </c>
      <c r="Q96" s="95"/>
      <c r="R96" s="96" t="s">
        <v>2</v>
      </c>
      <c r="S96" s="170"/>
      <c r="T96" s="170"/>
      <c r="U96" s="170"/>
      <c r="V96" s="170"/>
      <c r="W96" s="170"/>
      <c r="X96" s="170"/>
      <c r="Y96" s="170"/>
      <c r="Z96" s="170"/>
      <c r="AA96" s="171"/>
    </row>
    <row r="97" spans="1:79" ht="24.6" customHeight="1">
      <c r="A97" s="89"/>
      <c r="B97" s="53"/>
      <c r="C97" s="166" t="s">
        <v>179</v>
      </c>
      <c r="D97" s="181"/>
      <c r="E97" s="181"/>
      <c r="F97" s="181"/>
      <c r="G97" s="181"/>
      <c r="H97" s="181"/>
      <c r="I97" s="181"/>
      <c r="J97" s="182"/>
      <c r="K97" s="25" t="s">
        <v>50</v>
      </c>
      <c r="L97" s="2"/>
      <c r="M97" s="3"/>
      <c r="N97" s="26" t="s">
        <v>52</v>
      </c>
      <c r="O97" s="91"/>
      <c r="P97" s="54" t="s">
        <v>3</v>
      </c>
      <c r="Q97" s="92"/>
      <c r="R97" s="93" t="s">
        <v>2</v>
      </c>
      <c r="S97" s="168"/>
      <c r="T97" s="168"/>
      <c r="U97" s="168"/>
      <c r="V97" s="168"/>
      <c r="W97" s="168"/>
      <c r="X97" s="168"/>
      <c r="Y97" s="168"/>
      <c r="Z97" s="168"/>
      <c r="AA97" s="169"/>
    </row>
    <row r="98" spans="1:79" ht="18.75" customHeight="1">
      <c r="A98" s="89"/>
      <c r="B98" s="53"/>
      <c r="C98" s="167"/>
      <c r="D98" s="178"/>
      <c r="E98" s="178"/>
      <c r="F98" s="178"/>
      <c r="G98" s="178"/>
      <c r="H98" s="178"/>
      <c r="I98" s="178"/>
      <c r="J98" s="179"/>
      <c r="K98" s="55" t="s">
        <v>51</v>
      </c>
      <c r="L98" s="1"/>
      <c r="M98" s="7"/>
      <c r="N98" s="56" t="s">
        <v>52</v>
      </c>
      <c r="O98" s="94"/>
      <c r="P98" s="57" t="s">
        <v>3</v>
      </c>
      <c r="Q98" s="95"/>
      <c r="R98" s="96" t="s">
        <v>2</v>
      </c>
      <c r="S98" s="170"/>
      <c r="T98" s="170"/>
      <c r="U98" s="170"/>
      <c r="V98" s="170"/>
      <c r="W98" s="170"/>
      <c r="X98" s="170"/>
      <c r="Y98" s="170"/>
      <c r="Z98" s="170"/>
      <c r="AA98" s="171"/>
    </row>
    <row r="99" spans="1:79" ht="24.6" customHeight="1">
      <c r="A99" s="89"/>
      <c r="B99" s="53"/>
      <c r="C99" s="166" t="s">
        <v>180</v>
      </c>
      <c r="D99" s="181"/>
      <c r="E99" s="181"/>
      <c r="F99" s="181"/>
      <c r="G99" s="181"/>
      <c r="H99" s="181"/>
      <c r="I99" s="181"/>
      <c r="J99" s="182"/>
      <c r="K99" s="25" t="s">
        <v>50</v>
      </c>
      <c r="L99" s="2"/>
      <c r="M99" s="3"/>
      <c r="N99" s="26" t="s">
        <v>52</v>
      </c>
      <c r="O99" s="91"/>
      <c r="P99" s="54" t="s">
        <v>3</v>
      </c>
      <c r="Q99" s="92"/>
      <c r="R99" s="93" t="s">
        <v>2</v>
      </c>
      <c r="S99" s="168"/>
      <c r="T99" s="168"/>
      <c r="U99" s="168"/>
      <c r="V99" s="168"/>
      <c r="W99" s="168"/>
      <c r="X99" s="168"/>
      <c r="Y99" s="168"/>
      <c r="Z99" s="168"/>
      <c r="AA99" s="169"/>
    </row>
    <row r="100" spans="1:79" ht="18.75" customHeight="1">
      <c r="A100" s="89"/>
      <c r="B100" s="53"/>
      <c r="C100" s="167"/>
      <c r="D100" s="178"/>
      <c r="E100" s="178"/>
      <c r="F100" s="178"/>
      <c r="G100" s="178"/>
      <c r="H100" s="178"/>
      <c r="I100" s="178"/>
      <c r="J100" s="179"/>
      <c r="K100" s="55" t="s">
        <v>51</v>
      </c>
      <c r="L100" s="1"/>
      <c r="M100" s="7"/>
      <c r="N100" s="56" t="s">
        <v>52</v>
      </c>
      <c r="O100" s="94"/>
      <c r="P100" s="57" t="s">
        <v>3</v>
      </c>
      <c r="Q100" s="95"/>
      <c r="R100" s="96" t="s">
        <v>2</v>
      </c>
      <c r="S100" s="170"/>
      <c r="T100" s="170"/>
      <c r="U100" s="170"/>
      <c r="V100" s="170"/>
      <c r="W100" s="170"/>
      <c r="X100" s="170"/>
      <c r="Y100" s="170"/>
      <c r="Z100" s="170"/>
      <c r="AA100" s="171"/>
    </row>
    <row r="101" spans="1:79" ht="24.6" customHeight="1">
      <c r="A101" s="89"/>
      <c r="B101" s="53"/>
      <c r="C101" s="166" t="s">
        <v>181</v>
      </c>
      <c r="D101" s="181"/>
      <c r="E101" s="181"/>
      <c r="F101" s="181"/>
      <c r="G101" s="181"/>
      <c r="H101" s="181"/>
      <c r="I101" s="181"/>
      <c r="J101" s="182"/>
      <c r="K101" s="25" t="s">
        <v>50</v>
      </c>
      <c r="L101" s="2"/>
      <c r="M101" s="3"/>
      <c r="N101" s="26" t="s">
        <v>52</v>
      </c>
      <c r="O101" s="91"/>
      <c r="P101" s="54" t="s">
        <v>3</v>
      </c>
      <c r="Q101" s="92"/>
      <c r="R101" s="93" t="s">
        <v>2</v>
      </c>
      <c r="S101" s="168"/>
      <c r="T101" s="168"/>
      <c r="U101" s="168"/>
      <c r="V101" s="168"/>
      <c r="W101" s="168"/>
      <c r="X101" s="168"/>
      <c r="Y101" s="168"/>
      <c r="Z101" s="168"/>
      <c r="AA101" s="169"/>
    </row>
    <row r="102" spans="1:79" ht="18.75" customHeight="1">
      <c r="A102" s="89"/>
      <c r="B102" s="58"/>
      <c r="C102" s="167"/>
      <c r="D102" s="178"/>
      <c r="E102" s="178"/>
      <c r="F102" s="178"/>
      <c r="G102" s="178"/>
      <c r="H102" s="178"/>
      <c r="I102" s="178"/>
      <c r="J102" s="179"/>
      <c r="K102" s="55" t="s">
        <v>51</v>
      </c>
      <c r="L102" s="4"/>
      <c r="M102" s="5"/>
      <c r="N102" s="50" t="s">
        <v>52</v>
      </c>
      <c r="O102" s="97"/>
      <c r="P102" s="59" t="s">
        <v>3</v>
      </c>
      <c r="Q102" s="98"/>
      <c r="R102" s="99" t="s">
        <v>2</v>
      </c>
      <c r="S102" s="170"/>
      <c r="T102" s="170"/>
      <c r="U102" s="170"/>
      <c r="V102" s="170"/>
      <c r="W102" s="170"/>
      <c r="X102" s="170"/>
      <c r="Y102" s="170"/>
      <c r="Z102" s="170"/>
      <c r="AA102" s="171"/>
    </row>
    <row r="103" spans="1:79" s="89" customFormat="1" ht="16.5" customHeight="1">
      <c r="B103" s="58" t="s">
        <v>41</v>
      </c>
      <c r="C103" s="163" t="s">
        <v>40</v>
      </c>
      <c r="D103" s="163"/>
      <c r="E103" s="163"/>
      <c r="F103" s="163"/>
      <c r="G103" s="163"/>
      <c r="H103" s="163"/>
      <c r="I103" s="163"/>
      <c r="J103" s="24"/>
      <c r="K103" s="55"/>
      <c r="L103" s="56"/>
      <c r="M103" s="4" t="s">
        <v>192</v>
      </c>
      <c r="N103" s="250">
        <v>7</v>
      </c>
      <c r="O103" s="250"/>
      <c r="P103" s="56" t="s">
        <v>1</v>
      </c>
      <c r="Q103" s="268">
        <v>3</v>
      </c>
      <c r="R103" s="268"/>
      <c r="S103" s="56" t="s">
        <v>3</v>
      </c>
      <c r="T103" s="268">
        <v>31</v>
      </c>
      <c r="U103" s="268"/>
      <c r="V103" s="56" t="s">
        <v>2</v>
      </c>
      <c r="W103" s="56"/>
      <c r="X103" s="50"/>
      <c r="Y103" s="50"/>
      <c r="Z103" s="50"/>
      <c r="AA103" s="81"/>
      <c r="CA103" s="8"/>
    </row>
    <row r="104" spans="1:79" s="89" customFormat="1" ht="16.5" customHeight="1">
      <c r="B104" s="45" t="s">
        <v>13</v>
      </c>
      <c r="C104" s="150" t="s">
        <v>43</v>
      </c>
      <c r="D104" s="150"/>
      <c r="E104" s="150"/>
      <c r="F104" s="150"/>
      <c r="G104" s="150"/>
      <c r="H104" s="150"/>
      <c r="I104" s="150"/>
      <c r="J104" s="46"/>
      <c r="K104" s="47"/>
      <c r="L104" s="27"/>
      <c r="M104" s="1" t="s">
        <v>192</v>
      </c>
      <c r="N104" s="260">
        <v>7</v>
      </c>
      <c r="O104" s="260"/>
      <c r="P104" s="27" t="s">
        <v>1</v>
      </c>
      <c r="Q104" s="260">
        <v>12</v>
      </c>
      <c r="R104" s="260"/>
      <c r="S104" s="27" t="s">
        <v>3</v>
      </c>
      <c r="T104" s="260">
        <v>1</v>
      </c>
      <c r="U104" s="260"/>
      <c r="V104" s="27" t="s">
        <v>2</v>
      </c>
      <c r="W104" s="27"/>
      <c r="X104" s="27"/>
      <c r="Y104" s="27"/>
      <c r="Z104" s="27"/>
      <c r="AA104" s="48"/>
      <c r="CA104" s="8"/>
    </row>
    <row r="105" spans="1:79" ht="16.5" customHeight="1">
      <c r="A105" s="89"/>
      <c r="B105" s="21" t="s">
        <v>14</v>
      </c>
      <c r="C105" s="158" t="s">
        <v>60</v>
      </c>
      <c r="D105" s="158"/>
      <c r="E105" s="158"/>
      <c r="F105" s="158"/>
      <c r="G105" s="158"/>
      <c r="H105" s="158"/>
      <c r="I105" s="158"/>
      <c r="J105" s="22"/>
      <c r="K105" s="159" t="s">
        <v>54</v>
      </c>
      <c r="L105" s="160"/>
      <c r="M105" s="160"/>
      <c r="N105" s="160"/>
      <c r="O105" s="160"/>
      <c r="P105" s="269" t="s">
        <v>206</v>
      </c>
      <c r="Q105" s="269"/>
      <c r="R105" s="269"/>
      <c r="S105" s="269"/>
      <c r="T105" s="269"/>
      <c r="U105" s="269"/>
      <c r="V105" s="269"/>
      <c r="W105" s="269"/>
      <c r="X105" s="269"/>
      <c r="Y105" s="269"/>
      <c r="Z105" s="269"/>
      <c r="AA105" s="270"/>
    </row>
    <row r="106" spans="1:79" ht="16.5" customHeight="1">
      <c r="A106" s="89"/>
      <c r="B106" s="37"/>
      <c r="C106" s="163" t="s">
        <v>69</v>
      </c>
      <c r="D106" s="163"/>
      <c r="E106" s="163"/>
      <c r="F106" s="163"/>
      <c r="G106" s="163"/>
      <c r="H106" s="163"/>
      <c r="I106" s="163"/>
      <c r="J106" s="43"/>
      <c r="K106" s="172" t="s">
        <v>55</v>
      </c>
      <c r="L106" s="173"/>
      <c r="M106" s="173"/>
      <c r="N106" s="173"/>
      <c r="O106" s="173"/>
      <c r="P106" s="271" t="s">
        <v>207</v>
      </c>
      <c r="Q106" s="271"/>
      <c r="R106" s="271"/>
      <c r="S106" s="271"/>
      <c r="T106" s="271"/>
      <c r="U106" s="271"/>
      <c r="V106" s="271"/>
      <c r="W106" s="271"/>
      <c r="X106" s="271"/>
      <c r="Y106" s="271"/>
      <c r="Z106" s="271"/>
      <c r="AA106" s="272"/>
    </row>
    <row r="107" spans="1:79" ht="16.5" customHeight="1">
      <c r="A107" s="89"/>
      <c r="B107" s="58"/>
      <c r="C107" s="163"/>
      <c r="D107" s="163"/>
      <c r="E107" s="163"/>
      <c r="F107" s="163"/>
      <c r="G107" s="163"/>
      <c r="H107" s="163"/>
      <c r="I107" s="163"/>
      <c r="J107" s="24"/>
      <c r="K107" s="174"/>
      <c r="L107" s="175"/>
      <c r="M107" s="175"/>
      <c r="N107" s="175"/>
      <c r="O107" s="175"/>
      <c r="P107" s="273" t="s">
        <v>208</v>
      </c>
      <c r="Q107" s="273"/>
      <c r="R107" s="273"/>
      <c r="S107" s="273"/>
      <c r="T107" s="273"/>
      <c r="U107" s="273"/>
      <c r="V107" s="273"/>
      <c r="W107" s="273"/>
      <c r="X107" s="273"/>
      <c r="Y107" s="273"/>
      <c r="Z107" s="273"/>
      <c r="AA107" s="274"/>
    </row>
    <row r="108" spans="1:79" s="89" customFormat="1" ht="16.5" customHeight="1">
      <c r="B108" s="45" t="s">
        <v>42</v>
      </c>
      <c r="C108" s="150" t="s">
        <v>15</v>
      </c>
      <c r="D108" s="150"/>
      <c r="E108" s="150"/>
      <c r="F108" s="150"/>
      <c r="G108" s="150"/>
      <c r="H108" s="150"/>
      <c r="I108" s="150"/>
      <c r="J108" s="46"/>
      <c r="K108" s="275" t="s">
        <v>209</v>
      </c>
      <c r="L108" s="276"/>
      <c r="M108" s="276"/>
      <c r="N108" s="276"/>
      <c r="O108" s="276"/>
      <c r="P108" s="276"/>
      <c r="Q108" s="276"/>
      <c r="R108" s="276"/>
      <c r="S108" s="276"/>
      <c r="T108" s="276"/>
      <c r="U108" s="276"/>
      <c r="V108" s="276"/>
      <c r="W108" s="276"/>
      <c r="X108" s="276"/>
      <c r="Y108" s="276"/>
      <c r="Z108" s="276"/>
      <c r="AA108" s="277"/>
      <c r="CA108" s="8"/>
    </row>
    <row r="109" spans="1:79" s="89" customFormat="1" ht="16.5" customHeight="1">
      <c r="B109" s="60">
        <v>10</v>
      </c>
      <c r="C109" s="150" t="s">
        <v>16</v>
      </c>
      <c r="D109" s="150"/>
      <c r="E109" s="150"/>
      <c r="F109" s="150"/>
      <c r="G109" s="150"/>
      <c r="H109" s="150"/>
      <c r="I109" s="150"/>
      <c r="J109" s="46"/>
      <c r="K109" s="275" t="s">
        <v>210</v>
      </c>
      <c r="L109" s="276"/>
      <c r="M109" s="276"/>
      <c r="N109" s="276"/>
      <c r="O109" s="276"/>
      <c r="P109" s="276"/>
      <c r="Q109" s="276"/>
      <c r="R109" s="276"/>
      <c r="S109" s="276"/>
      <c r="T109" s="276"/>
      <c r="U109" s="276"/>
      <c r="V109" s="276"/>
      <c r="W109" s="276"/>
      <c r="X109" s="276"/>
      <c r="Y109" s="276"/>
      <c r="Z109" s="276"/>
      <c r="AA109" s="277"/>
      <c r="CA109" s="8"/>
    </row>
    <row r="110" spans="1:79" s="89" customFormat="1" ht="16.5" customHeight="1">
      <c r="B110" s="60">
        <v>11</v>
      </c>
      <c r="C110" s="150" t="s">
        <v>17</v>
      </c>
      <c r="D110" s="150"/>
      <c r="E110" s="150"/>
      <c r="F110" s="150"/>
      <c r="G110" s="150"/>
      <c r="H110" s="150"/>
      <c r="I110" s="150"/>
      <c r="J110" s="150"/>
      <c r="K110" s="150"/>
      <c r="L110" s="150"/>
      <c r="M110" s="150"/>
      <c r="N110" s="150"/>
      <c r="O110" s="150"/>
      <c r="P110" s="150"/>
      <c r="Q110" s="46"/>
      <c r="R110" s="61"/>
      <c r="S110" s="49"/>
      <c r="T110" s="49"/>
      <c r="U110" s="49" t="s">
        <v>18</v>
      </c>
      <c r="V110" s="49"/>
      <c r="W110" s="49"/>
      <c r="X110" s="49"/>
      <c r="Y110" s="49" t="s">
        <v>19</v>
      </c>
      <c r="Z110" s="49"/>
      <c r="AA110" s="46"/>
      <c r="CA110" s="8"/>
    </row>
    <row r="111" spans="1:79" s="89" customFormat="1" ht="16.5" customHeight="1">
      <c r="B111" s="60">
        <v>12</v>
      </c>
      <c r="C111" s="150" t="s">
        <v>20</v>
      </c>
      <c r="D111" s="150"/>
      <c r="E111" s="150"/>
      <c r="F111" s="150"/>
      <c r="G111" s="150"/>
      <c r="H111" s="150"/>
      <c r="I111" s="150"/>
      <c r="J111" s="150"/>
      <c r="K111" s="150"/>
      <c r="L111" s="150"/>
      <c r="M111" s="150"/>
      <c r="N111" s="150"/>
      <c r="O111" s="150"/>
      <c r="P111" s="150"/>
      <c r="Q111" s="46"/>
      <c r="R111" s="61"/>
      <c r="S111" s="49"/>
      <c r="T111" s="49"/>
      <c r="U111" s="49" t="s">
        <v>18</v>
      </c>
      <c r="V111" s="49"/>
      <c r="W111" s="49"/>
      <c r="X111" s="49"/>
      <c r="Y111" s="49" t="s">
        <v>19</v>
      </c>
      <c r="Z111" s="49"/>
      <c r="AA111" s="46"/>
      <c r="CA111" s="8"/>
    </row>
    <row r="112" spans="1:79" ht="16.5" customHeight="1">
      <c r="A112" s="89"/>
      <c r="B112" s="62">
        <v>13</v>
      </c>
      <c r="C112" s="154" t="s">
        <v>70</v>
      </c>
      <c r="D112" s="154"/>
      <c r="E112" s="154"/>
      <c r="F112" s="154"/>
      <c r="G112" s="154"/>
      <c r="H112" s="154"/>
      <c r="I112" s="154"/>
      <c r="J112" s="154"/>
      <c r="K112" s="154"/>
      <c r="L112" s="154"/>
      <c r="M112" s="154"/>
      <c r="N112" s="154"/>
      <c r="O112" s="154"/>
      <c r="P112" s="154"/>
      <c r="Q112" s="63"/>
      <c r="R112" s="64"/>
      <c r="S112" s="64"/>
      <c r="T112" s="64"/>
      <c r="U112" s="64"/>
      <c r="V112" s="64"/>
      <c r="W112" s="64"/>
      <c r="X112" s="64"/>
      <c r="Y112" s="64"/>
      <c r="Z112" s="64"/>
      <c r="AA112" s="22"/>
    </row>
    <row r="113" spans="1:79" ht="16.5" customHeight="1">
      <c r="A113" s="89"/>
      <c r="B113" s="65"/>
      <c r="C113" s="66"/>
      <c r="D113" s="66"/>
      <c r="E113" s="66"/>
      <c r="F113" s="66"/>
      <c r="G113" s="66"/>
      <c r="H113" s="66" t="s">
        <v>48</v>
      </c>
      <c r="I113" s="66"/>
      <c r="J113" s="155" t="s">
        <v>71</v>
      </c>
      <c r="K113" s="155"/>
      <c r="L113" s="155"/>
      <c r="M113" s="155"/>
      <c r="N113" s="155"/>
      <c r="O113" s="155"/>
      <c r="P113" s="155"/>
      <c r="Q113" s="155"/>
      <c r="R113" s="155"/>
      <c r="S113" s="155"/>
      <c r="T113" s="155"/>
      <c r="U113" s="155"/>
      <c r="V113" s="155"/>
      <c r="W113" s="155"/>
      <c r="X113" s="155"/>
      <c r="Y113" s="155"/>
      <c r="Z113" s="155"/>
      <c r="AA113" s="156"/>
    </row>
    <row r="114" spans="1:79" ht="16.5" customHeight="1">
      <c r="A114" s="89"/>
      <c r="B114" s="67"/>
      <c r="C114" s="144" t="s">
        <v>57</v>
      </c>
      <c r="D114" s="145"/>
      <c r="E114" s="145"/>
      <c r="F114" s="145"/>
      <c r="G114" s="145"/>
      <c r="H114" s="145"/>
      <c r="I114" s="146"/>
      <c r="J114" s="144" t="s">
        <v>59</v>
      </c>
      <c r="K114" s="145"/>
      <c r="L114" s="145"/>
      <c r="M114" s="145"/>
      <c r="N114" s="145"/>
      <c r="O114" s="145"/>
      <c r="P114" s="145"/>
      <c r="Q114" s="145"/>
      <c r="R114" s="145"/>
      <c r="S114" s="145"/>
      <c r="T114" s="145"/>
      <c r="U114" s="145"/>
      <c r="V114" s="145"/>
      <c r="W114" s="145"/>
      <c r="X114" s="145"/>
      <c r="Y114" s="145"/>
      <c r="Z114" s="145"/>
      <c r="AA114" s="146"/>
    </row>
    <row r="115" spans="1:79" ht="16.5" customHeight="1">
      <c r="A115" s="89"/>
      <c r="B115" s="65"/>
      <c r="C115" s="147" t="s">
        <v>58</v>
      </c>
      <c r="D115" s="148"/>
      <c r="E115" s="148"/>
      <c r="F115" s="148"/>
      <c r="G115" s="148"/>
      <c r="H115" s="148"/>
      <c r="I115" s="149"/>
      <c r="J115" s="147"/>
      <c r="K115" s="148"/>
      <c r="L115" s="148"/>
      <c r="M115" s="148"/>
      <c r="N115" s="148"/>
      <c r="O115" s="148"/>
      <c r="P115" s="148"/>
      <c r="Q115" s="148"/>
      <c r="R115" s="148"/>
      <c r="S115" s="148"/>
      <c r="T115" s="148"/>
      <c r="U115" s="148"/>
      <c r="V115" s="148"/>
      <c r="W115" s="148"/>
      <c r="X115" s="148"/>
      <c r="Y115" s="148"/>
      <c r="Z115" s="148"/>
      <c r="AA115" s="149"/>
    </row>
    <row r="116" spans="1:79" ht="8.25" customHeight="1">
      <c r="A116" s="89"/>
      <c r="B116" s="65"/>
      <c r="C116" s="278"/>
      <c r="D116" s="279"/>
      <c r="E116" s="279"/>
      <c r="F116" s="279"/>
      <c r="G116" s="279"/>
      <c r="H116" s="279"/>
      <c r="I116" s="280"/>
      <c r="J116" s="68"/>
      <c r="K116" s="284"/>
      <c r="L116" s="284"/>
      <c r="M116" s="284"/>
      <c r="N116" s="284"/>
      <c r="O116" s="284"/>
      <c r="P116" s="284"/>
      <c r="Q116" s="284"/>
      <c r="R116" s="284"/>
      <c r="S116" s="284"/>
      <c r="T116" s="284"/>
      <c r="U116" s="284"/>
      <c r="V116" s="284"/>
      <c r="W116" s="284"/>
      <c r="X116" s="284"/>
      <c r="Y116" s="284"/>
      <c r="Z116" s="284"/>
      <c r="AA116" s="285"/>
    </row>
    <row r="117" spans="1:79" ht="11.25" customHeight="1">
      <c r="A117" s="89"/>
      <c r="B117" s="65"/>
      <c r="C117" s="281"/>
      <c r="D117" s="282"/>
      <c r="E117" s="282"/>
      <c r="F117" s="282"/>
      <c r="G117" s="282"/>
      <c r="H117" s="282"/>
      <c r="I117" s="283"/>
      <c r="J117" s="69"/>
      <c r="K117" s="286"/>
      <c r="L117" s="286"/>
      <c r="M117" s="286"/>
      <c r="N117" s="286"/>
      <c r="O117" s="286"/>
      <c r="P117" s="286"/>
      <c r="Q117" s="286"/>
      <c r="R117" s="286"/>
      <c r="S117" s="286"/>
      <c r="T117" s="286"/>
      <c r="U117" s="286"/>
      <c r="V117" s="286"/>
      <c r="W117" s="286"/>
      <c r="X117" s="286"/>
      <c r="Y117" s="286"/>
      <c r="Z117" s="286"/>
      <c r="AA117" s="287"/>
    </row>
    <row r="118" spans="1:79" ht="8.25" customHeight="1">
      <c r="A118" s="89"/>
      <c r="B118" s="65"/>
      <c r="C118" s="278"/>
      <c r="D118" s="279"/>
      <c r="E118" s="279"/>
      <c r="F118" s="279"/>
      <c r="G118" s="279"/>
      <c r="H118" s="279"/>
      <c r="I118" s="280"/>
      <c r="J118" s="68"/>
      <c r="K118" s="284"/>
      <c r="L118" s="284"/>
      <c r="M118" s="284"/>
      <c r="N118" s="284"/>
      <c r="O118" s="284"/>
      <c r="P118" s="284"/>
      <c r="Q118" s="284"/>
      <c r="R118" s="284"/>
      <c r="S118" s="284"/>
      <c r="T118" s="284"/>
      <c r="U118" s="284"/>
      <c r="V118" s="284"/>
      <c r="W118" s="284"/>
      <c r="X118" s="284"/>
      <c r="Y118" s="284"/>
      <c r="Z118" s="284"/>
      <c r="AA118" s="285"/>
    </row>
    <row r="119" spans="1:79" ht="11.25" customHeight="1">
      <c r="A119" s="89"/>
      <c r="B119" s="65"/>
      <c r="C119" s="281"/>
      <c r="D119" s="282"/>
      <c r="E119" s="282"/>
      <c r="F119" s="282"/>
      <c r="G119" s="282"/>
      <c r="H119" s="282"/>
      <c r="I119" s="283"/>
      <c r="J119" s="69"/>
      <c r="K119" s="286"/>
      <c r="L119" s="286"/>
      <c r="M119" s="286"/>
      <c r="N119" s="286"/>
      <c r="O119" s="286"/>
      <c r="P119" s="286"/>
      <c r="Q119" s="286"/>
      <c r="R119" s="286"/>
      <c r="S119" s="286"/>
      <c r="T119" s="286"/>
      <c r="U119" s="286"/>
      <c r="V119" s="286"/>
      <c r="W119" s="286"/>
      <c r="X119" s="286"/>
      <c r="Y119" s="286"/>
      <c r="Z119" s="286"/>
      <c r="AA119" s="287"/>
    </row>
    <row r="120" spans="1:79" ht="8.25" customHeight="1">
      <c r="A120" s="89"/>
      <c r="B120" s="65"/>
      <c r="C120" s="278"/>
      <c r="D120" s="279"/>
      <c r="E120" s="279"/>
      <c r="F120" s="279"/>
      <c r="G120" s="279"/>
      <c r="H120" s="279"/>
      <c r="I120" s="280"/>
      <c r="J120" s="68"/>
      <c r="K120" s="284"/>
      <c r="L120" s="284"/>
      <c r="M120" s="284"/>
      <c r="N120" s="284"/>
      <c r="O120" s="284"/>
      <c r="P120" s="284"/>
      <c r="Q120" s="284"/>
      <c r="R120" s="284"/>
      <c r="S120" s="284"/>
      <c r="T120" s="284"/>
      <c r="U120" s="284"/>
      <c r="V120" s="284"/>
      <c r="W120" s="284"/>
      <c r="X120" s="284"/>
      <c r="Y120" s="284"/>
      <c r="Z120" s="284"/>
      <c r="AA120" s="285"/>
    </row>
    <row r="121" spans="1:79" ht="11.25" customHeight="1">
      <c r="A121" s="89"/>
      <c r="B121" s="65"/>
      <c r="C121" s="281"/>
      <c r="D121" s="282"/>
      <c r="E121" s="282"/>
      <c r="F121" s="282"/>
      <c r="G121" s="282"/>
      <c r="H121" s="282"/>
      <c r="I121" s="283"/>
      <c r="J121" s="69"/>
      <c r="K121" s="286"/>
      <c r="L121" s="286"/>
      <c r="M121" s="286"/>
      <c r="N121" s="286"/>
      <c r="O121" s="286"/>
      <c r="P121" s="286"/>
      <c r="Q121" s="286"/>
      <c r="R121" s="286"/>
      <c r="S121" s="286"/>
      <c r="T121" s="286"/>
      <c r="U121" s="286"/>
      <c r="V121" s="286"/>
      <c r="W121" s="286"/>
      <c r="X121" s="286"/>
      <c r="Y121" s="286"/>
      <c r="Z121" s="286"/>
      <c r="AA121" s="287"/>
    </row>
    <row r="122" spans="1:79" ht="8.25" customHeight="1">
      <c r="A122" s="89"/>
      <c r="B122" s="65"/>
      <c r="C122" s="278"/>
      <c r="D122" s="279"/>
      <c r="E122" s="279"/>
      <c r="F122" s="279"/>
      <c r="G122" s="279"/>
      <c r="H122" s="279"/>
      <c r="I122" s="280"/>
      <c r="J122" s="68"/>
      <c r="K122" s="284"/>
      <c r="L122" s="284"/>
      <c r="M122" s="284"/>
      <c r="N122" s="284"/>
      <c r="O122" s="284"/>
      <c r="P122" s="284"/>
      <c r="Q122" s="284"/>
      <c r="R122" s="284"/>
      <c r="S122" s="284"/>
      <c r="T122" s="284"/>
      <c r="U122" s="284"/>
      <c r="V122" s="284"/>
      <c r="W122" s="284"/>
      <c r="X122" s="284"/>
      <c r="Y122" s="284"/>
      <c r="Z122" s="284"/>
      <c r="AA122" s="285"/>
    </row>
    <row r="123" spans="1:79" ht="11.25" customHeight="1">
      <c r="A123" s="89"/>
      <c r="B123" s="77"/>
      <c r="C123" s="281"/>
      <c r="D123" s="282"/>
      <c r="E123" s="282"/>
      <c r="F123" s="282"/>
      <c r="G123" s="282"/>
      <c r="H123" s="282"/>
      <c r="I123" s="283"/>
      <c r="J123" s="69"/>
      <c r="K123" s="286"/>
      <c r="L123" s="286"/>
      <c r="M123" s="286"/>
      <c r="N123" s="286"/>
      <c r="O123" s="286"/>
      <c r="P123" s="286"/>
      <c r="Q123" s="286"/>
      <c r="R123" s="286"/>
      <c r="S123" s="286"/>
      <c r="T123" s="286"/>
      <c r="U123" s="286"/>
      <c r="V123" s="286"/>
      <c r="W123" s="286"/>
      <c r="X123" s="286"/>
      <c r="Y123" s="286"/>
      <c r="Z123" s="286"/>
      <c r="AA123" s="287"/>
    </row>
    <row r="124" spans="1:79" s="89" customFormat="1" ht="15" customHeight="1">
      <c r="B124" s="78" t="s">
        <v>21</v>
      </c>
      <c r="CA124" s="8"/>
    </row>
    <row r="125" spans="1:79" s="89" customFormat="1" ht="15" customHeight="1">
      <c r="B125" s="82" t="s">
        <v>65</v>
      </c>
      <c r="C125" s="122" t="s">
        <v>67</v>
      </c>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CA125" s="8"/>
    </row>
    <row r="126" spans="1:79" s="89" customFormat="1" ht="15" customHeight="1">
      <c r="B126" s="83" t="s">
        <v>66</v>
      </c>
      <c r="C126" s="89" t="s">
        <v>74</v>
      </c>
      <c r="CA126" s="8"/>
    </row>
    <row r="127" spans="1:79" s="89" customFormat="1" ht="15" customHeight="1">
      <c r="B127" s="83" t="s">
        <v>64</v>
      </c>
      <c r="C127" s="122" t="s">
        <v>73</v>
      </c>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CA127" s="8"/>
    </row>
    <row r="128" spans="1:79" s="89" customFormat="1" ht="15" customHeight="1">
      <c r="C128" s="89" t="s">
        <v>68</v>
      </c>
      <c r="CA128" s="8"/>
    </row>
    <row r="129" spans="2:85" ht="20.100000000000001" customHeight="1">
      <c r="B129" s="89" t="s">
        <v>22</v>
      </c>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2:85" ht="24.95" customHeight="1">
      <c r="B130" s="123" t="s">
        <v>23</v>
      </c>
      <c r="C130" s="123"/>
      <c r="D130" s="123"/>
      <c r="E130" s="110" t="s">
        <v>186</v>
      </c>
      <c r="F130" s="111"/>
      <c r="G130" s="111"/>
      <c r="H130" s="111"/>
      <c r="I130" s="112"/>
      <c r="J130" s="123" t="s">
        <v>158</v>
      </c>
      <c r="K130" s="123"/>
      <c r="L130" s="123"/>
      <c r="M130" s="123"/>
      <c r="N130" s="124" t="s">
        <v>159</v>
      </c>
      <c r="O130" s="125"/>
      <c r="P130" s="125"/>
      <c r="Q130" s="125"/>
      <c r="R130" s="125"/>
      <c r="S130" s="126"/>
      <c r="T130" s="127" t="s">
        <v>160</v>
      </c>
      <c r="U130" s="127"/>
      <c r="V130" s="127"/>
      <c r="W130" s="127"/>
      <c r="X130" s="127"/>
    </row>
    <row r="131" spans="2:85" ht="24.95" customHeight="1">
      <c r="B131" s="288" t="s">
        <v>194</v>
      </c>
      <c r="C131" s="288"/>
      <c r="D131" s="288"/>
      <c r="E131" s="289" t="s">
        <v>101</v>
      </c>
      <c r="F131" s="290"/>
      <c r="G131" s="290"/>
      <c r="H131" s="290"/>
      <c r="I131" s="291"/>
      <c r="J131" s="292" t="s">
        <v>128</v>
      </c>
      <c r="K131" s="292"/>
      <c r="L131" s="292"/>
      <c r="M131" s="292"/>
      <c r="N131" s="293" t="s">
        <v>211</v>
      </c>
      <c r="O131" s="294"/>
      <c r="P131" s="294"/>
      <c r="Q131" s="294"/>
      <c r="R131" s="294"/>
      <c r="S131" s="295"/>
      <c r="T131" s="296" t="s">
        <v>93</v>
      </c>
      <c r="U131" s="296"/>
      <c r="V131" s="296"/>
      <c r="W131" s="296"/>
      <c r="X131" s="296"/>
    </row>
    <row r="132" spans="2:85" ht="8.4499999999999993" customHeight="1"/>
    <row r="133" spans="2:85" ht="24" customHeight="1">
      <c r="B133" s="110" t="s">
        <v>161</v>
      </c>
      <c r="C133" s="111"/>
      <c r="D133" s="111"/>
      <c r="E133" s="111"/>
      <c r="F133" s="111"/>
      <c r="G133" s="111"/>
      <c r="H133" s="111"/>
      <c r="I133" s="111"/>
      <c r="J133" s="111"/>
      <c r="K133" s="111"/>
      <c r="L133" s="111"/>
      <c r="M133" s="111"/>
      <c r="N133" s="116" t="s">
        <v>162</v>
      </c>
      <c r="O133" s="117"/>
      <c r="P133" s="117"/>
      <c r="Q133" s="118"/>
      <c r="R133" s="107" t="s">
        <v>198</v>
      </c>
      <c r="S133" s="107"/>
      <c r="T133" s="107"/>
      <c r="U133" s="107"/>
      <c r="V133" s="107"/>
      <c r="W133" s="107"/>
      <c r="X133" s="107"/>
      <c r="Y133" s="107"/>
      <c r="Z133" s="107"/>
      <c r="AA133" s="107"/>
    </row>
    <row r="134" spans="2:85" ht="14.25" customHeight="1">
      <c r="B134" s="110" t="s">
        <v>75</v>
      </c>
      <c r="C134" s="111"/>
      <c r="D134" s="112"/>
      <c r="E134" s="110" t="s">
        <v>76</v>
      </c>
      <c r="F134" s="111"/>
      <c r="G134" s="112"/>
      <c r="H134" s="110" t="s">
        <v>77</v>
      </c>
      <c r="I134" s="111"/>
      <c r="J134" s="112"/>
      <c r="K134" s="110" t="s">
        <v>78</v>
      </c>
      <c r="L134" s="111"/>
      <c r="M134" s="111"/>
      <c r="N134" s="119"/>
      <c r="O134" s="120"/>
      <c r="P134" s="120"/>
      <c r="Q134" s="121"/>
      <c r="R134" s="107"/>
      <c r="S134" s="107"/>
      <c r="T134" s="107"/>
      <c r="U134" s="107"/>
      <c r="V134" s="107"/>
      <c r="W134" s="107"/>
      <c r="X134" s="107"/>
      <c r="Y134" s="107"/>
      <c r="Z134" s="107"/>
      <c r="AA134" s="107"/>
    </row>
    <row r="135" spans="2:85" ht="36" customHeight="1">
      <c r="B135" s="289"/>
      <c r="C135" s="290"/>
      <c r="D135" s="291"/>
      <c r="E135" s="289"/>
      <c r="F135" s="290"/>
      <c r="G135" s="291"/>
      <c r="H135" s="289"/>
      <c r="I135" s="290"/>
      <c r="J135" s="291"/>
      <c r="K135" s="289"/>
      <c r="L135" s="290"/>
      <c r="M135" s="291"/>
      <c r="N135" s="297" t="s">
        <v>163</v>
      </c>
      <c r="O135" s="297"/>
      <c r="P135" s="297"/>
      <c r="Q135" s="297"/>
      <c r="R135" s="298"/>
      <c r="S135" s="298"/>
      <c r="T135" s="298"/>
      <c r="U135" s="298"/>
      <c r="V135" s="298"/>
      <c r="W135" s="298"/>
      <c r="X135" s="298"/>
      <c r="Y135" s="298"/>
      <c r="Z135" s="298"/>
      <c r="AA135" s="298"/>
      <c r="CG135" s="70" t="s">
        <v>111</v>
      </c>
    </row>
    <row r="136" spans="2:85" ht="18" customHeight="1"/>
    <row r="137" spans="2:85" ht="18" customHeight="1"/>
    <row r="138" spans="2:85" ht="18" customHeight="1"/>
    <row r="139" spans="2:85" ht="18" customHeight="1"/>
    <row r="140" spans="2:85" ht="18" customHeight="1"/>
    <row r="141" spans="2:85" ht="18" customHeight="1"/>
    <row r="142" spans="2:85" ht="18" customHeight="1"/>
    <row r="143" spans="2:85" ht="18" customHeight="1"/>
    <row r="144" spans="2:85"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sheetProtection password="C726" sheet="1" formatCells="0" formatColumns="0" formatRows="0" insertRows="0"/>
  <mergeCells count="248">
    <mergeCell ref="N135:Q135"/>
    <mergeCell ref="R135:AA135"/>
    <mergeCell ref="H134:J134"/>
    <mergeCell ref="K134:M134"/>
    <mergeCell ref="B135:D135"/>
    <mergeCell ref="E135:G135"/>
    <mergeCell ref="H135:J135"/>
    <mergeCell ref="K135:M135"/>
    <mergeCell ref="B131:D131"/>
    <mergeCell ref="E131:I131"/>
    <mergeCell ref="J131:M131"/>
    <mergeCell ref="N131:S131"/>
    <mergeCell ref="T131:X131"/>
    <mergeCell ref="B133:M133"/>
    <mergeCell ref="N133:Q134"/>
    <mergeCell ref="R133:AA134"/>
    <mergeCell ref="B134:D134"/>
    <mergeCell ref="E134:G134"/>
    <mergeCell ref="C122:I122"/>
    <mergeCell ref="K122:AA123"/>
    <mergeCell ref="C123:I123"/>
    <mergeCell ref="C125:AB125"/>
    <mergeCell ref="C127:AB127"/>
    <mergeCell ref="B130:D130"/>
    <mergeCell ref="E130:I130"/>
    <mergeCell ref="J130:M130"/>
    <mergeCell ref="N130:S130"/>
    <mergeCell ref="T130:X130"/>
    <mergeCell ref="C118:I118"/>
    <mergeCell ref="K118:AA119"/>
    <mergeCell ref="C119:I119"/>
    <mergeCell ref="C120:I120"/>
    <mergeCell ref="K120:AA121"/>
    <mergeCell ref="C121:I121"/>
    <mergeCell ref="C114:I114"/>
    <mergeCell ref="J114:AA115"/>
    <mergeCell ref="C115:I115"/>
    <mergeCell ref="C116:I116"/>
    <mergeCell ref="K116:AA117"/>
    <mergeCell ref="C117:I117"/>
    <mergeCell ref="C109:I109"/>
    <mergeCell ref="K109:AA109"/>
    <mergeCell ref="C110:P110"/>
    <mergeCell ref="C111:P111"/>
    <mergeCell ref="C112:P112"/>
    <mergeCell ref="J113:AA113"/>
    <mergeCell ref="C106:I107"/>
    <mergeCell ref="K106:O107"/>
    <mergeCell ref="P106:AA106"/>
    <mergeCell ref="P107:AA107"/>
    <mergeCell ref="C108:I108"/>
    <mergeCell ref="K108:AA108"/>
    <mergeCell ref="C104:I104"/>
    <mergeCell ref="N104:O104"/>
    <mergeCell ref="Q104:R104"/>
    <mergeCell ref="T104:U104"/>
    <mergeCell ref="C105:I105"/>
    <mergeCell ref="K105:O105"/>
    <mergeCell ref="P105:AA105"/>
    <mergeCell ref="C101:C102"/>
    <mergeCell ref="D101:J101"/>
    <mergeCell ref="S101:AA102"/>
    <mergeCell ref="D102:J102"/>
    <mergeCell ref="C103:I103"/>
    <mergeCell ref="N103:O103"/>
    <mergeCell ref="Q103:R103"/>
    <mergeCell ref="T103:U103"/>
    <mergeCell ref="C97:C98"/>
    <mergeCell ref="D97:J97"/>
    <mergeCell ref="S97:AA98"/>
    <mergeCell ref="D98:J98"/>
    <mergeCell ref="C99:C100"/>
    <mergeCell ref="D99:J99"/>
    <mergeCell ref="S99:AA100"/>
    <mergeCell ref="D100:J100"/>
    <mergeCell ref="O92:V92"/>
    <mergeCell ref="C94:J94"/>
    <mergeCell ref="K94:R94"/>
    <mergeCell ref="S94:AA94"/>
    <mergeCell ref="C95:C96"/>
    <mergeCell ref="D95:J95"/>
    <mergeCell ref="S95:AA96"/>
    <mergeCell ref="D96:J96"/>
    <mergeCell ref="C90:I90"/>
    <mergeCell ref="K90:AA90"/>
    <mergeCell ref="C91:I91"/>
    <mergeCell ref="N91:O91"/>
    <mergeCell ref="Q91:R91"/>
    <mergeCell ref="T91:U91"/>
    <mergeCell ref="C88:I88"/>
    <mergeCell ref="N88:O88"/>
    <mergeCell ref="Q88:R88"/>
    <mergeCell ref="T88:U88"/>
    <mergeCell ref="C89:I89"/>
    <mergeCell ref="K89:AA89"/>
    <mergeCell ref="BC86:BC87"/>
    <mergeCell ref="BD86:BD87"/>
    <mergeCell ref="BE86:BE87"/>
    <mergeCell ref="BF86:BF87"/>
    <mergeCell ref="BG86:BG87"/>
    <mergeCell ref="C87:I87"/>
    <mergeCell ref="K87:AA87"/>
    <mergeCell ref="BE84:BE85"/>
    <mergeCell ref="BF84:BF85"/>
    <mergeCell ref="BG84:BG85"/>
    <mergeCell ref="B85:AB85"/>
    <mergeCell ref="C86:I86"/>
    <mergeCell ref="K86:AA86"/>
    <mergeCell ref="AM86:AM87"/>
    <mergeCell ref="AN86:AN87"/>
    <mergeCell ref="AO86:AO87"/>
    <mergeCell ref="AP86:AP87"/>
    <mergeCell ref="AM84:AM85"/>
    <mergeCell ref="AN84:AN85"/>
    <mergeCell ref="AO84:AO85"/>
    <mergeCell ref="AP84:AP85"/>
    <mergeCell ref="BC84:BC85"/>
    <mergeCell ref="BD84:BD85"/>
    <mergeCell ref="BC82:BC83"/>
    <mergeCell ref="BD82:BD83"/>
    <mergeCell ref="BE82:BE83"/>
    <mergeCell ref="BF82:BF83"/>
    <mergeCell ref="BG82:BG83"/>
    <mergeCell ref="M83:O83"/>
    <mergeCell ref="Q83:AA83"/>
    <mergeCell ref="M82:O82"/>
    <mergeCell ref="Q82:AA82"/>
    <mergeCell ref="AM82:AM83"/>
    <mergeCell ref="AN82:AN83"/>
    <mergeCell ref="AO82:AO83"/>
    <mergeCell ref="AP82:AP83"/>
    <mergeCell ref="BU80:BU81"/>
    <mergeCell ref="BV80:BV81"/>
    <mergeCell ref="CC80:CC81"/>
    <mergeCell ref="CD80:CD81"/>
    <mergeCell ref="CE80:CE81"/>
    <mergeCell ref="M81:O81"/>
    <mergeCell ref="Q81:AA81"/>
    <mergeCell ref="BO80:BO81"/>
    <mergeCell ref="BP80:BP81"/>
    <mergeCell ref="BQ80:BQ81"/>
    <mergeCell ref="BR80:BR81"/>
    <mergeCell ref="BS80:BS81"/>
    <mergeCell ref="BT80:BT81"/>
    <mergeCell ref="BI80:BI81"/>
    <mergeCell ref="BJ80:BJ81"/>
    <mergeCell ref="BK80:BK81"/>
    <mergeCell ref="BL80:BL81"/>
    <mergeCell ref="BM80:BM81"/>
    <mergeCell ref="BN80:BN81"/>
    <mergeCell ref="BC80:BC81"/>
    <mergeCell ref="BD80:BD81"/>
    <mergeCell ref="BE80:BE81"/>
    <mergeCell ref="BF80:BF81"/>
    <mergeCell ref="BG80:BG81"/>
    <mergeCell ref="BH80:BH81"/>
    <mergeCell ref="AW80:AW81"/>
    <mergeCell ref="AX80:AX81"/>
    <mergeCell ref="AY80:AY81"/>
    <mergeCell ref="AZ80:AZ81"/>
    <mergeCell ref="BA80:BA81"/>
    <mergeCell ref="BB80:BB81"/>
    <mergeCell ref="AQ80:AQ81"/>
    <mergeCell ref="AR80:AR81"/>
    <mergeCell ref="AS80:AS81"/>
    <mergeCell ref="AT80:AT81"/>
    <mergeCell ref="AU80:AU81"/>
    <mergeCell ref="AV80:AV81"/>
    <mergeCell ref="AK80:AK81"/>
    <mergeCell ref="AL80:AL81"/>
    <mergeCell ref="AM80:AM81"/>
    <mergeCell ref="AN80:AN81"/>
    <mergeCell ref="AO80:AO81"/>
    <mergeCell ref="AP80:AP81"/>
    <mergeCell ref="B79:H79"/>
    <mergeCell ref="AD80:AD81"/>
    <mergeCell ref="AF80:AF81"/>
    <mergeCell ref="AG80:AG81"/>
    <mergeCell ref="AH80:AH81"/>
    <mergeCell ref="AJ80:AJ81"/>
    <mergeCell ref="CB76:CB79"/>
    <mergeCell ref="CC76:CC79"/>
    <mergeCell ref="CD76:CD79"/>
    <mergeCell ref="CE76:CE79"/>
    <mergeCell ref="Q77:R77"/>
    <mergeCell ref="S77:T77"/>
    <mergeCell ref="V77:W77"/>
    <mergeCell ref="Y77:Z77"/>
    <mergeCell ref="BV76:BV79"/>
    <mergeCell ref="BW76:BW79"/>
    <mergeCell ref="BX76:BX79"/>
    <mergeCell ref="BY76:BY79"/>
    <mergeCell ref="BZ76:BZ79"/>
    <mergeCell ref="CA76:CA79"/>
    <mergeCell ref="BP76:BP79"/>
    <mergeCell ref="BQ76:BQ79"/>
    <mergeCell ref="BR76:BR79"/>
    <mergeCell ref="BS76:BS79"/>
    <mergeCell ref="BT76:BT79"/>
    <mergeCell ref="BU76:BU79"/>
    <mergeCell ref="BJ76:BJ79"/>
    <mergeCell ref="BK76:BK79"/>
    <mergeCell ref="BL76:BL79"/>
    <mergeCell ref="BM76:BM79"/>
    <mergeCell ref="BN76:BN79"/>
    <mergeCell ref="BO76:BO79"/>
    <mergeCell ref="BD76:BD79"/>
    <mergeCell ref="BE76:BE79"/>
    <mergeCell ref="BF76:BF79"/>
    <mergeCell ref="BG76:BG79"/>
    <mergeCell ref="BH76:BH79"/>
    <mergeCell ref="BI76:BI79"/>
    <mergeCell ref="AV76:AV79"/>
    <mergeCell ref="AW76:AW79"/>
    <mergeCell ref="AX76:AY78"/>
    <mergeCell ref="AZ76:BA78"/>
    <mergeCell ref="BB76:BB79"/>
    <mergeCell ref="BC76:BC79"/>
    <mergeCell ref="AP76:AP79"/>
    <mergeCell ref="AQ76:AQ79"/>
    <mergeCell ref="AR76:AR79"/>
    <mergeCell ref="AS76:AS79"/>
    <mergeCell ref="AT76:AT79"/>
    <mergeCell ref="AU76:AU79"/>
    <mergeCell ref="AJ76:AJ79"/>
    <mergeCell ref="AK76:AK79"/>
    <mergeCell ref="AL76:AL79"/>
    <mergeCell ref="AM76:AM79"/>
    <mergeCell ref="AN76:AN79"/>
    <mergeCell ref="AO76:AO79"/>
    <mergeCell ref="AD76:AD79"/>
    <mergeCell ref="AE76:AE79"/>
    <mergeCell ref="AF76:AF79"/>
    <mergeCell ref="AG76:AG79"/>
    <mergeCell ref="AH76:AH79"/>
    <mergeCell ref="AI76:AI79"/>
    <mergeCell ref="BB75:BE75"/>
    <mergeCell ref="BF75:BH75"/>
    <mergeCell ref="BI75:BK75"/>
    <mergeCell ref="BL75:BN75"/>
    <mergeCell ref="BO75:BQ75"/>
    <mergeCell ref="BW75:BZ75"/>
    <mergeCell ref="A74:AA74"/>
    <mergeCell ref="A75:AA75"/>
    <mergeCell ref="AH75:AI75"/>
    <mergeCell ref="AJ75:AK75"/>
    <mergeCell ref="AM75:AP75"/>
    <mergeCell ref="AS75:AU75"/>
  </mergeCells>
  <phoneticPr fontId="17"/>
  <conditionalFormatting sqref="B135:D135">
    <cfRule type="expression" dxfId="5" priority="6">
      <formula>$D$95&lt;&gt;""</formula>
    </cfRule>
  </conditionalFormatting>
  <conditionalFormatting sqref="E135:G135">
    <cfRule type="expression" dxfId="4" priority="5">
      <formula>$D$97&lt;&gt;""</formula>
    </cfRule>
  </conditionalFormatting>
  <conditionalFormatting sqref="H135:J135">
    <cfRule type="expression" dxfId="3" priority="4">
      <formula>$D$99&lt;&gt;""</formula>
    </cfRule>
  </conditionalFormatting>
  <conditionalFormatting sqref="K135:M135">
    <cfRule type="expression" dxfId="2" priority="3">
      <formula>$D$101&lt;&gt;""</formula>
    </cfRule>
  </conditionalFormatting>
  <conditionalFormatting sqref="R135:AA135">
    <cfRule type="expression" dxfId="1" priority="2">
      <formula>$R$135="②離職時の官職が非管理職（再任用職員）であるため→再任用前の管理職職員としての官職・離職日に修正してください"</formula>
    </cfRule>
  </conditionalFormatting>
  <conditionalFormatting sqref="B135:M135">
    <cfRule type="cellIs" dxfId="0" priority="1" operator="between">
      <formula>$J$25</formula>
      <formula>$K$25</formula>
    </cfRule>
  </conditionalFormatting>
  <dataValidations count="16">
    <dataValidation allowBlank="1" showInputMessage="1" showErrorMessage="1" promptTitle="再就職先の業務内容------------------" sqref="K108:AA108" xr:uid="{5CC41DF0-DC0A-4CA3-85C0-829CA6A8743F}"/>
    <dataValidation allowBlank="1" showInputMessage="1" showErrorMessage="1" promptTitle="再就職先における地位---------------------" sqref="K109:AA109" xr:uid="{B8159A6E-D48A-4EAF-9FBD-EB48106C9C73}"/>
    <dataValidation type="list" allowBlank="1" showInputMessage="1" showErrorMessage="1" sqref="T93 Y77:Z77 T88:U88 T91:U91 T103:U104 Q95:Q102" xr:uid="{F6F99D98-F31C-4D36-83D1-910586CB9C62}">
      <formula1>$D$3:$D$34</formula1>
    </dataValidation>
    <dataValidation type="list" allowBlank="1" showInputMessage="1" showErrorMessage="1" sqref="Q93 V77:W77 Q91:R91 Q88:R88 Q103:R104 O95:O102" xr:uid="{B6604D7B-DE60-48BF-A38D-2FCA09A41767}">
      <formula1>$C$3:$C$15</formula1>
    </dataValidation>
    <dataValidation type="list" allowBlank="1" showInputMessage="1" showErrorMessage="1" sqref="N93:O93 S77:T77 N88:O88 N91:O91 N103:O104 M95:M102" xr:uid="{FF88AD25-DC2C-4CC8-B307-B0D072F725A3}">
      <formula1>$B$3:$B$67</formula1>
    </dataValidation>
    <dataValidation type="list" allowBlank="1" showInputMessage="1" showErrorMessage="1" sqref="N131:S131" xr:uid="{6B6D2058-DE63-4FE1-B351-413D1AC7D854}">
      <formula1>$M$4:$M$8</formula1>
    </dataValidation>
    <dataValidation type="list" allowBlank="1" showInputMessage="1" showErrorMessage="1" sqref="M88" xr:uid="{5B508E2B-BB9A-448D-BF13-523639212A4F}">
      <formula1>$A$3:$A$6</formula1>
    </dataValidation>
    <dataValidation type="list" allowBlank="1" showInputMessage="1" showErrorMessage="1" sqref="CG135" xr:uid="{2043CE1C-CCB6-44FE-A706-94015563B88F}">
      <formula1>"ダミーセル"</formula1>
    </dataValidation>
    <dataValidation type="list" allowBlank="1" showInputMessage="1" showErrorMessage="1" sqref="J131:M131" xr:uid="{D4B6D053-9E62-4EB7-AE69-6BA4EC52F46D}">
      <formula1>$I$4:$I$36</formula1>
    </dataValidation>
    <dataValidation type="list" allowBlank="1" showInputMessage="1" showErrorMessage="1" sqref="E131:I131" xr:uid="{A0385D1F-0218-4F43-992D-35541830CE40}">
      <formula1>$H$4:$H$17</formula1>
    </dataValidation>
    <dataValidation type="list" allowBlank="1" showInputMessage="1" showErrorMessage="1" sqref="B131:D131" xr:uid="{1E5EC0A8-5C26-47B0-B373-7ACC2D1B99BE}">
      <formula1>$G$4:$G$5</formula1>
    </dataValidation>
    <dataValidation type="list" allowBlank="1" showInputMessage="1" showErrorMessage="1" sqref="M93" xr:uid="{E24C6993-AD86-4365-868E-96ECF8B0252B}">
      <formula1>$A$3:$A$5</formula1>
    </dataValidation>
    <dataValidation type="list" allowBlank="1" showInputMessage="1" showErrorMessage="1" sqref="T131:X131" xr:uid="{BB9C24CA-984E-4CCB-9882-D9AF9AF9094E}">
      <formula1>$P$4:$P$17</formula1>
    </dataValidation>
    <dataValidation type="list" allowBlank="1" showInputMessage="1" showErrorMessage="1" sqref="B135:M135" xr:uid="{155860F6-D59C-4F1A-9C21-11E746607E48}">
      <formula1>$J$4:$K$4</formula1>
    </dataValidation>
    <dataValidation type="list" allowBlank="1" showInputMessage="1" showErrorMessage="1" sqref="R135:AA135" xr:uid="{A2F9E28F-32A5-4AE7-866C-D671996B1426}">
      <formula1>$U$4:$U$6</formula1>
    </dataValidation>
    <dataValidation type="list" allowBlank="1" showInputMessage="1" showErrorMessage="1" sqref="M91 L95:L102 M103:M104" xr:uid="{24DD90E2-0AFC-4FBC-9E86-4C6BDE088D5C}">
      <formula1>$A$6:$A$7</formula1>
    </dataValidation>
  </dataValidations>
  <printOptions horizontalCentered="1"/>
  <pageMargins left="0.39370078740157483" right="0.39370078740157483"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19</xdr:col>
                    <xdr:colOff>19050</xdr:colOff>
                    <xdr:row>110</xdr:row>
                    <xdr:rowOff>9525</xdr:rowOff>
                  </from>
                  <to>
                    <xdr:col>20</xdr:col>
                    <xdr:colOff>0</xdr:colOff>
                    <xdr:row>111</xdr:row>
                    <xdr:rowOff>19050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23</xdr:col>
                    <xdr:colOff>19050</xdr:colOff>
                    <xdr:row>110</xdr:row>
                    <xdr:rowOff>0</xdr:rowOff>
                  </from>
                  <to>
                    <xdr:col>24</xdr:col>
                    <xdr:colOff>0</xdr:colOff>
                    <xdr:row>111</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19</xdr:col>
                    <xdr:colOff>19050</xdr:colOff>
                    <xdr:row>109</xdr:row>
                    <xdr:rowOff>9525</xdr:rowOff>
                  </from>
                  <to>
                    <xdr:col>20</xdr:col>
                    <xdr:colOff>0</xdr:colOff>
                    <xdr:row>110</xdr:row>
                    <xdr:rowOff>19050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23</xdr:col>
                    <xdr:colOff>19050</xdr:colOff>
                    <xdr:row>109</xdr:row>
                    <xdr:rowOff>0</xdr:rowOff>
                  </from>
                  <to>
                    <xdr:col>24</xdr:col>
                    <xdr:colOff>0</xdr:colOff>
                    <xdr:row>110</xdr:row>
                    <xdr:rowOff>0</xdr:rowOff>
                  </to>
                </anchor>
              </controlPr>
            </control>
          </mc:Choice>
        </mc:AlternateContent>
        <mc:AlternateContent xmlns:mc="http://schemas.openxmlformats.org/markup-compatibility/2006">
          <mc:Choice Requires="x14">
            <control shapeId="46085" r:id="rId8" name="Check Box 5">
              <controlPr locked="0" defaultSize="0" autoFill="0" autoLine="0" autoPict="0">
                <anchor moveWithCells="1">
                  <from>
                    <xdr:col>13</xdr:col>
                    <xdr:colOff>114300</xdr:colOff>
                    <xdr:row>91</xdr:row>
                    <xdr:rowOff>19050</xdr:rowOff>
                  </from>
                  <to>
                    <xdr:col>14</xdr:col>
                    <xdr:colOff>47625</xdr:colOff>
                    <xdr:row>91</xdr:row>
                    <xdr:rowOff>200025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8</xdr:col>
                    <xdr:colOff>19050</xdr:colOff>
                    <xdr:row>111</xdr:row>
                    <xdr:rowOff>171450</xdr:rowOff>
                  </from>
                  <to>
                    <xdr:col>8</xdr:col>
                    <xdr:colOff>209550</xdr:colOff>
                    <xdr:row>113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様式第10（事後届出）</vt:lpstr>
      <vt:lpstr>様式第10（事後届出）事務官等記載例</vt:lpstr>
      <vt:lpstr>様式第10（事後届出）自衛官記載例</vt:lpstr>
      <vt:lpstr>'様式第10（事後届出）'!Print_Area</vt:lpstr>
      <vt:lpstr>'様式第10（事後届出）事務官等記載例'!Print_Area</vt:lpstr>
      <vt:lpstr>'様式第10（事後届出）自衛官記載例'!Print_Area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今井　徳彦</cp:lastModifiedBy>
  <cp:lastPrinted>2025-11-05T02:09:32Z</cp:lastPrinted>
  <dcterms:created xsi:type="dcterms:W3CDTF">2015-10-30T11:47:44Z</dcterms:created>
  <dcterms:modified xsi:type="dcterms:W3CDTF">2025-11-20T06:40:40Z</dcterms:modified>
</cp:coreProperties>
</file>