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24226"/>
  <mc:AlternateContent xmlns:mc="http://schemas.openxmlformats.org/markup-compatibility/2006">
    <mc:Choice Requires="x15">
      <x15ac:absPath xmlns:x15ac="http://schemas.microsoft.com/office/spreadsheetml/2010/11/ac" url="D:\Users\A1243047\Desktop\リンクさせるエクセル様式\"/>
    </mc:Choice>
  </mc:AlternateContent>
  <xr:revisionPtr revIDLastSave="0" documentId="13_ncr:1_{2D158A18-659F-4AE7-84BC-DA87F3B03445}" xr6:coauthVersionLast="36" xr6:coauthVersionMax="36" xr10:uidLastSave="{00000000-0000-0000-0000-000000000000}"/>
  <bookViews>
    <workbookView xWindow="480" yWindow="50" windowWidth="18320" windowHeight="11430" tabRatio="722" activeTab="1" xr2:uid="{00000000-000D-0000-FFFF-FFFF00000000}"/>
  </bookViews>
  <sheets>
    <sheet name="様式第10（事後届出）" sheetId="24" r:id="rId1"/>
    <sheet name="様式第10（事後届出）記載例" sheetId="25" r:id="rId2"/>
  </sheets>
  <definedNames>
    <definedName name="_xlnm._FilterDatabase" localSheetId="0" hidden="1">'様式第10（事後届出）'!$A$71:$AH$79</definedName>
    <definedName name="_xlnm._FilterDatabase" localSheetId="1" hidden="1">'様式第10（事後届出）記載例'!$A$71:$AH$79</definedName>
    <definedName name="_xlnm.Print_Area" localSheetId="0">'様式第10（事後届出）'!$A$1:$AB$134</definedName>
    <definedName name="_xlnm.Print_Area" localSheetId="1">'様式第10（事後届出）記載例'!$A$1:$CL$135</definedName>
  </definedNames>
  <calcPr calcId="191029"/>
</workbook>
</file>

<file path=xl/calcChain.xml><?xml version="1.0" encoding="utf-8"?>
<calcChain xmlns="http://schemas.openxmlformats.org/spreadsheetml/2006/main">
  <c r="BX90" i="25" l="1"/>
  <c r="BP90" i="25"/>
  <c r="BH90" i="25"/>
  <c r="BA90" i="25"/>
  <c r="BD90" i="25" s="1"/>
  <c r="AZ90" i="25"/>
  <c r="AY90" i="25"/>
  <c r="AX90" i="25"/>
  <c r="AW90" i="25"/>
  <c r="AR90" i="25"/>
  <c r="AI90" i="25"/>
  <c r="BD86" i="25"/>
  <c r="BC86" i="25"/>
  <c r="BB86" i="25"/>
  <c r="AO86" i="25"/>
  <c r="AN86" i="25"/>
  <c r="AM86" i="25"/>
  <c r="AL86" i="25"/>
  <c r="BD84" i="25"/>
  <c r="BC84" i="25"/>
  <c r="BB84" i="25"/>
  <c r="AO84" i="25"/>
  <c r="AN84" i="25"/>
  <c r="AM84" i="25"/>
  <c r="AL84" i="25"/>
  <c r="BD82" i="25"/>
  <c r="BC82" i="25"/>
  <c r="BB82" i="25"/>
  <c r="AO82" i="25"/>
  <c r="AO90" i="25" s="1"/>
  <c r="AN82" i="25"/>
  <c r="AM82" i="25"/>
  <c r="AL82" i="25"/>
  <c r="AL90" i="25" s="1"/>
  <c r="CD80" i="25"/>
  <c r="CD90" i="25" s="1"/>
  <c r="CC80" i="25"/>
  <c r="CC90" i="25" s="1"/>
  <c r="CB80" i="25"/>
  <c r="CB90" i="25" s="1"/>
  <c r="CA80" i="25"/>
  <c r="CA90" i="25" s="1"/>
  <c r="BZ80" i="25"/>
  <c r="BZ90" i="25" s="1"/>
  <c r="BY80" i="25"/>
  <c r="BY90" i="25" s="1"/>
  <c r="BX80" i="25"/>
  <c r="BW80" i="25"/>
  <c r="BW90" i="25" s="1"/>
  <c r="BV80" i="25"/>
  <c r="BV90" i="25" s="1"/>
  <c r="BU80" i="25"/>
  <c r="BU90" i="25" s="1"/>
  <c r="BT80" i="25"/>
  <c r="BT90" i="25" s="1"/>
  <c r="BS80" i="25"/>
  <c r="BS90" i="25" s="1"/>
  <c r="BR80" i="25"/>
  <c r="BR90" i="25" s="1"/>
  <c r="BQ80" i="25"/>
  <c r="BQ90" i="25" s="1"/>
  <c r="BP80" i="25"/>
  <c r="BO80" i="25"/>
  <c r="BO90" i="25" s="1"/>
  <c r="BN80" i="25"/>
  <c r="BN90" i="25" s="1"/>
  <c r="BM80" i="25"/>
  <c r="BM90" i="25" s="1"/>
  <c r="BL80" i="25"/>
  <c r="BL90" i="25" s="1"/>
  <c r="BK80" i="25"/>
  <c r="BK90" i="25" s="1"/>
  <c r="BJ80" i="25"/>
  <c r="BJ90" i="25" s="1"/>
  <c r="BI80" i="25"/>
  <c r="BI90" i="25" s="1"/>
  <c r="BH80" i="25"/>
  <c r="BG80" i="25"/>
  <c r="BG90" i="25" s="1"/>
  <c r="BF80" i="25"/>
  <c r="BF90" i="25" s="1"/>
  <c r="BE80" i="25"/>
  <c r="BE90" i="25" s="1"/>
  <c r="BD80" i="25"/>
  <c r="BC80" i="25"/>
  <c r="BB80" i="25"/>
  <c r="AV80" i="25"/>
  <c r="AV90" i="25" s="1"/>
  <c r="AU80" i="25"/>
  <c r="AU90" i="25" s="1"/>
  <c r="AT80" i="25"/>
  <c r="AT90" i="25" s="1"/>
  <c r="AS80" i="25"/>
  <c r="AS90" i="25" s="1"/>
  <c r="AR80" i="25"/>
  <c r="AQ80" i="25"/>
  <c r="AQ90" i="25" s="1"/>
  <c r="AP80" i="25"/>
  <c r="AP90" i="25" s="1"/>
  <c r="AO80" i="25"/>
  <c r="AN80" i="25"/>
  <c r="AN90" i="25" s="1"/>
  <c r="AM80" i="25"/>
  <c r="AM90" i="25" s="1"/>
  <c r="AL80" i="25"/>
  <c r="AJ80" i="25"/>
  <c r="AJ90" i="25" s="1"/>
  <c r="AH80" i="25"/>
  <c r="AH90" i="25" s="1"/>
  <c r="AG80" i="25"/>
  <c r="AG90" i="25" s="1"/>
  <c r="AG75" i="25" s="1"/>
  <c r="AF80" i="25"/>
  <c r="AF90" i="25" s="1"/>
  <c r="AE80" i="25"/>
  <c r="AE90" i="25" s="1"/>
  <c r="AD80" i="25"/>
  <c r="AD90" i="25" s="1"/>
  <c r="AF75" i="25"/>
  <c r="N2" i="25"/>
  <c r="BB90" i="25" l="1"/>
  <c r="BC90" i="25"/>
  <c r="AD80" i="24"/>
  <c r="AD90" i="24" s="1"/>
  <c r="N2" i="24"/>
  <c r="AI90" i="24"/>
  <c r="BA90" i="24"/>
  <c r="BB90" i="24" s="1"/>
  <c r="AQ80" i="24"/>
  <c r="AQ90" i="24" s="1"/>
  <c r="AP80" i="24"/>
  <c r="AP90" i="24" s="1"/>
  <c r="AJ80" i="24"/>
  <c r="AJ90" i="24" s="1"/>
  <c r="AG80" i="24"/>
  <c r="AG90" i="24" s="1"/>
  <c r="AZ90" i="24"/>
  <c r="AY90" i="24"/>
  <c r="AW90" i="24"/>
  <c r="AX90" i="24"/>
  <c r="CA80" i="24"/>
  <c r="CA90" i="24"/>
  <c r="BZ80" i="24"/>
  <c r="BZ90" i="24" s="1"/>
  <c r="BY80" i="24"/>
  <c r="BY90" i="24" s="1"/>
  <c r="BX80" i="24"/>
  <c r="BX90" i="24"/>
  <c r="BW80" i="24"/>
  <c r="BW90" i="24"/>
  <c r="BU80" i="24"/>
  <c r="BU90" i="24" s="1"/>
  <c r="BT80" i="24"/>
  <c r="BT90" i="24" s="1"/>
  <c r="BS80" i="24"/>
  <c r="BS90" i="24" s="1"/>
  <c r="BR80" i="24"/>
  <c r="BR90" i="24" s="1"/>
  <c r="CB80" i="24"/>
  <c r="CB90" i="24" s="1"/>
  <c r="BV80" i="24"/>
  <c r="BV90" i="24" s="1"/>
  <c r="BQ80" i="24"/>
  <c r="BQ90" i="24" s="1"/>
  <c r="BP80" i="24"/>
  <c r="BP90" i="24" s="1"/>
  <c r="BD86" i="24"/>
  <c r="BO80" i="24"/>
  <c r="BO90" i="24"/>
  <c r="BC86" i="24"/>
  <c r="BM80" i="24"/>
  <c r="BM90" i="24"/>
  <c r="BD84" i="24"/>
  <c r="BL80" i="24"/>
  <c r="BL90" i="24"/>
  <c r="BC84" i="24"/>
  <c r="BN80" i="24"/>
  <c r="BN90" i="24" s="1"/>
  <c r="BB86" i="24"/>
  <c r="BK80" i="24"/>
  <c r="BK90" i="24" s="1"/>
  <c r="BB84" i="24"/>
  <c r="BJ80" i="24"/>
  <c r="BJ90" i="24" s="1"/>
  <c r="BD82" i="24"/>
  <c r="BI80" i="24"/>
  <c r="BI90" i="24" s="1"/>
  <c r="BH80" i="24"/>
  <c r="BH90" i="24" s="1"/>
  <c r="BB82" i="24"/>
  <c r="BF80" i="24"/>
  <c r="BF90" i="24" s="1"/>
  <c r="BC82" i="24"/>
  <c r="BC80" i="24"/>
  <c r="BB80" i="24"/>
  <c r="AO86" i="24"/>
  <c r="AN86" i="24"/>
  <c r="AM86" i="24"/>
  <c r="AL86" i="24"/>
  <c r="AO84" i="24"/>
  <c r="AN84" i="24"/>
  <c r="AM84" i="24"/>
  <c r="AL84" i="24"/>
  <c r="AO82" i="24"/>
  <c r="AN82" i="24"/>
  <c r="AM82" i="24"/>
  <c r="AL82" i="24"/>
  <c r="AL90" i="24" s="1"/>
  <c r="CD80" i="24"/>
  <c r="CD90" i="24" s="1"/>
  <c r="CC80" i="24"/>
  <c r="CC90" i="24" s="1"/>
  <c r="BG80" i="24"/>
  <c r="BG90" i="24" s="1"/>
  <c r="BE80" i="24"/>
  <c r="BE90" i="24"/>
  <c r="BD80" i="24"/>
  <c r="AV80" i="24"/>
  <c r="AV90" i="24" s="1"/>
  <c r="AU80" i="24"/>
  <c r="AU90" i="24" s="1"/>
  <c r="AT80" i="24"/>
  <c r="AT90" i="24" s="1"/>
  <c r="AS80" i="24"/>
  <c r="AS90" i="24" s="1"/>
  <c r="AR80" i="24"/>
  <c r="AR90" i="24" s="1"/>
  <c r="AO80" i="24"/>
  <c r="AN80" i="24"/>
  <c r="AN90" i="24" s="1"/>
  <c r="AM80" i="24"/>
  <c r="AL80" i="24"/>
  <c r="AH80" i="24"/>
  <c r="AH90" i="24" s="1"/>
  <c r="AF80" i="24"/>
  <c r="AF90" i="24" s="1"/>
  <c r="AE80" i="24"/>
  <c r="AE90" i="24" s="1"/>
  <c r="AF75" i="24"/>
  <c r="AM90" i="24"/>
  <c r="AO90" i="24"/>
  <c r="BD90" i="24" l="1"/>
  <c r="BC90" i="24"/>
  <c r="AG75"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010454</author>
    <author>防衛省</author>
  </authors>
  <commentList>
    <comment ref="S77" authorId="0" shapeId="0" xr:uid="{D67F6ED8-6FFB-47CF-954F-2E424B6B1557}">
      <text>
        <r>
          <rPr>
            <b/>
            <sz val="9"/>
            <color indexed="81"/>
            <rFont val="ＭＳ Ｐゴシック"/>
            <family val="3"/>
            <charset val="128"/>
          </rPr>
          <t>年を選択</t>
        </r>
      </text>
    </comment>
    <comment ref="V77" authorId="0" shapeId="0" xr:uid="{00000000-0006-0000-0000-000002000000}">
      <text>
        <r>
          <rPr>
            <b/>
            <sz val="9"/>
            <color indexed="81"/>
            <rFont val="ＭＳ Ｐゴシック"/>
            <family val="3"/>
            <charset val="128"/>
          </rPr>
          <t>月を選択</t>
        </r>
      </text>
    </comment>
    <comment ref="Y77" authorId="0" shapeId="0" xr:uid="{00000000-0006-0000-0000-000003000000}">
      <text>
        <r>
          <rPr>
            <b/>
            <sz val="9"/>
            <color indexed="81"/>
            <rFont val="ＭＳ Ｐゴシック"/>
            <family val="3"/>
            <charset val="128"/>
          </rPr>
          <t>日を選択</t>
        </r>
      </text>
    </comment>
    <comment ref="AW80" authorId="1" shapeId="0" xr:uid="{00000000-0006-0000-0000-000004000000}">
      <text>
        <r>
          <rPr>
            <b/>
            <sz val="10"/>
            <color indexed="81"/>
            <rFont val="ＭＳ Ｐゴシック"/>
            <family val="3"/>
            <charset val="128"/>
          </rPr>
          <t>チェックボックスからリンク
操作方法
様式のチェックボックス→Ｃｔｒｌ押しながら選択→右クリック→コントロールの書式設定→リンクするセルで指定</t>
        </r>
      </text>
    </comment>
    <comment ref="M88" authorId="0" shapeId="0" xr:uid="{00000000-0006-0000-0000-000005000000}">
      <text>
        <r>
          <rPr>
            <b/>
            <sz val="9"/>
            <color indexed="81"/>
            <rFont val="ＭＳ Ｐゴシック"/>
            <family val="3"/>
            <charset val="128"/>
          </rPr>
          <t>S：昭和　H：平成　R:令和を選択して下さい</t>
        </r>
      </text>
    </comment>
    <comment ref="N88" authorId="0" shapeId="0" xr:uid="{00000000-0006-0000-0000-000006000000}">
      <text>
        <r>
          <rPr>
            <b/>
            <sz val="9"/>
            <color indexed="81"/>
            <rFont val="ＭＳ Ｐゴシック"/>
            <family val="3"/>
            <charset val="128"/>
          </rPr>
          <t>年を選択</t>
        </r>
      </text>
    </comment>
    <comment ref="Q88" authorId="0" shapeId="0" xr:uid="{00000000-0006-0000-0000-000007000000}">
      <text>
        <r>
          <rPr>
            <b/>
            <sz val="9"/>
            <color indexed="81"/>
            <rFont val="ＭＳ Ｐゴシック"/>
            <family val="3"/>
            <charset val="128"/>
          </rPr>
          <t>月を選択</t>
        </r>
      </text>
    </comment>
    <comment ref="T88" authorId="0" shapeId="0" xr:uid="{00000000-0006-0000-0000-000008000000}">
      <text>
        <r>
          <rPr>
            <b/>
            <sz val="9"/>
            <color indexed="81"/>
            <rFont val="ＭＳ Ｐゴシック"/>
            <family val="3"/>
            <charset val="128"/>
          </rPr>
          <t>日を選択</t>
        </r>
      </text>
    </comment>
    <comment ref="M90" authorId="0" shapeId="0" xr:uid="{00000000-0006-0000-0000-000009000000}">
      <text>
        <r>
          <rPr>
            <b/>
            <sz val="9"/>
            <color indexed="81"/>
            <rFont val="ＭＳ Ｐゴシック"/>
            <family val="3"/>
            <charset val="128"/>
          </rPr>
          <t>S：昭和　H：平成　R:令和を選択して下さい</t>
        </r>
      </text>
    </comment>
    <comment ref="N90" authorId="0" shapeId="0" xr:uid="{00000000-0006-0000-0000-00000A000000}">
      <text>
        <r>
          <rPr>
            <b/>
            <sz val="9"/>
            <color indexed="81"/>
            <rFont val="ＭＳ Ｐゴシック"/>
            <family val="3"/>
            <charset val="128"/>
          </rPr>
          <t>年を選択</t>
        </r>
      </text>
    </comment>
    <comment ref="Q90" authorId="0" shapeId="0" xr:uid="{00000000-0006-0000-0000-00000B000000}">
      <text>
        <r>
          <rPr>
            <b/>
            <sz val="9"/>
            <color indexed="81"/>
            <rFont val="ＭＳ Ｐゴシック"/>
            <family val="3"/>
            <charset val="128"/>
          </rPr>
          <t>月を選択</t>
        </r>
      </text>
    </comment>
    <comment ref="T90" authorId="0" shapeId="0" xr:uid="{00000000-0006-0000-0000-00000C000000}">
      <text>
        <r>
          <rPr>
            <b/>
            <sz val="9"/>
            <color indexed="81"/>
            <rFont val="ＭＳ Ｐゴシック"/>
            <family val="3"/>
            <charset val="128"/>
          </rPr>
          <t>日を選択</t>
        </r>
      </text>
    </comment>
    <comment ref="L94" authorId="0" shapeId="0" xr:uid="{00000000-0006-0000-0000-00000D000000}">
      <text>
        <r>
          <rPr>
            <b/>
            <sz val="9"/>
            <color indexed="81"/>
            <rFont val="ＭＳ Ｐゴシック"/>
            <family val="3"/>
            <charset val="128"/>
          </rPr>
          <t>S：昭和　H：平成　R:令和を選択して下さい</t>
        </r>
      </text>
    </comment>
    <comment ref="M94" authorId="0" shapeId="0" xr:uid="{00000000-0006-0000-0000-00000E000000}">
      <text>
        <r>
          <rPr>
            <b/>
            <sz val="9"/>
            <color indexed="81"/>
            <rFont val="ＭＳ Ｐゴシック"/>
            <family val="3"/>
            <charset val="128"/>
          </rPr>
          <t>年を選択</t>
        </r>
      </text>
    </comment>
    <comment ref="O94" authorId="2" shapeId="0" xr:uid="{00000000-0006-0000-0000-00000F000000}">
      <text>
        <r>
          <rPr>
            <b/>
            <sz val="9"/>
            <color indexed="81"/>
            <rFont val="MS P ゴシック"/>
            <family val="3"/>
            <charset val="128"/>
          </rPr>
          <t>月を選択</t>
        </r>
      </text>
    </comment>
    <comment ref="Q94" authorId="0" shapeId="0" xr:uid="{00000000-0006-0000-0000-000010000000}">
      <text>
        <r>
          <rPr>
            <b/>
            <sz val="9"/>
            <color indexed="81"/>
            <rFont val="ＭＳ Ｐゴシック"/>
            <family val="3"/>
            <charset val="128"/>
          </rPr>
          <t>日を選択</t>
        </r>
      </text>
    </comment>
    <comment ref="L95" authorId="0" shapeId="0" xr:uid="{00000000-0006-0000-0000-000011000000}">
      <text>
        <r>
          <rPr>
            <b/>
            <sz val="9"/>
            <color indexed="81"/>
            <rFont val="ＭＳ Ｐゴシック"/>
            <family val="3"/>
            <charset val="128"/>
          </rPr>
          <t>S：昭和　H：平成　R:令和を選択して下さい</t>
        </r>
      </text>
    </comment>
    <comment ref="M95" authorId="0" shapeId="0" xr:uid="{00000000-0006-0000-0000-000012000000}">
      <text>
        <r>
          <rPr>
            <b/>
            <sz val="9"/>
            <color indexed="81"/>
            <rFont val="ＭＳ Ｐゴシック"/>
            <family val="3"/>
            <charset val="128"/>
          </rPr>
          <t>年を選択</t>
        </r>
      </text>
    </comment>
    <comment ref="O95" authorId="2" shapeId="0" xr:uid="{00000000-0006-0000-0000-000013000000}">
      <text>
        <r>
          <rPr>
            <b/>
            <sz val="9"/>
            <color indexed="81"/>
            <rFont val="MS P ゴシック"/>
            <family val="3"/>
            <charset val="128"/>
          </rPr>
          <t>月を選択</t>
        </r>
      </text>
    </comment>
    <comment ref="Q95" authorId="0" shapeId="0" xr:uid="{00000000-0006-0000-0000-000014000000}">
      <text>
        <r>
          <rPr>
            <b/>
            <sz val="9"/>
            <color indexed="81"/>
            <rFont val="ＭＳ Ｐゴシック"/>
            <family val="3"/>
            <charset val="128"/>
          </rPr>
          <t>日を選択</t>
        </r>
      </text>
    </comment>
    <comment ref="L96" authorId="0" shapeId="0" xr:uid="{00000000-0006-0000-0000-000015000000}">
      <text>
        <r>
          <rPr>
            <b/>
            <sz val="9"/>
            <color indexed="81"/>
            <rFont val="ＭＳ Ｐゴシック"/>
            <family val="3"/>
            <charset val="128"/>
          </rPr>
          <t>S：昭和　H：平成　R:令和を選択して下さい</t>
        </r>
      </text>
    </comment>
    <comment ref="M96" authorId="0" shapeId="0" xr:uid="{00000000-0006-0000-0000-000016000000}">
      <text>
        <r>
          <rPr>
            <b/>
            <sz val="9"/>
            <color indexed="81"/>
            <rFont val="ＭＳ Ｐゴシック"/>
            <family val="3"/>
            <charset val="128"/>
          </rPr>
          <t>年を選択</t>
        </r>
      </text>
    </comment>
    <comment ref="O96" authorId="2" shapeId="0" xr:uid="{00000000-0006-0000-0000-000017000000}">
      <text>
        <r>
          <rPr>
            <b/>
            <sz val="9"/>
            <color indexed="81"/>
            <rFont val="MS P ゴシック"/>
            <family val="3"/>
            <charset val="128"/>
          </rPr>
          <t>月を選択</t>
        </r>
      </text>
    </comment>
    <comment ref="Q96" authorId="0" shapeId="0" xr:uid="{00000000-0006-0000-0000-000018000000}">
      <text>
        <r>
          <rPr>
            <b/>
            <sz val="9"/>
            <color indexed="81"/>
            <rFont val="ＭＳ Ｐゴシック"/>
            <family val="3"/>
            <charset val="128"/>
          </rPr>
          <t>日を選択</t>
        </r>
      </text>
    </comment>
    <comment ref="L97" authorId="0" shapeId="0" xr:uid="{00000000-0006-0000-0000-000019000000}">
      <text>
        <r>
          <rPr>
            <b/>
            <sz val="9"/>
            <color indexed="81"/>
            <rFont val="ＭＳ Ｐゴシック"/>
            <family val="3"/>
            <charset val="128"/>
          </rPr>
          <t>S：昭和　H：平成　R:令和を選択して下さい</t>
        </r>
      </text>
    </comment>
    <comment ref="M97" authorId="0" shapeId="0" xr:uid="{00000000-0006-0000-0000-00001A000000}">
      <text>
        <r>
          <rPr>
            <b/>
            <sz val="9"/>
            <color indexed="81"/>
            <rFont val="ＭＳ Ｐゴシック"/>
            <family val="3"/>
            <charset val="128"/>
          </rPr>
          <t>年を選択</t>
        </r>
      </text>
    </comment>
    <comment ref="O97" authorId="2" shapeId="0" xr:uid="{00000000-0006-0000-0000-00001B000000}">
      <text>
        <r>
          <rPr>
            <b/>
            <sz val="9"/>
            <color indexed="81"/>
            <rFont val="MS P ゴシック"/>
            <family val="3"/>
            <charset val="128"/>
          </rPr>
          <t>月を選択</t>
        </r>
      </text>
    </comment>
    <comment ref="Q97" authorId="0" shapeId="0" xr:uid="{00000000-0006-0000-0000-00001C000000}">
      <text>
        <r>
          <rPr>
            <b/>
            <sz val="9"/>
            <color indexed="81"/>
            <rFont val="ＭＳ Ｐゴシック"/>
            <family val="3"/>
            <charset val="128"/>
          </rPr>
          <t>日を選択</t>
        </r>
      </text>
    </comment>
    <comment ref="L98" authorId="0" shapeId="0" xr:uid="{00000000-0006-0000-0000-00001D000000}">
      <text>
        <r>
          <rPr>
            <b/>
            <sz val="9"/>
            <color indexed="81"/>
            <rFont val="ＭＳ Ｐゴシック"/>
            <family val="3"/>
            <charset val="128"/>
          </rPr>
          <t>S：昭和　H：平成　R:令和を選択して下さい</t>
        </r>
      </text>
    </comment>
    <comment ref="M98" authorId="0" shapeId="0" xr:uid="{00000000-0006-0000-0000-00001E000000}">
      <text>
        <r>
          <rPr>
            <b/>
            <sz val="9"/>
            <color indexed="81"/>
            <rFont val="ＭＳ Ｐゴシック"/>
            <family val="3"/>
            <charset val="128"/>
          </rPr>
          <t>年を選択</t>
        </r>
      </text>
    </comment>
    <comment ref="O98" authorId="2" shapeId="0" xr:uid="{00000000-0006-0000-0000-00001F000000}">
      <text>
        <r>
          <rPr>
            <b/>
            <sz val="9"/>
            <color indexed="81"/>
            <rFont val="MS P ゴシック"/>
            <family val="3"/>
            <charset val="128"/>
          </rPr>
          <t>月を選択</t>
        </r>
      </text>
    </comment>
    <comment ref="Q98" authorId="0" shapeId="0" xr:uid="{00000000-0006-0000-0000-000020000000}">
      <text>
        <r>
          <rPr>
            <b/>
            <sz val="9"/>
            <color indexed="81"/>
            <rFont val="ＭＳ Ｐゴシック"/>
            <family val="3"/>
            <charset val="128"/>
          </rPr>
          <t>日を選択</t>
        </r>
      </text>
    </comment>
    <comment ref="L99" authorId="0" shapeId="0" xr:uid="{00000000-0006-0000-0000-000021000000}">
      <text>
        <r>
          <rPr>
            <b/>
            <sz val="9"/>
            <color indexed="81"/>
            <rFont val="ＭＳ Ｐゴシック"/>
            <family val="3"/>
            <charset val="128"/>
          </rPr>
          <t>S：昭和　H：平成　R:令和を選択して下さい</t>
        </r>
      </text>
    </comment>
    <comment ref="M99" authorId="0" shapeId="0" xr:uid="{00000000-0006-0000-0000-000022000000}">
      <text>
        <r>
          <rPr>
            <b/>
            <sz val="9"/>
            <color indexed="81"/>
            <rFont val="ＭＳ Ｐゴシック"/>
            <family val="3"/>
            <charset val="128"/>
          </rPr>
          <t>年を選択</t>
        </r>
      </text>
    </comment>
    <comment ref="O99" authorId="2" shapeId="0" xr:uid="{00000000-0006-0000-0000-000023000000}">
      <text>
        <r>
          <rPr>
            <b/>
            <sz val="9"/>
            <color indexed="81"/>
            <rFont val="MS P ゴシック"/>
            <family val="3"/>
            <charset val="128"/>
          </rPr>
          <t>月を選択</t>
        </r>
      </text>
    </comment>
    <comment ref="Q99" authorId="0" shapeId="0" xr:uid="{00000000-0006-0000-0000-000024000000}">
      <text>
        <r>
          <rPr>
            <b/>
            <sz val="9"/>
            <color indexed="81"/>
            <rFont val="ＭＳ Ｐゴシック"/>
            <family val="3"/>
            <charset val="128"/>
          </rPr>
          <t>日を選択</t>
        </r>
      </text>
    </comment>
    <comment ref="L100" authorId="0" shapeId="0" xr:uid="{00000000-0006-0000-0000-000025000000}">
      <text>
        <r>
          <rPr>
            <b/>
            <sz val="9"/>
            <color indexed="81"/>
            <rFont val="ＭＳ Ｐゴシック"/>
            <family val="3"/>
            <charset val="128"/>
          </rPr>
          <t>S：昭和　H：平成　R:令和を選択して下さい</t>
        </r>
      </text>
    </comment>
    <comment ref="M100" authorId="0" shapeId="0" xr:uid="{00000000-0006-0000-0000-000026000000}">
      <text>
        <r>
          <rPr>
            <b/>
            <sz val="9"/>
            <color indexed="81"/>
            <rFont val="ＭＳ Ｐゴシック"/>
            <family val="3"/>
            <charset val="128"/>
          </rPr>
          <t>年を選択</t>
        </r>
      </text>
    </comment>
    <comment ref="O100" authorId="2" shapeId="0" xr:uid="{00000000-0006-0000-0000-000027000000}">
      <text>
        <r>
          <rPr>
            <b/>
            <sz val="9"/>
            <color indexed="81"/>
            <rFont val="MS P ゴシック"/>
            <family val="3"/>
            <charset val="128"/>
          </rPr>
          <t>月を選択</t>
        </r>
      </text>
    </comment>
    <comment ref="Q100" authorId="0" shapeId="0" xr:uid="{00000000-0006-0000-0000-000028000000}">
      <text>
        <r>
          <rPr>
            <b/>
            <sz val="9"/>
            <color indexed="81"/>
            <rFont val="ＭＳ Ｐゴシック"/>
            <family val="3"/>
            <charset val="128"/>
          </rPr>
          <t>日を選択</t>
        </r>
      </text>
    </comment>
    <comment ref="L101" authorId="0" shapeId="0" xr:uid="{00000000-0006-0000-0000-000029000000}">
      <text>
        <r>
          <rPr>
            <b/>
            <sz val="9"/>
            <color indexed="81"/>
            <rFont val="ＭＳ Ｐゴシック"/>
            <family val="3"/>
            <charset val="128"/>
          </rPr>
          <t>S：昭和　H：平成　R:令和を選択して下さい</t>
        </r>
      </text>
    </comment>
    <comment ref="M101" authorId="0" shapeId="0" xr:uid="{00000000-0006-0000-0000-00002A000000}">
      <text>
        <r>
          <rPr>
            <b/>
            <sz val="9"/>
            <color indexed="81"/>
            <rFont val="ＭＳ Ｐゴシック"/>
            <family val="3"/>
            <charset val="128"/>
          </rPr>
          <t>年を選択</t>
        </r>
      </text>
    </comment>
    <comment ref="O101" authorId="2" shapeId="0" xr:uid="{00000000-0006-0000-0000-00002B000000}">
      <text>
        <r>
          <rPr>
            <b/>
            <sz val="9"/>
            <color indexed="81"/>
            <rFont val="MS P ゴシック"/>
            <family val="3"/>
            <charset val="128"/>
          </rPr>
          <t>月を選択</t>
        </r>
      </text>
    </comment>
    <comment ref="Q101" authorId="0" shapeId="0" xr:uid="{00000000-0006-0000-0000-00002C000000}">
      <text>
        <r>
          <rPr>
            <b/>
            <sz val="9"/>
            <color indexed="81"/>
            <rFont val="ＭＳ Ｐゴシック"/>
            <family val="3"/>
            <charset val="128"/>
          </rPr>
          <t>日を選択</t>
        </r>
      </text>
    </comment>
    <comment ref="M102" authorId="0" shapeId="0" xr:uid="{00000000-0006-0000-0000-00002D000000}">
      <text>
        <r>
          <rPr>
            <b/>
            <sz val="9"/>
            <color indexed="81"/>
            <rFont val="ＭＳ Ｐゴシック"/>
            <family val="3"/>
            <charset val="128"/>
          </rPr>
          <t>S：昭和　H：平成　R:令和を選択して下さい</t>
        </r>
      </text>
    </comment>
    <comment ref="N102" authorId="0" shapeId="0" xr:uid="{00000000-0006-0000-0000-00002E000000}">
      <text>
        <r>
          <rPr>
            <b/>
            <sz val="9"/>
            <color indexed="81"/>
            <rFont val="ＭＳ Ｐゴシック"/>
            <family val="3"/>
            <charset val="128"/>
          </rPr>
          <t>年を選択</t>
        </r>
      </text>
    </comment>
    <comment ref="Q102" authorId="0" shapeId="0" xr:uid="{00000000-0006-0000-0000-00002F000000}">
      <text>
        <r>
          <rPr>
            <b/>
            <sz val="9"/>
            <color indexed="81"/>
            <rFont val="ＭＳ Ｐゴシック"/>
            <family val="3"/>
            <charset val="128"/>
          </rPr>
          <t>月を選択</t>
        </r>
      </text>
    </comment>
    <comment ref="T102" authorId="0" shapeId="0" xr:uid="{00000000-0006-0000-0000-000030000000}">
      <text>
        <r>
          <rPr>
            <b/>
            <sz val="9"/>
            <color indexed="81"/>
            <rFont val="ＭＳ Ｐゴシック"/>
            <family val="3"/>
            <charset val="128"/>
          </rPr>
          <t>日を選択</t>
        </r>
      </text>
    </comment>
    <comment ref="M103" authorId="0" shapeId="0" xr:uid="{00000000-0006-0000-0000-000031000000}">
      <text>
        <r>
          <rPr>
            <b/>
            <sz val="9"/>
            <color indexed="81"/>
            <rFont val="ＭＳ Ｐゴシック"/>
            <family val="3"/>
            <charset val="128"/>
          </rPr>
          <t>S：昭和　H：平成　R:令和を選択して下さい</t>
        </r>
      </text>
    </comment>
    <comment ref="N103" authorId="0" shapeId="0" xr:uid="{00000000-0006-0000-0000-000032000000}">
      <text>
        <r>
          <rPr>
            <b/>
            <sz val="9"/>
            <color indexed="81"/>
            <rFont val="ＭＳ Ｐゴシック"/>
            <family val="3"/>
            <charset val="128"/>
          </rPr>
          <t>年を選択</t>
        </r>
      </text>
    </comment>
    <comment ref="Q103" authorId="0" shapeId="0" xr:uid="{00000000-0006-0000-0000-000033000000}">
      <text>
        <r>
          <rPr>
            <b/>
            <sz val="9"/>
            <color indexed="81"/>
            <rFont val="ＭＳ Ｐゴシック"/>
            <family val="3"/>
            <charset val="128"/>
          </rPr>
          <t>月を選択</t>
        </r>
      </text>
    </comment>
    <comment ref="T103" authorId="0" shapeId="0" xr:uid="{00000000-0006-0000-0000-000034000000}">
      <text>
        <r>
          <rPr>
            <b/>
            <sz val="9"/>
            <color indexed="81"/>
            <rFont val="ＭＳ Ｐゴシック"/>
            <family val="3"/>
            <charset val="128"/>
          </rPr>
          <t>日を選択</t>
        </r>
      </text>
    </comment>
    <comment ref="P105" authorId="2" shapeId="0" xr:uid="{BC4DAAB1-88F0-4F60-8A55-CF4410FB0826}">
      <text>
        <r>
          <rPr>
            <b/>
            <sz val="9"/>
            <color indexed="81"/>
            <rFont val="MS P ゴシック"/>
            <family val="3"/>
            <charset val="128"/>
          </rPr>
          <t>住所を記載</t>
        </r>
      </text>
    </comment>
    <comment ref="P106" authorId="2" shapeId="0" xr:uid="{7DDD79B2-A786-441B-826A-A1542508D4AA}">
      <text>
        <r>
          <rPr>
            <b/>
            <sz val="9"/>
            <color indexed="81"/>
            <rFont val="MS P ゴシック"/>
            <family val="3"/>
            <charset val="128"/>
          </rPr>
          <t>電話番号を記載</t>
        </r>
      </text>
    </comment>
    <comment ref="U109" authorId="0" shapeId="0" xr:uid="{00000000-0006-0000-0000-000037000000}">
      <text>
        <r>
          <rPr>
            <b/>
            <sz val="9"/>
            <color indexed="81"/>
            <rFont val="ＭＳ Ｐゴシック"/>
            <family val="3"/>
            <charset val="128"/>
          </rPr>
          <t>該当する□をクリックして下さい。</t>
        </r>
      </text>
    </comment>
    <comment ref="Y109" authorId="0" shapeId="0" xr:uid="{00000000-0006-0000-0000-000038000000}">
      <text>
        <r>
          <rPr>
            <b/>
            <sz val="9"/>
            <color indexed="81"/>
            <rFont val="ＭＳ Ｐゴシック"/>
            <family val="3"/>
            <charset val="128"/>
          </rPr>
          <t>該当する□をクリックして下さい。</t>
        </r>
      </text>
    </comment>
    <comment ref="R134" authorId="2" shapeId="0" xr:uid="{00000000-0006-0000-0000-000039000000}">
      <text>
        <r>
          <rPr>
            <sz val="9"/>
            <color indexed="81"/>
            <rFont val="MS P ゴシック"/>
            <family val="3"/>
            <charset val="128"/>
          </rPr>
          <t>（例）R1.5.1</t>
        </r>
      </text>
    </comment>
    <comment ref="V134" authorId="2" shapeId="0" xr:uid="{00000000-0006-0000-0000-00003A000000}">
      <text>
        <r>
          <rPr>
            <sz val="9"/>
            <color indexed="81"/>
            <rFont val="MS P ゴシック"/>
            <family val="3"/>
            <charset val="128"/>
          </rPr>
          <t>（例）R1.5.1</t>
        </r>
      </text>
    </comment>
    <comment ref="Y134" authorId="2" shapeId="0" xr:uid="{00000000-0006-0000-0000-00003B000000}">
      <text>
        <r>
          <rPr>
            <sz val="9"/>
            <color indexed="81"/>
            <rFont val="MS P ゴシック"/>
            <family val="3"/>
            <charset val="128"/>
          </rPr>
          <t>記入不要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010454</author>
    <author>防衛省</author>
  </authors>
  <commentList>
    <comment ref="S77" authorId="0" shapeId="0" xr:uid="{B39D4553-A889-43E2-9A1D-EF1FB6E647A4}">
      <text>
        <r>
          <rPr>
            <b/>
            <sz val="9"/>
            <color indexed="81"/>
            <rFont val="ＭＳ Ｐゴシック"/>
            <family val="3"/>
            <charset val="128"/>
          </rPr>
          <t>年を選択</t>
        </r>
      </text>
    </comment>
    <comment ref="V77" authorId="0" shapeId="0" xr:uid="{7778694C-AA46-418A-9A8E-81DC2A88574F}">
      <text>
        <r>
          <rPr>
            <b/>
            <sz val="9"/>
            <color indexed="81"/>
            <rFont val="ＭＳ Ｐゴシック"/>
            <family val="3"/>
            <charset val="128"/>
          </rPr>
          <t>月を選択</t>
        </r>
      </text>
    </comment>
    <comment ref="Y77" authorId="0" shapeId="0" xr:uid="{7D4B1192-6051-4F13-8B3A-E8D810D97A90}">
      <text>
        <r>
          <rPr>
            <b/>
            <sz val="9"/>
            <color indexed="81"/>
            <rFont val="ＭＳ Ｐゴシック"/>
            <family val="3"/>
            <charset val="128"/>
          </rPr>
          <t>日を選択</t>
        </r>
      </text>
    </comment>
    <comment ref="AW80" authorId="1" shapeId="0" xr:uid="{FACB76F4-BD07-45C3-8957-6E8DE8AE6032}">
      <text>
        <r>
          <rPr>
            <b/>
            <sz val="10"/>
            <color indexed="81"/>
            <rFont val="ＭＳ Ｐゴシック"/>
            <family val="3"/>
            <charset val="128"/>
          </rPr>
          <t>チェックボックスからリンク
操作方法
様式のチェックボックス→Ｃｔｒｌ押しながら選択→右クリック→コントロールの書式設定→リンクするセルで指定</t>
        </r>
      </text>
    </comment>
    <comment ref="M88" authorId="0" shapeId="0" xr:uid="{CBBB1301-5E55-4C6C-9B22-439678FD4C0D}">
      <text>
        <r>
          <rPr>
            <b/>
            <sz val="9"/>
            <color indexed="81"/>
            <rFont val="ＭＳ Ｐゴシック"/>
            <family val="3"/>
            <charset val="128"/>
          </rPr>
          <t>S：昭和　H：平成　R:令和を選択して下さい</t>
        </r>
      </text>
    </comment>
    <comment ref="N88" authorId="0" shapeId="0" xr:uid="{47B6A2FA-ABE0-4CE2-B52E-7F2CCA5DDDDB}">
      <text>
        <r>
          <rPr>
            <b/>
            <sz val="9"/>
            <color indexed="81"/>
            <rFont val="ＭＳ Ｐゴシック"/>
            <family val="3"/>
            <charset val="128"/>
          </rPr>
          <t>年を選択</t>
        </r>
      </text>
    </comment>
    <comment ref="Q88" authorId="0" shapeId="0" xr:uid="{B94050B4-C2D7-4944-9770-311A59CDF662}">
      <text>
        <r>
          <rPr>
            <b/>
            <sz val="9"/>
            <color indexed="81"/>
            <rFont val="ＭＳ Ｐゴシック"/>
            <family val="3"/>
            <charset val="128"/>
          </rPr>
          <t>月を選択</t>
        </r>
      </text>
    </comment>
    <comment ref="T88" authorId="0" shapeId="0" xr:uid="{12EB0332-E631-46E3-A4AB-C8B6D0BAB920}">
      <text>
        <r>
          <rPr>
            <b/>
            <sz val="9"/>
            <color indexed="81"/>
            <rFont val="ＭＳ Ｐゴシック"/>
            <family val="3"/>
            <charset val="128"/>
          </rPr>
          <t>日を選択</t>
        </r>
      </text>
    </comment>
    <comment ref="M90" authorId="0" shapeId="0" xr:uid="{C4A6B617-FBB9-489A-B616-D05CFA4E846B}">
      <text>
        <r>
          <rPr>
            <b/>
            <sz val="9"/>
            <color indexed="81"/>
            <rFont val="ＭＳ Ｐゴシック"/>
            <family val="3"/>
            <charset val="128"/>
          </rPr>
          <t>S：昭和　H：平成　R:令和を選択して下さい</t>
        </r>
      </text>
    </comment>
    <comment ref="N90" authorId="0" shapeId="0" xr:uid="{DD2500B5-196F-4805-94CF-930C2FE4F931}">
      <text>
        <r>
          <rPr>
            <b/>
            <sz val="9"/>
            <color indexed="81"/>
            <rFont val="ＭＳ Ｐゴシック"/>
            <family val="3"/>
            <charset val="128"/>
          </rPr>
          <t>年を選択</t>
        </r>
      </text>
    </comment>
    <comment ref="Q90" authorId="0" shapeId="0" xr:uid="{BF75E2B4-C85F-4972-B396-C2E2D5447EF0}">
      <text>
        <r>
          <rPr>
            <b/>
            <sz val="9"/>
            <color indexed="81"/>
            <rFont val="ＭＳ Ｐゴシック"/>
            <family val="3"/>
            <charset val="128"/>
          </rPr>
          <t>月を選択</t>
        </r>
      </text>
    </comment>
    <comment ref="T90" authorId="0" shapeId="0" xr:uid="{B52D4D1C-9053-4E8F-9427-72C06BAD8F1F}">
      <text>
        <r>
          <rPr>
            <b/>
            <sz val="9"/>
            <color indexed="81"/>
            <rFont val="ＭＳ Ｐゴシック"/>
            <family val="3"/>
            <charset val="128"/>
          </rPr>
          <t>日を選択</t>
        </r>
      </text>
    </comment>
    <comment ref="L94" authorId="0" shapeId="0" xr:uid="{E309F171-48B9-4236-BB9A-BACA14EC13E4}">
      <text>
        <r>
          <rPr>
            <b/>
            <sz val="9"/>
            <color indexed="81"/>
            <rFont val="ＭＳ Ｐゴシック"/>
            <family val="3"/>
            <charset val="128"/>
          </rPr>
          <t>S：昭和　H：平成　R:令和を選択して下さい</t>
        </r>
      </text>
    </comment>
    <comment ref="M94" authorId="0" shapeId="0" xr:uid="{3E66B539-503C-444E-B205-16606B7583A5}">
      <text>
        <r>
          <rPr>
            <b/>
            <sz val="9"/>
            <color indexed="81"/>
            <rFont val="ＭＳ Ｐゴシック"/>
            <family val="3"/>
            <charset val="128"/>
          </rPr>
          <t>年を選択</t>
        </r>
      </text>
    </comment>
    <comment ref="O94" authorId="2" shapeId="0" xr:uid="{768B2C66-F661-4229-9F52-21EC99A75010}">
      <text>
        <r>
          <rPr>
            <b/>
            <sz val="9"/>
            <color indexed="81"/>
            <rFont val="MS P ゴシック"/>
            <family val="3"/>
            <charset val="128"/>
          </rPr>
          <t>月を選択</t>
        </r>
      </text>
    </comment>
    <comment ref="Q94" authorId="0" shapeId="0" xr:uid="{923CBA24-9EA3-4679-A024-88CE7DCDE2EA}">
      <text>
        <r>
          <rPr>
            <b/>
            <sz val="9"/>
            <color indexed="81"/>
            <rFont val="ＭＳ Ｐゴシック"/>
            <family val="3"/>
            <charset val="128"/>
          </rPr>
          <t>日を選択</t>
        </r>
      </text>
    </comment>
    <comment ref="L95" authorId="0" shapeId="0" xr:uid="{698DC7AE-98E5-4762-8958-FBF1BBF67AC5}">
      <text>
        <r>
          <rPr>
            <b/>
            <sz val="9"/>
            <color indexed="81"/>
            <rFont val="ＭＳ Ｐゴシック"/>
            <family val="3"/>
            <charset val="128"/>
          </rPr>
          <t>S：昭和　H：平成　R:令和を選択して下さい</t>
        </r>
      </text>
    </comment>
    <comment ref="M95" authorId="0" shapeId="0" xr:uid="{D1E555C7-A89C-4C15-9F8C-2C8E0AD133F0}">
      <text>
        <r>
          <rPr>
            <b/>
            <sz val="9"/>
            <color indexed="81"/>
            <rFont val="ＭＳ Ｐゴシック"/>
            <family val="3"/>
            <charset val="128"/>
          </rPr>
          <t>年を選択</t>
        </r>
      </text>
    </comment>
    <comment ref="O95" authorId="2" shapeId="0" xr:uid="{F8E00677-6ABC-4355-BE99-487FB04D074A}">
      <text>
        <r>
          <rPr>
            <b/>
            <sz val="9"/>
            <color indexed="81"/>
            <rFont val="MS P ゴシック"/>
            <family val="3"/>
            <charset val="128"/>
          </rPr>
          <t>月を選択</t>
        </r>
      </text>
    </comment>
    <comment ref="Q95" authorId="0" shapeId="0" xr:uid="{F7647719-D971-4EDA-BE1F-F813002AB454}">
      <text>
        <r>
          <rPr>
            <b/>
            <sz val="9"/>
            <color indexed="81"/>
            <rFont val="ＭＳ Ｐゴシック"/>
            <family val="3"/>
            <charset val="128"/>
          </rPr>
          <t>日を選択</t>
        </r>
      </text>
    </comment>
    <comment ref="L96" authorId="0" shapeId="0" xr:uid="{A90BAD55-4446-4BEB-B4DE-15702804271C}">
      <text>
        <r>
          <rPr>
            <b/>
            <sz val="9"/>
            <color indexed="81"/>
            <rFont val="ＭＳ Ｐゴシック"/>
            <family val="3"/>
            <charset val="128"/>
          </rPr>
          <t>S：昭和　H：平成　R:令和を選択して下さい</t>
        </r>
      </text>
    </comment>
    <comment ref="M96" authorId="0" shapeId="0" xr:uid="{7EF0B3CF-E459-46DF-B047-727BEAC0A395}">
      <text>
        <r>
          <rPr>
            <b/>
            <sz val="9"/>
            <color indexed="81"/>
            <rFont val="ＭＳ Ｐゴシック"/>
            <family val="3"/>
            <charset val="128"/>
          </rPr>
          <t>年を選択</t>
        </r>
      </text>
    </comment>
    <comment ref="O96" authorId="2" shapeId="0" xr:uid="{16238F64-B00E-458C-942F-506F4B455FB0}">
      <text>
        <r>
          <rPr>
            <b/>
            <sz val="9"/>
            <color indexed="81"/>
            <rFont val="MS P ゴシック"/>
            <family val="3"/>
            <charset val="128"/>
          </rPr>
          <t>月を選択</t>
        </r>
      </text>
    </comment>
    <comment ref="Q96" authorId="0" shapeId="0" xr:uid="{C28B8C2C-8AA5-41CF-9671-06D411106C01}">
      <text>
        <r>
          <rPr>
            <b/>
            <sz val="9"/>
            <color indexed="81"/>
            <rFont val="ＭＳ Ｐゴシック"/>
            <family val="3"/>
            <charset val="128"/>
          </rPr>
          <t>日を選択</t>
        </r>
      </text>
    </comment>
    <comment ref="L97" authorId="0" shapeId="0" xr:uid="{A5812362-13A8-46B2-8888-DC4CF347B4BC}">
      <text>
        <r>
          <rPr>
            <b/>
            <sz val="9"/>
            <color indexed="81"/>
            <rFont val="ＭＳ Ｐゴシック"/>
            <family val="3"/>
            <charset val="128"/>
          </rPr>
          <t>S：昭和　H：平成　R:令和を選択して下さい</t>
        </r>
      </text>
    </comment>
    <comment ref="M97" authorId="0" shapeId="0" xr:uid="{499ADB9D-8ABE-4BC4-92B4-B32A52B1ED9A}">
      <text>
        <r>
          <rPr>
            <b/>
            <sz val="9"/>
            <color indexed="81"/>
            <rFont val="ＭＳ Ｐゴシック"/>
            <family val="3"/>
            <charset val="128"/>
          </rPr>
          <t>年を選択</t>
        </r>
      </text>
    </comment>
    <comment ref="O97" authorId="2" shapeId="0" xr:uid="{5A425E13-EB81-48A8-A598-122724EF0446}">
      <text>
        <r>
          <rPr>
            <b/>
            <sz val="9"/>
            <color indexed="81"/>
            <rFont val="MS P ゴシック"/>
            <family val="3"/>
            <charset val="128"/>
          </rPr>
          <t>月を選択</t>
        </r>
      </text>
    </comment>
    <comment ref="Q97" authorId="0" shapeId="0" xr:uid="{53CA2088-07C8-47E9-80F7-10372F07C476}">
      <text>
        <r>
          <rPr>
            <b/>
            <sz val="9"/>
            <color indexed="81"/>
            <rFont val="ＭＳ Ｐゴシック"/>
            <family val="3"/>
            <charset val="128"/>
          </rPr>
          <t>日を選択</t>
        </r>
      </text>
    </comment>
    <comment ref="L98" authorId="0" shapeId="0" xr:uid="{99D8C041-C51A-4F7F-8B47-5015645069EA}">
      <text>
        <r>
          <rPr>
            <b/>
            <sz val="9"/>
            <color indexed="81"/>
            <rFont val="ＭＳ Ｐゴシック"/>
            <family val="3"/>
            <charset val="128"/>
          </rPr>
          <t>S：昭和　H：平成　R:令和を選択して下さい</t>
        </r>
      </text>
    </comment>
    <comment ref="M98" authorId="0" shapeId="0" xr:uid="{1D9E41E0-8E19-4502-8A99-BFB2B044B835}">
      <text>
        <r>
          <rPr>
            <b/>
            <sz val="9"/>
            <color indexed="81"/>
            <rFont val="ＭＳ Ｐゴシック"/>
            <family val="3"/>
            <charset val="128"/>
          </rPr>
          <t>年を選択</t>
        </r>
      </text>
    </comment>
    <comment ref="O98" authorId="2" shapeId="0" xr:uid="{B6B36FE4-3D62-49BE-8A25-4DDFE1EC754D}">
      <text>
        <r>
          <rPr>
            <b/>
            <sz val="9"/>
            <color indexed="81"/>
            <rFont val="MS P ゴシック"/>
            <family val="3"/>
            <charset val="128"/>
          </rPr>
          <t>月を選択</t>
        </r>
      </text>
    </comment>
    <comment ref="Q98" authorId="0" shapeId="0" xr:uid="{47B01BD6-9CFE-49D7-8FAF-E0309497856F}">
      <text>
        <r>
          <rPr>
            <b/>
            <sz val="9"/>
            <color indexed="81"/>
            <rFont val="ＭＳ Ｐゴシック"/>
            <family val="3"/>
            <charset val="128"/>
          </rPr>
          <t>日を選択</t>
        </r>
      </text>
    </comment>
    <comment ref="L99" authorId="0" shapeId="0" xr:uid="{4F53C094-EEEB-438D-AEA1-51C08C8B1A7C}">
      <text>
        <r>
          <rPr>
            <b/>
            <sz val="9"/>
            <color indexed="81"/>
            <rFont val="ＭＳ Ｐゴシック"/>
            <family val="3"/>
            <charset val="128"/>
          </rPr>
          <t>S：昭和　H：平成　R:令和を選択して下さい</t>
        </r>
      </text>
    </comment>
    <comment ref="M99" authorId="0" shapeId="0" xr:uid="{B8F43A44-E538-4927-A764-052A022E370D}">
      <text>
        <r>
          <rPr>
            <b/>
            <sz val="9"/>
            <color indexed="81"/>
            <rFont val="ＭＳ Ｐゴシック"/>
            <family val="3"/>
            <charset val="128"/>
          </rPr>
          <t>年を選択</t>
        </r>
      </text>
    </comment>
    <comment ref="O99" authorId="2" shapeId="0" xr:uid="{811A013F-6D2B-47A0-B817-F72276D1437E}">
      <text>
        <r>
          <rPr>
            <b/>
            <sz val="9"/>
            <color indexed="81"/>
            <rFont val="MS P ゴシック"/>
            <family val="3"/>
            <charset val="128"/>
          </rPr>
          <t>月を選択</t>
        </r>
      </text>
    </comment>
    <comment ref="Q99" authorId="0" shapeId="0" xr:uid="{F52285CB-1923-450F-A545-DE26CC33A4F4}">
      <text>
        <r>
          <rPr>
            <b/>
            <sz val="9"/>
            <color indexed="81"/>
            <rFont val="ＭＳ Ｐゴシック"/>
            <family val="3"/>
            <charset val="128"/>
          </rPr>
          <t>日を選択</t>
        </r>
      </text>
    </comment>
    <comment ref="L100" authorId="0" shapeId="0" xr:uid="{09F45ADD-6487-4548-880D-61FAE93D4021}">
      <text>
        <r>
          <rPr>
            <b/>
            <sz val="9"/>
            <color indexed="81"/>
            <rFont val="ＭＳ Ｐゴシック"/>
            <family val="3"/>
            <charset val="128"/>
          </rPr>
          <t>S：昭和　H：平成　R:令和を選択して下さい</t>
        </r>
      </text>
    </comment>
    <comment ref="M100" authorId="0" shapeId="0" xr:uid="{EF15D193-0F5F-44EA-8C29-E8BF9E735AEA}">
      <text>
        <r>
          <rPr>
            <b/>
            <sz val="9"/>
            <color indexed="81"/>
            <rFont val="ＭＳ Ｐゴシック"/>
            <family val="3"/>
            <charset val="128"/>
          </rPr>
          <t>年を選択</t>
        </r>
      </text>
    </comment>
    <comment ref="O100" authorId="2" shapeId="0" xr:uid="{08C20457-BAF7-488D-811A-DA6D3C8884CA}">
      <text>
        <r>
          <rPr>
            <b/>
            <sz val="9"/>
            <color indexed="81"/>
            <rFont val="MS P ゴシック"/>
            <family val="3"/>
            <charset val="128"/>
          </rPr>
          <t>月を選択</t>
        </r>
      </text>
    </comment>
    <comment ref="Q100" authorId="0" shapeId="0" xr:uid="{2681AB09-E224-4A46-82D0-3056C422A17C}">
      <text>
        <r>
          <rPr>
            <b/>
            <sz val="9"/>
            <color indexed="81"/>
            <rFont val="ＭＳ Ｐゴシック"/>
            <family val="3"/>
            <charset val="128"/>
          </rPr>
          <t>日を選択</t>
        </r>
      </text>
    </comment>
    <comment ref="L101" authorId="0" shapeId="0" xr:uid="{B0D442BF-1773-4E52-A0AC-C3AF1A3476E0}">
      <text>
        <r>
          <rPr>
            <b/>
            <sz val="9"/>
            <color indexed="81"/>
            <rFont val="ＭＳ Ｐゴシック"/>
            <family val="3"/>
            <charset val="128"/>
          </rPr>
          <t>S：昭和　H：平成　R:令和を選択して下さい</t>
        </r>
      </text>
    </comment>
    <comment ref="M101" authorId="0" shapeId="0" xr:uid="{C835971E-8EDC-41D0-9340-01F1CE894559}">
      <text>
        <r>
          <rPr>
            <b/>
            <sz val="9"/>
            <color indexed="81"/>
            <rFont val="ＭＳ Ｐゴシック"/>
            <family val="3"/>
            <charset val="128"/>
          </rPr>
          <t>年を選択</t>
        </r>
      </text>
    </comment>
    <comment ref="O101" authorId="2" shapeId="0" xr:uid="{A71F325D-EC21-402B-84D6-3D261887A051}">
      <text>
        <r>
          <rPr>
            <b/>
            <sz val="9"/>
            <color indexed="81"/>
            <rFont val="MS P ゴシック"/>
            <family val="3"/>
            <charset val="128"/>
          </rPr>
          <t>月を選択</t>
        </r>
      </text>
    </comment>
    <comment ref="Q101" authorId="0" shapeId="0" xr:uid="{C0BECE0A-B437-49B7-90D4-51DDD180B49C}">
      <text>
        <r>
          <rPr>
            <b/>
            <sz val="9"/>
            <color indexed="81"/>
            <rFont val="ＭＳ Ｐゴシック"/>
            <family val="3"/>
            <charset val="128"/>
          </rPr>
          <t>日を選択</t>
        </r>
      </text>
    </comment>
    <comment ref="M102" authorId="0" shapeId="0" xr:uid="{09B1DAE9-1548-4D31-BE14-77FE504F2687}">
      <text>
        <r>
          <rPr>
            <b/>
            <sz val="9"/>
            <color indexed="81"/>
            <rFont val="ＭＳ Ｐゴシック"/>
            <family val="3"/>
            <charset val="128"/>
          </rPr>
          <t>S：昭和　H：平成　R:令和を選択して下さい</t>
        </r>
      </text>
    </comment>
    <comment ref="N102" authorId="0" shapeId="0" xr:uid="{F2D7E6AD-49DB-456B-A696-F1262194772E}">
      <text>
        <r>
          <rPr>
            <b/>
            <sz val="9"/>
            <color indexed="81"/>
            <rFont val="ＭＳ Ｐゴシック"/>
            <family val="3"/>
            <charset val="128"/>
          </rPr>
          <t>年を選択</t>
        </r>
      </text>
    </comment>
    <comment ref="Q102" authorId="0" shapeId="0" xr:uid="{73DB70F5-A5B7-4BCA-B9E7-C7A6BB8A3532}">
      <text>
        <r>
          <rPr>
            <b/>
            <sz val="9"/>
            <color indexed="81"/>
            <rFont val="ＭＳ Ｐゴシック"/>
            <family val="3"/>
            <charset val="128"/>
          </rPr>
          <t>月を選択</t>
        </r>
      </text>
    </comment>
    <comment ref="T102" authorId="0" shapeId="0" xr:uid="{178DC1E6-91EA-4E07-BC3C-EA034883AEDE}">
      <text>
        <r>
          <rPr>
            <b/>
            <sz val="9"/>
            <color indexed="81"/>
            <rFont val="ＭＳ Ｐゴシック"/>
            <family val="3"/>
            <charset val="128"/>
          </rPr>
          <t>日を選択</t>
        </r>
      </text>
    </comment>
    <comment ref="M103" authorId="0" shapeId="0" xr:uid="{7AC55D4B-2CB3-4CE7-9640-CBD5A44338DB}">
      <text>
        <r>
          <rPr>
            <b/>
            <sz val="9"/>
            <color indexed="81"/>
            <rFont val="ＭＳ Ｐゴシック"/>
            <family val="3"/>
            <charset val="128"/>
          </rPr>
          <t>S：昭和　H：平成　R:令和を選択して下さい</t>
        </r>
      </text>
    </comment>
    <comment ref="N103" authorId="0" shapeId="0" xr:uid="{CF7E171C-0CC6-4CFE-8244-E8EADCD39C85}">
      <text>
        <r>
          <rPr>
            <b/>
            <sz val="9"/>
            <color indexed="81"/>
            <rFont val="ＭＳ Ｐゴシック"/>
            <family val="3"/>
            <charset val="128"/>
          </rPr>
          <t>年を選択</t>
        </r>
      </text>
    </comment>
    <comment ref="Q103" authorId="0" shapeId="0" xr:uid="{C61F0882-8A28-48F3-B0F2-6533CF7C0754}">
      <text>
        <r>
          <rPr>
            <b/>
            <sz val="9"/>
            <color indexed="81"/>
            <rFont val="ＭＳ Ｐゴシック"/>
            <family val="3"/>
            <charset val="128"/>
          </rPr>
          <t>月を選択</t>
        </r>
      </text>
    </comment>
    <comment ref="T103" authorId="0" shapeId="0" xr:uid="{E66F9211-4571-4065-9ECA-73FF98603185}">
      <text>
        <r>
          <rPr>
            <b/>
            <sz val="9"/>
            <color indexed="81"/>
            <rFont val="ＭＳ Ｐゴシック"/>
            <family val="3"/>
            <charset val="128"/>
          </rPr>
          <t>日を選択</t>
        </r>
      </text>
    </comment>
    <comment ref="P105" authorId="2" shapeId="0" xr:uid="{56898C53-9940-4DEA-9434-59DEFD213DDA}">
      <text>
        <r>
          <rPr>
            <b/>
            <sz val="9"/>
            <color indexed="81"/>
            <rFont val="MS P ゴシック"/>
            <family val="3"/>
            <charset val="128"/>
          </rPr>
          <t>住所を記載</t>
        </r>
      </text>
    </comment>
    <comment ref="P106" authorId="2" shapeId="0" xr:uid="{99D2F90B-1A0A-4F67-BFDB-2176B13224CC}">
      <text>
        <r>
          <rPr>
            <b/>
            <sz val="9"/>
            <color indexed="81"/>
            <rFont val="MS P ゴシック"/>
            <family val="3"/>
            <charset val="128"/>
          </rPr>
          <t>電話番号を記載</t>
        </r>
      </text>
    </comment>
    <comment ref="U109" authorId="0" shapeId="0" xr:uid="{BC847329-D03D-4886-9F4F-C9AC918818F2}">
      <text>
        <r>
          <rPr>
            <b/>
            <sz val="9"/>
            <color indexed="81"/>
            <rFont val="ＭＳ Ｐゴシック"/>
            <family val="3"/>
            <charset val="128"/>
          </rPr>
          <t>該当する□をクリックして下さい。</t>
        </r>
      </text>
    </comment>
    <comment ref="Y109" authorId="0" shapeId="0" xr:uid="{B28B6050-15EB-4E93-B3A5-87AAEA452BA0}">
      <text>
        <r>
          <rPr>
            <b/>
            <sz val="9"/>
            <color indexed="81"/>
            <rFont val="ＭＳ Ｐゴシック"/>
            <family val="3"/>
            <charset val="128"/>
          </rPr>
          <t>該当する□をクリックして下さい。</t>
        </r>
      </text>
    </comment>
    <comment ref="R134" authorId="2" shapeId="0" xr:uid="{1BC1F175-FC9A-46DF-B148-D7A4A4C2F88B}">
      <text>
        <r>
          <rPr>
            <sz val="9"/>
            <color indexed="81"/>
            <rFont val="MS P ゴシック"/>
            <family val="3"/>
            <charset val="128"/>
          </rPr>
          <t>（例）R1.5.1</t>
        </r>
      </text>
    </comment>
    <comment ref="V134" authorId="2" shapeId="0" xr:uid="{BD342392-A9CF-4482-A554-D7365EE49967}">
      <text>
        <r>
          <rPr>
            <sz val="9"/>
            <color indexed="81"/>
            <rFont val="MS P ゴシック"/>
            <family val="3"/>
            <charset val="128"/>
          </rPr>
          <t>（例）R1.5.1</t>
        </r>
      </text>
    </comment>
    <comment ref="Y134" authorId="2" shapeId="0" xr:uid="{CD814275-1308-4816-A0B0-CC37D859625A}">
      <text>
        <r>
          <rPr>
            <sz val="9"/>
            <color indexed="81"/>
            <rFont val="MS P ゴシック"/>
            <family val="3"/>
            <charset val="128"/>
          </rPr>
          <t>記入不要</t>
        </r>
      </text>
    </comment>
  </commentList>
</comments>
</file>

<file path=xl/sharedStrings.xml><?xml version="1.0" encoding="utf-8"?>
<sst xmlns="http://schemas.openxmlformats.org/spreadsheetml/2006/main" count="653" uniqueCount="218">
  <si>
    <t>①氏名</t>
  </si>
  <si>
    <t>年</t>
  </si>
  <si>
    <t>日</t>
  </si>
  <si>
    <t>月　</t>
  </si>
  <si>
    <t>年号</t>
    <rPh sb="0" eb="2">
      <t>ネンゴウ</t>
    </rPh>
    <phoneticPr fontId="3"/>
  </si>
  <si>
    <t>年</t>
    <rPh sb="0" eb="1">
      <t>ネン</t>
    </rPh>
    <phoneticPr fontId="3"/>
  </si>
  <si>
    <t>月</t>
    <rPh sb="0" eb="1">
      <t>ツキ</t>
    </rPh>
    <phoneticPr fontId="3"/>
  </si>
  <si>
    <t>日</t>
    <rPh sb="0" eb="1">
      <t>ヒ</t>
    </rPh>
    <phoneticPr fontId="3"/>
  </si>
  <si>
    <t>住　所</t>
    <rPh sb="0" eb="1">
      <t>ジュウ</t>
    </rPh>
    <rPh sb="2" eb="3">
      <t>ショ</t>
    </rPh>
    <phoneticPr fontId="3"/>
  </si>
  <si>
    <t>氏名</t>
    <rPh sb="0" eb="2">
      <t>シメイ</t>
    </rPh>
    <phoneticPr fontId="3"/>
  </si>
  <si>
    <t>電話番号</t>
    <rPh sb="0" eb="2">
      <t>デンワ</t>
    </rPh>
    <rPh sb="2" eb="4">
      <t>バンゴウ</t>
    </rPh>
    <phoneticPr fontId="3"/>
  </si>
  <si>
    <t>生年月日</t>
    <rPh sb="0" eb="4">
      <t>セイネンガッピ</t>
    </rPh>
    <phoneticPr fontId="3"/>
  </si>
  <si>
    <t>４</t>
    <phoneticPr fontId="3"/>
  </si>
  <si>
    <t>８</t>
    <phoneticPr fontId="3"/>
  </si>
  <si>
    <t>再就職先の業務内容</t>
    <rPh sb="0" eb="3">
      <t>サイシュウショク</t>
    </rPh>
    <rPh sb="3" eb="4">
      <t>サキ</t>
    </rPh>
    <rPh sb="5" eb="7">
      <t>ギョウム</t>
    </rPh>
    <rPh sb="7" eb="9">
      <t>ナイヨウ</t>
    </rPh>
    <phoneticPr fontId="3"/>
  </si>
  <si>
    <t>再就職先における地位</t>
    <rPh sb="0" eb="3">
      <t>サイシュウショク</t>
    </rPh>
    <rPh sb="3" eb="4">
      <t>サキ</t>
    </rPh>
    <rPh sb="8" eb="10">
      <t>チイ</t>
    </rPh>
    <phoneticPr fontId="3"/>
  </si>
  <si>
    <t>求職の承認の有無</t>
    <rPh sb="0" eb="2">
      <t>キュウショク</t>
    </rPh>
    <rPh sb="3" eb="5">
      <t>ショウニン</t>
    </rPh>
    <rPh sb="6" eb="8">
      <t>ウム</t>
    </rPh>
    <phoneticPr fontId="3"/>
  </si>
  <si>
    <t>有</t>
    <rPh sb="0" eb="1">
      <t>ア</t>
    </rPh>
    <phoneticPr fontId="3"/>
  </si>
  <si>
    <t>無</t>
    <rPh sb="0" eb="1">
      <t>ナ</t>
    </rPh>
    <phoneticPr fontId="3"/>
  </si>
  <si>
    <t>防衛大臣又は官民人材交流センターの援助の有無</t>
    <rPh sb="0" eb="2">
      <t>ボウエイ</t>
    </rPh>
    <rPh sb="2" eb="4">
      <t>ダイジン</t>
    </rPh>
    <rPh sb="4" eb="5">
      <t>マタ</t>
    </rPh>
    <rPh sb="6" eb="8">
      <t>カンミン</t>
    </rPh>
    <rPh sb="8" eb="10">
      <t>ジンザイ</t>
    </rPh>
    <rPh sb="10" eb="12">
      <t>コウリュウ</t>
    </rPh>
    <rPh sb="17" eb="19">
      <t>エンジョ</t>
    </rPh>
    <rPh sb="20" eb="22">
      <t>ウム</t>
    </rPh>
    <phoneticPr fontId="3"/>
  </si>
  <si>
    <t>（記載上の注意）</t>
    <rPh sb="1" eb="3">
      <t>キサイ</t>
    </rPh>
    <rPh sb="3" eb="4">
      <t>ウエ</t>
    </rPh>
    <rPh sb="5" eb="7">
      <t>チュウイ</t>
    </rPh>
    <phoneticPr fontId="3"/>
  </si>
  <si>
    <t>（別添）</t>
    <rPh sb="1" eb="3">
      <t>ベッテン</t>
    </rPh>
    <phoneticPr fontId="3"/>
  </si>
  <si>
    <t>（A）種別</t>
    <phoneticPr fontId="3"/>
  </si>
  <si>
    <t>(D)職務の級</t>
    <rPh sb="3" eb="5">
      <t>ショクム</t>
    </rPh>
    <rPh sb="6" eb="7">
      <t>キュウ</t>
    </rPh>
    <phoneticPr fontId="3"/>
  </si>
  <si>
    <t>(E)俸給の特別調整額
の区分</t>
    <rPh sb="3" eb="5">
      <t>ホウキュウ</t>
    </rPh>
    <rPh sb="6" eb="8">
      <t>トクベツ</t>
    </rPh>
    <rPh sb="8" eb="10">
      <t>チョウセイ</t>
    </rPh>
    <rPh sb="10" eb="11">
      <t>ガク</t>
    </rPh>
    <rPh sb="13" eb="15">
      <t>クブン</t>
    </rPh>
    <phoneticPr fontId="3"/>
  </si>
  <si>
    <t>受付年月日</t>
    <rPh sb="2" eb="3">
      <t>ネン</t>
    </rPh>
    <phoneticPr fontId="3"/>
  </si>
  <si>
    <t>離職年月日</t>
    <rPh sb="0" eb="2">
      <t>リショク</t>
    </rPh>
    <rPh sb="2" eb="5">
      <t>ネンガッピ</t>
    </rPh>
    <phoneticPr fontId="3"/>
  </si>
  <si>
    <t>離職時年齢</t>
    <rPh sb="0" eb="2">
      <t>リショク</t>
    </rPh>
    <rPh sb="2" eb="3">
      <t>ジ</t>
    </rPh>
    <rPh sb="3" eb="5">
      <t>ネンレイ</t>
    </rPh>
    <phoneticPr fontId="3"/>
  </si>
  <si>
    <t>②生年月日</t>
    <rPh sb="1" eb="3">
      <t>セイネン</t>
    </rPh>
    <rPh sb="3" eb="5">
      <t>ガッピ</t>
    </rPh>
    <phoneticPr fontId="3"/>
  </si>
  <si>
    <t>(A)種別</t>
    <phoneticPr fontId="3"/>
  </si>
  <si>
    <t>(B)退職事由</t>
    <phoneticPr fontId="3"/>
  </si>
  <si>
    <t>(C)俸給表</t>
    <phoneticPr fontId="3"/>
  </si>
  <si>
    <t>(D)職務の級</t>
    <phoneticPr fontId="3"/>
  </si>
  <si>
    <t>(E)俸給の特別調整額の区分</t>
    <phoneticPr fontId="3"/>
  </si>
  <si>
    <t>住所</t>
    <rPh sb="0" eb="2">
      <t>ジュウショ</t>
    </rPh>
    <phoneticPr fontId="3"/>
  </si>
  <si>
    <t>防衛大臣　殿</t>
    <rPh sb="0" eb="2">
      <t>ボウエイ</t>
    </rPh>
    <rPh sb="2" eb="4">
      <t>ダイジン</t>
    </rPh>
    <rPh sb="5" eb="6">
      <t>ドノ</t>
    </rPh>
    <phoneticPr fontId="3"/>
  </si>
  <si>
    <t>データ一覧</t>
    <rPh sb="3" eb="5">
      <t>イチラン</t>
    </rPh>
    <phoneticPr fontId="3"/>
  </si>
  <si>
    <t>離職時の官職又は階級</t>
    <rPh sb="0" eb="2">
      <t>リショク</t>
    </rPh>
    <rPh sb="2" eb="3">
      <t>ジ</t>
    </rPh>
    <rPh sb="4" eb="6">
      <t>カンショク</t>
    </rPh>
    <rPh sb="6" eb="7">
      <t>マタ</t>
    </rPh>
    <rPh sb="8" eb="10">
      <t>カイキュウ</t>
    </rPh>
    <phoneticPr fontId="3"/>
  </si>
  <si>
    <t>離職日</t>
    <rPh sb="0" eb="2">
      <t>リショク</t>
    </rPh>
    <rPh sb="2" eb="3">
      <t>ビ</t>
    </rPh>
    <phoneticPr fontId="3"/>
  </si>
  <si>
    <t>再就職日</t>
    <rPh sb="0" eb="3">
      <t>サイシュウショク</t>
    </rPh>
    <rPh sb="3" eb="4">
      <t>ニチ</t>
    </rPh>
    <phoneticPr fontId="3"/>
  </si>
  <si>
    <t>３</t>
    <phoneticPr fontId="3"/>
  </si>
  <si>
    <t>２</t>
    <phoneticPr fontId="3"/>
  </si>
  <si>
    <t>氏名</t>
    <phoneticPr fontId="3"/>
  </si>
  <si>
    <t>（ふりがな）</t>
    <phoneticPr fontId="3"/>
  </si>
  <si>
    <t>１</t>
    <phoneticPr fontId="3"/>
  </si>
  <si>
    <t>　 自衛隊法（昭和29年法律第165号）第65条の11第４項の規定により、次のとおり届け出ます。</t>
    <rPh sb="2" eb="5">
      <t>ジエイタイ</t>
    </rPh>
    <rPh sb="5" eb="6">
      <t>ホウ</t>
    </rPh>
    <phoneticPr fontId="3"/>
  </si>
  <si>
    <t>月</t>
    <phoneticPr fontId="3"/>
  </si>
  <si>
    <t>年</t>
    <phoneticPr fontId="3"/>
  </si>
  <si>
    <t>（自衛隊法第65条の11第４項関連）</t>
    <rPh sb="1" eb="5">
      <t>ジエイタイホウ</t>
    </rPh>
    <phoneticPr fontId="3"/>
  </si>
  <si>
    <t>管理職隊員であった者が再就職した場合の届出</t>
    <rPh sb="3" eb="5">
      <t>タイイン</t>
    </rPh>
    <rPh sb="11" eb="14">
      <t>サイシュウショク</t>
    </rPh>
    <rPh sb="16" eb="18">
      <t>バアイ</t>
    </rPh>
    <phoneticPr fontId="3"/>
  </si>
  <si>
    <t>③離職時の官職</t>
    <rPh sb="1" eb="3">
      <t>リショク</t>
    </rPh>
    <rPh sb="3" eb="4">
      <t>ジ</t>
    </rPh>
    <phoneticPr fontId="3"/>
  </si>
  <si>
    <t>別記様式第10（第65条の15第２項関係）</t>
    <rPh sb="0" eb="2">
      <t>ベッキ</t>
    </rPh>
    <rPh sb="2" eb="4">
      <t>ヨウシキ</t>
    </rPh>
    <rPh sb="4" eb="5">
      <t>ダイ</t>
    </rPh>
    <rPh sb="8" eb="9">
      <t>ダイ</t>
    </rPh>
    <rPh sb="11" eb="12">
      <t>ジョウ</t>
    </rPh>
    <rPh sb="15" eb="16">
      <t>ダイ</t>
    </rPh>
    <rPh sb="17" eb="18">
      <t>コウ</t>
    </rPh>
    <rPh sb="18" eb="20">
      <t>カンケイ</t>
    </rPh>
    <phoneticPr fontId="3"/>
  </si>
  <si>
    <t>H</t>
    <phoneticPr fontId="3"/>
  </si>
  <si>
    <t>S</t>
    <phoneticPr fontId="3"/>
  </si>
  <si>
    <t>（</t>
    <phoneticPr fontId="11"/>
  </si>
  <si>
    <t>在職期間</t>
    <rPh sb="0" eb="2">
      <t>ザイショク</t>
    </rPh>
    <rPh sb="2" eb="4">
      <t>キカン</t>
    </rPh>
    <phoneticPr fontId="11"/>
  </si>
  <si>
    <t>自</t>
    <rPh sb="0" eb="1">
      <t>ジ</t>
    </rPh>
    <phoneticPr fontId="11"/>
  </si>
  <si>
    <t>至</t>
    <rPh sb="0" eb="1">
      <t>イタ</t>
    </rPh>
    <phoneticPr fontId="11"/>
  </si>
  <si>
    <t>年</t>
    <rPh sb="0" eb="1">
      <t>ネン</t>
    </rPh>
    <phoneticPr fontId="11"/>
  </si>
  <si>
    <t>職務内容</t>
    <rPh sb="0" eb="2">
      <t>ショクム</t>
    </rPh>
    <rPh sb="2" eb="4">
      <t>ナイヨウ</t>
    </rPh>
    <phoneticPr fontId="11"/>
  </si>
  <si>
    <t>再就職先の名称：</t>
    <rPh sb="0" eb="3">
      <t>サイシュウショク</t>
    </rPh>
    <rPh sb="3" eb="4">
      <t>サキ</t>
    </rPh>
    <rPh sb="5" eb="7">
      <t>メイショウ</t>
    </rPh>
    <phoneticPr fontId="11"/>
  </si>
  <si>
    <t>再就職先の連絡先：</t>
    <rPh sb="0" eb="3">
      <t>サイシュウショク</t>
    </rPh>
    <rPh sb="3" eb="4">
      <t>サキ</t>
    </rPh>
    <rPh sb="5" eb="8">
      <t>レンラクサキ</t>
    </rPh>
    <phoneticPr fontId="11"/>
  </si>
  <si>
    <t>官職又は階級</t>
    <rPh sb="0" eb="2">
      <t>カンショク</t>
    </rPh>
    <rPh sb="2" eb="3">
      <t>マタ</t>
    </rPh>
    <rPh sb="4" eb="6">
      <t>カイキュウ</t>
    </rPh>
    <phoneticPr fontId="11"/>
  </si>
  <si>
    <t>（ふりがな）</t>
    <phoneticPr fontId="11"/>
  </si>
  <si>
    <t>援助者の氏名又は名称</t>
    <rPh sb="0" eb="3">
      <t>エンジョシャ</t>
    </rPh>
    <rPh sb="4" eb="6">
      <t>シメイ</t>
    </rPh>
    <rPh sb="6" eb="7">
      <t>マタ</t>
    </rPh>
    <rPh sb="8" eb="10">
      <t>メイショウ</t>
    </rPh>
    <phoneticPr fontId="11"/>
  </si>
  <si>
    <t>援助の内容</t>
    <rPh sb="0" eb="2">
      <t>エンジョ</t>
    </rPh>
    <rPh sb="3" eb="5">
      <t>ナイヨウ</t>
    </rPh>
    <phoneticPr fontId="11"/>
  </si>
  <si>
    <t>（F）再就職先区分</t>
    <rPh sb="3" eb="6">
      <t>サイシュウショク</t>
    </rPh>
    <rPh sb="6" eb="7">
      <t>サキ</t>
    </rPh>
    <rPh sb="7" eb="9">
      <t>クブン</t>
    </rPh>
    <phoneticPr fontId="3"/>
  </si>
  <si>
    <t>再就職先の</t>
    <rPh sb="0" eb="3">
      <t>サイシュウショク</t>
    </rPh>
    <rPh sb="3" eb="4">
      <t>サキ</t>
    </rPh>
    <phoneticPr fontId="3"/>
  </si>
  <si>
    <t>離職前の求職開始日</t>
    <rPh sb="0" eb="2">
      <t>リショク</t>
    </rPh>
    <rPh sb="2" eb="3">
      <t>マエ</t>
    </rPh>
    <rPh sb="4" eb="6">
      <t>キュウショク</t>
    </rPh>
    <rPh sb="6" eb="9">
      <t>カイシビ</t>
    </rPh>
    <phoneticPr fontId="3"/>
  </si>
  <si>
    <t>離職前の求職開始日がなかった場合）</t>
    <rPh sb="0" eb="2">
      <t>リショク</t>
    </rPh>
    <rPh sb="2" eb="3">
      <t>マエ</t>
    </rPh>
    <rPh sb="4" eb="6">
      <t>キュウショク</t>
    </rPh>
    <rPh sb="6" eb="9">
      <t>カイシビ</t>
    </rPh>
    <rPh sb="14" eb="16">
      <t>バアイ</t>
    </rPh>
    <phoneticPr fontId="11"/>
  </si>
  <si>
    <t>５</t>
    <phoneticPr fontId="11"/>
  </si>
  <si>
    <t>(G)５の欄の官職と再就職先との利害関係の
有無</t>
    <rPh sb="5" eb="6">
      <t>ラン</t>
    </rPh>
    <rPh sb="7" eb="9">
      <t>カンショク</t>
    </rPh>
    <rPh sb="10" eb="13">
      <t>サイシュウショク</t>
    </rPh>
    <rPh sb="13" eb="14">
      <t>サキ</t>
    </rPh>
    <rPh sb="16" eb="18">
      <t>リガイ</t>
    </rPh>
    <rPh sb="18" eb="20">
      <t>カンケイ</t>
    </rPh>
    <rPh sb="22" eb="24">
      <t>ウム</t>
    </rPh>
    <phoneticPr fontId="11"/>
  </si>
  <si>
    <t>６</t>
    <phoneticPr fontId="3"/>
  </si>
  <si>
    <t>７</t>
    <phoneticPr fontId="3"/>
  </si>
  <si>
    <t>９</t>
    <phoneticPr fontId="3"/>
  </si>
  <si>
    <t>３</t>
    <phoneticPr fontId="11"/>
  </si>
  <si>
    <t>１</t>
    <phoneticPr fontId="11"/>
  </si>
  <si>
    <t>２</t>
    <phoneticPr fontId="11"/>
  </si>
  <si>
    <t>離職時の階級は、退職時に特別昇任した者にあっては、当該昇任前の階級を(　)で記載すること。</t>
    <rPh sb="0" eb="2">
      <t>リショク</t>
    </rPh>
    <rPh sb="2" eb="3">
      <t>ジ</t>
    </rPh>
    <rPh sb="4" eb="6">
      <t>カイキュウ</t>
    </rPh>
    <rPh sb="8" eb="11">
      <t>タイショクジ</t>
    </rPh>
    <rPh sb="12" eb="14">
      <t>トクベツ</t>
    </rPh>
    <rPh sb="14" eb="16">
      <t>ショウニン</t>
    </rPh>
    <rPh sb="18" eb="19">
      <t>モノ</t>
    </rPh>
    <rPh sb="25" eb="27">
      <t>トウガイ</t>
    </rPh>
    <rPh sb="27" eb="29">
      <t>ショウニン</t>
    </rPh>
    <rPh sb="29" eb="30">
      <t>マエ</t>
    </rPh>
    <rPh sb="31" eb="33">
      <t>カイキュウ</t>
    </rPh>
    <rPh sb="38" eb="40">
      <t>キサイ</t>
    </rPh>
    <phoneticPr fontId="3"/>
  </si>
  <si>
    <t>前の求職開始日があった場合に記載すること。</t>
    <rPh sb="11" eb="13">
      <t>バアイ</t>
    </rPh>
    <rPh sb="14" eb="16">
      <t>キサイ</t>
    </rPh>
    <phoneticPr fontId="11"/>
  </si>
  <si>
    <t>名称及び連絡先</t>
    <rPh sb="0" eb="2">
      <t>メイショウ</t>
    </rPh>
    <rPh sb="2" eb="3">
      <t>オヨ</t>
    </rPh>
    <rPh sb="4" eb="7">
      <t>レンラクサキ</t>
    </rPh>
    <phoneticPr fontId="3"/>
  </si>
  <si>
    <t>防衛大臣又は官民人材交流センター以外の援助</t>
    <rPh sb="0" eb="2">
      <t>ボウエイ</t>
    </rPh>
    <rPh sb="2" eb="4">
      <t>ダイジン</t>
    </rPh>
    <rPh sb="4" eb="5">
      <t>マタ</t>
    </rPh>
    <rPh sb="6" eb="8">
      <t>カンミン</t>
    </rPh>
    <rPh sb="8" eb="10">
      <t>ジンザイ</t>
    </rPh>
    <rPh sb="10" eb="12">
      <t>コウリュウ</t>
    </rPh>
    <rPh sb="16" eb="18">
      <t>イガイ</t>
    </rPh>
    <rPh sb="19" eb="21">
      <t>エンジョ</t>
    </rPh>
    <phoneticPr fontId="3"/>
  </si>
  <si>
    <t>防衛大臣又は官民人材交流センター以外の援助がなかった場合）</t>
    <rPh sb="26" eb="28">
      <t>バアイ</t>
    </rPh>
    <phoneticPr fontId="11"/>
  </si>
  <si>
    <t>離職前の求職開始日から離職日までの間の隊員としての在職状況及び職務内容</t>
    <rPh sb="0" eb="2">
      <t>リショク</t>
    </rPh>
    <rPh sb="2" eb="3">
      <t>マエ</t>
    </rPh>
    <rPh sb="4" eb="6">
      <t>キュウショク</t>
    </rPh>
    <rPh sb="6" eb="9">
      <t>カイシビ</t>
    </rPh>
    <rPh sb="11" eb="13">
      <t>リショク</t>
    </rPh>
    <rPh sb="13" eb="14">
      <t>ビ</t>
    </rPh>
    <rPh sb="17" eb="18">
      <t>アイダ</t>
    </rPh>
    <rPh sb="19" eb="21">
      <t>タイイン</t>
    </rPh>
    <rPh sb="25" eb="27">
      <t>ザイショク</t>
    </rPh>
    <rPh sb="27" eb="29">
      <t>ジョウキョウ</t>
    </rPh>
    <rPh sb="29" eb="30">
      <t>オヨ</t>
    </rPh>
    <rPh sb="31" eb="33">
      <t>ショクム</t>
    </rPh>
    <rPh sb="33" eb="35">
      <t>ナイヨウ</t>
    </rPh>
    <phoneticPr fontId="11"/>
  </si>
  <si>
    <t>離職前の求職開始日から離職日までの間の隊員としての在職状況及び職務内容については、離職</t>
    <rPh sb="0" eb="2">
      <t>リショク</t>
    </rPh>
    <rPh sb="11" eb="13">
      <t>リショク</t>
    </rPh>
    <rPh sb="13" eb="14">
      <t>ビ</t>
    </rPh>
    <rPh sb="17" eb="18">
      <t>アイダ</t>
    </rPh>
    <rPh sb="19" eb="21">
      <t>タイイン</t>
    </rPh>
    <phoneticPr fontId="11"/>
  </si>
  <si>
    <t>□のついた項目は、該当する□の中にレ点を記入すること。</t>
    <rPh sb="5" eb="7">
      <t>コウモク</t>
    </rPh>
    <rPh sb="9" eb="11">
      <t>ガイトウ</t>
    </rPh>
    <rPh sb="15" eb="16">
      <t>ナカ</t>
    </rPh>
    <rPh sb="18" eb="19">
      <t>テン</t>
    </rPh>
    <rPh sb="20" eb="22">
      <t>キニュウ</t>
    </rPh>
    <phoneticPr fontId="3"/>
  </si>
  <si>
    <t>Ａ</t>
    <phoneticPr fontId="11"/>
  </si>
  <si>
    <t>Ｃ</t>
    <phoneticPr fontId="11"/>
  </si>
  <si>
    <t>Ｃ</t>
    <phoneticPr fontId="11"/>
  </si>
  <si>
    <t>Ｂ</t>
    <phoneticPr fontId="11"/>
  </si>
  <si>
    <t>Ｄ</t>
    <phoneticPr fontId="11"/>
  </si>
  <si>
    <t>Ｄ</t>
    <phoneticPr fontId="11"/>
  </si>
  <si>
    <t>Ⅰ種</t>
  </si>
  <si>
    <t>Ⅱ種</t>
    <phoneticPr fontId="11"/>
  </si>
  <si>
    <t>Ⅲ種</t>
    <phoneticPr fontId="11"/>
  </si>
  <si>
    <t>-</t>
    <phoneticPr fontId="11"/>
  </si>
  <si>
    <t>Ⅳ種</t>
    <rPh sb="1" eb="2">
      <t>シュ</t>
    </rPh>
    <phoneticPr fontId="11"/>
  </si>
  <si>
    <t>独立行政法人</t>
    <rPh sb="0" eb="2">
      <t>ドクリツ</t>
    </rPh>
    <rPh sb="2" eb="4">
      <t>ギョウセイ</t>
    </rPh>
    <rPh sb="4" eb="6">
      <t>ホウジン</t>
    </rPh>
    <phoneticPr fontId="11"/>
  </si>
  <si>
    <t>国立大学法人</t>
    <rPh sb="0" eb="2">
      <t>コクリツ</t>
    </rPh>
    <rPh sb="2" eb="4">
      <t>ダイガク</t>
    </rPh>
    <rPh sb="4" eb="6">
      <t>ホウジン</t>
    </rPh>
    <phoneticPr fontId="11"/>
  </si>
  <si>
    <t>特殊法人</t>
    <rPh sb="0" eb="2">
      <t>トクシュ</t>
    </rPh>
    <rPh sb="2" eb="4">
      <t>ホウジン</t>
    </rPh>
    <phoneticPr fontId="11"/>
  </si>
  <si>
    <t>認可法人</t>
    <rPh sb="0" eb="2">
      <t>ニンカ</t>
    </rPh>
    <rPh sb="2" eb="4">
      <t>ホウジン</t>
    </rPh>
    <phoneticPr fontId="11"/>
  </si>
  <si>
    <t>公益社団法人又は公益財団法人</t>
    <rPh sb="0" eb="2">
      <t>コウエキ</t>
    </rPh>
    <rPh sb="2" eb="6">
      <t>シャダンホウジン</t>
    </rPh>
    <rPh sb="6" eb="7">
      <t>マタ</t>
    </rPh>
    <rPh sb="8" eb="10">
      <t>コウエキ</t>
    </rPh>
    <rPh sb="10" eb="14">
      <t>ザイダンホウジン</t>
    </rPh>
    <phoneticPr fontId="11"/>
  </si>
  <si>
    <t>一般社団法人又は一般財団法人</t>
    <rPh sb="0" eb="2">
      <t>イッパン</t>
    </rPh>
    <rPh sb="2" eb="6">
      <t>シャダンホウジン</t>
    </rPh>
    <rPh sb="6" eb="7">
      <t>マタ</t>
    </rPh>
    <rPh sb="8" eb="10">
      <t>イッパン</t>
    </rPh>
    <rPh sb="10" eb="14">
      <t>ザイダンホウジン</t>
    </rPh>
    <phoneticPr fontId="11"/>
  </si>
  <si>
    <t>学校法人</t>
    <rPh sb="0" eb="2">
      <t>ガッコウ</t>
    </rPh>
    <rPh sb="2" eb="4">
      <t>ホウジン</t>
    </rPh>
    <phoneticPr fontId="11"/>
  </si>
  <si>
    <t>社会福祉法人</t>
    <rPh sb="0" eb="2">
      <t>シャカイ</t>
    </rPh>
    <rPh sb="2" eb="4">
      <t>フクシ</t>
    </rPh>
    <rPh sb="4" eb="6">
      <t>ホウジン</t>
    </rPh>
    <phoneticPr fontId="11"/>
  </si>
  <si>
    <t>その他の非営利法人</t>
    <rPh sb="2" eb="3">
      <t>タ</t>
    </rPh>
    <rPh sb="4" eb="7">
      <t>ヒエイリ</t>
    </rPh>
    <rPh sb="7" eb="9">
      <t>ホウジン</t>
    </rPh>
    <phoneticPr fontId="11"/>
  </si>
  <si>
    <t>営利法人</t>
    <rPh sb="0" eb="2">
      <t>エイリ</t>
    </rPh>
    <rPh sb="2" eb="4">
      <t>ホウジン</t>
    </rPh>
    <phoneticPr fontId="11"/>
  </si>
  <si>
    <t>自営業</t>
    <rPh sb="0" eb="3">
      <t>ジエイギョウ</t>
    </rPh>
    <phoneticPr fontId="11"/>
  </si>
  <si>
    <t>その他</t>
    <rPh sb="2" eb="3">
      <t>タ</t>
    </rPh>
    <phoneticPr fontId="11"/>
  </si>
  <si>
    <t>（ここから別添）→</t>
    <rPh sb="5" eb="7">
      <t>ベッテン</t>
    </rPh>
    <phoneticPr fontId="11"/>
  </si>
  <si>
    <t>援助者の氏名又は名称</t>
    <rPh sb="0" eb="3">
      <t>エンジョシャ</t>
    </rPh>
    <rPh sb="4" eb="6">
      <t>シメイ</t>
    </rPh>
    <rPh sb="6" eb="7">
      <t>マタ</t>
    </rPh>
    <rPh sb="8" eb="10">
      <t>メイショウ</t>
    </rPh>
    <phoneticPr fontId="3"/>
  </si>
  <si>
    <t>援助の内容</t>
    <rPh sb="0" eb="2">
      <t>エンジョ</t>
    </rPh>
    <rPh sb="3" eb="5">
      <t>ナイヨウ</t>
    </rPh>
    <phoneticPr fontId="3"/>
  </si>
  <si>
    <t>職務内容</t>
    <rPh sb="0" eb="2">
      <t>ショクム</t>
    </rPh>
    <rPh sb="2" eb="4">
      <t>ナイヨウ</t>
    </rPh>
    <phoneticPr fontId="3"/>
  </si>
  <si>
    <t>行政職（一）</t>
    <rPh sb="0" eb="3">
      <t>ギョウセイショク</t>
    </rPh>
    <rPh sb="4" eb="5">
      <t>1</t>
    </rPh>
    <phoneticPr fontId="3"/>
  </si>
  <si>
    <t>自衛官</t>
    <rPh sb="0" eb="3">
      <t>ジエイカン</t>
    </rPh>
    <phoneticPr fontId="3"/>
  </si>
  <si>
    <t>自衛隊教官</t>
    <rPh sb="0" eb="3">
      <t>ジエイタイ</t>
    </rPh>
    <rPh sb="3" eb="5">
      <t>キョウカン</t>
    </rPh>
    <phoneticPr fontId="3"/>
  </si>
  <si>
    <t>教育職（一）</t>
    <rPh sb="0" eb="3">
      <t>キョウイクショク</t>
    </rPh>
    <rPh sb="4" eb="5">
      <t>1</t>
    </rPh>
    <phoneticPr fontId="3"/>
  </si>
  <si>
    <t>研究職</t>
    <rPh sb="0" eb="3">
      <t>ケンキュウショク</t>
    </rPh>
    <phoneticPr fontId="3"/>
  </si>
  <si>
    <t>医療職（一）</t>
    <rPh sb="0" eb="3">
      <t>イリョウショク</t>
    </rPh>
    <rPh sb="4" eb="5">
      <t>1</t>
    </rPh>
    <phoneticPr fontId="3"/>
  </si>
  <si>
    <t>医療職（二）</t>
    <rPh sb="0" eb="3">
      <t>イリョウショク</t>
    </rPh>
    <rPh sb="4" eb="5">
      <t>2</t>
    </rPh>
    <phoneticPr fontId="3"/>
  </si>
  <si>
    <t>医療職（三）</t>
    <rPh sb="0" eb="3">
      <t>イリョウショク</t>
    </rPh>
    <rPh sb="4" eb="5">
      <t>3</t>
    </rPh>
    <phoneticPr fontId="3"/>
  </si>
  <si>
    <t>任期付職員</t>
    <rPh sb="0" eb="2">
      <t>ニンキ</t>
    </rPh>
    <rPh sb="2" eb="3">
      <t>ツ</t>
    </rPh>
    <rPh sb="3" eb="5">
      <t>ショクイン</t>
    </rPh>
    <phoneticPr fontId="3"/>
  </si>
  <si>
    <t>第一号任期付研究員</t>
    <rPh sb="0" eb="1">
      <t>ダイ</t>
    </rPh>
    <rPh sb="1" eb="2">
      <t>1</t>
    </rPh>
    <rPh sb="2" eb="3">
      <t>ゴウ</t>
    </rPh>
    <rPh sb="3" eb="5">
      <t>ニンキ</t>
    </rPh>
    <rPh sb="5" eb="6">
      <t>ツ</t>
    </rPh>
    <rPh sb="6" eb="9">
      <t>ケンキュウイン</t>
    </rPh>
    <phoneticPr fontId="3"/>
  </si>
  <si>
    <t>第二号任期付研究員</t>
    <rPh sb="0" eb="1">
      <t>ダイ</t>
    </rPh>
    <rPh sb="1" eb="2">
      <t>2</t>
    </rPh>
    <rPh sb="2" eb="3">
      <t>ゴウ</t>
    </rPh>
    <rPh sb="3" eb="5">
      <t>ニンキ</t>
    </rPh>
    <rPh sb="5" eb="6">
      <t>ツ</t>
    </rPh>
    <rPh sb="6" eb="9">
      <t>ケンキュウイン</t>
    </rPh>
    <phoneticPr fontId="3"/>
  </si>
  <si>
    <t>指定職</t>
    <rPh sb="0" eb="3">
      <t>シテイショク</t>
    </rPh>
    <phoneticPr fontId="3"/>
  </si>
  <si>
    <t>ダミーセル</t>
  </si>
  <si>
    <t>8号俸</t>
    <rPh sb="1" eb="3">
      <t>ゴウホウ</t>
    </rPh>
    <phoneticPr fontId="3"/>
  </si>
  <si>
    <t>7号俸</t>
    <rPh sb="1" eb="3">
      <t>ゴウホウ</t>
    </rPh>
    <phoneticPr fontId="3"/>
  </si>
  <si>
    <t>6号俸</t>
    <rPh sb="1" eb="3">
      <t>ゴウホウ</t>
    </rPh>
    <phoneticPr fontId="3"/>
  </si>
  <si>
    <t>5号俸</t>
    <rPh sb="1" eb="3">
      <t>ゴウホウ</t>
    </rPh>
    <phoneticPr fontId="3"/>
  </si>
  <si>
    <t>4号俸</t>
    <rPh sb="1" eb="3">
      <t>ゴウホウ</t>
    </rPh>
    <phoneticPr fontId="3"/>
  </si>
  <si>
    <t>3号俸</t>
    <rPh sb="1" eb="3">
      <t>ゴウホウ</t>
    </rPh>
    <phoneticPr fontId="3"/>
  </si>
  <si>
    <t>2号俸</t>
    <rPh sb="1" eb="3">
      <t>ゴウホウ</t>
    </rPh>
    <phoneticPr fontId="3"/>
  </si>
  <si>
    <t>1号俸</t>
    <rPh sb="1" eb="3">
      <t>ゴウホウ</t>
    </rPh>
    <phoneticPr fontId="3"/>
  </si>
  <si>
    <t>2士</t>
    <rPh sb="1" eb="2">
      <t>シ</t>
    </rPh>
    <phoneticPr fontId="3"/>
  </si>
  <si>
    <t>1士</t>
    <rPh sb="1" eb="2">
      <t>シ</t>
    </rPh>
    <phoneticPr fontId="3"/>
  </si>
  <si>
    <t>士長</t>
    <rPh sb="0" eb="1">
      <t>シ</t>
    </rPh>
    <rPh sb="1" eb="2">
      <t>チョウ</t>
    </rPh>
    <phoneticPr fontId="3"/>
  </si>
  <si>
    <t>3曹</t>
    <rPh sb="1" eb="2">
      <t>ソウ</t>
    </rPh>
    <phoneticPr fontId="3"/>
  </si>
  <si>
    <t>2曹</t>
    <rPh sb="1" eb="2">
      <t>ソウ</t>
    </rPh>
    <phoneticPr fontId="3"/>
  </si>
  <si>
    <t>その他</t>
    <rPh sb="2" eb="3">
      <t>タ</t>
    </rPh>
    <phoneticPr fontId="3"/>
  </si>
  <si>
    <t>1曹</t>
    <rPh sb="1" eb="2">
      <t>ソウ</t>
    </rPh>
    <phoneticPr fontId="3"/>
  </si>
  <si>
    <t>曹長</t>
    <rPh sb="0" eb="2">
      <t>ソウチョウ</t>
    </rPh>
    <phoneticPr fontId="3"/>
  </si>
  <si>
    <t>准尉</t>
    <rPh sb="0" eb="2">
      <t>ジュンイ</t>
    </rPh>
    <phoneticPr fontId="3"/>
  </si>
  <si>
    <t>3尉</t>
    <rPh sb="1" eb="2">
      <t>イ</t>
    </rPh>
    <phoneticPr fontId="3"/>
  </si>
  <si>
    <t>2尉</t>
    <rPh sb="1" eb="2">
      <t>イ</t>
    </rPh>
    <phoneticPr fontId="3"/>
  </si>
  <si>
    <t>1尉</t>
    <rPh sb="1" eb="2">
      <t>イ</t>
    </rPh>
    <phoneticPr fontId="3"/>
  </si>
  <si>
    <t>3佐</t>
    <rPh sb="1" eb="2">
      <t>サ</t>
    </rPh>
    <phoneticPr fontId="3"/>
  </si>
  <si>
    <t>2佐</t>
    <rPh sb="1" eb="2">
      <t>サ</t>
    </rPh>
    <phoneticPr fontId="3"/>
  </si>
  <si>
    <t>1佐（三）</t>
    <rPh sb="1" eb="2">
      <t>サ</t>
    </rPh>
    <rPh sb="3" eb="4">
      <t>3</t>
    </rPh>
    <phoneticPr fontId="3"/>
  </si>
  <si>
    <t>1佐（二）</t>
    <rPh sb="1" eb="2">
      <t>サ</t>
    </rPh>
    <rPh sb="3" eb="4">
      <t>2</t>
    </rPh>
    <phoneticPr fontId="3"/>
  </si>
  <si>
    <t>1佐（一）</t>
    <rPh sb="1" eb="2">
      <t>サ</t>
    </rPh>
    <rPh sb="3" eb="4">
      <t>1</t>
    </rPh>
    <phoneticPr fontId="3"/>
  </si>
  <si>
    <t>将補（二）</t>
    <rPh sb="0" eb="1">
      <t>ショウ</t>
    </rPh>
    <rPh sb="1" eb="2">
      <t>ホ</t>
    </rPh>
    <rPh sb="3" eb="4">
      <t>2</t>
    </rPh>
    <phoneticPr fontId="3"/>
  </si>
  <si>
    <t>将補（一）</t>
    <rPh sb="0" eb="1">
      <t>ショウ</t>
    </rPh>
    <rPh sb="1" eb="2">
      <t>ホ</t>
    </rPh>
    <rPh sb="3" eb="4">
      <t>1</t>
    </rPh>
    <phoneticPr fontId="3"/>
  </si>
  <si>
    <t>将</t>
    <rPh sb="0" eb="1">
      <t>ショウ</t>
    </rPh>
    <phoneticPr fontId="3"/>
  </si>
  <si>
    <t>⑨再就職先の名称及び連絡先</t>
    <rPh sb="1" eb="4">
      <t>サイシュウショク</t>
    </rPh>
    <rPh sb="4" eb="5">
      <t>サキ</t>
    </rPh>
    <rPh sb="6" eb="8">
      <t>メイショウ</t>
    </rPh>
    <rPh sb="8" eb="9">
      <t>オヨ</t>
    </rPh>
    <rPh sb="10" eb="13">
      <t>レンラクサキ</t>
    </rPh>
    <phoneticPr fontId="3"/>
  </si>
  <si>
    <t>(G)利害関係の有無</t>
    <phoneticPr fontId="3"/>
  </si>
  <si>
    <t>所属・官職</t>
    <rPh sb="0" eb="2">
      <t>ショゾク</t>
    </rPh>
    <rPh sb="3" eb="5">
      <t>カンショク</t>
    </rPh>
    <phoneticPr fontId="3"/>
  </si>
  <si>
    <t>在職期間
自</t>
    <rPh sb="0" eb="2">
      <t>ザイショク</t>
    </rPh>
    <rPh sb="2" eb="4">
      <t>キカン</t>
    </rPh>
    <rPh sb="5" eb="6">
      <t>ジ</t>
    </rPh>
    <phoneticPr fontId="3"/>
  </si>
  <si>
    <t>在職期間
至</t>
    <rPh sb="0" eb="2">
      <t>ザイショク</t>
    </rPh>
    <rPh sb="2" eb="4">
      <t>キカン</t>
    </rPh>
    <rPh sb="5" eb="6">
      <t>イタ</t>
    </rPh>
    <phoneticPr fontId="3"/>
  </si>
  <si>
    <t>⑦離職日</t>
    <rPh sb="1" eb="3">
      <t>リショク</t>
    </rPh>
    <rPh sb="3" eb="4">
      <t>ビ</t>
    </rPh>
    <phoneticPr fontId="3"/>
  </si>
  <si>
    <t>再就職先の
名称</t>
    <rPh sb="0" eb="3">
      <t>サイシュウショク</t>
    </rPh>
    <rPh sb="3" eb="4">
      <t>サキ</t>
    </rPh>
    <rPh sb="6" eb="8">
      <t>メイショウ</t>
    </rPh>
    <phoneticPr fontId="3"/>
  </si>
  <si>
    <t>再就職先の
所在地</t>
    <rPh sb="0" eb="3">
      <t>サイシュウショク</t>
    </rPh>
    <rPh sb="3" eb="4">
      <t>サキ</t>
    </rPh>
    <rPh sb="6" eb="9">
      <t>ショザイチ</t>
    </rPh>
    <phoneticPr fontId="3"/>
  </si>
  <si>
    <t>再就職先の
電話番号</t>
    <rPh sb="0" eb="3">
      <t>サイシュウショク</t>
    </rPh>
    <rPh sb="3" eb="4">
      <t>サキ</t>
    </rPh>
    <rPh sb="6" eb="8">
      <t>デンワ</t>
    </rPh>
    <rPh sb="8" eb="10">
      <t>バンゴウ</t>
    </rPh>
    <phoneticPr fontId="3"/>
  </si>
  <si>
    <t>⑩再就職先の業務内容</t>
    <rPh sb="1" eb="4">
      <t>サイシュウショク</t>
    </rPh>
    <rPh sb="4" eb="5">
      <t>サキ</t>
    </rPh>
    <rPh sb="6" eb="8">
      <t>ギョウム</t>
    </rPh>
    <rPh sb="8" eb="10">
      <t>ナイヨウ</t>
    </rPh>
    <phoneticPr fontId="3"/>
  </si>
  <si>
    <t>⑪再就職先のおける地位</t>
    <rPh sb="4" eb="5">
      <t>サキ</t>
    </rPh>
    <rPh sb="9" eb="11">
      <t>チイ</t>
    </rPh>
    <phoneticPr fontId="3"/>
  </si>
  <si>
    <t>⑫求職の承認の有無</t>
    <phoneticPr fontId="3"/>
  </si>
  <si>
    <t>⑬官民人材交流センターの援助の有無</t>
    <rPh sb="15" eb="17">
      <t>ウム</t>
    </rPh>
    <phoneticPr fontId="3"/>
  </si>
  <si>
    <t>官民人材交流センター以外のの援助がなかった場合</t>
    <rPh sb="10" eb="12">
      <t>イガイ</t>
    </rPh>
    <rPh sb="21" eb="23">
      <t>バアイ</t>
    </rPh>
    <phoneticPr fontId="3"/>
  </si>
  <si>
    <t>ふりがな（援助者の氏名又は名称）</t>
    <rPh sb="5" eb="8">
      <t>エンジョシャ</t>
    </rPh>
    <rPh sb="9" eb="11">
      <t>シメイ</t>
    </rPh>
    <rPh sb="11" eb="12">
      <t>マタ</t>
    </rPh>
    <rPh sb="13" eb="15">
      <t>メイショウ</t>
    </rPh>
    <phoneticPr fontId="3"/>
  </si>
  <si>
    <t>(F)再就職先区分</t>
    <rPh sb="3" eb="6">
      <t>サイシュウショク</t>
    </rPh>
    <rPh sb="6" eb="7">
      <t>サキ</t>
    </rPh>
    <rPh sb="7" eb="9">
      <t>クブン</t>
    </rPh>
    <phoneticPr fontId="3"/>
  </si>
  <si>
    <t>届出日</t>
    <rPh sb="0" eb="2">
      <t>トドケデ</t>
    </rPh>
    <rPh sb="2" eb="3">
      <t>ビ</t>
    </rPh>
    <phoneticPr fontId="3"/>
  </si>
  <si>
    <t>A</t>
    <phoneticPr fontId="3"/>
  </si>
  <si>
    <t>C</t>
    <phoneticPr fontId="3"/>
  </si>
  <si>
    <t>D</t>
    <phoneticPr fontId="3"/>
  </si>
  <si>
    <t>受理日</t>
    <rPh sb="0" eb="2">
      <t>ジュリ</t>
    </rPh>
    <rPh sb="2" eb="3">
      <t>ヒ</t>
    </rPh>
    <phoneticPr fontId="3"/>
  </si>
  <si>
    <t>⑥約束前の求職開始日以後の職員としての在職状況及び職務内容</t>
    <phoneticPr fontId="3"/>
  </si>
  <si>
    <t>ふりがな</t>
    <phoneticPr fontId="3"/>
  </si>
  <si>
    <t>(B)退職事由</t>
    <phoneticPr fontId="3"/>
  </si>
  <si>
    <t>(C)俸給表</t>
    <phoneticPr fontId="3"/>
  </si>
  <si>
    <t>⑧再就日</t>
    <rPh sb="1" eb="2">
      <t>フタタ</t>
    </rPh>
    <rPh sb="2" eb="3">
      <t>ジュ</t>
    </rPh>
    <rPh sb="3" eb="4">
      <t>ニチ</t>
    </rPh>
    <phoneticPr fontId="3"/>
  </si>
  <si>
    <t>A</t>
    <phoneticPr fontId="3"/>
  </si>
  <si>
    <t>B</t>
    <phoneticPr fontId="3"/>
  </si>
  <si>
    <t>C</t>
    <phoneticPr fontId="3"/>
  </si>
  <si>
    <t>④離職前の求職開始日がなかった場合</t>
    <rPh sb="1" eb="3">
      <t>リショク</t>
    </rPh>
    <rPh sb="3" eb="4">
      <t>マエ</t>
    </rPh>
    <rPh sb="5" eb="7">
      <t>キュウショク</t>
    </rPh>
    <rPh sb="7" eb="10">
      <t>カイシビ</t>
    </rPh>
    <rPh sb="15" eb="17">
      <t>バアイ</t>
    </rPh>
    <phoneticPr fontId="3"/>
  </si>
  <si>
    <t>④離職前の求職開始日及び約束前の求職開始日の有無</t>
    <rPh sb="1" eb="3">
      <t>リショク</t>
    </rPh>
    <phoneticPr fontId="3"/>
  </si>
  <si>
    <t>④離職前の求職開始日</t>
    <rPh sb="1" eb="3">
      <t>リショク</t>
    </rPh>
    <rPh sb="3" eb="4">
      <t>マエ</t>
    </rPh>
    <rPh sb="5" eb="7">
      <t>キュウショク</t>
    </rPh>
    <rPh sb="7" eb="10">
      <t>カイシビ</t>
    </rPh>
    <phoneticPr fontId="3"/>
  </si>
  <si>
    <t>⑭官民人材交流センター以外の援助（ABCDまとめ）</t>
    <phoneticPr fontId="3"/>
  </si>
  <si>
    <t>B</t>
    <phoneticPr fontId="3"/>
  </si>
  <si>
    <t>D</t>
    <phoneticPr fontId="3"/>
  </si>
  <si>
    <t>(H）年報酬103万円を超えることとなった日</t>
    <rPh sb="3" eb="4">
      <t>ネン</t>
    </rPh>
    <rPh sb="4" eb="6">
      <t>ホウシュウ</t>
    </rPh>
    <rPh sb="9" eb="11">
      <t>マンエン</t>
    </rPh>
    <rPh sb="12" eb="13">
      <t>コ</t>
    </rPh>
    <rPh sb="21" eb="22">
      <t>ヒ</t>
    </rPh>
    <phoneticPr fontId="3"/>
  </si>
  <si>
    <t>(H)報酬が103万を超える見込みとなった日</t>
    <rPh sb="3" eb="5">
      <t>ホウシュウ</t>
    </rPh>
    <rPh sb="9" eb="10">
      <t>マン</t>
    </rPh>
    <rPh sb="11" eb="12">
      <t>コ</t>
    </rPh>
    <rPh sb="14" eb="16">
      <t>ミコ</t>
    </rPh>
    <rPh sb="21" eb="22">
      <t>ヒ</t>
    </rPh>
    <phoneticPr fontId="3"/>
  </si>
  <si>
    <t>更生保護法人</t>
    <rPh sb="0" eb="2">
      <t>コウセイ</t>
    </rPh>
    <rPh sb="2" eb="4">
      <t>ホゴ</t>
    </rPh>
    <rPh sb="4" eb="6">
      <t>ホウジン</t>
    </rPh>
    <phoneticPr fontId="11"/>
  </si>
  <si>
    <t>国又は地方公共団体の機関</t>
    <rPh sb="0" eb="1">
      <t>クニ</t>
    </rPh>
    <rPh sb="1" eb="2">
      <t>マタ</t>
    </rPh>
    <rPh sb="3" eb="5">
      <t>チホウ</t>
    </rPh>
    <rPh sb="5" eb="7">
      <t>コウキョウ</t>
    </rPh>
    <rPh sb="7" eb="9">
      <t>ダンタイ</t>
    </rPh>
    <rPh sb="10" eb="12">
      <t>キカン</t>
    </rPh>
    <phoneticPr fontId="11"/>
  </si>
  <si>
    <t>R</t>
    <phoneticPr fontId="11"/>
  </si>
  <si>
    <t>定年</t>
    <rPh sb="0" eb="2">
      <t>テイネン</t>
    </rPh>
    <phoneticPr fontId="3"/>
  </si>
  <si>
    <t>内閣承認官職</t>
    <rPh sb="0" eb="2">
      <t>ナイカク</t>
    </rPh>
    <rPh sb="2" eb="4">
      <t>ショウニン</t>
    </rPh>
    <rPh sb="4" eb="6">
      <t>カンショク</t>
    </rPh>
    <phoneticPr fontId="3"/>
  </si>
  <si>
    <t>自己都合</t>
    <rPh sb="0" eb="2">
      <t>ジコ</t>
    </rPh>
    <rPh sb="2" eb="4">
      <t>ツゴウ</t>
    </rPh>
    <phoneticPr fontId="3"/>
  </si>
  <si>
    <t>再就職等監視室
受付年月日</t>
    <rPh sb="0" eb="7">
      <t>サイシュウショクトウカンシシツ</t>
    </rPh>
    <rPh sb="10" eb="11">
      <t>ネン</t>
    </rPh>
    <phoneticPr fontId="3"/>
  </si>
  <si>
    <t>令和</t>
    <rPh sb="0" eb="2">
      <t>レイワ</t>
    </rPh>
    <phoneticPr fontId="3"/>
  </si>
  <si>
    <t>有</t>
    <rPh sb="0" eb="1">
      <t>ア</t>
    </rPh>
    <phoneticPr fontId="15"/>
  </si>
  <si>
    <t>無</t>
    <rPh sb="0" eb="1">
      <t>ナ</t>
    </rPh>
    <phoneticPr fontId="15"/>
  </si>
  <si>
    <t>　</t>
    <phoneticPr fontId="15"/>
  </si>
  <si>
    <t>応募認定</t>
    <rPh sb="0" eb="2">
      <t>オウボ</t>
    </rPh>
    <rPh sb="2" eb="4">
      <t>ニンテイ</t>
    </rPh>
    <phoneticPr fontId="3"/>
  </si>
  <si>
    <t>任期満了</t>
    <rPh sb="0" eb="2">
      <t>ニンキ</t>
    </rPh>
    <rPh sb="2" eb="4">
      <t>マンリョウ</t>
    </rPh>
    <phoneticPr fontId="15"/>
  </si>
  <si>
    <t>東京都○○市○○△－△－△</t>
    <phoneticPr fontId="23"/>
  </si>
  <si>
    <t>○○○－○○○○－○○○○</t>
    <phoneticPr fontId="23"/>
  </si>
  <si>
    <t>防衛　三郎</t>
    <rPh sb="3" eb="5">
      <t>サブロウ</t>
    </rPh>
    <phoneticPr fontId="23"/>
  </si>
  <si>
    <t>ぼうえい　さぶろう</t>
    <phoneticPr fontId="23"/>
  </si>
  <si>
    <t>防衛　三郎</t>
    <rPh sb="0" eb="2">
      <t>ボウエイ</t>
    </rPh>
    <rPh sb="3" eb="5">
      <t>サブロウ</t>
    </rPh>
    <phoneticPr fontId="23"/>
  </si>
  <si>
    <t>R</t>
  </si>
  <si>
    <t>S</t>
  </si>
  <si>
    <t>防衛装備庁○○部長</t>
    <rPh sb="8" eb="9">
      <t>チョウ</t>
    </rPh>
    <phoneticPr fontId="11"/>
  </si>
  <si>
    <t>株式会社〇〇</t>
    <rPh sb="0" eb="4">
      <t>カブシキカイシャ</t>
    </rPh>
    <phoneticPr fontId="11"/>
  </si>
  <si>
    <t>東京都○○区○○△－△</t>
    <phoneticPr fontId="23"/>
  </si>
  <si>
    <t>○○－○○○○－○○○○</t>
    <phoneticPr fontId="23"/>
  </si>
  <si>
    <t>〇〇に関する〇〇業務</t>
    <rPh sb="3" eb="4">
      <t>カン</t>
    </rPh>
    <rPh sb="8" eb="10">
      <t>ギョウム</t>
    </rPh>
    <phoneticPr fontId="23"/>
  </si>
  <si>
    <t>事務職（契約社員）</t>
    <rPh sb="0" eb="2">
      <t>ジム</t>
    </rPh>
    <rPh sb="2" eb="3">
      <t>ショク</t>
    </rPh>
    <rPh sb="4" eb="6">
      <t>ケイヤク</t>
    </rPh>
    <rPh sb="6" eb="8">
      <t>シャイン</t>
    </rPh>
    <phoneticPr fontId="2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</si>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</sst>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 ggg\ \ e&quot;年　　&quot;m&quot;月　　&quot;d&quot;日&quot;;@"/>
    <numFmt numFmtId="177" formatCode="0_);[Red]\(0\)"/>
  </numFmts>
  <fonts count="26">
    <font>
      <sz val="11"/>
      <color theme="1"/>
      <name val="ＭＳ Ｐゴシック"/>
      <family val="3"/>
      <charset val="128"/>
      <scheme val="minor"/>
    </font>
    <font>
      <sz val="11"/>
      <name val="ＭＳ Ｐゴシック"/>
      <family val="3"/>
      <charset val="128"/>
    </font>
    <font>
      <sz val="10"/>
      <name val="ＭＳ 明朝"/>
      <family val="1"/>
      <charset val="128"/>
    </font>
    <font>
      <sz val="6"/>
      <name val="ＭＳ Ｐゴシック"/>
      <family val="3"/>
      <charset val="128"/>
    </font>
    <font>
      <sz val="14"/>
      <name val="ＭＳ 明朝"/>
      <family val="1"/>
      <charset val="128"/>
    </font>
    <font>
      <sz val="9"/>
      <name val="ＭＳ 明朝"/>
      <family val="1"/>
      <charset val="128"/>
    </font>
    <font>
      <b/>
      <sz val="10"/>
      <name val="ＭＳ 明朝"/>
      <family val="1"/>
      <charset val="128"/>
    </font>
    <font>
      <sz val="8"/>
      <name val="ＭＳ 明朝"/>
      <family val="1"/>
      <charset val="128"/>
    </font>
    <font>
      <sz val="11"/>
      <name val="ＭＳ 明朝"/>
      <family val="1"/>
      <charset val="128"/>
    </font>
    <font>
      <b/>
      <sz val="9"/>
      <color indexed="81"/>
      <name val="ＭＳ Ｐゴシック"/>
      <family val="3"/>
      <charset val="128"/>
    </font>
    <font>
      <sz val="10"/>
      <name val="ＭＳ Ｐ明朝"/>
      <family val="1"/>
      <charset val="128"/>
    </font>
    <font>
      <sz val="6"/>
      <name val="ＭＳ Ｐゴシック"/>
      <family val="3"/>
      <charset val="128"/>
    </font>
    <font>
      <b/>
      <sz val="9"/>
      <color indexed="81"/>
      <name val="MS P ゴシック"/>
      <family val="3"/>
      <charset val="128"/>
    </font>
    <font>
      <sz val="12"/>
      <name val="ＭＳ 明朝"/>
      <family val="1"/>
      <charset val="128"/>
    </font>
    <font>
      <sz val="9"/>
      <color indexed="81"/>
      <name val="MS P ゴシック"/>
      <family val="3"/>
      <charset val="128"/>
    </font>
    <font>
      <sz val="6"/>
      <name val="ＭＳ Ｐゴシック"/>
      <family val="3"/>
      <charset val="128"/>
    </font>
    <font>
      <b/>
      <sz val="10"/>
      <color indexed="81"/>
      <name val="ＭＳ Ｐゴシック"/>
      <family val="3"/>
      <charset val="128"/>
    </font>
    <font>
      <sz val="11"/>
      <color theme="1"/>
      <name val="ＭＳ 明朝"/>
      <family val="1"/>
      <charset val="128"/>
    </font>
    <font>
      <sz val="11"/>
      <color theme="0" tint="-0.34998626667073579"/>
      <name val="ＭＳ 明朝"/>
      <family val="1"/>
      <charset val="128"/>
    </font>
    <font>
      <sz val="10"/>
      <color theme="1"/>
      <name val="ＭＳ 明朝"/>
      <family val="1"/>
      <charset val="128"/>
    </font>
    <font>
      <sz val="9"/>
      <color theme="1"/>
      <name val="ＭＳ 明朝"/>
      <family val="1"/>
      <charset val="128"/>
    </font>
    <font>
      <sz val="11"/>
      <name val="ＭＳ Ｐゴシック"/>
      <family val="3"/>
      <charset val="128"/>
      <scheme val="minor"/>
    </font>
    <font>
      <sz val="10"/>
      <color rgb="FFFF0000"/>
      <name val="ＭＳ 明朝"/>
      <family val="1"/>
      <charset val="128"/>
    </font>
    <font>
      <sz val="6"/>
      <name val="ＭＳ Ｐゴシック"/>
      <family val="3"/>
      <charset val="128"/>
      <scheme val="minor"/>
    </font>
    <font>
      <sz val="9"/>
      <color rgb="FFFF0000"/>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rgb="FFFFFF99"/>
        <bgColor indexed="64"/>
      </patternFill>
    </fill>
  </fills>
  <borders count="2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s>
  <cellStyleXfs count="2">
    <xf numFmtId="0" fontId="0" fillId="0" borderId="0">
      <alignment vertical="center"/>
    </xf>
    <xf numFmtId="0" fontId="1" fillId="0" borderId="0">
      <alignment vertical="center"/>
    </xf>
  </cellStyleXfs>
  <cellXfs count="230">
    <xf numFmtId="0" fontId="0" fillId="0" borderId="0" xfId="0">
      <alignment vertical="center"/>
    </xf>
    <xf numFmtId="0" fontId="17" fillId="0" borderId="0" xfId="0" applyFont="1" applyAlignment="1">
      <alignment vertical="center"/>
    </xf>
    <xf numFmtId="0" fontId="17" fillId="0" borderId="0" xfId="0" applyFont="1" applyAlignment="1">
      <alignment horizontal="center" vertical="center"/>
    </xf>
    <xf numFmtId="0" fontId="8" fillId="0" borderId="0" xfId="0" applyFont="1">
      <alignment vertical="center"/>
    </xf>
    <xf numFmtId="0" fontId="2" fillId="0" borderId="0" xfId="0" applyFont="1" applyBorder="1" applyAlignment="1">
      <alignment horizontal="center" vertical="top" wrapText="1"/>
    </xf>
    <xf numFmtId="0" fontId="2" fillId="2" borderId="0" xfId="0" applyFont="1" applyFill="1" applyAlignment="1">
      <alignment horizontal="center" vertical="top" wrapText="1"/>
    </xf>
    <xf numFmtId="0" fontId="17" fillId="0" borderId="0" xfId="0" applyFont="1" applyBorder="1" applyAlignment="1">
      <alignment horizontal="center" vertical="center"/>
    </xf>
    <xf numFmtId="0" fontId="2" fillId="0" borderId="0" xfId="0" applyFont="1" applyAlignment="1">
      <alignment vertical="center"/>
    </xf>
    <xf numFmtId="0" fontId="8" fillId="0" borderId="0" xfId="0" applyFont="1" applyAlignment="1">
      <alignment vertical="center"/>
    </xf>
    <xf numFmtId="0" fontId="6" fillId="2" borderId="0" xfId="0" applyFont="1" applyFill="1" applyAlignment="1">
      <alignment horizontal="center" vertical="center" wrapText="1"/>
    </xf>
    <xf numFmtId="0" fontId="17" fillId="0" borderId="0" xfId="0" applyNumberFormat="1" applyFont="1" applyAlignment="1">
      <alignment vertical="center"/>
    </xf>
    <xf numFmtId="0" fontId="8" fillId="0" borderId="0" xfId="0" applyFont="1" applyAlignment="1">
      <alignment horizontal="center" vertical="center"/>
    </xf>
    <xf numFmtId="176" fontId="2" fillId="0" borderId="0" xfId="0" applyNumberFormat="1" applyFont="1" applyBorder="1" applyAlignment="1">
      <alignment horizontal="right" vertical="center"/>
    </xf>
    <xf numFmtId="0" fontId="2" fillId="0" borderId="0" xfId="0" applyFont="1" applyAlignment="1">
      <alignment vertical="center" wrapText="1"/>
    </xf>
    <xf numFmtId="0" fontId="2" fillId="0" borderId="1" xfId="0" quotePrefix="1"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176" fontId="2" fillId="0" borderId="1" xfId="0" applyNumberFormat="1" applyFont="1" applyBorder="1" applyAlignment="1">
      <alignment vertical="center"/>
    </xf>
    <xf numFmtId="176" fontId="2" fillId="0" borderId="5" xfId="0" applyNumberFormat="1" applyFont="1" applyBorder="1" applyAlignment="1">
      <alignment vertical="center"/>
    </xf>
    <xf numFmtId="176" fontId="2" fillId="0" borderId="0" xfId="0" applyNumberFormat="1" applyFont="1" applyBorder="1" applyAlignment="1">
      <alignment vertical="center"/>
    </xf>
    <xf numFmtId="177" fontId="2" fillId="0" borderId="6" xfId="0" applyNumberFormat="1" applyFont="1" applyBorder="1" applyAlignment="1">
      <alignment horizontal="center" vertical="center"/>
    </xf>
    <xf numFmtId="176" fontId="2" fillId="0" borderId="2" xfId="0" applyNumberFormat="1" applyFont="1" applyBorder="1" applyAlignment="1">
      <alignment vertical="center"/>
    </xf>
    <xf numFmtId="0" fontId="2" fillId="0" borderId="6" xfId="0" applyFont="1" applyBorder="1" applyAlignment="1">
      <alignment horizontal="distributed" vertical="center"/>
    </xf>
    <xf numFmtId="0" fontId="2" fillId="0" borderId="7" xfId="0" quotePrefix="1" applyFont="1" applyBorder="1" applyAlignment="1">
      <alignment vertical="center"/>
    </xf>
    <xf numFmtId="0" fontId="2" fillId="0" borderId="8" xfId="0" applyFont="1" applyBorder="1" applyAlignment="1">
      <alignment horizontal="distributed" vertical="center"/>
    </xf>
    <xf numFmtId="0" fontId="2" fillId="0" borderId="9" xfId="0" applyFont="1" applyBorder="1" applyAlignment="1">
      <alignment vertical="center"/>
    </xf>
    <xf numFmtId="0" fontId="2" fillId="0" borderId="10" xfId="0" quotePrefix="1" applyFont="1" applyBorder="1" applyAlignment="1">
      <alignment vertical="center"/>
    </xf>
    <xf numFmtId="0" fontId="2" fillId="0" borderId="11" xfId="0" applyFont="1" applyBorder="1" applyAlignment="1">
      <alignment vertical="center"/>
    </xf>
    <xf numFmtId="176" fontId="2" fillId="0" borderId="10" xfId="0" applyNumberFormat="1" applyFont="1" applyBorder="1" applyAlignment="1">
      <alignment vertical="center"/>
    </xf>
    <xf numFmtId="176" fontId="2" fillId="0" borderId="6" xfId="0" applyNumberFormat="1" applyFont="1" applyBorder="1" applyAlignment="1">
      <alignment vertical="center"/>
    </xf>
    <xf numFmtId="176" fontId="2" fillId="0" borderId="11" xfId="0" applyNumberFormat="1" applyFont="1" applyBorder="1" applyAlignment="1">
      <alignment vertical="center"/>
    </xf>
    <xf numFmtId="0" fontId="2" fillId="0" borderId="6" xfId="0" applyFont="1" applyBorder="1" applyAlignment="1">
      <alignment vertical="center"/>
    </xf>
    <xf numFmtId="176" fontId="2" fillId="0" borderId="8" xfId="0" applyNumberFormat="1" applyFont="1" applyBorder="1" applyAlignment="1">
      <alignment vertical="center"/>
    </xf>
    <xf numFmtId="176" fontId="2" fillId="0" borderId="8" xfId="0" applyNumberFormat="1" applyFont="1" applyBorder="1" applyAlignment="1">
      <alignment horizontal="center" vertical="center"/>
    </xf>
    <xf numFmtId="0" fontId="2" fillId="0" borderId="12" xfId="0" quotePrefix="1" applyFont="1" applyBorder="1" applyAlignment="1">
      <alignment vertical="center"/>
    </xf>
    <xf numFmtId="176" fontId="2" fillId="0" borderId="3" xfId="0" applyNumberFormat="1" applyFont="1" applyBorder="1" applyAlignment="1">
      <alignment vertical="center"/>
    </xf>
    <xf numFmtId="177" fontId="10" fillId="0" borderId="4" xfId="0" applyNumberFormat="1" applyFont="1" applyBorder="1" applyAlignment="1">
      <alignment vertical="center"/>
    </xf>
    <xf numFmtId="0" fontId="2" fillId="0" borderId="3" xfId="0" quotePrefix="1" applyFont="1" applyBorder="1" applyAlignment="1">
      <alignment vertical="center"/>
    </xf>
    <xf numFmtId="0" fontId="2" fillId="0" borderId="10" xfId="0" quotePrefix="1" applyFont="1" applyBorder="1" applyAlignment="1">
      <alignment horizontal="left" vertical="center"/>
    </xf>
    <xf numFmtId="0" fontId="2" fillId="0" borderId="10" xfId="0" applyFont="1" applyBorder="1" applyAlignment="1">
      <alignment vertical="center"/>
    </xf>
    <xf numFmtId="0" fontId="2" fillId="0" borderId="1" xfId="0" quotePrefix="1" applyFont="1" applyBorder="1" applyAlignment="1">
      <alignment horizontal="left" vertical="center"/>
    </xf>
    <xf numFmtId="0" fontId="2" fillId="0" borderId="5" xfId="0" applyFont="1" applyBorder="1" applyAlignment="1">
      <alignment vertical="center" shrinkToFit="1"/>
    </xf>
    <xf numFmtId="0" fontId="2" fillId="0" borderId="5" xfId="0" applyFont="1" applyBorder="1" applyAlignment="1">
      <alignment vertical="center"/>
    </xf>
    <xf numFmtId="0" fontId="2" fillId="0" borderId="7" xfId="0" quotePrefix="1" applyFont="1" applyBorder="1" applyAlignment="1">
      <alignment horizontal="left" vertical="center"/>
    </xf>
    <xf numFmtId="0" fontId="2" fillId="0" borderId="8" xfId="0" applyFont="1" applyBorder="1" applyAlignment="1">
      <alignment horizontal="distributed" vertical="center" shrinkToFit="1"/>
    </xf>
    <xf numFmtId="0" fontId="2" fillId="0" borderId="8" xfId="0" applyFont="1" applyBorder="1" applyAlignment="1">
      <alignment vertical="center"/>
    </xf>
    <xf numFmtId="0" fontId="2" fillId="0" borderId="12" xfId="0" quotePrefix="1" applyFont="1" applyBorder="1" applyAlignment="1">
      <alignment horizontal="left" vertical="center"/>
    </xf>
    <xf numFmtId="176" fontId="2" fillId="0" borderId="3" xfId="0" applyNumberFormat="1" applyFont="1" applyBorder="1" applyAlignment="1">
      <alignment horizontal="left" vertical="center" indent="1"/>
    </xf>
    <xf numFmtId="176" fontId="2" fillId="0" borderId="8" xfId="0" applyNumberFormat="1" applyFont="1" applyBorder="1" applyAlignment="1">
      <alignment horizontal="left" vertical="center" indent="1"/>
    </xf>
    <xf numFmtId="176" fontId="2" fillId="0" borderId="4" xfId="0" applyNumberFormat="1" applyFont="1" applyBorder="1" applyAlignment="1">
      <alignment horizontal="left" vertical="center" indent="1"/>
    </xf>
    <xf numFmtId="0" fontId="2" fillId="0" borderId="0" xfId="0" applyFont="1" applyAlignment="1"/>
    <xf numFmtId="176" fontId="2" fillId="0" borderId="4" xfId="0" applyNumberFormat="1" applyFont="1" applyBorder="1" applyAlignment="1">
      <alignment vertical="center"/>
    </xf>
    <xf numFmtId="0" fontId="2" fillId="0" borderId="0" xfId="0" quotePrefix="1" applyFont="1" applyAlignment="1"/>
    <xf numFmtId="0" fontId="2" fillId="0" borderId="0" xfId="0" quotePrefix="1" applyFont="1" applyAlignment="1">
      <alignment vertical="center"/>
    </xf>
    <xf numFmtId="177" fontId="10" fillId="0" borderId="2" xfId="0" applyNumberFormat="1" applyFont="1" applyBorder="1" applyAlignment="1">
      <alignment vertical="center"/>
    </xf>
    <xf numFmtId="56" fontId="8" fillId="0" borderId="0" xfId="0" applyNumberFormat="1" applyFont="1" applyAlignment="1">
      <alignment vertical="center"/>
    </xf>
    <xf numFmtId="0" fontId="18" fillId="0" borderId="0" xfId="0" applyFont="1" applyAlignment="1">
      <alignment vertical="center"/>
    </xf>
    <xf numFmtId="14" fontId="17" fillId="0" borderId="0" xfId="0" applyNumberFormat="1" applyFont="1" applyAlignment="1">
      <alignment horizontal="center" vertical="center"/>
    </xf>
    <xf numFmtId="0" fontId="17" fillId="0" borderId="13" xfId="0" applyFont="1" applyBorder="1" applyAlignment="1">
      <alignment horizontal="center" vertical="center"/>
    </xf>
    <xf numFmtId="0" fontId="19" fillId="0" borderId="0" xfId="0" applyFont="1" applyAlignment="1">
      <alignment horizontal="center" vertical="top"/>
    </xf>
    <xf numFmtId="49" fontId="2" fillId="0" borderId="0" xfId="0" applyNumberFormat="1" applyFont="1" applyBorder="1" applyAlignment="1">
      <alignment vertical="top" wrapText="1"/>
    </xf>
    <xf numFmtId="0" fontId="17" fillId="0" borderId="0" xfId="0" applyFont="1" applyAlignment="1">
      <alignment vertical="center" wrapText="1"/>
    </xf>
    <xf numFmtId="0" fontId="19" fillId="2" borderId="0" xfId="0" applyFont="1" applyFill="1" applyAlignment="1">
      <alignment horizontal="center" vertical="top"/>
    </xf>
    <xf numFmtId="58" fontId="19" fillId="2" borderId="0" xfId="0" applyNumberFormat="1" applyFont="1" applyFill="1" applyAlignment="1">
      <alignment horizontal="center" vertical="top"/>
    </xf>
    <xf numFmtId="0" fontId="19" fillId="2" borderId="0" xfId="0" applyFont="1" applyFill="1" applyAlignment="1">
      <alignment horizontal="center" vertical="top" wrapText="1"/>
    </xf>
    <xf numFmtId="0" fontId="19" fillId="2" borderId="0" xfId="0" applyNumberFormat="1" applyFont="1" applyFill="1" applyAlignment="1">
      <alignment horizontal="center" vertical="top"/>
    </xf>
    <xf numFmtId="0" fontId="19" fillId="2" borderId="0" xfId="0" applyNumberFormat="1" applyFont="1" applyFill="1" applyAlignment="1">
      <alignment horizontal="center" vertical="top" wrapText="1"/>
    </xf>
    <xf numFmtId="0" fontId="19" fillId="2" borderId="0" xfId="0" applyFont="1" applyFill="1" applyAlignment="1">
      <alignment horizontal="center" vertical="top" wrapText="1" shrinkToFit="1"/>
    </xf>
    <xf numFmtId="57" fontId="2" fillId="2" borderId="0" xfId="0" applyNumberFormat="1" applyFont="1" applyFill="1" applyAlignment="1">
      <alignment horizontal="center" vertical="top" wrapText="1"/>
    </xf>
    <xf numFmtId="0" fontId="2" fillId="0" borderId="0" xfId="0" applyFont="1" applyBorder="1" applyAlignment="1">
      <alignment vertical="top" wrapText="1"/>
    </xf>
    <xf numFmtId="49" fontId="19" fillId="2" borderId="0" xfId="0" applyNumberFormat="1" applyFont="1" applyFill="1" applyAlignment="1">
      <alignment horizontal="center" vertical="top"/>
    </xf>
    <xf numFmtId="49" fontId="17" fillId="0" borderId="0" xfId="0" applyNumberFormat="1" applyFont="1" applyAlignment="1">
      <alignment horizontal="center" vertical="center"/>
    </xf>
    <xf numFmtId="0" fontId="2" fillId="0" borderId="3" xfId="0" applyFont="1" applyBorder="1" applyAlignment="1">
      <alignment horizontal="distributed" vertical="center" shrinkToFit="1"/>
    </xf>
    <xf numFmtId="0" fontId="2" fillId="0" borderId="14" xfId="0" quotePrefix="1" applyFont="1" applyBorder="1" applyAlignment="1">
      <alignment horizontal="left" vertical="center"/>
    </xf>
    <xf numFmtId="0" fontId="2" fillId="0" borderId="1" xfId="0" applyFont="1" applyBorder="1" applyAlignment="1">
      <alignment horizontal="distributed" vertical="center" shrinkToFit="1"/>
    </xf>
    <xf numFmtId="57" fontId="17" fillId="0" borderId="0" xfId="0" applyNumberFormat="1" applyFont="1" applyAlignment="1">
      <alignment horizontal="center" vertical="center"/>
    </xf>
    <xf numFmtId="0" fontId="2" fillId="0" borderId="0" xfId="0" applyNumberFormat="1" applyFont="1" applyBorder="1" applyAlignment="1">
      <alignment vertical="top" wrapText="1"/>
    </xf>
    <xf numFmtId="176" fontId="2" fillId="0" borderId="0" xfId="0" applyNumberFormat="1" applyFont="1" applyBorder="1" applyAlignment="1" applyProtection="1">
      <alignment horizontal="center" vertical="center"/>
      <protection locked="0"/>
    </xf>
    <xf numFmtId="0" fontId="2" fillId="0" borderId="5" xfId="0" applyNumberFormat="1" applyFont="1" applyBorder="1" applyAlignment="1" applyProtection="1">
      <alignment vertical="center"/>
      <protection locked="0"/>
    </xf>
    <xf numFmtId="176" fontId="2" fillId="0" borderId="8" xfId="0" applyNumberFormat="1" applyFont="1" applyBorder="1" applyAlignment="1" applyProtection="1">
      <alignment horizontal="center" vertical="center"/>
      <protection locked="0"/>
    </xf>
    <xf numFmtId="0" fontId="2" fillId="0" borderId="8" xfId="0" applyNumberFormat="1" applyFont="1" applyBorder="1" applyAlignment="1" applyProtection="1">
      <alignment vertical="center"/>
      <protection locked="0"/>
    </xf>
    <xf numFmtId="177" fontId="10" fillId="0" borderId="5" xfId="0" applyNumberFormat="1" applyFont="1" applyBorder="1" applyAlignment="1" applyProtection="1">
      <alignment vertical="center"/>
      <protection locked="0"/>
    </xf>
    <xf numFmtId="177" fontId="10" fillId="0" borderId="8" xfId="0" applyNumberFormat="1" applyFont="1" applyBorder="1" applyAlignment="1" applyProtection="1">
      <alignment vertical="center"/>
      <protection locked="0"/>
    </xf>
    <xf numFmtId="0" fontId="2" fillId="0" borderId="0" xfId="0" applyFont="1" applyAlignment="1" applyProtection="1">
      <alignment vertical="center"/>
      <protection locked="0"/>
    </xf>
    <xf numFmtId="176" fontId="17" fillId="0" borderId="0" xfId="0" applyNumberFormat="1" applyFont="1" applyAlignment="1">
      <alignment vertical="center" wrapText="1"/>
    </xf>
    <xf numFmtId="0" fontId="2" fillId="0" borderId="6" xfId="0" applyFont="1" applyBorder="1" applyAlignment="1">
      <alignment horizontal="distributed" vertical="center"/>
    </xf>
    <xf numFmtId="0" fontId="2" fillId="0" borderId="8" xfId="0" applyFont="1" applyBorder="1" applyAlignment="1">
      <alignment horizontal="distributed" vertical="center"/>
    </xf>
    <xf numFmtId="0" fontId="2" fillId="0" borderId="0" xfId="0" applyFont="1" applyBorder="1" applyAlignment="1">
      <alignment horizontal="center" vertical="top" wrapText="1"/>
    </xf>
    <xf numFmtId="0" fontId="19" fillId="0" borderId="0" xfId="0" applyFont="1" applyAlignment="1">
      <alignment horizontal="center" vertical="top"/>
    </xf>
    <xf numFmtId="176" fontId="22" fillId="0" borderId="6" xfId="0" applyNumberFormat="1" applyFont="1" applyBorder="1" applyAlignment="1" applyProtection="1">
      <alignment horizontal="center" vertical="center"/>
      <protection locked="0"/>
    </xf>
    <xf numFmtId="176" fontId="22" fillId="0" borderId="0" xfId="0" applyNumberFormat="1" applyFont="1" applyBorder="1" applyAlignment="1" applyProtection="1">
      <alignment horizontal="center" vertical="center"/>
      <protection locked="0"/>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2" fillId="0" borderId="0" xfId="0" applyFont="1" applyBorder="1" applyAlignment="1">
      <alignment horizontal="center" vertical="top" wrapText="1"/>
    </xf>
    <xf numFmtId="57" fontId="2" fillId="0" borderId="15" xfId="0" applyNumberFormat="1" applyFont="1" applyBorder="1" applyAlignment="1">
      <alignment horizontal="center" vertical="top" wrapText="1"/>
    </xf>
    <xf numFmtId="49" fontId="2" fillId="0" borderId="21" xfId="0" applyNumberFormat="1" applyFont="1" applyBorder="1" applyAlignment="1">
      <alignment horizontal="center" vertical="top" wrapText="1"/>
    </xf>
    <xf numFmtId="0" fontId="2" fillId="0" borderId="0" xfId="0" applyNumberFormat="1" applyFont="1" applyBorder="1" applyAlignment="1">
      <alignment horizontal="center" vertical="top" wrapText="1"/>
    </xf>
    <xf numFmtId="0" fontId="17" fillId="0" borderId="21" xfId="0" applyFont="1" applyBorder="1" applyAlignment="1" applyProtection="1">
      <alignment horizontal="center" vertical="top" wrapText="1"/>
      <protection locked="0"/>
    </xf>
    <xf numFmtId="0" fontId="17" fillId="0" borderId="0" xfId="0" applyFont="1" applyAlignment="1" applyProtection="1">
      <alignment horizontal="center" vertical="top" wrapText="1"/>
      <protection locked="0"/>
    </xf>
    <xf numFmtId="0" fontId="2" fillId="0" borderId="0" xfId="0" applyFont="1" applyBorder="1" applyAlignment="1" applyProtection="1">
      <alignment horizontal="center" vertical="top" wrapText="1"/>
      <protection locked="0"/>
    </xf>
    <xf numFmtId="0" fontId="19" fillId="0" borderId="21" xfId="0" applyFont="1" applyBorder="1" applyAlignment="1">
      <alignment horizontal="center" vertical="top" shrinkToFit="1"/>
    </xf>
    <xf numFmtId="0" fontId="19" fillId="0" borderId="0" xfId="0" applyFont="1" applyAlignment="1">
      <alignment horizontal="center" vertical="top" shrinkToFit="1"/>
    </xf>
    <xf numFmtId="0" fontId="19" fillId="0" borderId="21" xfId="0" applyFont="1" applyBorder="1" applyAlignment="1">
      <alignment horizontal="center" vertical="top"/>
    </xf>
    <xf numFmtId="0" fontId="19" fillId="0" borderId="0" xfId="0" applyFont="1" applyAlignment="1">
      <alignment horizontal="center" vertical="top"/>
    </xf>
    <xf numFmtId="0" fontId="2" fillId="0" borderId="21" xfId="0" applyFont="1" applyBorder="1" applyAlignment="1">
      <alignment horizontal="center" vertical="top" wrapText="1"/>
    </xf>
    <xf numFmtId="57" fontId="2" fillId="0" borderId="0" xfId="0" applyNumberFormat="1" applyFont="1" applyBorder="1" applyAlignment="1">
      <alignment horizontal="center" vertical="top" wrapText="1"/>
    </xf>
    <xf numFmtId="0" fontId="2" fillId="0" borderId="21" xfId="0" applyNumberFormat="1" applyFont="1" applyBorder="1" applyAlignment="1">
      <alignment horizontal="center" vertical="top" wrapText="1"/>
    </xf>
    <xf numFmtId="0" fontId="5" fillId="0" borderId="1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7" fillId="0" borderId="19" xfId="0" applyFont="1" applyBorder="1" applyAlignment="1">
      <alignment horizontal="center" vertical="top" wrapText="1"/>
    </xf>
    <xf numFmtId="0" fontId="7" fillId="0" borderId="12" xfId="0" applyFont="1" applyBorder="1" applyAlignment="1">
      <alignment horizontal="center" vertical="top" wrapText="1"/>
    </xf>
    <xf numFmtId="0" fontId="7" fillId="0" borderId="20" xfId="0" applyFont="1" applyBorder="1" applyAlignment="1">
      <alignment horizontal="center" vertical="top" wrapText="1"/>
    </xf>
    <xf numFmtId="0" fontId="5" fillId="0" borderId="19"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20" xfId="0" applyFont="1" applyBorder="1" applyAlignment="1">
      <alignment horizontal="center" vertical="center" wrapText="1" shrinkToFit="1"/>
    </xf>
    <xf numFmtId="0" fontId="7" fillId="0" borderId="19" xfId="0" applyFont="1" applyBorder="1" applyAlignment="1">
      <alignment vertical="top" wrapText="1"/>
    </xf>
    <xf numFmtId="0" fontId="7" fillId="0" borderId="12" xfId="0" applyFont="1" applyBorder="1" applyAlignment="1">
      <alignment vertical="top" wrapText="1"/>
    </xf>
    <xf numFmtId="0" fontId="7" fillId="0" borderId="20" xfId="0" applyFont="1" applyBorder="1" applyAlignment="1">
      <alignment vertical="top" wrapText="1"/>
    </xf>
    <xf numFmtId="0" fontId="17" fillId="0" borderId="16" xfId="0" applyFont="1" applyBorder="1" applyAlignment="1">
      <alignment horizontal="center" vertic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57" fontId="5" fillId="0" borderId="15" xfId="0" applyNumberFormat="1" applyFont="1" applyFill="1" applyBorder="1" applyAlignment="1" applyProtection="1">
      <alignment horizontal="center" vertical="center"/>
      <protection locked="0"/>
    </xf>
    <xf numFmtId="0" fontId="5" fillId="0" borderId="1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 fillId="0" borderId="5" xfId="0" applyFont="1" applyBorder="1" applyAlignment="1" applyProtection="1">
      <alignment horizontal="left" vertical="center" wrapText="1" shrinkToFit="1"/>
      <protection locked="0"/>
    </xf>
    <xf numFmtId="0" fontId="2" fillId="0" borderId="2" xfId="0" applyFont="1" applyBorder="1" applyAlignment="1" applyProtection="1">
      <alignment horizontal="left" vertical="center" wrapText="1" shrinkToFit="1"/>
      <protection locked="0"/>
    </xf>
    <xf numFmtId="0" fontId="2" fillId="0" borderId="8" xfId="0" applyFont="1" applyBorder="1" applyAlignment="1" applyProtection="1">
      <alignment horizontal="left" vertical="center" wrapText="1" shrinkToFit="1"/>
      <protection locked="0"/>
    </xf>
    <xf numFmtId="0" fontId="2" fillId="0" borderId="4" xfId="0" applyFont="1" applyBorder="1" applyAlignment="1" applyProtection="1">
      <alignment horizontal="left" vertical="center" wrapText="1" shrinkToFit="1"/>
      <protection locked="0"/>
    </xf>
    <xf numFmtId="0" fontId="2" fillId="0" borderId="0" xfId="0" applyFont="1" applyAlignment="1">
      <alignment horizontal="distributed" vertical="center"/>
    </xf>
    <xf numFmtId="0" fontId="22" fillId="0" borderId="0" xfId="0" applyFont="1" applyAlignment="1" applyProtection="1">
      <alignment horizontal="left" vertical="center" shrinkToFit="1"/>
      <protection locked="0"/>
    </xf>
    <xf numFmtId="0" fontId="17" fillId="0" borderId="16" xfId="0" applyFont="1" applyBorder="1" applyAlignment="1">
      <alignment horizontal="center" vertical="center" wrapText="1"/>
    </xf>
    <xf numFmtId="0" fontId="2" fillId="0" borderId="0" xfId="0" applyFont="1" applyBorder="1" applyAlignment="1">
      <alignment horizontal="left" vertical="center" wrapText="1"/>
    </xf>
    <xf numFmtId="0" fontId="21" fillId="0" borderId="0" xfId="0" applyFont="1" applyAlignment="1">
      <alignment horizontal="left" vertical="center"/>
    </xf>
    <xf numFmtId="0" fontId="2" fillId="0" borderId="5" xfId="0" applyFont="1" applyBorder="1" applyAlignment="1">
      <alignment horizontal="distributed" vertical="center"/>
    </xf>
    <xf numFmtId="0" fontId="24" fillId="0" borderId="1" xfId="0" applyFont="1" applyBorder="1" applyAlignment="1" applyProtection="1">
      <alignment horizontal="left" vertical="center" indent="1"/>
      <protection locked="0"/>
    </xf>
    <xf numFmtId="0" fontId="24" fillId="0" borderId="5" xfId="0" applyFont="1" applyBorder="1" applyAlignment="1" applyProtection="1">
      <alignment horizontal="left" vertical="center" indent="1"/>
      <protection locked="0"/>
    </xf>
    <xf numFmtId="0" fontId="24" fillId="0" borderId="2" xfId="0" applyFont="1" applyBorder="1" applyAlignment="1" applyProtection="1">
      <alignment horizontal="left" vertical="center" indent="1"/>
      <protection locked="0"/>
    </xf>
    <xf numFmtId="177" fontId="2" fillId="0" borderId="5" xfId="0" applyNumberFormat="1" applyFont="1" applyBorder="1" applyAlignment="1" applyProtection="1">
      <alignment horizontal="center" vertical="center"/>
      <protection locked="0"/>
    </xf>
    <xf numFmtId="0" fontId="24" fillId="0" borderId="15" xfId="0" applyFont="1" applyBorder="1" applyAlignment="1" applyProtection="1">
      <alignment horizontal="center" vertical="center" wrapText="1"/>
      <protection locked="0"/>
    </xf>
    <xf numFmtId="49" fontId="5" fillId="0" borderId="10"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0" fontId="5" fillId="0" borderId="1"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4" xfId="0" applyFont="1" applyBorder="1" applyAlignment="1">
      <alignment horizontal="left" vertical="center" shrinkToFit="1"/>
    </xf>
    <xf numFmtId="177" fontId="2" fillId="0" borderId="5" xfId="0" applyNumberFormat="1" applyFont="1" applyBorder="1" applyAlignment="1" applyProtection="1">
      <alignment horizontal="left" vertical="center" wrapText="1"/>
      <protection locked="0"/>
    </xf>
    <xf numFmtId="177" fontId="2" fillId="0" borderId="2" xfId="0" applyNumberFormat="1" applyFont="1" applyBorder="1" applyAlignment="1" applyProtection="1">
      <alignment horizontal="left" vertical="center" wrapText="1"/>
      <protection locked="0"/>
    </xf>
    <xf numFmtId="177" fontId="2" fillId="0" borderId="8" xfId="0" applyNumberFormat="1" applyFont="1" applyBorder="1" applyAlignment="1" applyProtection="1">
      <alignment horizontal="left" vertical="center" wrapText="1"/>
      <protection locked="0"/>
    </xf>
    <xf numFmtId="177" fontId="2" fillId="0" borderId="4" xfId="0" applyNumberFormat="1" applyFont="1" applyBorder="1" applyAlignment="1" applyProtection="1">
      <alignment horizontal="left" vertical="center" wrapText="1"/>
      <protection locked="0"/>
    </xf>
    <xf numFmtId="0" fontId="24" fillId="0" borderId="14" xfId="0" applyFont="1" applyBorder="1" applyAlignment="1" applyProtection="1">
      <alignment horizontal="center" vertical="center"/>
      <protection locked="0"/>
    </xf>
    <xf numFmtId="0" fontId="5" fillId="0" borderId="15" xfId="0" applyFont="1" applyBorder="1" applyAlignment="1">
      <alignment horizontal="center" vertical="center" wrapText="1"/>
    </xf>
    <xf numFmtId="49" fontId="24" fillId="0" borderId="3" xfId="0" applyNumberFormat="1" applyFont="1" applyBorder="1" applyAlignment="1" applyProtection="1">
      <alignment horizontal="center" vertical="center"/>
      <protection locked="0"/>
    </xf>
    <xf numFmtId="49" fontId="24" fillId="0" borderId="8" xfId="0" applyNumberFormat="1" applyFont="1" applyBorder="1" applyAlignment="1" applyProtection="1">
      <alignment horizontal="center" vertical="center"/>
      <protection locked="0"/>
    </xf>
    <xf numFmtId="49" fontId="24" fillId="0" borderId="4" xfId="0" applyNumberFormat="1" applyFont="1" applyBorder="1" applyAlignment="1" applyProtection="1">
      <alignment horizontal="center" vertical="center"/>
      <protection locked="0"/>
    </xf>
    <xf numFmtId="49" fontId="24" fillId="0" borderId="14" xfId="0" applyNumberFormat="1" applyFont="1" applyBorder="1" applyAlignment="1" applyProtection="1">
      <alignment horizontal="center" vertical="center"/>
      <protection locked="0"/>
    </xf>
    <xf numFmtId="0" fontId="2" fillId="0" borderId="1" xfId="0" applyFont="1" applyBorder="1" applyAlignment="1">
      <alignment horizontal="center" vertical="top"/>
    </xf>
    <xf numFmtId="0" fontId="2" fillId="0" borderId="3" xfId="0" applyFont="1" applyBorder="1" applyAlignment="1">
      <alignment horizontal="center" vertical="top"/>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2" fillId="0" borderId="1"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lignment horizontal="distributed" vertical="center"/>
    </xf>
    <xf numFmtId="0" fontId="22" fillId="0" borderId="8" xfId="0" applyFont="1" applyBorder="1" applyAlignment="1" applyProtection="1">
      <alignment vertical="center" wrapText="1"/>
      <protection locked="0"/>
    </xf>
    <xf numFmtId="0" fontId="22" fillId="0" borderId="4" xfId="0" applyFont="1" applyBorder="1" applyAlignment="1" applyProtection="1">
      <alignment vertical="center" wrapText="1"/>
      <protection locked="0"/>
    </xf>
    <xf numFmtId="0" fontId="7" fillId="0" borderId="1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2" fillId="0" borderId="3"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4" fillId="0" borderId="0" xfId="0" applyFont="1" applyAlignment="1">
      <alignment horizontal="center" vertical="center" wrapText="1"/>
    </xf>
    <xf numFmtId="0" fontId="13" fillId="0" borderId="0" xfId="0" applyFont="1" applyAlignment="1">
      <alignment horizontal="center" vertical="center" wrapText="1"/>
    </xf>
    <xf numFmtId="176" fontId="2" fillId="0" borderId="0" xfId="0" applyNumberFormat="1" applyFont="1" applyFill="1" applyBorder="1" applyAlignment="1">
      <alignment horizontal="right" vertical="center"/>
    </xf>
    <xf numFmtId="177" fontId="22" fillId="0" borderId="0" xfId="0" applyNumberFormat="1" applyFont="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distributed" vertical="center" wrapText="1"/>
    </xf>
    <xf numFmtId="0" fontId="22" fillId="0" borderId="0" xfId="0" applyFont="1" applyAlignment="1" applyProtection="1">
      <alignment horizontal="left" vertical="center" wrapText="1" shrinkToFit="1"/>
      <protection locked="0"/>
    </xf>
    <xf numFmtId="0" fontId="2" fillId="0" borderId="8" xfId="0" applyFont="1" applyBorder="1" applyAlignment="1">
      <alignment horizontal="distributed" vertical="top"/>
    </xf>
    <xf numFmtId="0" fontId="25" fillId="0" borderId="3" xfId="0" applyFont="1" applyBorder="1" applyAlignment="1" applyProtection="1">
      <alignment horizontal="left" vertical="center" indent="1"/>
      <protection locked="0"/>
    </xf>
    <xf numFmtId="0" fontId="25" fillId="0" borderId="8" xfId="0" applyFont="1" applyBorder="1" applyAlignment="1" applyProtection="1">
      <alignment horizontal="left" vertical="center" indent="1"/>
      <protection locked="0"/>
    </xf>
    <xf numFmtId="0" fontId="25" fillId="0" borderId="4" xfId="0" applyFont="1" applyBorder="1" applyAlignment="1" applyProtection="1">
      <alignment horizontal="left" vertical="center" indent="1"/>
      <protection locked="0"/>
    </xf>
    <xf numFmtId="177" fontId="22" fillId="0" borderId="6" xfId="0" applyNumberFormat="1" applyFont="1" applyBorder="1" applyAlignment="1" applyProtection="1">
      <alignment horizontal="center" vertical="center"/>
      <protection locked="0"/>
    </xf>
    <xf numFmtId="0" fontId="22" fillId="0" borderId="10" xfId="0" applyFont="1" applyBorder="1" applyAlignment="1" applyProtection="1">
      <alignment horizontal="left" vertical="center" wrapText="1" indent="1"/>
      <protection locked="0"/>
    </xf>
    <xf numFmtId="0" fontId="22" fillId="0" borderId="6" xfId="0" applyFont="1" applyBorder="1" applyAlignment="1" applyProtection="1">
      <alignment horizontal="left" vertical="center" wrapText="1" indent="1"/>
      <protection locked="0"/>
    </xf>
    <xf numFmtId="0" fontId="22" fillId="0" borderId="11" xfId="0" applyFont="1" applyBorder="1" applyAlignment="1" applyProtection="1">
      <alignment horizontal="left" vertical="center" wrapText="1" indent="1"/>
      <protection locked="0"/>
    </xf>
    <xf numFmtId="0" fontId="22" fillId="0" borderId="5" xfId="0" applyFont="1" applyBorder="1" applyAlignment="1" applyProtection="1">
      <alignment vertical="center" wrapText="1"/>
      <protection locked="0"/>
    </xf>
    <xf numFmtId="0" fontId="22" fillId="0" borderId="2" xfId="0" applyFont="1" applyBorder="1" applyAlignment="1" applyProtection="1">
      <alignment vertical="center" wrapText="1"/>
      <protection locked="0"/>
    </xf>
    <xf numFmtId="0" fontId="22" fillId="0" borderId="6" xfId="0" applyFont="1" applyBorder="1" applyAlignment="1" applyProtection="1">
      <alignment horizontal="left" vertical="center" wrapText="1"/>
      <protection locked="0"/>
    </xf>
    <xf numFmtId="0" fontId="22" fillId="0" borderId="11" xfId="0" applyFont="1" applyBorder="1" applyAlignment="1" applyProtection="1">
      <alignment horizontal="left" vertical="center" wrapText="1"/>
      <protection locked="0"/>
    </xf>
    <xf numFmtId="0" fontId="2" fillId="0" borderId="1" xfId="0" applyFont="1" applyBorder="1" applyAlignment="1">
      <alignment horizontal="right" vertical="center" shrinkToFit="1"/>
    </xf>
    <xf numFmtId="0" fontId="2" fillId="0" borderId="5"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8" xfId="0" applyFont="1" applyBorder="1" applyAlignment="1">
      <alignment horizontal="right" vertical="center" shrinkToFit="1"/>
    </xf>
    <xf numFmtId="177" fontId="22" fillId="0" borderId="8" xfId="0" applyNumberFormat="1" applyFont="1" applyBorder="1" applyAlignment="1" applyProtection="1">
      <alignment horizontal="center" vertical="center"/>
      <protection locked="0"/>
    </xf>
    <xf numFmtId="0" fontId="2" fillId="0" borderId="5" xfId="0" applyFont="1" applyBorder="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176" fontId="2" fillId="0" borderId="10"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11" xfId="0" applyNumberFormat="1" applyFont="1" applyBorder="1" applyAlignment="1">
      <alignment horizontal="center" vertical="center"/>
    </xf>
    <xf numFmtId="57" fontId="5" fillId="0" borderId="10" xfId="0" applyNumberFormat="1" applyFont="1" applyFill="1" applyBorder="1" applyAlignment="1" applyProtection="1">
      <alignment horizontal="center" vertical="center"/>
      <protection locked="0"/>
    </xf>
    <xf numFmtId="57" fontId="5" fillId="0" borderId="6" xfId="0" applyNumberFormat="1" applyFont="1" applyFill="1" applyBorder="1" applyAlignment="1" applyProtection="1">
      <alignment horizontal="center" vertical="center"/>
      <protection locked="0"/>
    </xf>
    <xf numFmtId="57" fontId="5" fillId="0" borderId="11" xfId="0" applyNumberFormat="1" applyFont="1" applyFill="1" applyBorder="1" applyAlignment="1" applyProtection="1">
      <alignment horizontal="center" vertical="center"/>
      <protection locked="0"/>
    </xf>
    <xf numFmtId="0" fontId="7" fillId="0" borderId="15" xfId="0" applyFont="1" applyFill="1" applyBorder="1" applyAlignment="1">
      <alignment horizontal="center" vertical="center" wrapText="1"/>
    </xf>
    <xf numFmtId="0" fontId="2" fillId="0" borderId="5" xfId="0" applyFont="1" applyBorder="1" applyAlignment="1">
      <alignment horizontal="left" vertical="center" shrinkToFit="1"/>
    </xf>
    <xf numFmtId="0" fontId="2" fillId="0" borderId="15" xfId="0" applyFont="1" applyBorder="1" applyAlignment="1">
      <alignment horizontal="center" vertical="center"/>
    </xf>
    <xf numFmtId="0" fontId="5" fillId="0" borderId="15" xfId="0" applyFont="1" applyFill="1" applyBorder="1" applyAlignment="1">
      <alignment horizontal="center" vertical="center" wrapText="1"/>
    </xf>
    <xf numFmtId="0" fontId="2" fillId="0" borderId="10" xfId="0" applyFont="1" applyBorder="1" applyAlignment="1">
      <alignment horizontal="right" vertical="center"/>
    </xf>
    <xf numFmtId="0" fontId="2" fillId="0" borderId="6" xfId="0" applyFont="1" applyBorder="1" applyAlignment="1">
      <alignment horizontal="right" vertical="center"/>
    </xf>
    <xf numFmtId="0" fontId="2" fillId="0" borderId="8" xfId="0" applyFont="1" applyBorder="1" applyAlignment="1">
      <alignment horizontal="distributed"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Y$80" lockText="1" noThreeD="1"/>
</file>

<file path=xl/ctrlProps/ctrlProp10.xml><?xml version="1.0" encoding="utf-8"?>
<formControlPr xmlns="http://schemas.microsoft.com/office/spreadsheetml/2009/9/main" objectType="CheckBox" checked="Checked" fmlaLink="$AX$80" lockText="1" noThreeD="1"/>
</file>

<file path=xl/ctrlProps/ctrlProp11.xml><?xml version="1.0" encoding="utf-8"?>
<formControlPr xmlns="http://schemas.microsoft.com/office/spreadsheetml/2009/9/main" objectType="CheckBox" checked="Checked" fmlaLink="$AI$80" noThreeD="1"/>
</file>

<file path=xl/ctrlProps/ctrlProp12.xml><?xml version="1.0" encoding="utf-8"?>
<formControlPr xmlns="http://schemas.microsoft.com/office/spreadsheetml/2009/9/main" objectType="CheckBox" checked="Checked" fmlaLink="$BA$80" lockText="1" noThreeD="1"/>
</file>

<file path=xl/ctrlProps/ctrlProp2.xml><?xml version="1.0" encoding="utf-8"?>
<formControlPr xmlns="http://schemas.microsoft.com/office/spreadsheetml/2009/9/main" objectType="CheckBox" fmlaLink="$AZ$80" lockText="1" noThreeD="1"/>
</file>

<file path=xl/ctrlProps/ctrlProp3.xml><?xml version="1.0" encoding="utf-8"?>
<formControlPr xmlns="http://schemas.microsoft.com/office/spreadsheetml/2009/9/main" objectType="CheckBox" fmlaLink="$AW$80" lockText="1" noThreeD="1"/>
</file>

<file path=xl/ctrlProps/ctrlProp4.xml><?xml version="1.0" encoding="utf-8"?>
<formControlPr xmlns="http://schemas.microsoft.com/office/spreadsheetml/2009/9/main" objectType="CheckBox" fmlaLink="$AX$80" lockText="1" noThreeD="1"/>
</file>

<file path=xl/ctrlProps/ctrlProp5.xml><?xml version="1.0" encoding="utf-8"?>
<formControlPr xmlns="http://schemas.microsoft.com/office/spreadsheetml/2009/9/main" objectType="CheckBox" fmlaLink="$AI$80" noThreeD="1"/>
</file>

<file path=xl/ctrlProps/ctrlProp6.xml><?xml version="1.0" encoding="utf-8"?>
<formControlPr xmlns="http://schemas.microsoft.com/office/spreadsheetml/2009/9/main" objectType="CheckBox" checked="Checked" fmlaLink="$BA$80" lockText="1" noThreeD="1"/>
</file>

<file path=xl/ctrlProps/ctrlProp7.xml><?xml version="1.0" encoding="utf-8"?>
<formControlPr xmlns="http://schemas.microsoft.com/office/spreadsheetml/2009/9/main" objectType="CheckBox" fmlaLink="$AY$80" lockText="1" noThreeD="1"/>
</file>

<file path=xl/ctrlProps/ctrlProp8.xml><?xml version="1.0" encoding="utf-8"?>
<formControlPr xmlns="http://schemas.microsoft.com/office/spreadsheetml/2009/9/main" objectType="CheckBox" checked="Checked" fmlaLink="$AZ$80" lockText="1" noThreeD="1"/>
</file>

<file path=xl/ctrlProps/ctrlProp9.xml><?xml version="1.0" encoding="utf-8"?>
<formControlPr xmlns="http://schemas.microsoft.com/office/spreadsheetml/2009/9/main" objectType="CheckBox" fmlaLink="$AW$8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12700</xdr:colOff>
          <xdr:row>109</xdr:row>
          <xdr:rowOff>6350</xdr:rowOff>
        </xdr:from>
        <xdr:to>
          <xdr:col>20</xdr:col>
          <xdr:colOff>44450</xdr:colOff>
          <xdr:row>110</xdr:row>
          <xdr:rowOff>6350</xdr:rowOff>
        </xdr:to>
        <xdr:sp macro="" textlink="">
          <xdr:nvSpPr>
            <xdr:cNvPr id="24596" name="Check Box 20" hidden="1">
              <a:extLst>
                <a:ext uri="{63B3BB69-23CF-44E3-9099-C40C66FF867C}">
                  <a14:compatExt spid="_x0000_s24596"/>
                </a:ext>
                <a:ext uri="{FF2B5EF4-FFF2-40B4-BE49-F238E27FC236}">
                  <a16:creationId xmlns:a16="http://schemas.microsoft.com/office/drawing/2014/main" id="{00000000-0008-0000-00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109</xdr:row>
          <xdr:rowOff>0</xdr:rowOff>
        </xdr:from>
        <xdr:to>
          <xdr:col>24</xdr:col>
          <xdr:colOff>44450</xdr:colOff>
          <xdr:row>110</xdr:row>
          <xdr:rowOff>0</xdr:rowOff>
        </xdr:to>
        <xdr:sp macro="" textlink="">
          <xdr:nvSpPr>
            <xdr:cNvPr id="24597" name="Check Box 21" hidden="1">
              <a:extLst>
                <a:ext uri="{63B3BB69-23CF-44E3-9099-C40C66FF867C}">
                  <a14:compatExt spid="_x0000_s24597"/>
                </a:ext>
                <a:ext uri="{FF2B5EF4-FFF2-40B4-BE49-F238E27FC236}">
                  <a16:creationId xmlns:a16="http://schemas.microsoft.com/office/drawing/2014/main" id="{00000000-0008-0000-00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108</xdr:row>
          <xdr:rowOff>6350</xdr:rowOff>
        </xdr:from>
        <xdr:to>
          <xdr:col>20</xdr:col>
          <xdr:colOff>44450</xdr:colOff>
          <xdr:row>109</xdr:row>
          <xdr:rowOff>6350</xdr:rowOff>
        </xdr:to>
        <xdr:sp macro="" textlink="">
          <xdr:nvSpPr>
            <xdr:cNvPr id="24600" name="Check Box 24" hidden="1">
              <a:extLst>
                <a:ext uri="{63B3BB69-23CF-44E3-9099-C40C66FF867C}">
                  <a14:compatExt spid="_x0000_s24600"/>
                </a:ext>
                <a:ext uri="{FF2B5EF4-FFF2-40B4-BE49-F238E27FC236}">
                  <a16:creationId xmlns:a16="http://schemas.microsoft.com/office/drawing/2014/main" id="{00000000-0008-0000-00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108</xdr:row>
          <xdr:rowOff>0</xdr:rowOff>
        </xdr:from>
        <xdr:to>
          <xdr:col>24</xdr:col>
          <xdr:colOff>44450</xdr:colOff>
          <xdr:row>109</xdr:row>
          <xdr:rowOff>0</xdr:rowOff>
        </xdr:to>
        <xdr:sp macro="" textlink="">
          <xdr:nvSpPr>
            <xdr:cNvPr id="24601" name="Check Box 25" hidden="1">
              <a:extLst>
                <a:ext uri="{63B3BB69-23CF-44E3-9099-C40C66FF867C}">
                  <a14:compatExt spid="_x0000_s24601"/>
                </a:ext>
                <a:ext uri="{FF2B5EF4-FFF2-40B4-BE49-F238E27FC236}">
                  <a16:creationId xmlns:a16="http://schemas.microsoft.com/office/drawing/2014/main" id="{00000000-0008-0000-00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89</xdr:row>
          <xdr:rowOff>57150</xdr:rowOff>
        </xdr:from>
        <xdr:to>
          <xdr:col>15</xdr:col>
          <xdr:colOff>31750</xdr:colOff>
          <xdr:row>91</xdr:row>
          <xdr:rowOff>88900</xdr:rowOff>
        </xdr:to>
        <xdr:sp macro="" textlink="">
          <xdr:nvSpPr>
            <xdr:cNvPr id="24602" name="Check Box 26" hidden="1">
              <a:extLst>
                <a:ext uri="{63B3BB69-23CF-44E3-9099-C40C66FF867C}">
                  <a14:compatExt spid="_x0000_s24602"/>
                </a:ext>
                <a:ext uri="{FF2B5EF4-FFF2-40B4-BE49-F238E27FC236}">
                  <a16:creationId xmlns:a16="http://schemas.microsoft.com/office/drawing/2014/main" id="{00000000-0008-0000-0000-00001A6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110</xdr:row>
          <xdr:rowOff>114300</xdr:rowOff>
        </xdr:from>
        <xdr:to>
          <xdr:col>8</xdr:col>
          <xdr:colOff>139700</xdr:colOff>
          <xdr:row>112</xdr:row>
          <xdr:rowOff>19050</xdr:rowOff>
        </xdr:to>
        <xdr:sp macro="" textlink="">
          <xdr:nvSpPr>
            <xdr:cNvPr id="24608" name="Check Box 32" hidden="1">
              <a:extLst>
                <a:ext uri="{63B3BB69-23CF-44E3-9099-C40C66FF867C}">
                  <a14:compatExt spid="_x0000_s24608"/>
                </a:ext>
                <a:ext uri="{FF2B5EF4-FFF2-40B4-BE49-F238E27FC236}">
                  <a16:creationId xmlns:a16="http://schemas.microsoft.com/office/drawing/2014/main" id="{00000000-0008-0000-00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12700</xdr:colOff>
          <xdr:row>109</xdr:row>
          <xdr:rowOff>6350</xdr:rowOff>
        </xdr:from>
        <xdr:to>
          <xdr:col>20</xdr:col>
          <xdr:colOff>50800</xdr:colOff>
          <xdr:row>110</xdr:row>
          <xdr:rowOff>12700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109</xdr:row>
          <xdr:rowOff>0</xdr:rowOff>
        </xdr:from>
        <xdr:to>
          <xdr:col>24</xdr:col>
          <xdr:colOff>50800</xdr:colOff>
          <xdr:row>110</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108</xdr:row>
          <xdr:rowOff>6350</xdr:rowOff>
        </xdr:from>
        <xdr:to>
          <xdr:col>20</xdr:col>
          <xdr:colOff>50800</xdr:colOff>
          <xdr:row>109</xdr:row>
          <xdr:rowOff>12700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108</xdr:row>
          <xdr:rowOff>0</xdr:rowOff>
        </xdr:from>
        <xdr:to>
          <xdr:col>24</xdr:col>
          <xdr:colOff>50800</xdr:colOff>
          <xdr:row>109</xdr:row>
          <xdr:rowOff>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89</xdr:row>
          <xdr:rowOff>57150</xdr:rowOff>
        </xdr:from>
        <xdr:to>
          <xdr:col>15</xdr:col>
          <xdr:colOff>31750</xdr:colOff>
          <xdr:row>91</xdr:row>
          <xdr:rowOff>88900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FF0000" mc:Ignorable="a14" a14:legacySpreadsheetColorIndex="1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110</xdr:row>
          <xdr:rowOff>114300</xdr:rowOff>
        </xdr:from>
        <xdr:to>
          <xdr:col>8</xdr:col>
          <xdr:colOff>146050</xdr:colOff>
          <xdr:row>112</xdr:row>
          <xdr:rowOff>19050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85725</xdr:colOff>
      <xdr:row>112</xdr:row>
      <xdr:rowOff>115957</xdr:rowOff>
    </xdr:from>
    <xdr:to>
      <xdr:col>89</xdr:col>
      <xdr:colOff>307730</xdr:colOff>
      <xdr:row>134</xdr:row>
      <xdr:rowOff>190500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974660" y="9864587"/>
          <a:ext cx="5009353" cy="4356652"/>
        </a:xfrm>
        <a:prstGeom prst="rect">
          <a:avLst/>
        </a:prstGeom>
        <a:solidFill>
          <a:schemeClr val="bg1"/>
        </a:solidFill>
        <a:ln w="127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A</a:t>
          </a:r>
          <a:r>
            <a:rPr kumimoji="1" lang="ja-JP" altLang="en-US" sz="1100">
              <a:solidFill>
                <a:schemeClr val="tx1"/>
              </a:solidFill>
              <a:effectLst/>
              <a:latin typeface="+mn-lt"/>
              <a:ea typeface="+mn-ea"/>
              <a:cs typeface="+mn-cs"/>
            </a:rPr>
            <a:t>）： （事務官等）</a:t>
          </a:r>
          <a:r>
            <a:rPr kumimoji="1" lang="en-US" altLang="ja-JP" sz="1100">
              <a:solidFill>
                <a:schemeClr val="tx1"/>
              </a:solidFill>
              <a:effectLst/>
              <a:latin typeface="+mn-lt"/>
              <a:ea typeface="+mn-ea"/>
              <a:cs typeface="+mn-cs"/>
            </a:rPr>
            <a:t>Ⅰ</a:t>
          </a:r>
          <a:r>
            <a:rPr kumimoji="1" lang="ja-JP" altLang="en-US" sz="1100">
              <a:solidFill>
                <a:schemeClr val="tx1"/>
              </a:solidFill>
              <a:effectLst/>
              <a:latin typeface="+mn-lt"/>
              <a:ea typeface="+mn-ea"/>
              <a:cs typeface="+mn-cs"/>
            </a:rPr>
            <a:t>種（上級甲含む）職員の場合「</a:t>
          </a:r>
          <a:r>
            <a:rPr kumimoji="1" lang="en-US" altLang="ja-JP" sz="1100">
              <a:solidFill>
                <a:schemeClr val="tx1"/>
              </a:solidFill>
              <a:effectLst/>
              <a:latin typeface="+mn-lt"/>
              <a:ea typeface="+mn-ea"/>
              <a:cs typeface="+mn-cs"/>
            </a:rPr>
            <a:t>1</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　　　　　　　　　　　上記以外は「</a:t>
          </a:r>
          <a:r>
            <a:rPr kumimoji="1" lang="en-US" altLang="ja-JP" sz="1100">
              <a:solidFill>
                <a:schemeClr val="tx1"/>
              </a:solidFill>
              <a:effectLst/>
              <a:latin typeface="+mn-lt"/>
              <a:ea typeface="+mn-ea"/>
              <a:cs typeface="+mn-cs"/>
            </a:rPr>
            <a:t>2</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　　　　（自 衛 官）</a:t>
          </a:r>
          <a:r>
            <a:rPr kumimoji="1" lang="ja-JP" altLang="en-US" sz="1100" baseline="0">
              <a:solidFill>
                <a:schemeClr val="tx1"/>
              </a:solidFill>
              <a:effectLst/>
              <a:latin typeface="+mn-lt"/>
              <a:ea typeface="+mn-ea"/>
              <a:cs typeface="+mn-cs"/>
            </a:rPr>
            <a:t> </a:t>
          </a:r>
          <a:r>
            <a:rPr kumimoji="1" lang="ja-JP" altLang="en-US" sz="1100">
              <a:solidFill>
                <a:schemeClr val="tx1"/>
              </a:solidFill>
              <a:effectLst/>
              <a:latin typeface="+mn-lt"/>
              <a:ea typeface="+mn-ea"/>
              <a:cs typeface="+mn-cs"/>
            </a:rPr>
            <a:t>一般定年等隊員の場合「</a:t>
          </a:r>
          <a:r>
            <a:rPr kumimoji="1" lang="en-US" altLang="ja-JP" sz="1100">
              <a:solidFill>
                <a:schemeClr val="tx1"/>
              </a:solidFill>
              <a:effectLst/>
              <a:latin typeface="+mn-lt"/>
              <a:ea typeface="+mn-ea"/>
              <a:cs typeface="+mn-cs"/>
            </a:rPr>
            <a:t>3</a:t>
          </a:r>
          <a:r>
            <a:rPr kumimoji="1" lang="ja-JP" altLang="en-US" sz="1100">
              <a:solidFill>
                <a:schemeClr val="tx1"/>
              </a:solidFill>
              <a:effectLst/>
              <a:latin typeface="+mn-lt"/>
              <a:ea typeface="+mn-ea"/>
              <a:cs typeface="+mn-cs"/>
            </a:rPr>
            <a:t>」</a:t>
          </a:r>
        </a:p>
        <a:p>
          <a:pPr algn="l"/>
          <a:r>
            <a:rPr kumimoji="1" lang="ja-JP" altLang="en-US" sz="1100">
              <a:solidFill>
                <a:schemeClr val="tx1"/>
              </a:solidFill>
              <a:effectLst/>
              <a:latin typeface="+mn-lt"/>
              <a:ea typeface="+mn-ea"/>
              <a:cs typeface="+mn-cs"/>
            </a:rPr>
            <a:t>　　　　　　　　　　　若年定年等隊員の場合「</a:t>
          </a:r>
          <a:r>
            <a:rPr kumimoji="1" lang="en-US" altLang="ja-JP" sz="1100">
              <a:solidFill>
                <a:schemeClr val="tx1"/>
              </a:solidFill>
              <a:effectLst/>
              <a:latin typeface="+mn-lt"/>
              <a:ea typeface="+mn-ea"/>
              <a:cs typeface="+mn-cs"/>
            </a:rPr>
            <a:t>4</a:t>
          </a:r>
          <a:r>
            <a:rPr kumimoji="1" lang="ja-JP" altLang="en-US" sz="1100">
              <a:solidFill>
                <a:schemeClr val="tx1"/>
              </a:solidFill>
              <a:effectLst/>
              <a:latin typeface="+mn-lt"/>
              <a:ea typeface="+mn-ea"/>
              <a:cs typeface="+mn-cs"/>
            </a:rPr>
            <a:t>」</a:t>
          </a:r>
        </a:p>
        <a:p>
          <a:pPr algn="l"/>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B</a:t>
          </a:r>
          <a:r>
            <a:rPr kumimoji="1" lang="ja-JP" altLang="en-US" sz="1100">
              <a:solidFill>
                <a:schemeClr val="tx1"/>
              </a:solidFill>
              <a:effectLst/>
              <a:latin typeface="+mn-lt"/>
              <a:ea typeface="+mn-ea"/>
              <a:cs typeface="+mn-cs"/>
            </a:rPr>
            <a:t>）： 退職事由を定年の場合「定年」</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　　　</a:t>
          </a:r>
          <a:r>
            <a:rPr kumimoji="1" lang="ja-JP" altLang="en-US" sz="1100" baseline="0">
              <a:solidFill>
                <a:schemeClr val="tx1"/>
              </a:solidFill>
              <a:effectLst/>
              <a:latin typeface="+mn-lt"/>
              <a:ea typeface="+mn-ea"/>
              <a:cs typeface="+mn-cs"/>
            </a:rPr>
            <a:t> </a:t>
          </a:r>
          <a:r>
            <a:rPr kumimoji="1" lang="ja-JP" altLang="en-US" sz="1100">
              <a:solidFill>
                <a:schemeClr val="tx1"/>
              </a:solidFill>
              <a:effectLst/>
              <a:latin typeface="+mn-lt"/>
              <a:ea typeface="+mn-ea"/>
              <a:cs typeface="+mn-cs"/>
            </a:rPr>
            <a:t>内閣承認官職に係る退職の場合「内閣承認官職」</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　　　</a:t>
          </a:r>
          <a:r>
            <a:rPr kumimoji="1" lang="ja-JP" altLang="en-US" sz="1100" baseline="0">
              <a:solidFill>
                <a:schemeClr val="tx1"/>
              </a:solidFill>
              <a:effectLst/>
              <a:latin typeface="+mn-lt"/>
              <a:ea typeface="+mn-ea"/>
              <a:cs typeface="+mn-cs"/>
            </a:rPr>
            <a:t> </a:t>
          </a:r>
          <a:r>
            <a:rPr kumimoji="1" lang="ja-JP" altLang="en-US" sz="1100">
              <a:solidFill>
                <a:schemeClr val="tx1"/>
              </a:solidFill>
              <a:effectLst/>
              <a:latin typeface="+mn-lt"/>
              <a:ea typeface="+mn-ea"/>
              <a:cs typeface="+mn-cs"/>
            </a:rPr>
            <a:t>自己都合の場合「自己都合」</a:t>
          </a:r>
        </a:p>
        <a:p>
          <a:pPr algn="l"/>
          <a:r>
            <a:rPr kumimoji="1" lang="ja-JP" altLang="en-US" sz="1100">
              <a:solidFill>
                <a:schemeClr val="tx1"/>
              </a:solidFill>
              <a:effectLst/>
              <a:latin typeface="+mn-lt"/>
              <a:ea typeface="+mn-ea"/>
              <a:cs typeface="+mn-cs"/>
            </a:rPr>
            <a:t>　　　 応募認定退職の場合「応募認定」</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　　　 任期満了に伴う退職の場合「任期満了」</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　　　</a:t>
          </a:r>
          <a:r>
            <a:rPr kumimoji="1" lang="ja-JP" altLang="en-US" sz="1100" baseline="0">
              <a:solidFill>
                <a:schemeClr val="tx1"/>
              </a:solidFill>
              <a:effectLst/>
              <a:latin typeface="+mn-lt"/>
              <a:ea typeface="+mn-ea"/>
              <a:cs typeface="+mn-cs"/>
            </a:rPr>
            <a:t> 上記</a:t>
          </a:r>
          <a:r>
            <a:rPr kumimoji="1" lang="ja-JP" altLang="en-US" sz="1100">
              <a:solidFill>
                <a:schemeClr val="tx1"/>
              </a:solidFill>
              <a:effectLst/>
              <a:latin typeface="+mn-lt"/>
              <a:ea typeface="+mn-ea"/>
              <a:cs typeface="+mn-cs"/>
            </a:rPr>
            <a:t>以外は「その他」</a:t>
          </a:r>
        </a:p>
        <a:p>
          <a:pPr algn="l"/>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C</a:t>
          </a:r>
          <a:r>
            <a:rPr kumimoji="1" lang="ja-JP" altLang="en-US" sz="1100">
              <a:solidFill>
                <a:schemeClr val="tx1"/>
              </a:solidFill>
              <a:effectLst/>
              <a:latin typeface="+mn-lt"/>
              <a:ea typeface="+mn-ea"/>
              <a:cs typeface="+mn-cs"/>
            </a:rPr>
            <a:t>）：離職時に適用されている俸給表を選択</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D</a:t>
          </a:r>
          <a:r>
            <a:rPr kumimoji="1" lang="ja-JP" altLang="en-US" sz="1100">
              <a:solidFill>
                <a:schemeClr val="tx1"/>
              </a:solidFill>
              <a:effectLst/>
              <a:latin typeface="+mn-lt"/>
              <a:ea typeface="+mn-ea"/>
              <a:cs typeface="+mn-cs"/>
            </a:rPr>
            <a:t>）：離職時に適用されている職務の級（自衛官は階級）を選択</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E</a:t>
          </a:r>
          <a:r>
            <a:rPr kumimoji="1" lang="ja-JP" altLang="en-US" sz="1100">
              <a:solidFill>
                <a:schemeClr val="tx1"/>
              </a:solidFill>
              <a:effectLst/>
              <a:latin typeface="+mn-lt"/>
              <a:ea typeface="+mn-ea"/>
              <a:cs typeface="+mn-cs"/>
            </a:rPr>
            <a:t>）：離職時に適用されている俸給の特別調整額の区分を選択</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F</a:t>
          </a:r>
          <a:r>
            <a:rPr kumimoji="1" lang="ja-JP" altLang="en-US" sz="1100">
              <a:solidFill>
                <a:schemeClr val="tx1"/>
              </a:solidFill>
              <a:effectLst/>
              <a:latin typeface="+mn-lt"/>
              <a:ea typeface="+mn-ea"/>
              <a:cs typeface="+mn-cs"/>
            </a:rPr>
            <a:t>）：再就職先の区分を「独立行政法人」、「国立大学法人」、「特殊法人」、「認可</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　　　法人」、「公益社団法人又は公益財団法人」、「一般社団法人又は一般財団</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　　　法人」、「学校法人」、「社会福祉法人」、「更生保護法人」、「その他の非営利</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　　　法人」、「営利法人」、「自営業」、「その他」から選択。</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G</a:t>
          </a:r>
          <a:r>
            <a:rPr kumimoji="1" lang="ja-JP" altLang="en-US" sz="1100">
              <a:solidFill>
                <a:schemeClr val="tx1"/>
              </a:solidFill>
              <a:effectLst/>
              <a:latin typeface="+mn-lt"/>
              <a:ea typeface="+mn-ea"/>
              <a:cs typeface="+mn-cs"/>
            </a:rPr>
            <a:t>）：６欄「約束前の求職開始日以後の隊員としての在職状況及び職務内容」に</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　　　記入されたすべての官職と再就職先との利害関係の有無</a:t>
          </a:r>
          <a:endParaRPr kumimoji="1" lang="en-US" altLang="ja-JP" sz="1100">
            <a:solidFill>
              <a:schemeClr val="tx1"/>
            </a:solidFill>
            <a:effectLst/>
            <a:latin typeface="+mn-lt"/>
            <a:ea typeface="+mn-ea"/>
            <a:cs typeface="+mn-cs"/>
          </a:endParaRPr>
        </a:p>
        <a:p>
          <a:pPr algn="l"/>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C</a:t>
          </a:r>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E</a:t>
          </a:r>
          <a:r>
            <a:rPr kumimoji="1" lang="ja-JP" altLang="en-US" sz="1100">
              <a:solidFill>
                <a:schemeClr val="tx1"/>
              </a:solidFill>
              <a:effectLst/>
              <a:latin typeface="+mn-lt"/>
              <a:ea typeface="+mn-ea"/>
              <a:cs typeface="+mn-cs"/>
            </a:rPr>
            <a:t>）欄については、管理職隊員として適用されていた最終の俸給表等を</a:t>
          </a:r>
        </a:p>
        <a:p>
          <a:pPr algn="l"/>
          <a:r>
            <a:rPr kumimoji="1" lang="ja-JP" altLang="en-US" sz="1100">
              <a:solidFill>
                <a:schemeClr val="tx1"/>
              </a:solidFill>
              <a:effectLst/>
              <a:latin typeface="+mn-lt"/>
              <a:ea typeface="+mn-ea"/>
              <a:cs typeface="+mn-cs"/>
            </a:rPr>
            <a:t>　　記載</a:t>
          </a:r>
        </a:p>
      </xdr:txBody>
    </xdr:sp>
    <xdr:clientData/>
  </xdr:twoCellAnchor>
  <xdr:twoCellAnchor>
    <xdr:from>
      <xdr:col>0</xdr:col>
      <xdr:colOff>114300</xdr:colOff>
      <xdr:row>127</xdr:row>
      <xdr:rowOff>209550</xdr:rowOff>
    </xdr:from>
    <xdr:to>
      <xdr:col>23</xdr:col>
      <xdr:colOff>151296</xdr:colOff>
      <xdr:row>134</xdr:row>
      <xdr:rowOff>182772</xdr:rowOff>
    </xdr:to>
    <xdr:sp macro="" textlink="">
      <xdr:nvSpPr>
        <xdr:cNvPr id="49" name="L 字 48">
          <a:extLst>
            <a:ext uri="{FF2B5EF4-FFF2-40B4-BE49-F238E27FC236}">
              <a16:creationId xmlns:a16="http://schemas.microsoft.com/office/drawing/2014/main" id="{00000000-0008-0000-0100-000031000000}"/>
            </a:ext>
          </a:extLst>
        </xdr:cNvPr>
        <xdr:cNvSpPr/>
      </xdr:nvSpPr>
      <xdr:spPr>
        <a:xfrm rot="5400000">
          <a:off x="1713049" y="10717076"/>
          <a:ext cx="1887747" cy="5085246"/>
        </a:xfrm>
        <a:prstGeom prst="corner">
          <a:avLst>
            <a:gd name="adj1" fmla="val 193968"/>
            <a:gd name="adj2" fmla="val 4344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77422</xdr:colOff>
      <xdr:row>73</xdr:row>
      <xdr:rowOff>214051</xdr:rowOff>
    </xdr:from>
    <xdr:to>
      <xdr:col>89</xdr:col>
      <xdr:colOff>306176</xdr:colOff>
      <xdr:row>112</xdr:row>
      <xdr:rowOff>5106</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5966357" y="926355"/>
          <a:ext cx="5016102" cy="8827381"/>
        </a:xfrm>
        <a:prstGeom prst="rect">
          <a:avLst/>
        </a:prstGeom>
        <a:solidFill>
          <a:schemeClr val="bg1"/>
        </a:solidFill>
        <a:ln w="127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rPr>
            <a:t>記入上の注意</a:t>
          </a:r>
          <a:endParaRPr kumimoji="1" lang="en-US" altLang="ja-JP" sz="1050">
            <a:solidFill>
              <a:schemeClr val="tx1"/>
            </a:solidFill>
          </a:endParaRPr>
        </a:p>
        <a:p>
          <a:pPr algn="l"/>
          <a:endParaRPr kumimoji="1" lang="en-US" altLang="ja-JP" sz="1050">
            <a:solidFill>
              <a:schemeClr val="tx1"/>
            </a:solidFill>
          </a:endParaRPr>
        </a:p>
        <a:p>
          <a:pPr algn="l"/>
          <a:r>
            <a:rPr kumimoji="1" lang="ja-JP" altLang="en-US" sz="1050">
              <a:solidFill>
                <a:schemeClr val="tx1"/>
              </a:solidFill>
            </a:rPr>
            <a:t>①　氏　名</a:t>
          </a:r>
        </a:p>
        <a:p>
          <a:pPr algn="l"/>
          <a:r>
            <a:rPr kumimoji="1" lang="ja-JP" altLang="en-US" sz="1050">
              <a:solidFill>
                <a:schemeClr val="tx1"/>
              </a:solidFill>
            </a:rPr>
            <a:t>　　 「姓」と「名」の間は１文字空け、フルネームで記入して下さい。</a:t>
          </a:r>
        </a:p>
        <a:p>
          <a:pPr algn="l"/>
          <a:r>
            <a:rPr kumimoji="1" lang="ja-JP" altLang="en-US" sz="1050">
              <a:solidFill>
                <a:schemeClr val="tx1"/>
              </a:solidFill>
            </a:rPr>
            <a:t>②　生年月日</a:t>
          </a:r>
        </a:p>
        <a:p>
          <a:pPr algn="l"/>
          <a:r>
            <a:rPr kumimoji="1" lang="ja-JP" altLang="en-US" sz="1050">
              <a:solidFill>
                <a:schemeClr val="tx1"/>
              </a:solidFill>
            </a:rPr>
            <a:t>　　 元号（</a:t>
          </a:r>
          <a:r>
            <a:rPr kumimoji="1" lang="en-US" altLang="ja-JP" sz="1050">
              <a:solidFill>
                <a:schemeClr val="tx1"/>
              </a:solidFill>
            </a:rPr>
            <a:t>S:</a:t>
          </a:r>
          <a:r>
            <a:rPr kumimoji="1" lang="ja-JP" altLang="en-US" sz="1050">
              <a:solidFill>
                <a:schemeClr val="tx1"/>
              </a:solidFill>
            </a:rPr>
            <a:t>昭和・</a:t>
          </a:r>
          <a:r>
            <a:rPr kumimoji="1" lang="en-US" altLang="ja-JP" sz="1050">
              <a:solidFill>
                <a:schemeClr val="tx1"/>
              </a:solidFill>
            </a:rPr>
            <a:t>H:</a:t>
          </a:r>
          <a:r>
            <a:rPr kumimoji="1" lang="ja-JP" altLang="en-US" sz="1050">
              <a:solidFill>
                <a:schemeClr val="tx1"/>
              </a:solidFill>
            </a:rPr>
            <a:t>平成・</a:t>
          </a:r>
          <a:r>
            <a:rPr kumimoji="1" lang="en-US" altLang="ja-JP" sz="1050">
              <a:solidFill>
                <a:schemeClr val="tx1"/>
              </a:solidFill>
            </a:rPr>
            <a:t>R:</a:t>
          </a:r>
          <a:r>
            <a:rPr kumimoji="1" lang="ja-JP" altLang="en-US" sz="1050">
              <a:solidFill>
                <a:schemeClr val="tx1"/>
              </a:solidFill>
            </a:rPr>
            <a:t>令和）、年月日を選択して下さい。</a:t>
          </a:r>
        </a:p>
        <a:p>
          <a:pPr algn="l"/>
          <a:r>
            <a:rPr kumimoji="1" lang="ja-JP" altLang="en-US" sz="1050">
              <a:solidFill>
                <a:schemeClr val="tx1"/>
              </a:solidFill>
            </a:rPr>
            <a:t>③　離職時の官職又は階級</a:t>
          </a:r>
        </a:p>
        <a:p>
          <a:pPr algn="l"/>
          <a:r>
            <a:rPr kumimoji="1" lang="ja-JP" altLang="en-US" sz="1050">
              <a:solidFill>
                <a:schemeClr val="tx1"/>
              </a:solidFill>
            </a:rPr>
            <a:t>　　 離職時の官職（自衛官は離職時の官職と階級）を記入して下さい。</a:t>
          </a:r>
        </a:p>
        <a:p>
          <a:pPr algn="l"/>
          <a:r>
            <a:rPr kumimoji="1" lang="ja-JP" altLang="en-US" sz="1050">
              <a:solidFill>
                <a:schemeClr val="tx1"/>
              </a:solidFill>
            </a:rPr>
            <a:t>　　 ただし、離職時に管理職隊員以外の隊員であった者は、離職時の官職又は階級と</a:t>
          </a:r>
          <a:endParaRPr kumimoji="1" lang="en-US" altLang="ja-JP" sz="1050">
            <a:solidFill>
              <a:schemeClr val="tx1"/>
            </a:solidFill>
          </a:endParaRPr>
        </a:p>
        <a:p>
          <a:pPr algn="l"/>
          <a:r>
            <a:rPr kumimoji="1" lang="ja-JP" altLang="en-US" sz="1050">
              <a:solidFill>
                <a:schemeClr val="tx1"/>
              </a:solidFill>
            </a:rPr>
            <a:t>　併せて括弧書で管理職隊員としての最終官職もご記入願います。</a:t>
          </a:r>
        </a:p>
        <a:p>
          <a:pPr algn="l"/>
          <a:r>
            <a:rPr kumimoji="1" lang="ja-JP" altLang="en-US" sz="1050">
              <a:solidFill>
                <a:schemeClr val="tx1"/>
              </a:solidFill>
            </a:rPr>
            <a:t>　（例えば、</a:t>
          </a:r>
          <a:r>
            <a:rPr kumimoji="1" lang="en-US" altLang="ja-JP" sz="1050">
              <a:solidFill>
                <a:schemeClr val="tx1"/>
              </a:solidFill>
            </a:rPr>
            <a:t>××</a:t>
          </a:r>
          <a:r>
            <a:rPr kumimoji="1" lang="ja-JP" altLang="en-US" sz="1050">
              <a:solidFill>
                <a:schemeClr val="tx1"/>
              </a:solidFill>
            </a:rPr>
            <a:t>課長から非管理職の専門スタッフ職の○○分析官になって離職した</a:t>
          </a:r>
          <a:endParaRPr kumimoji="1" lang="en-US" altLang="ja-JP" sz="1050">
            <a:solidFill>
              <a:schemeClr val="tx1"/>
            </a:solidFill>
          </a:endParaRPr>
        </a:p>
        <a:p>
          <a:pPr algn="l"/>
          <a:r>
            <a:rPr kumimoji="1" lang="ja-JP" altLang="en-US" sz="1050">
              <a:solidFill>
                <a:schemeClr val="tx1"/>
              </a:solidFill>
            </a:rPr>
            <a:t>　　場合は、○○分析官（</a:t>
          </a:r>
          <a:r>
            <a:rPr kumimoji="1" lang="en-US" altLang="ja-JP" sz="1050">
              <a:solidFill>
                <a:schemeClr val="tx1"/>
              </a:solidFill>
            </a:rPr>
            <a:t>××</a:t>
          </a:r>
          <a:r>
            <a:rPr kumimoji="1" lang="ja-JP" altLang="en-US" sz="1050">
              <a:solidFill>
                <a:schemeClr val="tx1"/>
              </a:solidFill>
            </a:rPr>
            <a:t>課長））</a:t>
          </a:r>
        </a:p>
        <a:p>
          <a:pPr algn="l"/>
          <a:r>
            <a:rPr kumimoji="1" lang="ja-JP" altLang="en-US" sz="1050">
              <a:solidFill>
                <a:schemeClr val="tx1"/>
              </a:solidFill>
            </a:rPr>
            <a:t>④　離職前の求職開始日</a:t>
          </a:r>
        </a:p>
        <a:p>
          <a:pPr algn="l"/>
          <a:r>
            <a:rPr kumimoji="1" lang="ja-JP" altLang="en-US" sz="1050">
              <a:solidFill>
                <a:schemeClr val="tx1"/>
              </a:solidFill>
            </a:rPr>
            <a:t>　　 年月日を選択して下さい。離職前の求職開始日がない場合は、チェックボックスに</a:t>
          </a:r>
          <a:endParaRPr kumimoji="1" lang="en-US" altLang="ja-JP" sz="1050">
            <a:solidFill>
              <a:schemeClr val="tx1"/>
            </a:solidFill>
          </a:endParaRPr>
        </a:p>
        <a:p>
          <a:pPr algn="l"/>
          <a:r>
            <a:rPr kumimoji="1" lang="ja-JP" altLang="en-US" sz="1050">
              <a:solidFill>
                <a:schemeClr val="tx1"/>
              </a:solidFill>
            </a:rPr>
            <a:t>　チェックを入れて下さい。</a:t>
          </a:r>
        </a:p>
        <a:p>
          <a:pPr algn="l"/>
          <a:r>
            <a:rPr kumimoji="1" lang="ja-JP" altLang="en-US" sz="1050">
              <a:solidFill>
                <a:schemeClr val="tx1"/>
              </a:solidFill>
            </a:rPr>
            <a:t>⑤　離職前の求職開始日から離職日までの間の隊員としての在職状況及び職務内容</a:t>
          </a:r>
        </a:p>
        <a:p>
          <a:pPr algn="l"/>
          <a:r>
            <a:rPr kumimoji="1" lang="ja-JP" altLang="en-US" sz="1050">
              <a:solidFill>
                <a:schemeClr val="tx1"/>
              </a:solidFill>
            </a:rPr>
            <a:t>　　</a:t>
          </a:r>
          <a:r>
            <a:rPr kumimoji="1" lang="ja-JP" altLang="en-US" sz="1050" baseline="0">
              <a:solidFill>
                <a:schemeClr val="tx1"/>
              </a:solidFill>
            </a:rPr>
            <a:t> </a:t>
          </a:r>
          <a:r>
            <a:rPr kumimoji="1" lang="ja-JP" altLang="en-US" sz="1050">
              <a:solidFill>
                <a:schemeClr val="tx1"/>
              </a:solidFill>
            </a:rPr>
            <a:t>離職前の求職開始日から離職日までの在職期間及び職務内容を記載してください。</a:t>
          </a:r>
        </a:p>
        <a:p>
          <a:pPr algn="l"/>
          <a:r>
            <a:rPr kumimoji="1" lang="ja-JP" altLang="en-US" sz="1050">
              <a:solidFill>
                <a:schemeClr val="tx1"/>
              </a:solidFill>
            </a:rPr>
            <a:t>⑥　離職日</a:t>
          </a:r>
        </a:p>
        <a:p>
          <a:pPr algn="l"/>
          <a:r>
            <a:rPr kumimoji="1" lang="ja-JP" altLang="en-US" sz="1050">
              <a:solidFill>
                <a:schemeClr val="tx1"/>
              </a:solidFill>
            </a:rPr>
            <a:t>　　 年月日を選択して下さい。</a:t>
          </a:r>
        </a:p>
        <a:p>
          <a:pPr algn="l"/>
          <a:r>
            <a:rPr kumimoji="1" lang="ja-JP" altLang="en-US" sz="1050">
              <a:solidFill>
                <a:schemeClr val="tx1"/>
              </a:solidFill>
            </a:rPr>
            <a:t>⑦　再就職予定日</a:t>
          </a:r>
        </a:p>
        <a:p>
          <a:pPr algn="l"/>
          <a:r>
            <a:rPr kumimoji="1" lang="ja-JP" altLang="en-US" sz="1050">
              <a:solidFill>
                <a:schemeClr val="tx1"/>
              </a:solidFill>
            </a:rPr>
            <a:t>　　 年月日を選択して下さい。</a:t>
          </a:r>
        </a:p>
        <a:p>
          <a:pPr algn="l"/>
          <a:r>
            <a:rPr kumimoji="1" lang="ja-JP" altLang="en-US" sz="1050">
              <a:solidFill>
                <a:schemeClr val="tx1"/>
              </a:solidFill>
            </a:rPr>
            <a:t>⑧　再就職先の名称及び連絡先</a:t>
          </a:r>
        </a:p>
        <a:p>
          <a:pPr algn="l"/>
          <a:r>
            <a:rPr kumimoji="1" lang="ja-JP" altLang="en-US" sz="1050">
              <a:solidFill>
                <a:schemeClr val="tx1"/>
              </a:solidFill>
            </a:rPr>
            <a:t>　　</a:t>
          </a:r>
          <a:r>
            <a:rPr kumimoji="1" lang="ja-JP" altLang="en-US" sz="1050" baseline="0">
              <a:solidFill>
                <a:schemeClr val="tx1"/>
              </a:solidFill>
            </a:rPr>
            <a:t> </a:t>
          </a:r>
          <a:r>
            <a:rPr kumimoji="1" lang="ja-JP" altLang="en-US" sz="1050">
              <a:solidFill>
                <a:schemeClr val="tx1"/>
              </a:solidFill>
            </a:rPr>
            <a:t>正式名称を記入して下さい。</a:t>
          </a:r>
        </a:p>
        <a:p>
          <a:pPr algn="l"/>
          <a:r>
            <a:rPr kumimoji="1" lang="ja-JP" altLang="en-US" sz="1050">
              <a:solidFill>
                <a:schemeClr val="tx1"/>
              </a:solidFill>
            </a:rPr>
            <a:t>　　連絡先は、当該再就職に関わった再就職先の人事担当部署等を記載してください。</a:t>
          </a:r>
          <a:endParaRPr kumimoji="1" lang="en-US" altLang="ja-JP" sz="1050">
            <a:solidFill>
              <a:schemeClr val="tx1"/>
            </a:solidFill>
          </a:endParaRPr>
        </a:p>
        <a:p>
          <a:pPr algn="l"/>
          <a:r>
            <a:rPr kumimoji="1" lang="ja-JP" altLang="en-US" sz="1050">
              <a:solidFill>
                <a:schemeClr val="tx1"/>
              </a:solidFill>
            </a:rPr>
            <a:t>　　（直通番号がない等の場合は、代表番号でも可）</a:t>
          </a:r>
        </a:p>
        <a:p>
          <a:pPr algn="l"/>
          <a:r>
            <a:rPr kumimoji="1" lang="ja-JP" altLang="en-US" sz="1050">
              <a:solidFill>
                <a:schemeClr val="tx1"/>
              </a:solidFill>
            </a:rPr>
            <a:t>⑨　再就職先の業務内容</a:t>
          </a:r>
        </a:p>
        <a:p>
          <a:pPr algn="l"/>
          <a:r>
            <a:rPr kumimoji="1" lang="ja-JP" altLang="en-US" sz="1050">
              <a:solidFill>
                <a:schemeClr val="tx1"/>
              </a:solidFill>
            </a:rPr>
            <a:t>　　 定款、寄附行為等における目的等を参考に、法人の主な業務内容をわかりやすく、</a:t>
          </a:r>
          <a:endParaRPr kumimoji="1" lang="en-US" altLang="ja-JP" sz="1050">
            <a:solidFill>
              <a:schemeClr val="tx1"/>
            </a:solidFill>
          </a:endParaRPr>
        </a:p>
        <a:p>
          <a:pPr algn="l"/>
          <a:r>
            <a:rPr kumimoji="1" lang="ja-JP" altLang="en-US" sz="1050">
              <a:solidFill>
                <a:schemeClr val="tx1"/>
              </a:solidFill>
            </a:rPr>
            <a:t>　簡潔に記入して下さい。</a:t>
          </a:r>
        </a:p>
        <a:p>
          <a:pPr algn="l"/>
          <a:r>
            <a:rPr kumimoji="1" lang="ja-JP" altLang="en-US" sz="1050">
              <a:solidFill>
                <a:schemeClr val="tx1"/>
              </a:solidFill>
            </a:rPr>
            <a:t>⑩　再就職先における地位</a:t>
          </a:r>
        </a:p>
        <a:p>
          <a:pPr algn="l"/>
          <a:r>
            <a:rPr kumimoji="1" lang="ja-JP" altLang="en-US" sz="1050">
              <a:solidFill>
                <a:schemeClr val="tx1"/>
              </a:solidFill>
            </a:rPr>
            <a:t>　　 役職がある場合は役職を、役職がない場合は職種を記載し、正社員でない場合は</a:t>
          </a:r>
          <a:endParaRPr kumimoji="1" lang="en-US" altLang="ja-JP" sz="1050">
            <a:solidFill>
              <a:schemeClr val="tx1"/>
            </a:solidFill>
          </a:endParaRPr>
        </a:p>
        <a:p>
          <a:pPr algn="l"/>
          <a:r>
            <a:rPr kumimoji="1" lang="ja-JP" altLang="en-US" sz="1050">
              <a:solidFill>
                <a:schemeClr val="tx1"/>
              </a:solidFill>
            </a:rPr>
            <a:t>　括弧書きで雇用形態を併記する。</a:t>
          </a:r>
        </a:p>
        <a:p>
          <a:pPr algn="l"/>
          <a:r>
            <a:rPr kumimoji="1" lang="ja-JP" altLang="en-US" sz="1050">
              <a:solidFill>
                <a:schemeClr val="tx1"/>
              </a:solidFill>
            </a:rPr>
            <a:t>⑪　求職の承認の有無</a:t>
          </a:r>
        </a:p>
        <a:p>
          <a:pPr algn="l"/>
          <a:r>
            <a:rPr kumimoji="1" lang="ja-JP" altLang="en-US" sz="1050">
              <a:solidFill>
                <a:schemeClr val="tx1"/>
              </a:solidFill>
            </a:rPr>
            <a:t>　　 在職中に自らの職務に利害関係を有する営利企業等に求職活動を行う場合に</a:t>
          </a:r>
          <a:endParaRPr kumimoji="1" lang="en-US" altLang="ja-JP" sz="1050">
            <a:solidFill>
              <a:schemeClr val="tx1"/>
            </a:solidFill>
          </a:endParaRPr>
        </a:p>
        <a:p>
          <a:pPr algn="l"/>
          <a:r>
            <a:rPr kumimoji="1" lang="ja-JP" altLang="en-US" sz="1050">
              <a:solidFill>
                <a:schemeClr val="tx1"/>
              </a:solidFill>
            </a:rPr>
            <a:t>　必要な、防衛大臣等による承認の有無を記入して下さい。</a:t>
          </a:r>
        </a:p>
        <a:p>
          <a:pPr algn="l"/>
          <a:r>
            <a:rPr kumimoji="1" lang="ja-JP" altLang="en-US" sz="1050">
              <a:solidFill>
                <a:schemeClr val="tx1"/>
              </a:solidFill>
            </a:rPr>
            <a:t>⑫　防衛大臣又は官民人材交流センターの援助の有無</a:t>
          </a:r>
        </a:p>
        <a:p>
          <a:pPr algn="l"/>
          <a:r>
            <a:rPr kumimoji="1" lang="ja-JP" altLang="en-US" sz="1050">
              <a:solidFill>
                <a:schemeClr val="tx1"/>
              </a:solidFill>
            </a:rPr>
            <a:t>　　 防衛大臣又は官民人材交流センターによる再就職のあっせんの有無を記入して</a:t>
          </a:r>
          <a:endParaRPr kumimoji="1" lang="en-US" altLang="ja-JP" sz="1050">
            <a:solidFill>
              <a:schemeClr val="tx1"/>
            </a:solidFill>
          </a:endParaRPr>
        </a:p>
        <a:p>
          <a:pPr algn="l"/>
          <a:r>
            <a:rPr kumimoji="1" lang="ja-JP" altLang="en-US" sz="1050">
              <a:solidFill>
                <a:schemeClr val="tx1"/>
              </a:solidFill>
            </a:rPr>
            <a:t>　下さい。なお、同センターが契約する再就職支援会社を利用して再就職した場合は、</a:t>
          </a:r>
          <a:endParaRPr kumimoji="1" lang="en-US" altLang="ja-JP" sz="1050">
            <a:solidFill>
              <a:schemeClr val="tx1"/>
            </a:solidFill>
          </a:endParaRPr>
        </a:p>
        <a:p>
          <a:pPr algn="l"/>
          <a:r>
            <a:rPr kumimoji="1" lang="ja-JP" altLang="en-US" sz="1050">
              <a:solidFill>
                <a:schemeClr val="tx1"/>
              </a:solidFill>
            </a:rPr>
            <a:t>　これに該当しないため、「無」として下さい。</a:t>
          </a:r>
        </a:p>
        <a:p>
          <a:pPr algn="l"/>
          <a:r>
            <a:rPr kumimoji="1" lang="ja-JP" altLang="en-US" sz="1050">
              <a:solidFill>
                <a:schemeClr val="tx1"/>
              </a:solidFill>
            </a:rPr>
            <a:t>⑬　防衛大臣又は官民人材交流センターの援助以外の援助の有無</a:t>
          </a:r>
        </a:p>
        <a:p>
          <a:pPr algn="l"/>
          <a:r>
            <a:rPr kumimoji="1" lang="ja-JP" altLang="en-US" sz="1050">
              <a:solidFill>
                <a:schemeClr val="tx1"/>
              </a:solidFill>
            </a:rPr>
            <a:t>　　 防衛大臣等以外の援助がない場合は、チェックボックスにチェックを入れて下さい。</a:t>
          </a:r>
        </a:p>
        <a:p>
          <a:pPr algn="l"/>
          <a:r>
            <a:rPr kumimoji="1" lang="ja-JP" altLang="en-US" sz="1050">
              <a:solidFill>
                <a:schemeClr val="tx1"/>
              </a:solidFill>
            </a:rPr>
            <a:t>　防衛大臣等以外の援助を受けた場合は、当該援助者の氏名又は名称と援助を受け</a:t>
          </a:r>
          <a:endParaRPr kumimoji="1" lang="en-US" altLang="ja-JP" sz="1050">
            <a:solidFill>
              <a:schemeClr val="tx1"/>
            </a:solidFill>
          </a:endParaRPr>
        </a:p>
        <a:p>
          <a:pPr algn="l"/>
          <a:r>
            <a:rPr kumimoji="1" lang="ja-JP" altLang="en-US" sz="1050">
              <a:solidFill>
                <a:schemeClr val="tx1"/>
              </a:solidFill>
            </a:rPr>
            <a:t>　た具体的内容を記入して下さい。</a:t>
          </a:r>
        </a:p>
        <a:p>
          <a:pPr algn="l"/>
          <a:endParaRPr kumimoji="1" lang="en-US" altLang="ja-JP" sz="1050">
            <a:solidFill>
              <a:schemeClr val="tx1"/>
            </a:solidFill>
          </a:endParaRPr>
        </a:p>
        <a:p>
          <a:pPr algn="l"/>
          <a:r>
            <a:rPr kumimoji="1" lang="en-US" altLang="ja-JP" sz="1050">
              <a:solidFill>
                <a:schemeClr val="tx1"/>
              </a:solidFill>
            </a:rPr>
            <a:t>※①</a:t>
          </a:r>
          <a:r>
            <a:rPr kumimoji="1" lang="ja-JP" altLang="en-US" sz="1050">
              <a:solidFill>
                <a:schemeClr val="tx1"/>
              </a:solidFill>
            </a:rPr>
            <a:t>～⑬の届出事項については、自衛隊法第</a:t>
          </a:r>
          <a:r>
            <a:rPr kumimoji="1" lang="en-US" altLang="ja-JP" sz="1050">
              <a:solidFill>
                <a:schemeClr val="tx1"/>
              </a:solidFill>
            </a:rPr>
            <a:t>65</a:t>
          </a:r>
          <a:r>
            <a:rPr kumimoji="1" lang="ja-JP" altLang="en-US" sz="1050">
              <a:solidFill>
                <a:schemeClr val="tx1"/>
              </a:solidFill>
            </a:rPr>
            <a:t>条の</a:t>
          </a:r>
          <a:r>
            <a:rPr kumimoji="1" lang="en-US" altLang="ja-JP" sz="1050">
              <a:solidFill>
                <a:schemeClr val="tx1"/>
              </a:solidFill>
            </a:rPr>
            <a:t>11</a:t>
          </a:r>
          <a:r>
            <a:rPr kumimoji="1" lang="ja-JP" altLang="en-US" sz="1050">
              <a:solidFill>
                <a:schemeClr val="tx1"/>
              </a:solidFill>
            </a:rPr>
            <a:t>第</a:t>
          </a:r>
          <a:r>
            <a:rPr kumimoji="1" lang="en-US" altLang="ja-JP" sz="1050">
              <a:solidFill>
                <a:schemeClr val="tx1"/>
              </a:solidFill>
            </a:rPr>
            <a:t>3</a:t>
          </a:r>
          <a:r>
            <a:rPr kumimoji="1" lang="ja-JP" altLang="en-US" sz="1050">
              <a:solidFill>
                <a:schemeClr val="tx1"/>
              </a:solidFill>
            </a:rPr>
            <a:t>項又は第</a:t>
          </a:r>
          <a:r>
            <a:rPr kumimoji="1" lang="en-US" altLang="ja-JP" sz="1050">
              <a:solidFill>
                <a:schemeClr val="tx1"/>
              </a:solidFill>
            </a:rPr>
            <a:t>4</a:t>
          </a:r>
          <a:r>
            <a:rPr kumimoji="1" lang="ja-JP" altLang="en-US" sz="1050">
              <a:solidFill>
                <a:schemeClr val="tx1"/>
              </a:solidFill>
            </a:rPr>
            <a:t>項の規定による届出をしなかったり、又は虚偽の届出をした場合については、同法第</a:t>
          </a:r>
          <a:r>
            <a:rPr kumimoji="1" lang="en-US" altLang="ja-JP" sz="1050">
              <a:solidFill>
                <a:schemeClr val="tx1"/>
              </a:solidFill>
            </a:rPr>
            <a:t>126</a:t>
          </a:r>
          <a:r>
            <a:rPr kumimoji="1" lang="ja-JP" altLang="en-US" sz="1050">
              <a:solidFill>
                <a:schemeClr val="tx1"/>
              </a:solidFill>
            </a:rPr>
            <a:t>条の規定により、過料の対象となりますのでご注意下さい。</a:t>
          </a:r>
        </a:p>
      </xdr:txBody>
    </xdr:sp>
    <xdr:clientData/>
  </xdr:twoCellAnchor>
  <xdr:twoCellAnchor>
    <xdr:from>
      <xdr:col>27</xdr:col>
      <xdr:colOff>83770</xdr:colOff>
      <xdr:row>70</xdr:row>
      <xdr:rowOff>39810</xdr:rowOff>
    </xdr:from>
    <xdr:to>
      <xdr:col>89</xdr:col>
      <xdr:colOff>321162</xdr:colOff>
      <xdr:row>73</xdr:row>
      <xdr:rowOff>94594</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6091847" y="39810"/>
          <a:ext cx="5029200" cy="758169"/>
        </a:xfrm>
        <a:prstGeom prst="rect">
          <a:avLst/>
        </a:prstGeom>
        <a:solidFill>
          <a:schemeClr val="bg1"/>
        </a:solidFill>
        <a:ln w="127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chemeClr val="tx1"/>
              </a:solidFill>
            </a:rPr>
            <a:t>元管理職隊員の方は、営利企業に再就職した場合や報酬を得て営利企業以外の団体の地位に就き、事業に従事し、又は事務を行うこととなった場合は、速やかに離職時の人事担当者に届け出てください。</a:t>
          </a:r>
          <a:r>
            <a:rPr kumimoji="1" lang="en-US" altLang="ja-JP" sz="1050">
              <a:solidFill>
                <a:srgbClr val="FF0000"/>
              </a:solidFill>
            </a:rPr>
            <a:t>※</a:t>
          </a:r>
          <a:r>
            <a:rPr kumimoji="1" lang="ja-JP" altLang="en-US" sz="1050">
              <a:solidFill>
                <a:srgbClr val="FF0000"/>
              </a:solidFill>
            </a:rPr>
            <a:t>本届出は原則データで提出して下さい。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K182"/>
  <sheetViews>
    <sheetView showGridLines="0" showZeros="0" view="pageBreakPreview" topLeftCell="A101" zoomScaleNormal="100" zoomScaleSheetLayoutView="100" workbookViewId="0">
      <selection activeCell="CF129" sqref="CF129"/>
    </sheetView>
  </sheetViews>
  <sheetFormatPr defaultColWidth="9" defaultRowHeight="13"/>
  <cols>
    <col min="1" max="2" width="3.08984375" style="8" customWidth="1"/>
    <col min="3" max="3" width="3" style="8" customWidth="1"/>
    <col min="4" max="4" width="4.7265625" style="8" customWidth="1"/>
    <col min="5" max="9" width="3.08984375" style="8" customWidth="1"/>
    <col min="10" max="10" width="1.7265625" style="8" customWidth="1"/>
    <col min="11" max="26" width="3.08984375" style="8" customWidth="1"/>
    <col min="27" max="27" width="4" style="8" customWidth="1"/>
    <col min="28" max="28" width="1.7265625" style="8" customWidth="1"/>
    <col min="29" max="29" width="12.6328125" style="8" hidden="1" customWidth="1"/>
    <col min="30" max="30" width="15.453125" style="8" hidden="1" customWidth="1"/>
    <col min="31" max="34" width="20.6328125" style="8" hidden="1" customWidth="1"/>
    <col min="35" max="36" width="15.08984375" style="8" hidden="1" customWidth="1"/>
    <col min="37" max="37" width="3.08984375" style="8" hidden="1" customWidth="1"/>
    <col min="38" max="38" width="12.7265625" style="8" hidden="1" customWidth="1"/>
    <col min="39" max="40" width="16" style="8" hidden="1" customWidth="1"/>
    <col min="41" max="41" width="12.7265625" style="8" hidden="1" customWidth="1"/>
    <col min="42" max="42" width="16.453125" style="8" hidden="1" customWidth="1"/>
    <col min="43" max="43" width="15.453125" style="8" hidden="1" customWidth="1"/>
    <col min="44" max="44" width="24.453125" style="8" hidden="1" customWidth="1"/>
    <col min="45" max="45" width="14" style="8" hidden="1" customWidth="1"/>
    <col min="46" max="53" width="9" style="8" hidden="1" customWidth="1"/>
    <col min="54" max="56" width="20.36328125" style="8" hidden="1" customWidth="1"/>
    <col min="57" max="79" width="9" style="8" hidden="1" customWidth="1"/>
    <col min="80" max="80" width="9.26953125" style="8" hidden="1" customWidth="1"/>
    <col min="81" max="82" width="9" style="8" hidden="1" customWidth="1"/>
    <col min="83" max="83" width="9" style="8" customWidth="1"/>
    <col min="84" max="88" width="9" style="8"/>
    <col min="89" max="89" width="34.36328125" style="8" customWidth="1"/>
    <col min="90" max="16384" width="9" style="8"/>
  </cols>
  <sheetData>
    <row r="1" spans="1:47" ht="7.5" hidden="1" customHeight="1"/>
    <row r="2" spans="1:47" ht="18" hidden="1" customHeight="1">
      <c r="A2" s="3" t="s">
        <v>4</v>
      </c>
      <c r="B2" s="11" t="s">
        <v>5</v>
      </c>
      <c r="C2" s="11" t="s">
        <v>6</v>
      </c>
      <c r="D2" s="11" t="s">
        <v>7</v>
      </c>
      <c r="E2" s="11"/>
      <c r="G2" s="8" t="s">
        <v>109</v>
      </c>
      <c r="N2" s="8" t="e">
        <f ca="1">OFFSET($S$18,,MATCH($N$132,$K$4:$AU$4,0)-1,4)</f>
        <v>#N/A</v>
      </c>
    </row>
    <row r="3" spans="1:47" ht="18" hidden="1" customHeight="1">
      <c r="A3" s="3"/>
      <c r="B3" s="11"/>
      <c r="C3" s="11"/>
      <c r="D3" s="11"/>
      <c r="E3" s="11"/>
    </row>
    <row r="4" spans="1:47" ht="18" hidden="1" customHeight="1">
      <c r="A4" s="3" t="s">
        <v>53</v>
      </c>
      <c r="B4" s="3">
        <v>1</v>
      </c>
      <c r="C4" s="3">
        <v>1</v>
      </c>
      <c r="D4" s="3">
        <v>1</v>
      </c>
      <c r="E4" s="3">
        <v>20</v>
      </c>
      <c r="F4" s="8">
        <v>20</v>
      </c>
      <c r="G4" s="8">
        <v>1</v>
      </c>
      <c r="H4" s="8" t="s">
        <v>194</v>
      </c>
      <c r="I4" s="8" t="s">
        <v>113</v>
      </c>
      <c r="K4" s="8" t="s">
        <v>153</v>
      </c>
      <c r="L4" s="8" t="s">
        <v>152</v>
      </c>
      <c r="M4" s="8" t="s">
        <v>151</v>
      </c>
      <c r="N4" s="8" t="s">
        <v>150</v>
      </c>
      <c r="O4" s="8" t="s">
        <v>149</v>
      </c>
      <c r="P4" s="8" t="s">
        <v>148</v>
      </c>
      <c r="Q4" s="8" t="s">
        <v>147</v>
      </c>
      <c r="R4" s="8" t="s">
        <v>146</v>
      </c>
      <c r="S4" s="8" t="s">
        <v>145</v>
      </c>
      <c r="T4" s="8" t="s">
        <v>144</v>
      </c>
      <c r="U4" s="8" t="s">
        <v>143</v>
      </c>
      <c r="V4" s="8" t="s">
        <v>142</v>
      </c>
      <c r="W4" s="8" t="s">
        <v>141</v>
      </c>
      <c r="X4" s="8" t="s">
        <v>140</v>
      </c>
      <c r="Y4" s="8" t="s">
        <v>138</v>
      </c>
      <c r="Z4" s="8" t="s">
        <v>137</v>
      </c>
      <c r="AA4" s="8" t="s">
        <v>136</v>
      </c>
      <c r="AB4" s="8" t="s">
        <v>135</v>
      </c>
      <c r="AC4" s="8" t="s">
        <v>134</v>
      </c>
      <c r="AD4" s="8">
        <v>1</v>
      </c>
      <c r="AE4" s="8">
        <v>2</v>
      </c>
      <c r="AF4" s="8">
        <v>3</v>
      </c>
      <c r="AG4" s="8">
        <v>4</v>
      </c>
      <c r="AH4" s="8">
        <v>5</v>
      </c>
      <c r="AI4" s="8">
        <v>6</v>
      </c>
      <c r="AJ4" s="8">
        <v>7</v>
      </c>
      <c r="AK4" s="8">
        <v>8</v>
      </c>
      <c r="AL4" s="8">
        <v>9</v>
      </c>
      <c r="AM4" s="8">
        <v>10</v>
      </c>
      <c r="AN4" s="8" t="s">
        <v>133</v>
      </c>
      <c r="AO4" s="8" t="s">
        <v>132</v>
      </c>
      <c r="AP4" s="8" t="s">
        <v>131</v>
      </c>
      <c r="AQ4" s="8" t="s">
        <v>130</v>
      </c>
      <c r="AR4" s="8" t="s">
        <v>129</v>
      </c>
      <c r="AS4" s="8" t="s">
        <v>128</v>
      </c>
      <c r="AT4" s="8" t="s">
        <v>127</v>
      </c>
      <c r="AU4" s="8" t="s">
        <v>126</v>
      </c>
    </row>
    <row r="5" spans="1:47" ht="18" hidden="1" customHeight="1">
      <c r="A5" s="3" t="s">
        <v>52</v>
      </c>
      <c r="B5" s="3">
        <v>2</v>
      </c>
      <c r="C5" s="3">
        <v>2</v>
      </c>
      <c r="D5" s="3">
        <v>2</v>
      </c>
      <c r="E5" s="3">
        <v>21</v>
      </c>
      <c r="F5" s="8">
        <v>21</v>
      </c>
      <c r="G5" s="8">
        <v>2</v>
      </c>
      <c r="H5" s="8" t="s">
        <v>195</v>
      </c>
      <c r="I5" s="8" t="s">
        <v>114</v>
      </c>
      <c r="K5" s="8" t="s">
        <v>199</v>
      </c>
      <c r="L5" s="8" t="s">
        <v>199</v>
      </c>
      <c r="M5" s="8" t="s">
        <v>199</v>
      </c>
      <c r="N5" s="8" t="s">
        <v>199</v>
      </c>
      <c r="O5" s="8" t="s">
        <v>199</v>
      </c>
      <c r="P5" s="8" t="s">
        <v>199</v>
      </c>
      <c r="Q5" s="8" t="s">
        <v>199</v>
      </c>
      <c r="R5" s="8" t="s">
        <v>199</v>
      </c>
      <c r="AF5" s="8" t="s">
        <v>199</v>
      </c>
      <c r="AG5" s="8" t="s">
        <v>199</v>
      </c>
      <c r="AH5" s="8" t="s">
        <v>199</v>
      </c>
      <c r="AI5" s="8" t="s">
        <v>199</v>
      </c>
      <c r="AJ5" s="8" t="s">
        <v>199</v>
      </c>
      <c r="AK5" s="8" t="s">
        <v>199</v>
      </c>
      <c r="AL5" s="8" t="s">
        <v>199</v>
      </c>
      <c r="AM5" s="8" t="s">
        <v>199</v>
      </c>
      <c r="AN5" s="8" t="s">
        <v>199</v>
      </c>
      <c r="AO5" s="8" t="s">
        <v>199</v>
      </c>
      <c r="AP5" s="8" t="s">
        <v>199</v>
      </c>
      <c r="AQ5" s="8" t="s">
        <v>199</v>
      </c>
      <c r="AR5" s="8" t="s">
        <v>199</v>
      </c>
      <c r="AS5" s="8" t="s">
        <v>199</v>
      </c>
      <c r="AT5" s="8" t="s">
        <v>199</v>
      </c>
      <c r="AU5" s="8" t="s">
        <v>199</v>
      </c>
    </row>
    <row r="6" spans="1:47" ht="18" hidden="1" customHeight="1">
      <c r="A6" s="3" t="s">
        <v>193</v>
      </c>
      <c r="B6" s="3">
        <v>3</v>
      </c>
      <c r="C6" s="3">
        <v>3</v>
      </c>
      <c r="D6" s="3">
        <v>3</v>
      </c>
      <c r="E6" s="3">
        <v>22</v>
      </c>
      <c r="F6" s="8">
        <v>22</v>
      </c>
      <c r="G6" s="8">
        <v>3</v>
      </c>
      <c r="H6" s="8" t="s">
        <v>196</v>
      </c>
      <c r="I6" s="8" t="s">
        <v>115</v>
      </c>
      <c r="K6" s="8" t="s">
        <v>200</v>
      </c>
      <c r="L6" s="8" t="s">
        <v>200</v>
      </c>
      <c r="M6" s="8" t="s">
        <v>200</v>
      </c>
      <c r="N6" s="8" t="s">
        <v>200</v>
      </c>
      <c r="O6" s="8" t="s">
        <v>200</v>
      </c>
      <c r="P6" s="8" t="s">
        <v>200</v>
      </c>
      <c r="Q6" s="8" t="s">
        <v>200</v>
      </c>
      <c r="R6" s="8" t="s">
        <v>200</v>
      </c>
      <c r="AF6" s="8" t="s">
        <v>200</v>
      </c>
      <c r="AG6" s="8" t="s">
        <v>200</v>
      </c>
      <c r="AH6" s="8" t="s">
        <v>200</v>
      </c>
      <c r="AI6" s="8" t="s">
        <v>200</v>
      </c>
      <c r="AJ6" s="8" t="s">
        <v>200</v>
      </c>
      <c r="AK6" s="8" t="s">
        <v>200</v>
      </c>
      <c r="AL6" s="8" t="s">
        <v>200</v>
      </c>
      <c r="AM6" s="8" t="s">
        <v>200</v>
      </c>
      <c r="AN6" s="8" t="s">
        <v>200</v>
      </c>
      <c r="AO6" s="8" t="s">
        <v>200</v>
      </c>
      <c r="AP6" s="8" t="s">
        <v>200</v>
      </c>
      <c r="AQ6" s="8" t="s">
        <v>200</v>
      </c>
      <c r="AR6" s="8" t="s">
        <v>200</v>
      </c>
      <c r="AS6" s="8" t="s">
        <v>200</v>
      </c>
      <c r="AT6" s="8" t="s">
        <v>200</v>
      </c>
      <c r="AU6" s="8" t="s">
        <v>200</v>
      </c>
    </row>
    <row r="7" spans="1:47" ht="18" hidden="1" customHeight="1">
      <c r="A7" s="3"/>
      <c r="B7" s="3">
        <v>4</v>
      </c>
      <c r="C7" s="3">
        <v>4</v>
      </c>
      <c r="D7" s="3">
        <v>4</v>
      </c>
      <c r="E7" s="3">
        <v>23</v>
      </c>
      <c r="F7" s="8">
        <v>23</v>
      </c>
      <c r="G7" s="8">
        <v>4</v>
      </c>
      <c r="H7" s="8" t="s">
        <v>202</v>
      </c>
      <c r="I7" s="8" t="s">
        <v>116</v>
      </c>
    </row>
    <row r="8" spans="1:47" ht="18" hidden="1" customHeight="1">
      <c r="A8" s="3"/>
      <c r="B8" s="3">
        <v>5</v>
      </c>
      <c r="C8" s="3">
        <v>5</v>
      </c>
      <c r="D8" s="3">
        <v>5</v>
      </c>
      <c r="E8" s="3">
        <v>24</v>
      </c>
      <c r="F8" s="8">
        <v>24</v>
      </c>
      <c r="H8" s="8" t="s">
        <v>203</v>
      </c>
      <c r="I8" s="8" t="s">
        <v>117</v>
      </c>
      <c r="K8" s="8" t="s">
        <v>201</v>
      </c>
      <c r="L8" s="8" t="s">
        <v>201</v>
      </c>
      <c r="M8" s="8" t="s">
        <v>201</v>
      </c>
      <c r="N8" s="8" t="s">
        <v>201</v>
      </c>
      <c r="O8" s="8" t="s">
        <v>201</v>
      </c>
      <c r="P8" s="8" t="s">
        <v>201</v>
      </c>
      <c r="Q8" s="8" t="s">
        <v>201</v>
      </c>
    </row>
    <row r="9" spans="1:47" ht="18" hidden="1" customHeight="1">
      <c r="A9" s="3"/>
      <c r="B9" s="3">
        <v>6</v>
      </c>
      <c r="C9" s="3">
        <v>6</v>
      </c>
      <c r="D9" s="3">
        <v>6</v>
      </c>
      <c r="E9" s="3">
        <v>25</v>
      </c>
      <c r="F9" s="8">
        <v>25</v>
      </c>
      <c r="H9" s="8" t="s">
        <v>139</v>
      </c>
      <c r="I9" s="8" t="s">
        <v>118</v>
      </c>
    </row>
    <row r="10" spans="1:47" ht="18" hidden="1" customHeight="1">
      <c r="A10" s="3"/>
      <c r="B10" s="3">
        <v>7</v>
      </c>
      <c r="C10" s="3">
        <v>7</v>
      </c>
      <c r="D10" s="3">
        <v>7</v>
      </c>
      <c r="E10" s="3">
        <v>26</v>
      </c>
      <c r="F10" s="8">
        <v>26</v>
      </c>
      <c r="I10" s="8" t="s">
        <v>119</v>
      </c>
    </row>
    <row r="11" spans="1:47" ht="18" hidden="1" customHeight="1">
      <c r="A11" s="3"/>
      <c r="B11" s="3">
        <v>8</v>
      </c>
      <c r="C11" s="3">
        <v>8</v>
      </c>
      <c r="D11" s="3">
        <v>8</v>
      </c>
      <c r="E11" s="3">
        <v>27</v>
      </c>
      <c r="F11" s="8">
        <v>27</v>
      </c>
      <c r="I11" s="8" t="s">
        <v>120</v>
      </c>
    </row>
    <row r="12" spans="1:47" ht="18" hidden="1" customHeight="1">
      <c r="A12" s="3"/>
      <c r="B12" s="3">
        <v>9</v>
      </c>
      <c r="C12" s="3">
        <v>9</v>
      </c>
      <c r="D12" s="3">
        <v>9</v>
      </c>
      <c r="E12" s="3">
        <v>28</v>
      </c>
      <c r="F12" s="8">
        <v>28</v>
      </c>
      <c r="I12" s="8" t="s">
        <v>121</v>
      </c>
    </row>
    <row r="13" spans="1:47" ht="18" hidden="1" customHeight="1">
      <c r="A13" s="3"/>
      <c r="B13" s="3">
        <v>10</v>
      </c>
      <c r="C13" s="3">
        <v>10</v>
      </c>
      <c r="D13" s="3">
        <v>10</v>
      </c>
      <c r="E13" s="3">
        <v>29</v>
      </c>
      <c r="F13" s="8">
        <v>29</v>
      </c>
      <c r="I13" s="8" t="s">
        <v>122</v>
      </c>
    </row>
    <row r="14" spans="1:47" ht="18" hidden="1" customHeight="1">
      <c r="A14" s="3"/>
      <c r="B14" s="3">
        <v>11</v>
      </c>
      <c r="C14" s="3">
        <v>11</v>
      </c>
      <c r="D14" s="3">
        <v>11</v>
      </c>
      <c r="E14" s="3">
        <v>30</v>
      </c>
      <c r="F14" s="8">
        <v>30</v>
      </c>
      <c r="H14" s="56"/>
      <c r="I14" s="8" t="s">
        <v>123</v>
      </c>
    </row>
    <row r="15" spans="1:47" ht="18" hidden="1" customHeight="1">
      <c r="A15" s="3"/>
      <c r="B15" s="3">
        <v>12</v>
      </c>
      <c r="C15" s="3">
        <v>12</v>
      </c>
      <c r="D15" s="3">
        <v>12</v>
      </c>
      <c r="E15" s="3">
        <v>31</v>
      </c>
      <c r="F15" s="8">
        <v>31</v>
      </c>
      <c r="I15" s="8" t="s">
        <v>124</v>
      </c>
    </row>
    <row r="16" spans="1:47" ht="18" hidden="1" customHeight="1">
      <c r="A16" s="3"/>
      <c r="B16" s="3">
        <v>13</v>
      </c>
      <c r="C16" s="3"/>
      <c r="D16" s="3">
        <v>13</v>
      </c>
      <c r="E16" s="3">
        <v>32</v>
      </c>
      <c r="F16" s="8">
        <v>32</v>
      </c>
    </row>
    <row r="17" spans="1:20" ht="18" hidden="1" customHeight="1">
      <c r="A17" s="3"/>
      <c r="B17" s="3">
        <v>14</v>
      </c>
      <c r="C17" s="3"/>
      <c r="D17" s="3">
        <v>14</v>
      </c>
      <c r="E17" s="3">
        <v>33</v>
      </c>
      <c r="F17" s="8">
        <v>33</v>
      </c>
      <c r="S17" s="8" t="s">
        <v>92</v>
      </c>
      <c r="T17" s="8" t="s">
        <v>192</v>
      </c>
    </row>
    <row r="18" spans="1:20" ht="18" hidden="1" customHeight="1">
      <c r="A18" s="3"/>
      <c r="B18" s="3">
        <v>15</v>
      </c>
      <c r="C18" s="3"/>
      <c r="D18" s="3">
        <v>15</v>
      </c>
      <c r="E18" s="3">
        <v>34</v>
      </c>
      <c r="F18" s="8">
        <v>34</v>
      </c>
      <c r="S18" s="8" t="s">
        <v>93</v>
      </c>
      <c r="T18" s="8" t="s">
        <v>97</v>
      </c>
    </row>
    <row r="19" spans="1:20" ht="18" hidden="1" customHeight="1">
      <c r="A19" s="3"/>
      <c r="B19" s="3">
        <v>16</v>
      </c>
      <c r="C19" s="3"/>
      <c r="D19" s="3">
        <v>16</v>
      </c>
      <c r="E19" s="3">
        <v>35</v>
      </c>
      <c r="F19" s="8">
        <v>35</v>
      </c>
      <c r="S19" s="8" t="s">
        <v>94</v>
      </c>
      <c r="T19" s="8" t="s">
        <v>98</v>
      </c>
    </row>
    <row r="20" spans="1:20" ht="18" hidden="1" customHeight="1">
      <c r="A20" s="3"/>
      <c r="B20" s="3">
        <v>17</v>
      </c>
      <c r="C20" s="3"/>
      <c r="D20" s="3">
        <v>17</v>
      </c>
      <c r="E20" s="3">
        <v>36</v>
      </c>
      <c r="F20" s="8">
        <v>36</v>
      </c>
      <c r="S20" s="8" t="s">
        <v>96</v>
      </c>
      <c r="T20" s="8" t="s">
        <v>99</v>
      </c>
    </row>
    <row r="21" spans="1:20" ht="18" hidden="1" customHeight="1">
      <c r="A21" s="3"/>
      <c r="B21" s="3">
        <v>18</v>
      </c>
      <c r="C21" s="3"/>
      <c r="D21" s="3">
        <v>18</v>
      </c>
      <c r="E21" s="3">
        <v>37</v>
      </c>
      <c r="F21" s="8">
        <v>37</v>
      </c>
      <c r="S21" s="8" t="s">
        <v>95</v>
      </c>
      <c r="T21" s="8" t="s">
        <v>100</v>
      </c>
    </row>
    <row r="22" spans="1:20" ht="18" hidden="1" customHeight="1">
      <c r="A22" s="3"/>
      <c r="B22" s="3">
        <v>19</v>
      </c>
      <c r="C22" s="3"/>
      <c r="D22" s="3">
        <v>19</v>
      </c>
      <c r="E22" s="3">
        <v>38</v>
      </c>
      <c r="F22" s="8">
        <v>38</v>
      </c>
      <c r="T22" s="8" t="s">
        <v>101</v>
      </c>
    </row>
    <row r="23" spans="1:20" ht="18" hidden="1" customHeight="1">
      <c r="A23" s="3"/>
      <c r="B23" s="3">
        <v>20</v>
      </c>
      <c r="C23" s="3"/>
      <c r="D23" s="3">
        <v>20</v>
      </c>
      <c r="E23" s="3">
        <v>39</v>
      </c>
      <c r="F23" s="8">
        <v>39</v>
      </c>
      <c r="T23" s="8" t="s">
        <v>102</v>
      </c>
    </row>
    <row r="24" spans="1:20" ht="18" hidden="1" customHeight="1">
      <c r="A24" s="3"/>
      <c r="B24" s="3">
        <v>21</v>
      </c>
      <c r="C24" s="3"/>
      <c r="D24" s="3">
        <v>21</v>
      </c>
      <c r="E24" s="3">
        <v>40</v>
      </c>
      <c r="F24" s="8">
        <v>40</v>
      </c>
      <c r="T24" s="8" t="s">
        <v>103</v>
      </c>
    </row>
    <row r="25" spans="1:20" ht="18" hidden="1" customHeight="1">
      <c r="A25" s="3"/>
      <c r="B25" s="3">
        <v>22</v>
      </c>
      <c r="C25" s="3"/>
      <c r="D25" s="3">
        <v>22</v>
      </c>
      <c r="E25" s="3"/>
      <c r="T25" s="8" t="s">
        <v>104</v>
      </c>
    </row>
    <row r="26" spans="1:20" ht="18" hidden="1" customHeight="1">
      <c r="A26" s="3"/>
      <c r="B26" s="3">
        <v>23</v>
      </c>
      <c r="C26" s="3"/>
      <c r="D26" s="3">
        <v>23</v>
      </c>
      <c r="E26" s="3"/>
      <c r="T26" s="8" t="s">
        <v>191</v>
      </c>
    </row>
    <row r="27" spans="1:20" ht="18" hidden="1" customHeight="1">
      <c r="A27" s="3"/>
      <c r="B27" s="3">
        <v>24</v>
      </c>
      <c r="C27" s="3"/>
      <c r="D27" s="3">
        <v>24</v>
      </c>
      <c r="E27" s="3"/>
      <c r="T27" s="8" t="s">
        <v>105</v>
      </c>
    </row>
    <row r="28" spans="1:20" ht="18" hidden="1" customHeight="1">
      <c r="A28" s="3"/>
      <c r="B28" s="3">
        <v>25</v>
      </c>
      <c r="C28" s="3"/>
      <c r="D28" s="3">
        <v>25</v>
      </c>
      <c r="E28" s="3"/>
      <c r="T28" s="8" t="s">
        <v>106</v>
      </c>
    </row>
    <row r="29" spans="1:20" ht="18" hidden="1" customHeight="1">
      <c r="A29" s="3"/>
      <c r="B29" s="3">
        <v>26</v>
      </c>
      <c r="C29" s="3"/>
      <c r="D29" s="3">
        <v>26</v>
      </c>
      <c r="E29" s="3"/>
      <c r="T29" s="8" t="s">
        <v>107</v>
      </c>
    </row>
    <row r="30" spans="1:20" ht="18" hidden="1" customHeight="1">
      <c r="A30" s="3"/>
      <c r="B30" s="3">
        <v>27</v>
      </c>
      <c r="C30" s="3"/>
      <c r="D30" s="3">
        <v>27</v>
      </c>
      <c r="E30" s="3"/>
      <c r="T30" s="8" t="s">
        <v>108</v>
      </c>
    </row>
    <row r="31" spans="1:20" ht="18" hidden="1" customHeight="1">
      <c r="A31" s="3"/>
      <c r="B31" s="3">
        <v>28</v>
      </c>
      <c r="C31" s="3"/>
      <c r="D31" s="3">
        <v>28</v>
      </c>
      <c r="E31" s="3"/>
    </row>
    <row r="32" spans="1:20" ht="18" hidden="1" customHeight="1">
      <c r="A32" s="3"/>
      <c r="B32" s="3">
        <v>29</v>
      </c>
      <c r="C32" s="3"/>
      <c r="D32" s="3">
        <v>29</v>
      </c>
      <c r="E32" s="3"/>
    </row>
    <row r="33" spans="1:5" ht="18" hidden="1" customHeight="1">
      <c r="A33" s="3"/>
      <c r="B33" s="3">
        <v>30</v>
      </c>
      <c r="C33" s="3"/>
      <c r="D33" s="3">
        <v>30</v>
      </c>
      <c r="E33" s="3"/>
    </row>
    <row r="34" spans="1:5" ht="18" hidden="1" customHeight="1">
      <c r="A34" s="3"/>
      <c r="B34" s="3">
        <v>31</v>
      </c>
      <c r="C34" s="3"/>
      <c r="D34" s="3">
        <v>31</v>
      </c>
      <c r="E34" s="3"/>
    </row>
    <row r="35" spans="1:5" ht="18" hidden="1" customHeight="1">
      <c r="A35" s="3"/>
      <c r="B35" s="3">
        <v>32</v>
      </c>
      <c r="C35" s="3"/>
      <c r="D35" s="3"/>
      <c r="E35" s="3"/>
    </row>
    <row r="36" spans="1:5" ht="18" hidden="1" customHeight="1">
      <c r="A36" s="3"/>
      <c r="B36" s="3">
        <v>33</v>
      </c>
      <c r="C36" s="3"/>
      <c r="D36" s="3"/>
      <c r="E36" s="3"/>
    </row>
    <row r="37" spans="1:5" ht="18" hidden="1" customHeight="1">
      <c r="A37" s="3"/>
      <c r="B37" s="3">
        <v>34</v>
      </c>
      <c r="C37" s="3"/>
      <c r="D37" s="3"/>
      <c r="E37" s="3"/>
    </row>
    <row r="38" spans="1:5" ht="18" hidden="1" customHeight="1">
      <c r="A38" s="3"/>
      <c r="B38" s="3">
        <v>35</v>
      </c>
      <c r="C38" s="3"/>
      <c r="D38" s="3"/>
      <c r="E38" s="3"/>
    </row>
    <row r="39" spans="1:5" ht="18" hidden="1" customHeight="1">
      <c r="A39" s="3"/>
      <c r="B39" s="3">
        <v>36</v>
      </c>
      <c r="C39" s="3"/>
      <c r="D39" s="3"/>
      <c r="E39" s="3"/>
    </row>
    <row r="40" spans="1:5" ht="18" hidden="1" customHeight="1">
      <c r="A40" s="3"/>
      <c r="B40" s="3">
        <v>37</v>
      </c>
      <c r="C40" s="3"/>
      <c r="D40" s="3"/>
      <c r="E40" s="3"/>
    </row>
    <row r="41" spans="1:5" ht="18" hidden="1" customHeight="1">
      <c r="A41" s="3"/>
      <c r="B41" s="3">
        <v>38</v>
      </c>
      <c r="C41" s="3"/>
      <c r="D41" s="3"/>
      <c r="E41" s="3"/>
    </row>
    <row r="42" spans="1:5" ht="18" hidden="1" customHeight="1">
      <c r="A42" s="3"/>
      <c r="B42" s="3">
        <v>39</v>
      </c>
      <c r="C42" s="3"/>
      <c r="D42" s="3"/>
      <c r="E42" s="3"/>
    </row>
    <row r="43" spans="1:5" ht="18" hidden="1" customHeight="1">
      <c r="A43" s="3"/>
      <c r="B43" s="3">
        <v>40</v>
      </c>
      <c r="C43" s="3"/>
      <c r="D43" s="3"/>
      <c r="E43" s="3"/>
    </row>
    <row r="44" spans="1:5" ht="18" hidden="1" customHeight="1">
      <c r="A44" s="3"/>
      <c r="B44" s="3">
        <v>41</v>
      </c>
      <c r="C44" s="3"/>
      <c r="D44" s="3"/>
      <c r="E44" s="3"/>
    </row>
    <row r="45" spans="1:5" ht="18" hidden="1" customHeight="1">
      <c r="A45" s="3"/>
      <c r="B45" s="3">
        <v>42</v>
      </c>
      <c r="C45" s="3"/>
      <c r="D45" s="3"/>
      <c r="E45" s="3"/>
    </row>
    <row r="46" spans="1:5" ht="18" hidden="1" customHeight="1">
      <c r="A46" s="3"/>
      <c r="B46" s="3">
        <v>43</v>
      </c>
      <c r="C46" s="3"/>
      <c r="D46" s="3"/>
      <c r="E46" s="3"/>
    </row>
    <row r="47" spans="1:5" ht="18" hidden="1" customHeight="1">
      <c r="A47" s="3"/>
      <c r="B47" s="3">
        <v>44</v>
      </c>
      <c r="C47" s="3"/>
      <c r="D47" s="3"/>
      <c r="E47" s="3"/>
    </row>
    <row r="48" spans="1:5" ht="18" hidden="1" customHeight="1">
      <c r="A48" s="3"/>
      <c r="B48" s="3">
        <v>45</v>
      </c>
      <c r="C48" s="3"/>
      <c r="D48" s="3"/>
      <c r="E48" s="3"/>
    </row>
    <row r="49" spans="1:5" ht="18" hidden="1" customHeight="1">
      <c r="A49" s="3"/>
      <c r="B49" s="3">
        <v>46</v>
      </c>
      <c r="C49" s="3"/>
      <c r="D49" s="3"/>
      <c r="E49" s="3"/>
    </row>
    <row r="50" spans="1:5" ht="18" hidden="1" customHeight="1">
      <c r="A50" s="3"/>
      <c r="B50" s="3">
        <v>47</v>
      </c>
      <c r="C50" s="3"/>
      <c r="D50" s="3"/>
      <c r="E50" s="3"/>
    </row>
    <row r="51" spans="1:5" ht="18" hidden="1" customHeight="1">
      <c r="A51" s="3"/>
      <c r="B51" s="3">
        <v>48</v>
      </c>
      <c r="C51" s="3"/>
      <c r="D51" s="3"/>
      <c r="E51" s="3"/>
    </row>
    <row r="52" spans="1:5" ht="18" hidden="1" customHeight="1">
      <c r="A52" s="3"/>
      <c r="B52" s="3">
        <v>49</v>
      </c>
      <c r="C52" s="3"/>
      <c r="D52" s="3"/>
      <c r="E52" s="3"/>
    </row>
    <row r="53" spans="1:5" ht="18" hidden="1" customHeight="1">
      <c r="A53" s="3"/>
      <c r="B53" s="3">
        <v>50</v>
      </c>
      <c r="C53" s="3"/>
      <c r="D53" s="3"/>
      <c r="E53" s="3"/>
    </row>
    <row r="54" spans="1:5" ht="18" hidden="1" customHeight="1">
      <c r="A54" s="3"/>
      <c r="B54" s="3">
        <v>51</v>
      </c>
      <c r="C54" s="3"/>
      <c r="D54" s="3"/>
      <c r="E54" s="3"/>
    </row>
    <row r="55" spans="1:5" ht="18" hidden="1" customHeight="1">
      <c r="B55" s="3">
        <v>52</v>
      </c>
    </row>
    <row r="56" spans="1:5" ht="18" hidden="1" customHeight="1">
      <c r="B56" s="3">
        <v>53</v>
      </c>
    </row>
    <row r="57" spans="1:5" ht="18" hidden="1" customHeight="1">
      <c r="B57" s="3">
        <v>54</v>
      </c>
    </row>
    <row r="58" spans="1:5" ht="18" hidden="1" customHeight="1">
      <c r="B58" s="3">
        <v>55</v>
      </c>
    </row>
    <row r="59" spans="1:5" ht="18" hidden="1" customHeight="1">
      <c r="B59" s="3">
        <v>56</v>
      </c>
    </row>
    <row r="60" spans="1:5" ht="18" hidden="1" customHeight="1">
      <c r="B60" s="3">
        <v>57</v>
      </c>
    </row>
    <row r="61" spans="1:5" ht="18" hidden="1" customHeight="1">
      <c r="B61" s="3">
        <v>58</v>
      </c>
    </row>
    <row r="62" spans="1:5" ht="18" hidden="1" customHeight="1">
      <c r="B62" s="3">
        <v>59</v>
      </c>
    </row>
    <row r="63" spans="1:5" ht="18" hidden="1" customHeight="1">
      <c r="B63" s="3">
        <v>60</v>
      </c>
    </row>
    <row r="64" spans="1:5" ht="18" hidden="1" customHeight="1">
      <c r="B64" s="3">
        <v>61</v>
      </c>
    </row>
    <row r="65" spans="1:82" ht="18" hidden="1" customHeight="1">
      <c r="B65" s="3">
        <v>62</v>
      </c>
    </row>
    <row r="66" spans="1:82" ht="18" hidden="1" customHeight="1">
      <c r="B66" s="3">
        <v>63</v>
      </c>
    </row>
    <row r="67" spans="1:82" ht="18" hidden="1" customHeight="1">
      <c r="B67" s="3">
        <v>64</v>
      </c>
    </row>
    <row r="68" spans="1:82" ht="18" hidden="1" customHeight="1"/>
    <row r="69" spans="1:82" ht="18" hidden="1" customHeight="1"/>
    <row r="70" spans="1:82" ht="18" hidden="1" customHeight="1"/>
    <row r="71" spans="1:82" s="7" customFormat="1" ht="18" customHeight="1">
      <c r="B71" s="7" t="s">
        <v>51</v>
      </c>
    </row>
    <row r="72" spans="1:82" ht="13" customHeight="1"/>
    <row r="73" spans="1:82" ht="25" customHeight="1"/>
    <row r="74" spans="1:82" ht="18" customHeight="1" thickBot="1">
      <c r="A74" s="189" t="s">
        <v>49</v>
      </c>
      <c r="B74" s="189"/>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D74" s="1"/>
      <c r="AE74" s="1"/>
      <c r="AF74" s="2" t="s">
        <v>26</v>
      </c>
      <c r="AG74" s="2" t="s">
        <v>27</v>
      </c>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row>
    <row r="75" spans="1:82" ht="18" customHeight="1" thickBot="1">
      <c r="A75" s="190" t="s">
        <v>48</v>
      </c>
      <c r="B75" s="190"/>
      <c r="C75" s="190"/>
      <c r="D75" s="190"/>
      <c r="E75" s="190"/>
      <c r="F75" s="190"/>
      <c r="G75" s="190"/>
      <c r="H75" s="190"/>
      <c r="I75" s="190"/>
      <c r="J75" s="190"/>
      <c r="K75" s="190"/>
      <c r="L75" s="190"/>
      <c r="M75" s="190"/>
      <c r="N75" s="190"/>
      <c r="O75" s="190"/>
      <c r="P75" s="190"/>
      <c r="Q75" s="190"/>
      <c r="R75" s="190"/>
      <c r="S75" s="190"/>
      <c r="T75" s="190"/>
      <c r="U75" s="190"/>
      <c r="V75" s="190"/>
      <c r="W75" s="190"/>
      <c r="X75" s="190"/>
      <c r="Y75" s="190"/>
      <c r="Z75" s="190"/>
      <c r="AA75" s="190"/>
      <c r="AD75" s="1"/>
      <c r="AE75" s="1"/>
      <c r="AF75" s="58" t="str">
        <f>M102&amp;N102&amp;"/"&amp;Q102&amp;"/"&amp;T102</f>
        <v>//</v>
      </c>
      <c r="AG75" s="2" t="e">
        <f>DATEDIF(AG90,AF75,"Y")&amp;"歳"</f>
        <v>#VALUE!</v>
      </c>
      <c r="AH75" s="1"/>
      <c r="AI75" s="127" t="s">
        <v>184</v>
      </c>
      <c r="AJ75" s="128"/>
      <c r="AK75" s="1"/>
      <c r="AL75" s="120" t="s">
        <v>175</v>
      </c>
      <c r="AM75" s="121"/>
      <c r="AN75" s="121"/>
      <c r="AO75" s="122"/>
      <c r="AP75" s="1"/>
      <c r="AQ75" s="1"/>
      <c r="AR75" s="135" t="s">
        <v>154</v>
      </c>
      <c r="AS75" s="121"/>
      <c r="AT75" s="122"/>
      <c r="AU75" s="1"/>
      <c r="AV75" s="1"/>
      <c r="AW75" s="1"/>
      <c r="AX75" s="1"/>
      <c r="AY75" s="1"/>
      <c r="AZ75" s="1"/>
      <c r="BA75" s="120" t="s">
        <v>186</v>
      </c>
      <c r="BB75" s="121"/>
      <c r="BC75" s="121"/>
      <c r="BD75" s="122"/>
      <c r="BE75" s="120" t="s">
        <v>171</v>
      </c>
      <c r="BF75" s="121"/>
      <c r="BG75" s="122"/>
      <c r="BH75" s="120" t="s">
        <v>187</v>
      </c>
      <c r="BI75" s="121"/>
      <c r="BJ75" s="122"/>
      <c r="BK75" s="120" t="s">
        <v>172</v>
      </c>
      <c r="BL75" s="121"/>
      <c r="BM75" s="122"/>
      <c r="BN75" s="120" t="s">
        <v>188</v>
      </c>
      <c r="BO75" s="121"/>
      <c r="BP75" s="122"/>
      <c r="BQ75" s="1"/>
      <c r="BR75" s="1"/>
      <c r="BS75" s="1"/>
      <c r="BT75" s="1"/>
      <c r="BU75" s="1"/>
      <c r="BV75" s="1"/>
      <c r="BW75" s="120" t="s">
        <v>155</v>
      </c>
      <c r="BX75" s="121"/>
      <c r="BY75" s="121"/>
      <c r="BZ75" s="122"/>
      <c r="CA75" s="6"/>
      <c r="CB75" s="1"/>
      <c r="CC75" s="1"/>
      <c r="CD75" s="1"/>
    </row>
    <row r="76" spans="1:82" ht="25" customHeight="1">
      <c r="AD76" s="108" t="s">
        <v>170</v>
      </c>
      <c r="AE76" s="108" t="s">
        <v>176</v>
      </c>
      <c r="AF76" s="108" t="s">
        <v>0</v>
      </c>
      <c r="AG76" s="108" t="s">
        <v>28</v>
      </c>
      <c r="AH76" s="108" t="s">
        <v>50</v>
      </c>
      <c r="AI76" s="108" t="s">
        <v>183</v>
      </c>
      <c r="AJ76" s="108" t="s">
        <v>185</v>
      </c>
      <c r="AK76" s="108"/>
      <c r="AL76" s="108" t="s">
        <v>156</v>
      </c>
      <c r="AM76" s="108" t="s">
        <v>157</v>
      </c>
      <c r="AN76" s="108" t="s">
        <v>158</v>
      </c>
      <c r="AO76" s="108" t="s">
        <v>112</v>
      </c>
      <c r="AP76" s="108" t="s">
        <v>159</v>
      </c>
      <c r="AQ76" s="108" t="s">
        <v>179</v>
      </c>
      <c r="AR76" s="114" t="s">
        <v>160</v>
      </c>
      <c r="AS76" s="114" t="s">
        <v>161</v>
      </c>
      <c r="AT76" s="114" t="s">
        <v>162</v>
      </c>
      <c r="AU76" s="114" t="s">
        <v>163</v>
      </c>
      <c r="AV76" s="108" t="s">
        <v>164</v>
      </c>
      <c r="AW76" s="108" t="s">
        <v>165</v>
      </c>
      <c r="AX76" s="108"/>
      <c r="AY76" s="117" t="s">
        <v>166</v>
      </c>
      <c r="AZ76" s="117"/>
      <c r="BA76" s="111" t="s">
        <v>167</v>
      </c>
      <c r="BB76" s="108" t="s">
        <v>168</v>
      </c>
      <c r="BC76" s="108" t="s">
        <v>110</v>
      </c>
      <c r="BD76" s="108" t="s">
        <v>111</v>
      </c>
      <c r="BE76" s="108" t="s">
        <v>168</v>
      </c>
      <c r="BF76" s="108" t="s">
        <v>110</v>
      </c>
      <c r="BG76" s="108" t="s">
        <v>111</v>
      </c>
      <c r="BH76" s="108" t="s">
        <v>168</v>
      </c>
      <c r="BI76" s="108" t="s">
        <v>110</v>
      </c>
      <c r="BJ76" s="108" t="s">
        <v>111</v>
      </c>
      <c r="BK76" s="108" t="s">
        <v>168</v>
      </c>
      <c r="BL76" s="108" t="s">
        <v>110</v>
      </c>
      <c r="BM76" s="108" t="s">
        <v>111</v>
      </c>
      <c r="BN76" s="108" t="s">
        <v>168</v>
      </c>
      <c r="BO76" s="108" t="s">
        <v>110</v>
      </c>
      <c r="BP76" s="108" t="s">
        <v>111</v>
      </c>
      <c r="BQ76" s="117" t="s">
        <v>29</v>
      </c>
      <c r="BR76" s="117" t="s">
        <v>177</v>
      </c>
      <c r="BS76" s="117" t="s">
        <v>178</v>
      </c>
      <c r="BT76" s="117" t="s">
        <v>32</v>
      </c>
      <c r="BU76" s="117" t="s">
        <v>33</v>
      </c>
      <c r="BV76" s="117" t="s">
        <v>169</v>
      </c>
      <c r="BW76" s="111" t="s">
        <v>180</v>
      </c>
      <c r="BX76" s="111" t="s">
        <v>181</v>
      </c>
      <c r="BY76" s="111" t="s">
        <v>182</v>
      </c>
      <c r="BZ76" s="111" t="s">
        <v>173</v>
      </c>
      <c r="CA76" s="111" t="s">
        <v>189</v>
      </c>
      <c r="CB76" s="108" t="s">
        <v>174</v>
      </c>
      <c r="CC76" s="114" t="s">
        <v>34</v>
      </c>
      <c r="CD76" s="114" t="s">
        <v>10</v>
      </c>
    </row>
    <row r="77" spans="1:82" s="7" customFormat="1" ht="18" customHeight="1">
      <c r="Q77" s="191" t="s">
        <v>198</v>
      </c>
      <c r="R77" s="191"/>
      <c r="S77" s="192"/>
      <c r="T77" s="192"/>
      <c r="U77" s="12" t="s">
        <v>47</v>
      </c>
      <c r="V77" s="192"/>
      <c r="W77" s="192"/>
      <c r="X77" s="12" t="s">
        <v>46</v>
      </c>
      <c r="Y77" s="192"/>
      <c r="Z77" s="192"/>
      <c r="AA77" s="12" t="s">
        <v>2</v>
      </c>
      <c r="AD77" s="109"/>
      <c r="AE77" s="109"/>
      <c r="AF77" s="109"/>
      <c r="AG77" s="109"/>
      <c r="AH77" s="109"/>
      <c r="AI77" s="109"/>
      <c r="AJ77" s="109"/>
      <c r="AK77" s="109"/>
      <c r="AL77" s="109"/>
      <c r="AM77" s="109"/>
      <c r="AN77" s="109"/>
      <c r="AO77" s="109"/>
      <c r="AP77" s="109"/>
      <c r="AQ77" s="109"/>
      <c r="AR77" s="115"/>
      <c r="AS77" s="115"/>
      <c r="AT77" s="115"/>
      <c r="AU77" s="115"/>
      <c r="AV77" s="109"/>
      <c r="AW77" s="109"/>
      <c r="AX77" s="109"/>
      <c r="AY77" s="118"/>
      <c r="AZ77" s="118"/>
      <c r="BA77" s="112"/>
      <c r="BB77" s="109"/>
      <c r="BC77" s="109"/>
      <c r="BD77" s="109"/>
      <c r="BE77" s="109"/>
      <c r="BF77" s="109"/>
      <c r="BG77" s="109"/>
      <c r="BH77" s="109"/>
      <c r="BI77" s="109"/>
      <c r="BJ77" s="109"/>
      <c r="BK77" s="109"/>
      <c r="BL77" s="109"/>
      <c r="BM77" s="109"/>
      <c r="BN77" s="109"/>
      <c r="BO77" s="109"/>
      <c r="BP77" s="109"/>
      <c r="BQ77" s="118"/>
      <c r="BR77" s="118"/>
      <c r="BS77" s="118"/>
      <c r="BT77" s="118"/>
      <c r="BU77" s="118"/>
      <c r="BV77" s="118"/>
      <c r="BW77" s="112"/>
      <c r="BX77" s="112"/>
      <c r="BY77" s="112"/>
      <c r="BZ77" s="112"/>
      <c r="CA77" s="112"/>
      <c r="CB77" s="109"/>
      <c r="CC77" s="115"/>
      <c r="CD77" s="115"/>
    </row>
    <row r="78" spans="1:82" s="7" customFormat="1" ht="18" customHeight="1">
      <c r="AD78" s="109"/>
      <c r="AE78" s="109"/>
      <c r="AF78" s="109"/>
      <c r="AG78" s="109"/>
      <c r="AH78" s="109"/>
      <c r="AI78" s="109"/>
      <c r="AJ78" s="109"/>
      <c r="AK78" s="109"/>
      <c r="AL78" s="109"/>
      <c r="AM78" s="109"/>
      <c r="AN78" s="109"/>
      <c r="AO78" s="109"/>
      <c r="AP78" s="109"/>
      <c r="AQ78" s="109"/>
      <c r="AR78" s="115"/>
      <c r="AS78" s="115"/>
      <c r="AT78" s="115"/>
      <c r="AU78" s="115"/>
      <c r="AV78" s="109"/>
      <c r="AW78" s="109"/>
      <c r="AX78" s="109"/>
      <c r="AY78" s="118"/>
      <c r="AZ78" s="118"/>
      <c r="BA78" s="112"/>
      <c r="BB78" s="109"/>
      <c r="BC78" s="109"/>
      <c r="BD78" s="109"/>
      <c r="BE78" s="109"/>
      <c r="BF78" s="109"/>
      <c r="BG78" s="109"/>
      <c r="BH78" s="109"/>
      <c r="BI78" s="109"/>
      <c r="BJ78" s="109"/>
      <c r="BK78" s="109"/>
      <c r="BL78" s="109"/>
      <c r="BM78" s="109"/>
      <c r="BN78" s="109"/>
      <c r="BO78" s="109"/>
      <c r="BP78" s="109"/>
      <c r="BQ78" s="118"/>
      <c r="BR78" s="118"/>
      <c r="BS78" s="118"/>
      <c r="BT78" s="118"/>
      <c r="BU78" s="118"/>
      <c r="BV78" s="118"/>
      <c r="BW78" s="112"/>
      <c r="BX78" s="112"/>
      <c r="BY78" s="112"/>
      <c r="BZ78" s="112"/>
      <c r="CA78" s="112"/>
      <c r="CB78" s="109"/>
      <c r="CC78" s="115"/>
      <c r="CD78" s="115"/>
    </row>
    <row r="79" spans="1:82" s="7" customFormat="1" ht="18" customHeight="1" thickBot="1">
      <c r="B79" s="193" t="s">
        <v>35</v>
      </c>
      <c r="C79" s="193"/>
      <c r="D79" s="193"/>
      <c r="E79" s="193"/>
      <c r="F79" s="193"/>
      <c r="G79" s="193"/>
      <c r="H79" s="193"/>
      <c r="AD79" s="110"/>
      <c r="AE79" s="110"/>
      <c r="AF79" s="110"/>
      <c r="AG79" s="110"/>
      <c r="AH79" s="110"/>
      <c r="AI79" s="110"/>
      <c r="AJ79" s="110"/>
      <c r="AK79" s="110"/>
      <c r="AL79" s="109"/>
      <c r="AM79" s="109"/>
      <c r="AN79" s="109"/>
      <c r="AO79" s="109"/>
      <c r="AP79" s="110"/>
      <c r="AQ79" s="110"/>
      <c r="AR79" s="116"/>
      <c r="AS79" s="116"/>
      <c r="AT79" s="116"/>
      <c r="AU79" s="116"/>
      <c r="AV79" s="110"/>
      <c r="AW79" s="59" t="s">
        <v>17</v>
      </c>
      <c r="AX79" s="59" t="s">
        <v>18</v>
      </c>
      <c r="AY79" s="59" t="s">
        <v>17</v>
      </c>
      <c r="AZ79" s="59" t="s">
        <v>18</v>
      </c>
      <c r="BA79" s="113"/>
      <c r="BB79" s="110"/>
      <c r="BC79" s="110"/>
      <c r="BD79" s="110"/>
      <c r="BE79" s="110"/>
      <c r="BF79" s="110"/>
      <c r="BG79" s="110"/>
      <c r="BH79" s="110"/>
      <c r="BI79" s="110"/>
      <c r="BJ79" s="110"/>
      <c r="BK79" s="110"/>
      <c r="BL79" s="110"/>
      <c r="BM79" s="110"/>
      <c r="BN79" s="110"/>
      <c r="BO79" s="110"/>
      <c r="BP79" s="110"/>
      <c r="BQ79" s="119"/>
      <c r="BR79" s="119"/>
      <c r="BS79" s="119"/>
      <c r="BT79" s="119"/>
      <c r="BU79" s="119"/>
      <c r="BV79" s="119"/>
      <c r="BW79" s="113"/>
      <c r="BX79" s="113"/>
      <c r="BY79" s="113"/>
      <c r="BZ79" s="113"/>
      <c r="CA79" s="113"/>
      <c r="CB79" s="110"/>
      <c r="CC79" s="116"/>
      <c r="CD79" s="116"/>
    </row>
    <row r="80" spans="1:82" s="7" customFormat="1" ht="18" customHeight="1">
      <c r="AD80" s="106" t="str">
        <f>"R"&amp;S77&amp;"."&amp;V77&amp;"."&amp;Y77</f>
        <v>R..</v>
      </c>
      <c r="AE80" s="60">
        <f>K86</f>
        <v>0</v>
      </c>
      <c r="AF80" s="94">
        <f>K87</f>
        <v>0</v>
      </c>
      <c r="AG80" s="106" t="str">
        <f>M88&amp;N88&amp;"."&amp;Q88&amp;"."&amp;T88</f>
        <v>..</v>
      </c>
      <c r="AH80" s="94">
        <f>K89</f>
        <v>0</v>
      </c>
      <c r="AI80" s="100" t="b">
        <v>0</v>
      </c>
      <c r="AJ80" s="106" t="str">
        <f>M90&amp;N90&amp;"."&amp;Q90&amp;"."&amp;T90</f>
        <v>..</v>
      </c>
      <c r="AK80" s="106"/>
      <c r="AL80" s="93" t="str">
        <f>IF(D94="", "", D94)</f>
        <v/>
      </c>
      <c r="AM80" s="95" t="str">
        <f>L94&amp;M94&amp;"."&amp;O94&amp;"."&amp;Q94</f>
        <v>..</v>
      </c>
      <c r="AN80" s="95" t="str">
        <f>L95&amp;M95&amp;"."&amp;O95&amp;"."&amp;Q95</f>
        <v>..</v>
      </c>
      <c r="AO80" s="93" t="str">
        <f>IF(S94="", "", S94)</f>
        <v/>
      </c>
      <c r="AP80" s="106" t="str">
        <f>M102&amp;N102&amp;"."&amp;Q102&amp;"."&amp;T102</f>
        <v>..</v>
      </c>
      <c r="AQ80" s="106" t="str">
        <f>M103&amp;N103&amp;"."&amp;Q103&amp;"."&amp;T103</f>
        <v>..</v>
      </c>
      <c r="AR80" s="94">
        <f>P104</f>
        <v>0</v>
      </c>
      <c r="AS80" s="94">
        <f>P105</f>
        <v>0</v>
      </c>
      <c r="AT80" s="94">
        <f>P106</f>
        <v>0</v>
      </c>
      <c r="AU80" s="94">
        <f>K107</f>
        <v>0</v>
      </c>
      <c r="AV80" s="94">
        <f>K108</f>
        <v>0</v>
      </c>
      <c r="AW80" s="100" t="b">
        <v>0</v>
      </c>
      <c r="AX80" s="100" t="b">
        <v>0</v>
      </c>
      <c r="AY80" s="100" t="b">
        <v>0</v>
      </c>
      <c r="AZ80" s="100" t="b">
        <v>0</v>
      </c>
      <c r="BA80" s="98" t="b">
        <v>1</v>
      </c>
      <c r="BB80" s="92" t="str">
        <f>IF(C115="", "", C115)</f>
        <v/>
      </c>
      <c r="BC80" s="92" t="str">
        <f xml:space="preserve"> IF(C116="", "",C116)</f>
        <v/>
      </c>
      <c r="BD80" s="92" t="str">
        <f>IF(K115="", "", K115)</f>
        <v/>
      </c>
      <c r="BE80" s="92" t="str">
        <f xml:space="preserve"> IF(C115="", "",C115)</f>
        <v/>
      </c>
      <c r="BF80" s="92" t="str">
        <f xml:space="preserve"> IF(C116="", "",C116)</f>
        <v/>
      </c>
      <c r="BG80" s="92" t="str">
        <f xml:space="preserve"> IF(K115="", "",K115)</f>
        <v/>
      </c>
      <c r="BH80" s="92" t="str">
        <f>IF(C117="", "", C117)</f>
        <v/>
      </c>
      <c r="BI80" s="92" t="str">
        <f>IF(C118="", "", C118)</f>
        <v/>
      </c>
      <c r="BJ80" s="92" t="str">
        <f>IF(K117="", "", K117)</f>
        <v/>
      </c>
      <c r="BK80" s="92" t="str">
        <f>IF(C119="", "", C119)</f>
        <v/>
      </c>
      <c r="BL80" s="92" t="str">
        <f xml:space="preserve"> IF(C120="", "",C120)</f>
        <v/>
      </c>
      <c r="BM80" s="92" t="str">
        <f>IF(K119="", "", K119)</f>
        <v/>
      </c>
      <c r="BN80" s="92" t="str">
        <f>IF(C121="", "", C121)</f>
        <v/>
      </c>
      <c r="BO80" s="92" t="str">
        <f xml:space="preserve"> IF(C122="", "",C122)</f>
        <v/>
      </c>
      <c r="BP80" s="92" t="str">
        <f>IF(K121="", "", K121)</f>
        <v/>
      </c>
      <c r="BQ80" s="105">
        <f>B130</f>
        <v>0</v>
      </c>
      <c r="BR80" s="96">
        <f>E130</f>
        <v>0</v>
      </c>
      <c r="BS80" s="96">
        <f>I130</f>
        <v>0</v>
      </c>
      <c r="BT80" s="96">
        <f>N130</f>
        <v>0</v>
      </c>
      <c r="BU80" s="96">
        <f>R130</f>
        <v>0</v>
      </c>
      <c r="BV80" s="107">
        <f>B134</f>
        <v>0</v>
      </c>
      <c r="BW80" s="72">
        <f>F134</f>
        <v>0</v>
      </c>
      <c r="BX80" s="72">
        <f>I134</f>
        <v>0</v>
      </c>
      <c r="BY80" s="72">
        <f>L134</f>
        <v>0</v>
      </c>
      <c r="BZ80" s="72">
        <f>O134</f>
        <v>0</v>
      </c>
      <c r="CA80" s="76">
        <f>R134</f>
        <v>0</v>
      </c>
      <c r="CB80" s="106">
        <f>V134</f>
        <v>0</v>
      </c>
      <c r="CC80" s="101" t="str">
        <f>IF(Q81="", "", Q81)</f>
        <v/>
      </c>
      <c r="CD80" s="103" t="str">
        <f>IF(Q83="", "", Q83)</f>
        <v/>
      </c>
    </row>
    <row r="81" spans="1:82" s="13" customFormat="1" ht="30" customHeight="1">
      <c r="M81" s="194" t="s">
        <v>8</v>
      </c>
      <c r="N81" s="194"/>
      <c r="O81" s="194"/>
      <c r="Q81" s="195"/>
      <c r="R81" s="195"/>
      <c r="S81" s="195"/>
      <c r="T81" s="195"/>
      <c r="U81" s="195"/>
      <c r="V81" s="195"/>
      <c r="W81" s="195"/>
      <c r="X81" s="195"/>
      <c r="Y81" s="195"/>
      <c r="Z81" s="195"/>
      <c r="AA81" s="195"/>
      <c r="AD81" s="106"/>
      <c r="AE81" s="60"/>
      <c r="AF81" s="94"/>
      <c r="AG81" s="106"/>
      <c r="AH81" s="94"/>
      <c r="AI81" s="100"/>
      <c r="AJ81" s="106"/>
      <c r="AK81" s="106"/>
      <c r="AL81" s="93"/>
      <c r="AM81" s="95"/>
      <c r="AN81" s="95"/>
      <c r="AO81" s="93"/>
      <c r="AP81" s="106"/>
      <c r="AQ81" s="106"/>
      <c r="AR81" s="94"/>
      <c r="AS81" s="94"/>
      <c r="AT81" s="94"/>
      <c r="AU81" s="94"/>
      <c r="AV81" s="94"/>
      <c r="AW81" s="100"/>
      <c r="AX81" s="100"/>
      <c r="AY81" s="100"/>
      <c r="AZ81" s="100"/>
      <c r="BA81" s="99"/>
      <c r="BB81" s="93"/>
      <c r="BC81" s="93"/>
      <c r="BD81" s="93"/>
      <c r="BE81" s="93"/>
      <c r="BF81" s="93"/>
      <c r="BG81" s="93"/>
      <c r="BH81" s="93"/>
      <c r="BI81" s="93"/>
      <c r="BJ81" s="93"/>
      <c r="BK81" s="93"/>
      <c r="BL81" s="93"/>
      <c r="BM81" s="93"/>
      <c r="BN81" s="93"/>
      <c r="BO81" s="93"/>
      <c r="BP81" s="93"/>
      <c r="BQ81" s="94"/>
      <c r="BR81" s="97"/>
      <c r="BS81" s="97"/>
      <c r="BT81" s="97"/>
      <c r="BU81" s="97"/>
      <c r="BV81" s="97"/>
      <c r="BW81" s="10"/>
      <c r="BX81" s="77"/>
      <c r="BY81" s="77"/>
      <c r="BZ81" s="77"/>
      <c r="CA81" s="61"/>
      <c r="CB81" s="106"/>
      <c r="CC81" s="102"/>
      <c r="CD81" s="104"/>
    </row>
    <row r="82" spans="1:82" s="7" customFormat="1" ht="18" customHeight="1">
      <c r="M82" s="133" t="s">
        <v>9</v>
      </c>
      <c r="N82" s="133"/>
      <c r="O82" s="133"/>
      <c r="Q82" s="134"/>
      <c r="R82" s="134"/>
      <c r="S82" s="134"/>
      <c r="T82" s="134"/>
      <c r="U82" s="134"/>
      <c r="V82" s="134"/>
      <c r="W82" s="134"/>
      <c r="X82" s="134"/>
      <c r="Y82" s="134"/>
      <c r="Z82" s="134"/>
      <c r="AA82" s="134"/>
      <c r="AD82" s="1"/>
      <c r="AE82" s="1"/>
      <c r="AF82" s="1"/>
      <c r="AG82" s="1"/>
      <c r="AH82" s="1"/>
      <c r="AI82" s="1"/>
      <c r="AJ82" s="1"/>
      <c r="AK82" s="1"/>
      <c r="AL82" s="93" t="str">
        <f>IF(D96="", "", D96)</f>
        <v/>
      </c>
      <c r="AM82" s="95" t="str">
        <f>L96&amp;M96&amp;"."&amp;O96&amp;"."&amp;Q96</f>
        <v>..</v>
      </c>
      <c r="AN82" s="95" t="str">
        <f>L97&amp;M97&amp;"."&amp;O97&amp;"."&amp;Q97</f>
        <v>..</v>
      </c>
      <c r="AO82" s="93" t="str">
        <f>IF(S96="", "", S96)</f>
        <v/>
      </c>
      <c r="AP82" s="1"/>
      <c r="AQ82" s="1"/>
      <c r="AR82" s="1"/>
      <c r="AS82" s="1"/>
      <c r="AT82" s="1"/>
      <c r="AU82" s="1"/>
      <c r="AV82" s="1"/>
      <c r="AW82" s="1"/>
      <c r="AX82" s="1"/>
      <c r="AY82" s="1"/>
      <c r="AZ82" s="1"/>
      <c r="BA82" s="1"/>
      <c r="BB82" s="92" t="str">
        <f>IF(C117="", "", C117)</f>
        <v/>
      </c>
      <c r="BC82" s="92" t="str">
        <f xml:space="preserve"> IF(C118="", "",C118)</f>
        <v/>
      </c>
      <c r="BD82" s="92" t="str">
        <f>IF(K117="", "", K117)</f>
        <v/>
      </c>
      <c r="BE82" s="94"/>
      <c r="BF82" s="94"/>
      <c r="BG82" s="4"/>
      <c r="BH82" s="4"/>
      <c r="BI82" s="4"/>
      <c r="BJ82" s="4"/>
      <c r="BK82" s="4"/>
      <c r="BL82" s="4"/>
      <c r="BM82" s="4"/>
      <c r="BN82" s="4"/>
      <c r="BO82" s="4"/>
      <c r="BP82" s="4"/>
      <c r="BQ82" s="1"/>
      <c r="BR82" s="1"/>
      <c r="BS82" s="1"/>
      <c r="BT82" s="1"/>
      <c r="BU82" s="1"/>
      <c r="BV82" s="1"/>
      <c r="BW82" s="1"/>
      <c r="BX82" s="1"/>
      <c r="BY82" s="1"/>
      <c r="BZ82" s="1"/>
      <c r="CA82" s="1"/>
      <c r="CB82" s="1"/>
      <c r="CC82" s="1"/>
      <c r="CD82" s="1"/>
    </row>
    <row r="83" spans="1:82" s="7" customFormat="1" ht="18" customHeight="1">
      <c r="M83" s="133" t="s">
        <v>10</v>
      </c>
      <c r="N83" s="133"/>
      <c r="O83" s="133"/>
      <c r="Q83" s="134"/>
      <c r="R83" s="134"/>
      <c r="S83" s="134"/>
      <c r="T83" s="134"/>
      <c r="U83" s="134"/>
      <c r="V83" s="134"/>
      <c r="W83" s="134"/>
      <c r="X83" s="134"/>
      <c r="Y83" s="134"/>
      <c r="Z83" s="134"/>
      <c r="AA83" s="134"/>
      <c r="AD83" s="85"/>
      <c r="AE83" s="62"/>
      <c r="AF83" s="62"/>
      <c r="AG83" s="62"/>
      <c r="AH83" s="62"/>
      <c r="AI83" s="62"/>
      <c r="AJ83" s="62"/>
      <c r="AK83" s="62"/>
      <c r="AL83" s="93"/>
      <c r="AM83" s="95"/>
      <c r="AN83" s="95"/>
      <c r="AO83" s="93"/>
      <c r="AP83" s="62"/>
      <c r="AQ83" s="62"/>
      <c r="AR83" s="62"/>
      <c r="AS83" s="62"/>
      <c r="AT83" s="62"/>
      <c r="AU83" s="62"/>
      <c r="AV83" s="62"/>
      <c r="AW83" s="62"/>
      <c r="AX83" s="62"/>
      <c r="AY83" s="62"/>
      <c r="AZ83" s="62"/>
      <c r="BA83" s="62"/>
      <c r="BB83" s="93"/>
      <c r="BC83" s="93"/>
      <c r="BD83" s="93"/>
      <c r="BE83" s="94"/>
      <c r="BF83" s="94"/>
      <c r="BG83" s="4"/>
      <c r="BH83" s="4"/>
      <c r="BI83" s="4"/>
      <c r="BJ83" s="4"/>
      <c r="BK83" s="4"/>
      <c r="BL83" s="4"/>
      <c r="BM83" s="4"/>
      <c r="BN83" s="4"/>
      <c r="BO83" s="4"/>
      <c r="BP83" s="4"/>
      <c r="BQ83" s="62"/>
      <c r="BR83" s="62"/>
      <c r="BS83" s="62"/>
      <c r="BT83" s="62"/>
      <c r="BU83" s="62"/>
      <c r="BV83" s="62"/>
      <c r="BW83" s="62"/>
      <c r="BX83" s="62"/>
      <c r="BY83" s="62"/>
      <c r="BZ83" s="62"/>
      <c r="CA83" s="62"/>
      <c r="CB83" s="62"/>
      <c r="CC83" s="62"/>
      <c r="CD83" s="62"/>
    </row>
    <row r="84" spans="1:82" s="7" customFormat="1" ht="15" customHeight="1">
      <c r="Q84" s="84"/>
      <c r="R84" s="84"/>
      <c r="S84" s="84"/>
      <c r="T84" s="84"/>
      <c r="U84" s="84"/>
      <c r="V84" s="84"/>
      <c r="W84" s="84"/>
      <c r="X84" s="84"/>
      <c r="Y84" s="84"/>
      <c r="Z84" s="84"/>
      <c r="AA84" s="84"/>
      <c r="AD84" s="1"/>
      <c r="AE84" s="1"/>
      <c r="AF84" s="1"/>
      <c r="AG84" s="1"/>
      <c r="AH84" s="1"/>
      <c r="AI84" s="1"/>
      <c r="AJ84" s="1"/>
      <c r="AK84" s="1"/>
      <c r="AL84" s="93" t="str">
        <f>IF(D98="", "", D98)</f>
        <v/>
      </c>
      <c r="AM84" s="95" t="str">
        <f>L98&amp;M98&amp;"."&amp;O98&amp;"."&amp;Q98</f>
        <v>..</v>
      </c>
      <c r="AN84" s="95" t="str">
        <f>L99&amp;M99&amp;"."&amp;O99&amp;"."&amp;Q99</f>
        <v>..</v>
      </c>
      <c r="AO84" s="93" t="str">
        <f>IF(S98="", "", S98)</f>
        <v/>
      </c>
      <c r="AP84" s="1"/>
      <c r="AQ84" s="1"/>
      <c r="AR84" s="1"/>
      <c r="AS84" s="1"/>
      <c r="AT84" s="1"/>
      <c r="AU84" s="1"/>
      <c r="AV84" s="1"/>
      <c r="AW84" s="1"/>
      <c r="AX84" s="1"/>
      <c r="AY84" s="1"/>
      <c r="AZ84" s="1"/>
      <c r="BA84" s="1"/>
      <c r="BB84" s="92" t="str">
        <f>IF(C119="", "", C119)</f>
        <v/>
      </c>
      <c r="BC84" s="92" t="str">
        <f xml:space="preserve"> IF(C120="", "",C120)</f>
        <v/>
      </c>
      <c r="BD84" s="92" t="str">
        <f>IF(K119="", "", K119)</f>
        <v/>
      </c>
      <c r="BE84" s="94"/>
      <c r="BF84" s="94"/>
      <c r="BG84" s="4"/>
      <c r="BH84" s="4"/>
      <c r="BI84" s="4"/>
      <c r="BJ84" s="4"/>
      <c r="BK84" s="4"/>
      <c r="BL84" s="4"/>
      <c r="BM84" s="4"/>
      <c r="BN84" s="4"/>
      <c r="BO84" s="4"/>
      <c r="BP84" s="4"/>
      <c r="BQ84" s="1"/>
      <c r="BR84" s="1"/>
      <c r="BS84" s="1"/>
      <c r="BT84" s="1"/>
      <c r="BU84" s="1"/>
      <c r="BV84" s="1"/>
      <c r="BW84" s="1"/>
      <c r="BX84" s="1"/>
      <c r="BY84" s="1"/>
      <c r="BZ84" s="1"/>
      <c r="CA84" s="1"/>
      <c r="CB84" s="1"/>
      <c r="CC84" s="1"/>
      <c r="CD84" s="1"/>
    </row>
    <row r="85" spans="1:82" s="7" customFormat="1" ht="34.5" customHeight="1">
      <c r="B85" s="136" t="s">
        <v>45</v>
      </c>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7"/>
      <c r="AD85" s="1"/>
      <c r="AE85" s="1"/>
      <c r="AF85" s="1"/>
      <c r="AG85" s="1"/>
      <c r="AH85" s="1"/>
      <c r="AI85" s="1"/>
      <c r="AJ85" s="1"/>
      <c r="AK85" s="1"/>
      <c r="AL85" s="93"/>
      <c r="AM85" s="95"/>
      <c r="AN85" s="95"/>
      <c r="AO85" s="93"/>
      <c r="AP85" s="1"/>
      <c r="AQ85" s="1"/>
      <c r="AR85" s="1"/>
      <c r="AS85" s="1"/>
      <c r="AT85" s="1"/>
      <c r="AU85" s="1"/>
      <c r="AV85" s="1"/>
      <c r="AW85" s="1"/>
      <c r="AX85" s="1"/>
      <c r="AY85" s="1"/>
      <c r="AZ85" s="1"/>
      <c r="BA85" s="1"/>
      <c r="BB85" s="93"/>
      <c r="BC85" s="93"/>
      <c r="BD85" s="93"/>
      <c r="BE85" s="94"/>
      <c r="BF85" s="94"/>
      <c r="BG85" s="4"/>
      <c r="BH85" s="4"/>
      <c r="BI85" s="4"/>
      <c r="BJ85" s="4"/>
      <c r="BK85" s="4"/>
      <c r="BL85" s="4"/>
      <c r="BM85" s="4"/>
      <c r="BN85" s="4"/>
      <c r="BO85" s="4"/>
      <c r="BP85" s="4"/>
      <c r="BQ85" s="1"/>
      <c r="BR85" s="1"/>
      <c r="BS85" s="1"/>
      <c r="BT85" s="1"/>
      <c r="BU85" s="1"/>
      <c r="BV85" s="1"/>
      <c r="BW85" s="1"/>
      <c r="BX85" s="1"/>
      <c r="BY85" s="1"/>
      <c r="BZ85" s="1"/>
      <c r="CA85" s="1"/>
      <c r="CB85" s="1"/>
      <c r="CC85" s="1"/>
      <c r="CD85" s="1"/>
    </row>
    <row r="86" spans="1:82" s="7" customFormat="1" ht="16.5" customHeight="1">
      <c r="B86" s="14" t="s">
        <v>44</v>
      </c>
      <c r="C86" s="138" t="s">
        <v>43</v>
      </c>
      <c r="D86" s="138"/>
      <c r="E86" s="138"/>
      <c r="F86" s="138"/>
      <c r="G86" s="138"/>
      <c r="H86" s="138"/>
      <c r="I86" s="138"/>
      <c r="J86" s="15"/>
      <c r="K86" s="139"/>
      <c r="L86" s="140"/>
      <c r="M86" s="140"/>
      <c r="N86" s="140"/>
      <c r="O86" s="140"/>
      <c r="P86" s="140"/>
      <c r="Q86" s="140"/>
      <c r="R86" s="140"/>
      <c r="S86" s="140"/>
      <c r="T86" s="140"/>
      <c r="U86" s="140"/>
      <c r="V86" s="140"/>
      <c r="W86" s="140"/>
      <c r="X86" s="140"/>
      <c r="Y86" s="140"/>
      <c r="Z86" s="140"/>
      <c r="AA86" s="141"/>
      <c r="AD86" s="1"/>
      <c r="AE86" s="1"/>
      <c r="AF86" s="1"/>
      <c r="AG86" s="1"/>
      <c r="AH86" s="1"/>
      <c r="AI86" s="1"/>
      <c r="AJ86" s="1"/>
      <c r="AK86" s="1"/>
      <c r="AL86" s="93" t="str">
        <f>IF(D100="", "", D100)</f>
        <v/>
      </c>
      <c r="AM86" s="95" t="str">
        <f>L100&amp;M100&amp;"."&amp;O100&amp;"."&amp;Q100</f>
        <v>..</v>
      </c>
      <c r="AN86" s="95" t="str">
        <f>L101&amp;M101&amp;"."&amp;O101&amp;"."&amp;Q101</f>
        <v>..</v>
      </c>
      <c r="AO86" s="93" t="str">
        <f>IF(S100="", "", S100)</f>
        <v/>
      </c>
      <c r="AP86" s="1"/>
      <c r="AQ86" s="1"/>
      <c r="AR86" s="1"/>
      <c r="AS86" s="1"/>
      <c r="AT86" s="1"/>
      <c r="AU86" s="1"/>
      <c r="AV86" s="1"/>
      <c r="AW86" s="1"/>
      <c r="AX86" s="1"/>
      <c r="AY86" s="1"/>
      <c r="AZ86" s="1"/>
      <c r="BA86" s="1"/>
      <c r="BB86" s="92" t="str">
        <f>IF(C121="", "", C121)</f>
        <v/>
      </c>
      <c r="BC86" s="92" t="str">
        <f xml:space="preserve"> IF(C122="", "",C122)</f>
        <v/>
      </c>
      <c r="BD86" s="92" t="str">
        <f>IF(K121="", "", K121)</f>
        <v/>
      </c>
      <c r="BE86" s="94"/>
      <c r="BF86" s="94"/>
      <c r="BG86" s="4"/>
      <c r="BH86" s="4"/>
      <c r="BI86" s="4"/>
      <c r="BJ86" s="4"/>
      <c r="BK86" s="4"/>
      <c r="BL86" s="4"/>
      <c r="BM86" s="4"/>
      <c r="BN86" s="4"/>
      <c r="BO86" s="4"/>
      <c r="BP86" s="4"/>
      <c r="BQ86" s="1"/>
      <c r="BR86" s="1"/>
      <c r="BS86" s="1"/>
      <c r="BT86" s="1"/>
      <c r="BU86" s="1"/>
      <c r="BV86" s="1"/>
      <c r="BW86" s="1"/>
      <c r="BX86" s="1"/>
      <c r="BY86" s="1"/>
      <c r="BZ86" s="1"/>
      <c r="CA86" s="1"/>
      <c r="CB86" s="1"/>
      <c r="CC86" s="1"/>
      <c r="CD86" s="1"/>
    </row>
    <row r="87" spans="1:82" s="7" customFormat="1" ht="16.5" customHeight="1">
      <c r="B87" s="16"/>
      <c r="C87" s="196" t="s">
        <v>42</v>
      </c>
      <c r="D87" s="196"/>
      <c r="E87" s="196"/>
      <c r="F87" s="196"/>
      <c r="G87" s="196"/>
      <c r="H87" s="196"/>
      <c r="I87" s="196"/>
      <c r="J87" s="17"/>
      <c r="K87" s="197"/>
      <c r="L87" s="198"/>
      <c r="M87" s="198"/>
      <c r="N87" s="198"/>
      <c r="O87" s="198"/>
      <c r="P87" s="198"/>
      <c r="Q87" s="198"/>
      <c r="R87" s="198"/>
      <c r="S87" s="198"/>
      <c r="T87" s="198"/>
      <c r="U87" s="198"/>
      <c r="V87" s="198"/>
      <c r="W87" s="198"/>
      <c r="X87" s="198"/>
      <c r="Y87" s="198"/>
      <c r="Z87" s="198"/>
      <c r="AA87" s="199"/>
      <c r="AD87" s="1"/>
      <c r="AE87" s="1"/>
      <c r="AF87" s="1"/>
      <c r="AG87" s="1"/>
      <c r="AH87" s="1"/>
      <c r="AI87" s="1"/>
      <c r="AJ87" s="1"/>
      <c r="AK87" s="1"/>
      <c r="AL87" s="93"/>
      <c r="AM87" s="95"/>
      <c r="AN87" s="95"/>
      <c r="AO87" s="93"/>
      <c r="AP87" s="1"/>
      <c r="AQ87" s="1"/>
      <c r="AR87" s="1"/>
      <c r="AS87" s="1"/>
      <c r="AT87" s="1"/>
      <c r="AU87" s="1"/>
      <c r="AV87" s="1"/>
      <c r="AW87" s="1"/>
      <c r="AX87" s="1"/>
      <c r="AY87" s="1"/>
      <c r="AZ87" s="1"/>
      <c r="BA87" s="1"/>
      <c r="BB87" s="93"/>
      <c r="BC87" s="93"/>
      <c r="BD87" s="93"/>
      <c r="BE87" s="94"/>
      <c r="BF87" s="94"/>
      <c r="BG87" s="4"/>
      <c r="BH87" s="4"/>
      <c r="BI87" s="4"/>
      <c r="BJ87" s="4"/>
      <c r="BK87" s="4"/>
      <c r="BL87" s="4"/>
      <c r="BM87" s="4"/>
      <c r="BN87" s="4"/>
      <c r="BO87" s="4"/>
      <c r="BP87" s="4"/>
      <c r="BQ87" s="1"/>
      <c r="BR87" s="1"/>
      <c r="BS87" s="1"/>
      <c r="BT87" s="1"/>
      <c r="BU87" s="1"/>
      <c r="BV87" s="1"/>
      <c r="BW87" s="1"/>
      <c r="BX87" s="1"/>
      <c r="BY87" s="1"/>
      <c r="BZ87" s="1"/>
      <c r="CA87" s="1"/>
      <c r="CB87" s="1"/>
      <c r="CC87" s="1"/>
      <c r="CD87" s="1"/>
    </row>
    <row r="88" spans="1:82" s="7" customFormat="1" ht="16.5" customHeight="1">
      <c r="B88" s="14" t="s">
        <v>41</v>
      </c>
      <c r="C88" s="138" t="s">
        <v>11</v>
      </c>
      <c r="D88" s="138"/>
      <c r="E88" s="138"/>
      <c r="F88" s="138"/>
      <c r="G88" s="138"/>
      <c r="H88" s="138"/>
      <c r="I88" s="138"/>
      <c r="J88" s="15"/>
      <c r="K88" s="18"/>
      <c r="L88" s="19"/>
      <c r="M88" s="91"/>
      <c r="N88" s="192"/>
      <c r="O88" s="192"/>
      <c r="P88" s="20" t="s">
        <v>1</v>
      </c>
      <c r="Q88" s="200"/>
      <c r="R88" s="200"/>
      <c r="S88" s="20" t="s">
        <v>3</v>
      </c>
      <c r="T88" s="200"/>
      <c r="U88" s="200"/>
      <c r="V88" s="20" t="s">
        <v>2</v>
      </c>
      <c r="W88" s="19"/>
      <c r="X88" s="19"/>
      <c r="Y88" s="19"/>
      <c r="Z88" s="19"/>
      <c r="AA88" s="22"/>
      <c r="AD88" s="64"/>
      <c r="AE88" s="5"/>
      <c r="AF88" s="63"/>
      <c r="AG88" s="64"/>
      <c r="AH88" s="63"/>
      <c r="AI88" s="63"/>
      <c r="AJ88" s="64"/>
      <c r="AK88" s="64"/>
      <c r="AL88" s="65"/>
      <c r="AM88" s="64"/>
      <c r="AN88" s="64"/>
      <c r="AO88" s="63"/>
      <c r="AP88" s="64"/>
      <c r="AQ88" s="64"/>
      <c r="AR88" s="66"/>
      <c r="AS88" s="67"/>
      <c r="AT88" s="67"/>
      <c r="AU88" s="65"/>
      <c r="AV88" s="65"/>
      <c r="AW88" s="63"/>
      <c r="AX88" s="63"/>
      <c r="AY88" s="63"/>
      <c r="AZ88" s="63"/>
      <c r="BA88" s="63"/>
      <c r="BB88" s="65"/>
      <c r="BC88" s="65"/>
      <c r="BD88" s="65"/>
      <c r="BE88" s="65"/>
      <c r="BF88" s="65"/>
      <c r="BG88" s="65"/>
      <c r="BH88" s="65"/>
      <c r="BI88" s="65"/>
      <c r="BJ88" s="65"/>
      <c r="BK88" s="65"/>
      <c r="BL88" s="65"/>
      <c r="BM88" s="65"/>
      <c r="BN88" s="65"/>
      <c r="BO88" s="65"/>
      <c r="BP88" s="65"/>
      <c r="BQ88" s="63"/>
      <c r="BR88" s="63"/>
      <c r="BS88" s="63"/>
      <c r="BT88" s="63"/>
      <c r="BU88" s="63"/>
      <c r="BV88" s="63"/>
      <c r="BW88" s="63"/>
      <c r="BX88" s="63"/>
      <c r="BY88" s="63"/>
      <c r="BZ88" s="63"/>
      <c r="CA88" s="63"/>
      <c r="CB88" s="69"/>
      <c r="CC88" s="68"/>
      <c r="CD88" s="65"/>
    </row>
    <row r="89" spans="1:82" s="7" customFormat="1" ht="16.5" customHeight="1">
      <c r="B89" s="27" t="s">
        <v>40</v>
      </c>
      <c r="C89" s="177" t="s">
        <v>37</v>
      </c>
      <c r="D89" s="177"/>
      <c r="E89" s="177"/>
      <c r="F89" s="177"/>
      <c r="G89" s="177"/>
      <c r="H89" s="177"/>
      <c r="I89" s="177"/>
      <c r="J89" s="28"/>
      <c r="K89" s="201"/>
      <c r="L89" s="202"/>
      <c r="M89" s="202"/>
      <c r="N89" s="202"/>
      <c r="O89" s="202"/>
      <c r="P89" s="202"/>
      <c r="Q89" s="202"/>
      <c r="R89" s="202"/>
      <c r="S89" s="202"/>
      <c r="T89" s="202"/>
      <c r="U89" s="202"/>
      <c r="V89" s="202"/>
      <c r="W89" s="202"/>
      <c r="X89" s="202"/>
      <c r="Y89" s="202"/>
      <c r="Z89" s="202"/>
      <c r="AA89" s="203"/>
      <c r="AD89" s="62"/>
      <c r="AE89" s="62"/>
      <c r="AF89" s="62"/>
      <c r="AG89" s="62"/>
      <c r="AH89" s="62"/>
      <c r="AI89" s="62"/>
      <c r="AJ89" s="62"/>
      <c r="AK89" s="62"/>
      <c r="AL89" s="62"/>
      <c r="AM89" s="62"/>
      <c r="AN89" s="62"/>
      <c r="AO89" s="62"/>
      <c r="AP89" s="62"/>
      <c r="AQ89" s="62"/>
      <c r="AR89" s="62"/>
      <c r="AS89" s="62"/>
      <c r="AT89" s="62"/>
      <c r="AU89" s="62"/>
      <c r="AV89" s="62"/>
      <c r="AW89" s="62"/>
      <c r="AX89" s="62"/>
      <c r="AY89" s="70"/>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row>
    <row r="90" spans="1:82" ht="16.5" customHeight="1">
      <c r="A90" s="7"/>
      <c r="B90" s="14" t="s">
        <v>12</v>
      </c>
      <c r="C90" s="138" t="s">
        <v>68</v>
      </c>
      <c r="D90" s="138"/>
      <c r="E90" s="138"/>
      <c r="F90" s="138"/>
      <c r="G90" s="138"/>
      <c r="H90" s="138"/>
      <c r="I90" s="138"/>
      <c r="J90" s="15"/>
      <c r="K90" s="18"/>
      <c r="L90" s="19"/>
      <c r="M90" s="78"/>
      <c r="N90" s="142"/>
      <c r="O90" s="142"/>
      <c r="P90" s="19" t="s">
        <v>1</v>
      </c>
      <c r="Q90" s="142"/>
      <c r="R90" s="142"/>
      <c r="S90" s="19" t="s">
        <v>3</v>
      </c>
      <c r="T90" s="142"/>
      <c r="U90" s="142"/>
      <c r="V90" s="19" t="s">
        <v>2</v>
      </c>
      <c r="W90" s="19"/>
      <c r="X90" s="19"/>
      <c r="Y90" s="19"/>
      <c r="Z90" s="19"/>
      <c r="AA90" s="22"/>
      <c r="AC90" s="9" t="s">
        <v>36</v>
      </c>
      <c r="AD90" s="69" t="str">
        <f>AD80</f>
        <v>R..</v>
      </c>
      <c r="AE90" s="5">
        <f>AE80</f>
        <v>0</v>
      </c>
      <c r="AF90" s="63">
        <f>AF80</f>
        <v>0</v>
      </c>
      <c r="AG90" s="65" t="str">
        <f>IF(AG80="..","",AG80)</f>
        <v/>
      </c>
      <c r="AH90" s="63">
        <f>AH80</f>
        <v>0</v>
      </c>
      <c r="AI90" s="63" t="str">
        <f>IF(AI80=TRUE,"－","")</f>
        <v/>
      </c>
      <c r="AJ90" s="65" t="str">
        <f>IF(AJ80="..","",AJ80)</f>
        <v/>
      </c>
      <c r="AK90" s="64"/>
      <c r="AL90" s="65" t="str">
        <f>IF(AL82="",AL80,"①"&amp;AL80)&amp;IF(AL82="","","　②"&amp;AL82)&amp;IF(AL84="","","　③"&amp;AL84)&amp;IF(AL86="","","　④"&amp;AL86)</f>
        <v/>
      </c>
      <c r="AM90" s="65" t="str">
        <f>IF(AM80="..","",IF(AM82="..",AM80,"①"&amp;AM80)&amp;IF(AM82="..","","　②"&amp;AM82)&amp;IF(AM84="..","","　③"&amp;AM84)&amp;IF(AM86="..","","　④"&amp;AM86))</f>
        <v/>
      </c>
      <c r="AN90" s="65" t="str">
        <f>IF(AN80="..","",IF(AN82="..",AN80,"①"&amp;AN80)&amp;IF(AN82="..","","　②"&amp;AN82)&amp;IF(AN84="..","","　③"&amp;AN84)&amp;IF(AN86="..","","　④"&amp;AN86))</f>
        <v/>
      </c>
      <c r="AO90" s="65" t="str">
        <f>IF(AO82="",AO80,"①"&amp;AO80)&amp;IF(AO82="","","　②"&amp;AO82)&amp;IF(AO84="","","　③"&amp;AO84)&amp;IF(AO86="","","　④"&amp;AO86)</f>
        <v/>
      </c>
      <c r="AP90" s="65">
        <f>IF(AP80="..",,AP80)</f>
        <v>0</v>
      </c>
      <c r="AQ90" s="65">
        <f>IF(AQ80="..",,AQ80)</f>
        <v>0</v>
      </c>
      <c r="AR90" s="66">
        <f>AR80</f>
        <v>0</v>
      </c>
      <c r="AS90" s="67">
        <f>AS80</f>
        <v>0</v>
      </c>
      <c r="AT90" s="67">
        <f>AT80</f>
        <v>0</v>
      </c>
      <c r="AU90" s="65">
        <f>AU80</f>
        <v>0</v>
      </c>
      <c r="AV90" s="65">
        <f>AV80</f>
        <v>0</v>
      </c>
      <c r="AW90" s="63" t="str">
        <f>IF(AW80=TRUE,"○","")</f>
        <v/>
      </c>
      <c r="AX90" s="63" t="str">
        <f>IF(AX80=TRUE,"○","")</f>
        <v/>
      </c>
      <c r="AY90" s="63" t="str">
        <f>IF(AY80=TRUE,"○","")</f>
        <v/>
      </c>
      <c r="AZ90" s="63" t="str">
        <f>IF(AZ80=TRUE,"○","")</f>
        <v/>
      </c>
      <c r="BA90" s="63" t="str">
        <f>IF(BA80=TRUE,"－","")</f>
        <v>－</v>
      </c>
      <c r="BB90" s="65" t="str">
        <f>IF(BA90=1,"-",IF(BB82="",BB80,"①"&amp;BB80))&amp;IF(BA90=1,"",IF(BB82="","","　②"&amp;BB82))&amp;IF(BA90=1,"",IF(BB84="","","　③"&amp;BB84))&amp;IF(BA90=1,"",IF(BB86="","","　④"&amp;BB86))</f>
        <v/>
      </c>
      <c r="BC90" s="65" t="str">
        <f>IF(BA90=1,"-",IF(BC82="",BC80,"①"&amp;BC80))&amp;IF(BA90=1,"",IF(BC82="","","　②"&amp;BC82))&amp;IF(BA90=1,"",IF(BC84="","","　③"&amp;BC84))&amp;IF(BA90=1,"",IF(BC86="","","　④"&amp;BC86))</f>
        <v/>
      </c>
      <c r="BD90" s="65" t="str">
        <f>IF(BA90=1,"-",IF(BD82="",BD80,"①"&amp;BD80))&amp;IF(BA90=1,"",IF(BD82="","","　②"&amp;BD82))&amp;IF(BA90=1,"",IF(BD84="","","　③"&amp;BD84))&amp;IF(BA90=1,"",IF(BD86="","","　④"&amp;BD86))</f>
        <v/>
      </c>
      <c r="BE90" s="63" t="str">
        <f>BE80</f>
        <v/>
      </c>
      <c r="BF90" s="63" t="str">
        <f t="shared" ref="BF90:BO90" si="0">BF80</f>
        <v/>
      </c>
      <c r="BG90" s="63" t="str">
        <f t="shared" si="0"/>
        <v/>
      </c>
      <c r="BH90" s="63" t="str">
        <f t="shared" si="0"/>
        <v/>
      </c>
      <c r="BI90" s="63" t="str">
        <f t="shared" si="0"/>
        <v/>
      </c>
      <c r="BJ90" s="63" t="str">
        <f t="shared" si="0"/>
        <v/>
      </c>
      <c r="BK90" s="63" t="str">
        <f t="shared" si="0"/>
        <v/>
      </c>
      <c r="BL90" s="63" t="str">
        <f t="shared" si="0"/>
        <v/>
      </c>
      <c r="BM90" s="63" t="str">
        <f t="shared" si="0"/>
        <v/>
      </c>
      <c r="BN90" s="63" t="str">
        <f t="shared" si="0"/>
        <v/>
      </c>
      <c r="BO90" s="63" t="str">
        <f t="shared" si="0"/>
        <v/>
      </c>
      <c r="BP90" s="63" t="str">
        <f>BP80</f>
        <v/>
      </c>
      <c r="BQ90" s="63">
        <f t="shared" ref="BQ90:CD90" si="1">BQ80</f>
        <v>0</v>
      </c>
      <c r="BR90" s="63">
        <f t="shared" si="1"/>
        <v>0</v>
      </c>
      <c r="BS90" s="71">
        <f t="shared" si="1"/>
        <v>0</v>
      </c>
      <c r="BT90" s="71">
        <f t="shared" si="1"/>
        <v>0</v>
      </c>
      <c r="BU90" s="71">
        <f t="shared" si="1"/>
        <v>0</v>
      </c>
      <c r="BV90" s="63">
        <f t="shared" si="1"/>
        <v>0</v>
      </c>
      <c r="BW90" s="63">
        <f t="shared" si="1"/>
        <v>0</v>
      </c>
      <c r="BX90" s="63">
        <f t="shared" si="1"/>
        <v>0</v>
      </c>
      <c r="BY90" s="63">
        <f t="shared" si="1"/>
        <v>0</v>
      </c>
      <c r="BZ90" s="63">
        <f t="shared" si="1"/>
        <v>0</v>
      </c>
      <c r="CA90" s="69">
        <f>CA80</f>
        <v>0</v>
      </c>
      <c r="CB90" s="69">
        <f>CB80</f>
        <v>0</v>
      </c>
      <c r="CC90" s="68" t="str">
        <f t="shared" si="1"/>
        <v/>
      </c>
      <c r="CD90" s="65" t="str">
        <f t="shared" si="1"/>
        <v/>
      </c>
    </row>
    <row r="91" spans="1:82" ht="16.5" customHeight="1">
      <c r="A91" s="7"/>
      <c r="B91" s="38"/>
      <c r="C91" s="25"/>
      <c r="D91" s="25"/>
      <c r="E91" s="25"/>
      <c r="F91" s="25"/>
      <c r="G91" s="25"/>
      <c r="H91" s="25"/>
      <c r="I91" s="25"/>
      <c r="J91" s="17"/>
      <c r="K91" s="48"/>
      <c r="L91" s="49"/>
      <c r="M91" s="49" t="s">
        <v>54</v>
      </c>
      <c r="N91" s="49"/>
      <c r="O91" s="49" t="s">
        <v>69</v>
      </c>
      <c r="P91" s="49"/>
      <c r="Q91" s="49"/>
      <c r="R91" s="49"/>
      <c r="S91" s="49"/>
      <c r="T91" s="49"/>
      <c r="U91" s="49"/>
      <c r="V91" s="49"/>
      <c r="W91" s="49"/>
      <c r="X91" s="49"/>
      <c r="Y91" s="49"/>
      <c r="Z91" s="49"/>
      <c r="AA91" s="50"/>
      <c r="AM91" s="65"/>
    </row>
    <row r="92" spans="1:82" ht="16.5" customHeight="1">
      <c r="A92" s="7"/>
      <c r="B92" s="14" t="s">
        <v>70</v>
      </c>
      <c r="C92" s="32" t="s">
        <v>83</v>
      </c>
      <c r="D92" s="23"/>
      <c r="E92" s="23"/>
      <c r="F92" s="23"/>
      <c r="G92" s="23"/>
      <c r="H92" s="23"/>
      <c r="I92" s="23"/>
      <c r="J92" s="28"/>
      <c r="K92" s="29"/>
      <c r="L92" s="33"/>
      <c r="M92" s="34"/>
      <c r="N92" s="21"/>
      <c r="O92" s="21"/>
      <c r="P92" s="30"/>
      <c r="Q92" s="21"/>
      <c r="R92" s="21"/>
      <c r="S92" s="30"/>
      <c r="T92" s="21"/>
      <c r="U92" s="21"/>
      <c r="V92" s="30"/>
      <c r="W92" s="33"/>
      <c r="X92" s="30"/>
      <c r="Y92" s="30"/>
      <c r="Z92" s="30"/>
      <c r="AA92" s="31"/>
    </row>
    <row r="93" spans="1:82" ht="16.5" customHeight="1">
      <c r="A93" s="7"/>
      <c r="B93" s="35"/>
      <c r="C93" s="225" t="s">
        <v>62</v>
      </c>
      <c r="D93" s="225"/>
      <c r="E93" s="225"/>
      <c r="F93" s="225"/>
      <c r="G93" s="225"/>
      <c r="H93" s="225"/>
      <c r="I93" s="225"/>
      <c r="J93" s="225"/>
      <c r="K93" s="217" t="s">
        <v>55</v>
      </c>
      <c r="L93" s="218"/>
      <c r="M93" s="218"/>
      <c r="N93" s="218"/>
      <c r="O93" s="218"/>
      <c r="P93" s="218"/>
      <c r="Q93" s="218"/>
      <c r="R93" s="219"/>
      <c r="S93" s="217" t="s">
        <v>59</v>
      </c>
      <c r="T93" s="218"/>
      <c r="U93" s="218"/>
      <c r="V93" s="218"/>
      <c r="W93" s="218"/>
      <c r="X93" s="218"/>
      <c r="Y93" s="218"/>
      <c r="Z93" s="218"/>
      <c r="AA93" s="219"/>
    </row>
    <row r="94" spans="1:82" ht="18.75" customHeight="1">
      <c r="A94" s="7"/>
      <c r="B94" s="35"/>
      <c r="C94" s="163" t="s">
        <v>86</v>
      </c>
      <c r="D94" s="213"/>
      <c r="E94" s="213"/>
      <c r="F94" s="213"/>
      <c r="G94" s="213"/>
      <c r="H94" s="213"/>
      <c r="I94" s="213"/>
      <c r="J94" s="214"/>
      <c r="K94" s="18" t="s">
        <v>56</v>
      </c>
      <c r="L94" s="78"/>
      <c r="M94" s="79"/>
      <c r="N94" s="19" t="s">
        <v>58</v>
      </c>
      <c r="O94" s="82"/>
      <c r="P94" s="19" t="s">
        <v>3</v>
      </c>
      <c r="Q94" s="82"/>
      <c r="R94" s="55" t="s">
        <v>2</v>
      </c>
      <c r="S94" s="153"/>
      <c r="T94" s="153"/>
      <c r="U94" s="153"/>
      <c r="V94" s="153"/>
      <c r="W94" s="153"/>
      <c r="X94" s="153"/>
      <c r="Y94" s="153"/>
      <c r="Z94" s="153"/>
      <c r="AA94" s="154"/>
    </row>
    <row r="95" spans="1:82" ht="18.75" customHeight="1">
      <c r="A95" s="7"/>
      <c r="B95" s="35"/>
      <c r="C95" s="164"/>
      <c r="D95" s="215"/>
      <c r="E95" s="215"/>
      <c r="F95" s="215"/>
      <c r="G95" s="215"/>
      <c r="H95" s="215"/>
      <c r="I95" s="215"/>
      <c r="J95" s="216"/>
      <c r="K95" s="36" t="s">
        <v>57</v>
      </c>
      <c r="L95" s="80"/>
      <c r="M95" s="81"/>
      <c r="N95" s="33" t="s">
        <v>58</v>
      </c>
      <c r="O95" s="83"/>
      <c r="P95" s="33" t="s">
        <v>3</v>
      </c>
      <c r="Q95" s="83"/>
      <c r="R95" s="37" t="s">
        <v>2</v>
      </c>
      <c r="S95" s="155"/>
      <c r="T95" s="155"/>
      <c r="U95" s="155"/>
      <c r="V95" s="155"/>
      <c r="W95" s="155"/>
      <c r="X95" s="155"/>
      <c r="Y95" s="155"/>
      <c r="Z95" s="155"/>
      <c r="AA95" s="156"/>
    </row>
    <row r="96" spans="1:82" ht="18.75" customHeight="1">
      <c r="A96" s="7"/>
      <c r="B96" s="35"/>
      <c r="C96" s="163" t="s">
        <v>89</v>
      </c>
      <c r="D96" s="213"/>
      <c r="E96" s="213"/>
      <c r="F96" s="213"/>
      <c r="G96" s="213"/>
      <c r="H96" s="213"/>
      <c r="I96" s="213"/>
      <c r="J96" s="214"/>
      <c r="K96" s="18" t="s">
        <v>56</v>
      </c>
      <c r="L96" s="78"/>
      <c r="M96" s="79"/>
      <c r="N96" s="19" t="s">
        <v>58</v>
      </c>
      <c r="O96" s="82"/>
      <c r="P96" s="19" t="s">
        <v>3</v>
      </c>
      <c r="Q96" s="82"/>
      <c r="R96" s="55" t="s">
        <v>2</v>
      </c>
      <c r="S96" s="153"/>
      <c r="T96" s="153"/>
      <c r="U96" s="153"/>
      <c r="V96" s="153"/>
      <c r="W96" s="153"/>
      <c r="X96" s="153"/>
      <c r="Y96" s="153"/>
      <c r="Z96" s="153"/>
      <c r="AA96" s="154"/>
    </row>
    <row r="97" spans="1:27" ht="18.75" customHeight="1">
      <c r="A97" s="7"/>
      <c r="B97" s="35"/>
      <c r="C97" s="164"/>
      <c r="D97" s="215"/>
      <c r="E97" s="215"/>
      <c r="F97" s="215"/>
      <c r="G97" s="215"/>
      <c r="H97" s="215"/>
      <c r="I97" s="215"/>
      <c r="J97" s="216"/>
      <c r="K97" s="36" t="s">
        <v>57</v>
      </c>
      <c r="L97" s="80"/>
      <c r="M97" s="81"/>
      <c r="N97" s="33" t="s">
        <v>58</v>
      </c>
      <c r="O97" s="83"/>
      <c r="P97" s="33" t="s">
        <v>3</v>
      </c>
      <c r="Q97" s="83"/>
      <c r="R97" s="37" t="s">
        <v>2</v>
      </c>
      <c r="S97" s="155"/>
      <c r="T97" s="155"/>
      <c r="U97" s="155"/>
      <c r="V97" s="155"/>
      <c r="W97" s="155"/>
      <c r="X97" s="155"/>
      <c r="Y97" s="155"/>
      <c r="Z97" s="155"/>
      <c r="AA97" s="156"/>
    </row>
    <row r="98" spans="1:27" ht="18.75" customHeight="1">
      <c r="A98" s="7"/>
      <c r="B98" s="35"/>
      <c r="C98" s="163" t="s">
        <v>87</v>
      </c>
      <c r="D98" s="213"/>
      <c r="E98" s="213"/>
      <c r="F98" s="213"/>
      <c r="G98" s="213"/>
      <c r="H98" s="213"/>
      <c r="I98" s="213"/>
      <c r="J98" s="214"/>
      <c r="K98" s="18" t="s">
        <v>56</v>
      </c>
      <c r="L98" s="78"/>
      <c r="M98" s="79"/>
      <c r="N98" s="19" t="s">
        <v>58</v>
      </c>
      <c r="O98" s="82"/>
      <c r="P98" s="19" t="s">
        <v>3</v>
      </c>
      <c r="Q98" s="82"/>
      <c r="R98" s="55" t="s">
        <v>2</v>
      </c>
      <c r="S98" s="153"/>
      <c r="T98" s="153"/>
      <c r="U98" s="153"/>
      <c r="V98" s="153"/>
      <c r="W98" s="153"/>
      <c r="X98" s="153"/>
      <c r="Y98" s="153"/>
      <c r="Z98" s="153"/>
      <c r="AA98" s="154"/>
    </row>
    <row r="99" spans="1:27" ht="18.75" customHeight="1">
      <c r="A99" s="7"/>
      <c r="B99" s="35"/>
      <c r="C99" s="164"/>
      <c r="D99" s="215"/>
      <c r="E99" s="215"/>
      <c r="F99" s="215"/>
      <c r="G99" s="215"/>
      <c r="H99" s="215"/>
      <c r="I99" s="215"/>
      <c r="J99" s="216"/>
      <c r="K99" s="36" t="s">
        <v>57</v>
      </c>
      <c r="L99" s="80"/>
      <c r="M99" s="81"/>
      <c r="N99" s="33" t="s">
        <v>58</v>
      </c>
      <c r="O99" s="83"/>
      <c r="P99" s="33" t="s">
        <v>3</v>
      </c>
      <c r="Q99" s="83"/>
      <c r="R99" s="37" t="s">
        <v>2</v>
      </c>
      <c r="S99" s="155"/>
      <c r="T99" s="155"/>
      <c r="U99" s="155"/>
      <c r="V99" s="155"/>
      <c r="W99" s="155"/>
      <c r="X99" s="155"/>
      <c r="Y99" s="155"/>
      <c r="Z99" s="155"/>
      <c r="AA99" s="156"/>
    </row>
    <row r="100" spans="1:27" ht="18.75" customHeight="1">
      <c r="A100" s="7"/>
      <c r="B100" s="35"/>
      <c r="C100" s="163" t="s">
        <v>91</v>
      </c>
      <c r="D100" s="213"/>
      <c r="E100" s="213"/>
      <c r="F100" s="213"/>
      <c r="G100" s="213"/>
      <c r="H100" s="213"/>
      <c r="I100" s="213"/>
      <c r="J100" s="214"/>
      <c r="K100" s="18" t="s">
        <v>56</v>
      </c>
      <c r="L100" s="78"/>
      <c r="M100" s="79"/>
      <c r="N100" s="19" t="s">
        <v>58</v>
      </c>
      <c r="O100" s="82"/>
      <c r="P100" s="19" t="s">
        <v>3</v>
      </c>
      <c r="Q100" s="82"/>
      <c r="R100" s="55" t="s">
        <v>2</v>
      </c>
      <c r="S100" s="153"/>
      <c r="T100" s="153"/>
      <c r="U100" s="153"/>
      <c r="V100" s="153"/>
      <c r="W100" s="153"/>
      <c r="X100" s="153"/>
      <c r="Y100" s="153"/>
      <c r="Z100" s="153"/>
      <c r="AA100" s="154"/>
    </row>
    <row r="101" spans="1:27" ht="18.75" customHeight="1">
      <c r="A101" s="7"/>
      <c r="B101" s="38"/>
      <c r="C101" s="164"/>
      <c r="D101" s="215"/>
      <c r="E101" s="215"/>
      <c r="F101" s="215"/>
      <c r="G101" s="215"/>
      <c r="H101" s="215"/>
      <c r="I101" s="215"/>
      <c r="J101" s="216"/>
      <c r="K101" s="36" t="s">
        <v>57</v>
      </c>
      <c r="L101" s="80"/>
      <c r="M101" s="81"/>
      <c r="N101" s="33" t="s">
        <v>58</v>
      </c>
      <c r="O101" s="83"/>
      <c r="P101" s="33" t="s">
        <v>3</v>
      </c>
      <c r="Q101" s="83"/>
      <c r="R101" s="37" t="s">
        <v>2</v>
      </c>
      <c r="S101" s="155"/>
      <c r="T101" s="155"/>
      <c r="U101" s="155"/>
      <c r="V101" s="155"/>
      <c r="W101" s="155"/>
      <c r="X101" s="155"/>
      <c r="Y101" s="155"/>
      <c r="Z101" s="155"/>
      <c r="AA101" s="156"/>
    </row>
    <row r="102" spans="1:27" s="7" customFormat="1" ht="16.5" customHeight="1">
      <c r="B102" s="38" t="s">
        <v>72</v>
      </c>
      <c r="C102" s="229" t="s">
        <v>38</v>
      </c>
      <c r="D102" s="229"/>
      <c r="E102" s="229"/>
      <c r="F102" s="229"/>
      <c r="G102" s="229"/>
      <c r="H102" s="229"/>
      <c r="I102" s="229"/>
      <c r="J102" s="17"/>
      <c r="K102" s="36"/>
      <c r="L102" s="20"/>
      <c r="M102" s="90"/>
      <c r="N102" s="192"/>
      <c r="O102" s="192"/>
      <c r="P102" s="20" t="s">
        <v>1</v>
      </c>
      <c r="Q102" s="212"/>
      <c r="R102" s="212"/>
      <c r="S102" s="20" t="s">
        <v>3</v>
      </c>
      <c r="T102" s="212"/>
      <c r="U102" s="212"/>
      <c r="V102" s="20" t="s">
        <v>2</v>
      </c>
      <c r="W102" s="20"/>
      <c r="X102" s="33"/>
      <c r="Y102" s="33"/>
      <c r="Z102" s="33"/>
      <c r="AA102" s="52"/>
    </row>
    <row r="103" spans="1:27" s="7" customFormat="1" ht="16.5" customHeight="1">
      <c r="B103" s="27" t="s">
        <v>73</v>
      </c>
      <c r="C103" s="177" t="s">
        <v>39</v>
      </c>
      <c r="D103" s="177"/>
      <c r="E103" s="177"/>
      <c r="F103" s="177"/>
      <c r="G103" s="177"/>
      <c r="H103" s="177"/>
      <c r="I103" s="177"/>
      <c r="J103" s="28"/>
      <c r="K103" s="29"/>
      <c r="L103" s="30"/>
      <c r="M103" s="91"/>
      <c r="N103" s="200"/>
      <c r="O103" s="200"/>
      <c r="P103" s="30" t="s">
        <v>1</v>
      </c>
      <c r="Q103" s="200"/>
      <c r="R103" s="200"/>
      <c r="S103" s="30" t="s">
        <v>3</v>
      </c>
      <c r="T103" s="200"/>
      <c r="U103" s="200"/>
      <c r="V103" s="30" t="s">
        <v>2</v>
      </c>
      <c r="W103" s="30"/>
      <c r="X103" s="30"/>
      <c r="Y103" s="30"/>
      <c r="Z103" s="30"/>
      <c r="AA103" s="31"/>
    </row>
    <row r="104" spans="1:27" ht="16.5" customHeight="1">
      <c r="A104" s="7"/>
      <c r="B104" s="14" t="s">
        <v>13</v>
      </c>
      <c r="C104" s="138" t="s">
        <v>67</v>
      </c>
      <c r="D104" s="138"/>
      <c r="E104" s="138"/>
      <c r="F104" s="138"/>
      <c r="G104" s="138"/>
      <c r="H104" s="138"/>
      <c r="I104" s="138"/>
      <c r="J104" s="15"/>
      <c r="K104" s="227" t="s">
        <v>60</v>
      </c>
      <c r="L104" s="228"/>
      <c r="M104" s="228"/>
      <c r="N104" s="228"/>
      <c r="O104" s="228"/>
      <c r="P104" s="206"/>
      <c r="Q104" s="206"/>
      <c r="R104" s="206"/>
      <c r="S104" s="206"/>
      <c r="T104" s="206"/>
      <c r="U104" s="206"/>
      <c r="V104" s="206"/>
      <c r="W104" s="206"/>
      <c r="X104" s="206"/>
      <c r="Y104" s="206"/>
      <c r="Z104" s="206"/>
      <c r="AA104" s="207"/>
    </row>
    <row r="105" spans="1:27" ht="16.5" customHeight="1">
      <c r="A105" s="7"/>
      <c r="B105" s="24"/>
      <c r="C105" s="229" t="s">
        <v>80</v>
      </c>
      <c r="D105" s="229"/>
      <c r="E105" s="229"/>
      <c r="F105" s="229"/>
      <c r="G105" s="229"/>
      <c r="H105" s="229"/>
      <c r="I105" s="229"/>
      <c r="J105" s="26"/>
      <c r="K105" s="208" t="s">
        <v>61</v>
      </c>
      <c r="L105" s="209"/>
      <c r="M105" s="209"/>
      <c r="N105" s="209"/>
      <c r="O105" s="209"/>
      <c r="P105" s="204"/>
      <c r="Q105" s="204"/>
      <c r="R105" s="204"/>
      <c r="S105" s="204"/>
      <c r="T105" s="204"/>
      <c r="U105" s="204"/>
      <c r="V105" s="204"/>
      <c r="W105" s="204"/>
      <c r="X105" s="204"/>
      <c r="Y105" s="204"/>
      <c r="Z105" s="204"/>
      <c r="AA105" s="205"/>
    </row>
    <row r="106" spans="1:27" ht="16.5" customHeight="1">
      <c r="A106" s="7"/>
      <c r="B106" s="38"/>
      <c r="C106" s="229"/>
      <c r="D106" s="229"/>
      <c r="E106" s="229"/>
      <c r="F106" s="229"/>
      <c r="G106" s="229"/>
      <c r="H106" s="229"/>
      <c r="I106" s="229"/>
      <c r="J106" s="17"/>
      <c r="K106" s="210"/>
      <c r="L106" s="211"/>
      <c r="M106" s="211"/>
      <c r="N106" s="211"/>
      <c r="O106" s="211"/>
      <c r="P106" s="178"/>
      <c r="Q106" s="178"/>
      <c r="R106" s="178"/>
      <c r="S106" s="178"/>
      <c r="T106" s="178"/>
      <c r="U106" s="178"/>
      <c r="V106" s="178"/>
      <c r="W106" s="178"/>
      <c r="X106" s="178"/>
      <c r="Y106" s="178"/>
      <c r="Z106" s="178"/>
      <c r="AA106" s="179"/>
    </row>
    <row r="107" spans="1:27" s="7" customFormat="1" ht="16.5" customHeight="1">
      <c r="B107" s="27" t="s">
        <v>74</v>
      </c>
      <c r="C107" s="177" t="s">
        <v>14</v>
      </c>
      <c r="D107" s="177"/>
      <c r="E107" s="177"/>
      <c r="F107" s="177"/>
      <c r="G107" s="177"/>
      <c r="H107" s="177"/>
      <c r="I107" s="177"/>
      <c r="J107" s="28"/>
      <c r="K107" s="201"/>
      <c r="L107" s="202"/>
      <c r="M107" s="202"/>
      <c r="N107" s="202"/>
      <c r="O107" s="202"/>
      <c r="P107" s="202"/>
      <c r="Q107" s="202"/>
      <c r="R107" s="202"/>
      <c r="S107" s="202"/>
      <c r="T107" s="202"/>
      <c r="U107" s="202"/>
      <c r="V107" s="202"/>
      <c r="W107" s="202"/>
      <c r="X107" s="202"/>
      <c r="Y107" s="202"/>
      <c r="Z107" s="202"/>
      <c r="AA107" s="203"/>
    </row>
    <row r="108" spans="1:27" s="7" customFormat="1" ht="16.5" customHeight="1">
      <c r="B108" s="39">
        <v>10</v>
      </c>
      <c r="C108" s="177" t="s">
        <v>15</v>
      </c>
      <c r="D108" s="177"/>
      <c r="E108" s="177"/>
      <c r="F108" s="177"/>
      <c r="G108" s="177"/>
      <c r="H108" s="177"/>
      <c r="I108" s="177"/>
      <c r="J108" s="28"/>
      <c r="K108" s="201"/>
      <c r="L108" s="202"/>
      <c r="M108" s="202"/>
      <c r="N108" s="202"/>
      <c r="O108" s="202"/>
      <c r="P108" s="202"/>
      <c r="Q108" s="202"/>
      <c r="R108" s="202"/>
      <c r="S108" s="202"/>
      <c r="T108" s="202"/>
      <c r="U108" s="202"/>
      <c r="V108" s="202"/>
      <c r="W108" s="202"/>
      <c r="X108" s="202"/>
      <c r="Y108" s="202"/>
      <c r="Z108" s="202"/>
      <c r="AA108" s="203"/>
    </row>
    <row r="109" spans="1:27" s="7" customFormat="1" ht="16.5" customHeight="1">
      <c r="B109" s="39">
        <v>11</v>
      </c>
      <c r="C109" s="177" t="s">
        <v>16</v>
      </c>
      <c r="D109" s="177"/>
      <c r="E109" s="177"/>
      <c r="F109" s="177"/>
      <c r="G109" s="177"/>
      <c r="H109" s="177"/>
      <c r="I109" s="177"/>
      <c r="J109" s="177"/>
      <c r="K109" s="177"/>
      <c r="L109" s="177"/>
      <c r="M109" s="177"/>
      <c r="N109" s="177"/>
      <c r="O109" s="177"/>
      <c r="P109" s="177"/>
      <c r="Q109" s="28"/>
      <c r="R109" s="40"/>
      <c r="S109" s="32"/>
      <c r="T109" s="32"/>
      <c r="U109" s="32" t="s">
        <v>17</v>
      </c>
      <c r="V109" s="32"/>
      <c r="W109" s="32"/>
      <c r="X109" s="32"/>
      <c r="Y109" s="32" t="s">
        <v>18</v>
      </c>
      <c r="Z109" s="32"/>
      <c r="AA109" s="28"/>
    </row>
    <row r="110" spans="1:27" s="7" customFormat="1" ht="16.5" customHeight="1">
      <c r="B110" s="39">
        <v>12</v>
      </c>
      <c r="C110" s="177" t="s">
        <v>19</v>
      </c>
      <c r="D110" s="177"/>
      <c r="E110" s="177"/>
      <c r="F110" s="177"/>
      <c r="G110" s="177"/>
      <c r="H110" s="177"/>
      <c r="I110" s="177"/>
      <c r="J110" s="177"/>
      <c r="K110" s="177"/>
      <c r="L110" s="177"/>
      <c r="M110" s="177"/>
      <c r="N110" s="177"/>
      <c r="O110" s="177"/>
      <c r="P110" s="177"/>
      <c r="Q110" s="28"/>
      <c r="R110" s="40"/>
      <c r="S110" s="32"/>
      <c r="T110" s="32"/>
      <c r="U110" s="32" t="s">
        <v>17</v>
      </c>
      <c r="V110" s="32"/>
      <c r="W110" s="32"/>
      <c r="X110" s="32"/>
      <c r="Y110" s="32" t="s">
        <v>18</v>
      </c>
      <c r="Z110" s="32"/>
      <c r="AA110" s="28"/>
    </row>
    <row r="111" spans="1:27" ht="16.5" customHeight="1">
      <c r="A111" s="7"/>
      <c r="B111" s="41">
        <v>13</v>
      </c>
      <c r="C111" s="224" t="s">
        <v>81</v>
      </c>
      <c r="D111" s="224"/>
      <c r="E111" s="224"/>
      <c r="F111" s="224"/>
      <c r="G111" s="224"/>
      <c r="H111" s="224"/>
      <c r="I111" s="224"/>
      <c r="J111" s="224"/>
      <c r="K111" s="224"/>
      <c r="L111" s="224"/>
      <c r="M111" s="224"/>
      <c r="N111" s="224"/>
      <c r="O111" s="224"/>
      <c r="P111" s="224"/>
      <c r="Q111" s="42"/>
      <c r="R111" s="43"/>
      <c r="S111" s="43"/>
      <c r="T111" s="43"/>
      <c r="U111" s="43"/>
      <c r="V111" s="43"/>
      <c r="W111" s="43"/>
      <c r="X111" s="43"/>
      <c r="Y111" s="43"/>
      <c r="Z111" s="43"/>
      <c r="AA111" s="15"/>
    </row>
    <row r="112" spans="1:27" ht="16.5" customHeight="1">
      <c r="A112" s="7"/>
      <c r="B112" s="44"/>
      <c r="C112" s="45"/>
      <c r="D112" s="45"/>
      <c r="E112" s="45"/>
      <c r="F112" s="45"/>
      <c r="G112" s="45"/>
      <c r="H112" s="45" t="s">
        <v>54</v>
      </c>
      <c r="I112" s="45"/>
      <c r="J112" s="46" t="s">
        <v>82</v>
      </c>
      <c r="M112" s="46"/>
      <c r="N112" s="46"/>
      <c r="O112" s="46"/>
      <c r="P112" s="46"/>
      <c r="Q112" s="46"/>
      <c r="R112" s="46"/>
      <c r="S112" s="46"/>
      <c r="T112" s="46"/>
      <c r="U112" s="46"/>
      <c r="V112" s="46"/>
      <c r="W112" s="46"/>
      <c r="X112" s="46"/>
      <c r="Y112" s="46"/>
      <c r="Z112" s="46"/>
      <c r="AA112" s="17"/>
    </row>
    <row r="113" spans="1:28" ht="16.5" customHeight="1">
      <c r="A113" s="7"/>
      <c r="B113" s="47"/>
      <c r="C113" s="171" t="s">
        <v>63</v>
      </c>
      <c r="D113" s="172"/>
      <c r="E113" s="172"/>
      <c r="F113" s="172"/>
      <c r="G113" s="172"/>
      <c r="H113" s="172"/>
      <c r="I113" s="173"/>
      <c r="J113" s="171" t="s">
        <v>65</v>
      </c>
      <c r="K113" s="172"/>
      <c r="L113" s="172"/>
      <c r="M113" s="172"/>
      <c r="N113" s="172"/>
      <c r="O113" s="172"/>
      <c r="P113" s="172"/>
      <c r="Q113" s="172"/>
      <c r="R113" s="172"/>
      <c r="S113" s="172"/>
      <c r="T113" s="172"/>
      <c r="U113" s="172"/>
      <c r="V113" s="172"/>
      <c r="W113" s="172"/>
      <c r="X113" s="172"/>
      <c r="Y113" s="172"/>
      <c r="Z113" s="172"/>
      <c r="AA113" s="173"/>
    </row>
    <row r="114" spans="1:28" ht="16.5" customHeight="1">
      <c r="A114" s="7"/>
      <c r="B114" s="44"/>
      <c r="C114" s="174" t="s">
        <v>64</v>
      </c>
      <c r="D114" s="175"/>
      <c r="E114" s="175"/>
      <c r="F114" s="175"/>
      <c r="G114" s="175"/>
      <c r="H114" s="175"/>
      <c r="I114" s="176"/>
      <c r="J114" s="174"/>
      <c r="K114" s="175"/>
      <c r="L114" s="175"/>
      <c r="M114" s="175"/>
      <c r="N114" s="175"/>
      <c r="O114" s="175"/>
      <c r="P114" s="175"/>
      <c r="Q114" s="175"/>
      <c r="R114" s="175"/>
      <c r="S114" s="175"/>
      <c r="T114" s="175"/>
      <c r="U114" s="175"/>
      <c r="V114" s="175"/>
      <c r="W114" s="175"/>
      <c r="X114" s="175"/>
      <c r="Y114" s="175"/>
      <c r="Z114" s="175"/>
      <c r="AA114" s="176"/>
    </row>
    <row r="115" spans="1:28" ht="8.25" customHeight="1">
      <c r="A115" s="7"/>
      <c r="B115" s="44"/>
      <c r="C115" s="186"/>
      <c r="D115" s="187"/>
      <c r="E115" s="187"/>
      <c r="F115" s="187"/>
      <c r="G115" s="187"/>
      <c r="H115" s="187"/>
      <c r="I115" s="188"/>
      <c r="J115" s="75"/>
      <c r="K115" s="129"/>
      <c r="L115" s="129"/>
      <c r="M115" s="129"/>
      <c r="N115" s="129"/>
      <c r="O115" s="129"/>
      <c r="P115" s="129"/>
      <c r="Q115" s="129"/>
      <c r="R115" s="129"/>
      <c r="S115" s="129"/>
      <c r="T115" s="129"/>
      <c r="U115" s="129"/>
      <c r="V115" s="129"/>
      <c r="W115" s="129"/>
      <c r="X115" s="129"/>
      <c r="Y115" s="129"/>
      <c r="Z115" s="129"/>
      <c r="AA115" s="130"/>
    </row>
    <row r="116" spans="1:28" ht="11.25" customHeight="1">
      <c r="A116" s="7"/>
      <c r="B116" s="44"/>
      <c r="C116" s="183"/>
      <c r="D116" s="184"/>
      <c r="E116" s="184"/>
      <c r="F116" s="184"/>
      <c r="G116" s="184"/>
      <c r="H116" s="184"/>
      <c r="I116" s="185"/>
      <c r="J116" s="73"/>
      <c r="K116" s="131"/>
      <c r="L116" s="131"/>
      <c r="M116" s="131"/>
      <c r="N116" s="131"/>
      <c r="O116" s="131"/>
      <c r="P116" s="131"/>
      <c r="Q116" s="131"/>
      <c r="R116" s="131"/>
      <c r="S116" s="131"/>
      <c r="T116" s="131"/>
      <c r="U116" s="131"/>
      <c r="V116" s="131"/>
      <c r="W116" s="131"/>
      <c r="X116" s="131"/>
      <c r="Y116" s="131"/>
      <c r="Z116" s="131"/>
      <c r="AA116" s="132"/>
    </row>
    <row r="117" spans="1:28" ht="8.25" customHeight="1">
      <c r="A117" s="7"/>
      <c r="B117" s="44"/>
      <c r="C117" s="186"/>
      <c r="D117" s="187"/>
      <c r="E117" s="187"/>
      <c r="F117" s="187"/>
      <c r="G117" s="187"/>
      <c r="H117" s="187"/>
      <c r="I117" s="188"/>
      <c r="J117" s="75"/>
      <c r="K117" s="129"/>
      <c r="L117" s="129"/>
      <c r="M117" s="129"/>
      <c r="N117" s="129"/>
      <c r="O117" s="129"/>
      <c r="P117" s="129"/>
      <c r="Q117" s="129"/>
      <c r="R117" s="129"/>
      <c r="S117" s="129"/>
      <c r="T117" s="129"/>
      <c r="U117" s="129"/>
      <c r="V117" s="129"/>
      <c r="W117" s="129"/>
      <c r="X117" s="129"/>
      <c r="Y117" s="129"/>
      <c r="Z117" s="129"/>
      <c r="AA117" s="130"/>
    </row>
    <row r="118" spans="1:28" ht="11.25" customHeight="1">
      <c r="A118" s="7"/>
      <c r="B118" s="44"/>
      <c r="C118" s="183"/>
      <c r="D118" s="184"/>
      <c r="E118" s="184"/>
      <c r="F118" s="184"/>
      <c r="G118" s="184"/>
      <c r="H118" s="184"/>
      <c r="I118" s="185"/>
      <c r="J118" s="73"/>
      <c r="K118" s="131"/>
      <c r="L118" s="131"/>
      <c r="M118" s="131"/>
      <c r="N118" s="131"/>
      <c r="O118" s="131"/>
      <c r="P118" s="131"/>
      <c r="Q118" s="131"/>
      <c r="R118" s="131"/>
      <c r="S118" s="131"/>
      <c r="T118" s="131"/>
      <c r="U118" s="131"/>
      <c r="V118" s="131"/>
      <c r="W118" s="131"/>
      <c r="X118" s="131"/>
      <c r="Y118" s="131"/>
      <c r="Z118" s="131"/>
      <c r="AA118" s="132"/>
    </row>
    <row r="119" spans="1:28" ht="8.25" customHeight="1">
      <c r="A119" s="7"/>
      <c r="B119" s="44"/>
      <c r="C119" s="186"/>
      <c r="D119" s="187"/>
      <c r="E119" s="187"/>
      <c r="F119" s="187"/>
      <c r="G119" s="187"/>
      <c r="H119" s="187"/>
      <c r="I119" s="188"/>
      <c r="J119" s="75"/>
      <c r="K119" s="129"/>
      <c r="L119" s="129"/>
      <c r="M119" s="129"/>
      <c r="N119" s="129"/>
      <c r="O119" s="129"/>
      <c r="P119" s="129"/>
      <c r="Q119" s="129"/>
      <c r="R119" s="129"/>
      <c r="S119" s="129"/>
      <c r="T119" s="129"/>
      <c r="U119" s="129"/>
      <c r="V119" s="129"/>
      <c r="W119" s="129"/>
      <c r="X119" s="129"/>
      <c r="Y119" s="129"/>
      <c r="Z119" s="129"/>
      <c r="AA119" s="130"/>
    </row>
    <row r="120" spans="1:28" ht="11.25" customHeight="1">
      <c r="A120" s="7"/>
      <c r="B120" s="44"/>
      <c r="C120" s="183"/>
      <c r="D120" s="184"/>
      <c r="E120" s="184"/>
      <c r="F120" s="184"/>
      <c r="G120" s="184"/>
      <c r="H120" s="184"/>
      <c r="I120" s="185"/>
      <c r="J120" s="73"/>
      <c r="K120" s="131"/>
      <c r="L120" s="131"/>
      <c r="M120" s="131"/>
      <c r="N120" s="131"/>
      <c r="O120" s="131"/>
      <c r="P120" s="131"/>
      <c r="Q120" s="131"/>
      <c r="R120" s="131"/>
      <c r="S120" s="131"/>
      <c r="T120" s="131"/>
      <c r="U120" s="131"/>
      <c r="V120" s="131"/>
      <c r="W120" s="131"/>
      <c r="X120" s="131"/>
      <c r="Y120" s="131"/>
      <c r="Z120" s="131"/>
      <c r="AA120" s="132"/>
    </row>
    <row r="121" spans="1:28" ht="8.25" customHeight="1">
      <c r="A121" s="7"/>
      <c r="B121" s="44"/>
      <c r="C121" s="186"/>
      <c r="D121" s="187"/>
      <c r="E121" s="187"/>
      <c r="F121" s="187"/>
      <c r="G121" s="187"/>
      <c r="H121" s="187"/>
      <c r="I121" s="188"/>
      <c r="J121" s="75"/>
      <c r="K121" s="129"/>
      <c r="L121" s="129"/>
      <c r="M121" s="129"/>
      <c r="N121" s="129"/>
      <c r="O121" s="129"/>
      <c r="P121" s="129"/>
      <c r="Q121" s="129"/>
      <c r="R121" s="129"/>
      <c r="S121" s="129"/>
      <c r="T121" s="129"/>
      <c r="U121" s="129"/>
      <c r="V121" s="129"/>
      <c r="W121" s="129"/>
      <c r="X121" s="129"/>
      <c r="Y121" s="129"/>
      <c r="Z121" s="129"/>
      <c r="AA121" s="130"/>
    </row>
    <row r="122" spans="1:28" ht="11.25" customHeight="1">
      <c r="A122" s="7"/>
      <c r="B122" s="74"/>
      <c r="C122" s="183"/>
      <c r="D122" s="184"/>
      <c r="E122" s="184"/>
      <c r="F122" s="184"/>
      <c r="G122" s="184"/>
      <c r="H122" s="184"/>
      <c r="I122" s="185"/>
      <c r="J122" s="73"/>
      <c r="K122" s="131"/>
      <c r="L122" s="131"/>
      <c r="M122" s="131"/>
      <c r="N122" s="131"/>
      <c r="O122" s="131"/>
      <c r="P122" s="131"/>
      <c r="Q122" s="131"/>
      <c r="R122" s="131"/>
      <c r="S122" s="131"/>
      <c r="T122" s="131"/>
      <c r="U122" s="131"/>
      <c r="V122" s="131"/>
      <c r="W122" s="131"/>
      <c r="X122" s="131"/>
      <c r="Y122" s="131"/>
      <c r="Z122" s="131"/>
      <c r="AA122" s="132"/>
    </row>
    <row r="123" spans="1:28" s="7" customFormat="1" ht="15" customHeight="1">
      <c r="B123" s="51" t="s">
        <v>20</v>
      </c>
    </row>
    <row r="124" spans="1:28" s="7" customFormat="1" ht="15" customHeight="1">
      <c r="B124" s="53" t="s">
        <v>76</v>
      </c>
      <c r="C124" s="7" t="s">
        <v>78</v>
      </c>
      <c r="AB124" s="13"/>
    </row>
    <row r="125" spans="1:28" s="7" customFormat="1" ht="15" customHeight="1">
      <c r="B125" s="54" t="s">
        <v>77</v>
      </c>
      <c r="C125" s="7" t="s">
        <v>85</v>
      </c>
    </row>
    <row r="126" spans="1:28" s="7" customFormat="1" ht="15" customHeight="1">
      <c r="B126" s="54" t="s">
        <v>75</v>
      </c>
      <c r="C126" s="7" t="s">
        <v>84</v>
      </c>
    </row>
    <row r="127" spans="1:28" s="7" customFormat="1" ht="15" customHeight="1">
      <c r="C127" s="7" t="s">
        <v>79</v>
      </c>
    </row>
    <row r="128" spans="1:28" ht="20.149999999999999" customHeight="1">
      <c r="B128" s="7" t="s">
        <v>21</v>
      </c>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2:89" ht="25" customHeight="1">
      <c r="B129" s="158" t="s">
        <v>22</v>
      </c>
      <c r="C129" s="158"/>
      <c r="D129" s="158"/>
      <c r="E129" s="124" t="s">
        <v>30</v>
      </c>
      <c r="F129" s="125"/>
      <c r="G129" s="125"/>
      <c r="H129" s="126"/>
      <c r="I129" s="124" t="s">
        <v>31</v>
      </c>
      <c r="J129" s="125"/>
      <c r="K129" s="125"/>
      <c r="L129" s="125"/>
      <c r="M129" s="126"/>
      <c r="N129" s="158" t="s">
        <v>23</v>
      </c>
      <c r="O129" s="158"/>
      <c r="P129" s="158"/>
      <c r="Q129" s="158"/>
      <c r="R129" s="180" t="s">
        <v>24</v>
      </c>
      <c r="S129" s="181"/>
      <c r="T129" s="181"/>
      <c r="U129" s="181"/>
      <c r="V129" s="181"/>
      <c r="W129" s="182"/>
    </row>
    <row r="130" spans="2:89" ht="25" customHeight="1">
      <c r="B130" s="157"/>
      <c r="C130" s="157"/>
      <c r="D130" s="157"/>
      <c r="E130" s="159"/>
      <c r="F130" s="160"/>
      <c r="G130" s="160"/>
      <c r="H130" s="161"/>
      <c r="I130" s="159"/>
      <c r="J130" s="160"/>
      <c r="K130" s="160"/>
      <c r="L130" s="160"/>
      <c r="M130" s="161"/>
      <c r="N130" s="162"/>
      <c r="O130" s="162"/>
      <c r="P130" s="162"/>
      <c r="Q130" s="162"/>
      <c r="R130" s="159"/>
      <c r="S130" s="160"/>
      <c r="T130" s="160"/>
      <c r="U130" s="160"/>
      <c r="V130" s="160"/>
      <c r="W130" s="161"/>
    </row>
    <row r="131" spans="2:89" ht="18" customHeight="1"/>
    <row r="132" spans="2:89" ht="24" customHeight="1">
      <c r="B132" s="147" t="s">
        <v>66</v>
      </c>
      <c r="C132" s="148"/>
      <c r="D132" s="148"/>
      <c r="E132" s="149"/>
      <c r="F132" s="124" t="s">
        <v>71</v>
      </c>
      <c r="G132" s="125"/>
      <c r="H132" s="125"/>
      <c r="I132" s="125"/>
      <c r="J132" s="125"/>
      <c r="K132" s="125"/>
      <c r="L132" s="125"/>
      <c r="M132" s="125"/>
      <c r="N132" s="125"/>
      <c r="O132" s="125"/>
      <c r="P132" s="125"/>
      <c r="Q132" s="125"/>
      <c r="R132" s="165" t="s">
        <v>190</v>
      </c>
      <c r="S132" s="166"/>
      <c r="T132" s="166"/>
      <c r="U132" s="167"/>
      <c r="V132" s="226" t="s">
        <v>25</v>
      </c>
      <c r="W132" s="226"/>
      <c r="X132" s="226"/>
      <c r="Y132" s="223" t="s">
        <v>197</v>
      </c>
      <c r="Z132" s="223"/>
      <c r="AA132" s="223"/>
      <c r="AB132" s="223"/>
    </row>
    <row r="133" spans="2:89" ht="14.25" customHeight="1">
      <c r="B133" s="150"/>
      <c r="C133" s="151"/>
      <c r="D133" s="151"/>
      <c r="E133" s="152"/>
      <c r="F133" s="124" t="s">
        <v>86</v>
      </c>
      <c r="G133" s="125"/>
      <c r="H133" s="126"/>
      <c r="I133" s="124" t="s">
        <v>89</v>
      </c>
      <c r="J133" s="125"/>
      <c r="K133" s="126"/>
      <c r="L133" s="124" t="s">
        <v>88</v>
      </c>
      <c r="M133" s="125"/>
      <c r="N133" s="126"/>
      <c r="O133" s="124" t="s">
        <v>90</v>
      </c>
      <c r="P133" s="125"/>
      <c r="Q133" s="125"/>
      <c r="R133" s="168"/>
      <c r="S133" s="169"/>
      <c r="T133" s="169"/>
      <c r="U133" s="170"/>
      <c r="V133" s="226"/>
      <c r="W133" s="226"/>
      <c r="X133" s="226"/>
      <c r="Y133" s="223"/>
      <c r="Z133" s="223"/>
      <c r="AA133" s="223"/>
      <c r="AB133" s="223"/>
    </row>
    <row r="134" spans="2:89" ht="24.75" customHeight="1">
      <c r="B134" s="143"/>
      <c r="C134" s="143"/>
      <c r="D134" s="143"/>
      <c r="E134" s="143"/>
      <c r="F134" s="144"/>
      <c r="G134" s="145"/>
      <c r="H134" s="146"/>
      <c r="I134" s="144"/>
      <c r="J134" s="145"/>
      <c r="K134" s="146"/>
      <c r="L134" s="144"/>
      <c r="M134" s="145"/>
      <c r="N134" s="146"/>
      <c r="O134" s="144"/>
      <c r="P134" s="145"/>
      <c r="Q134" s="145"/>
      <c r="R134" s="123"/>
      <c r="S134" s="123"/>
      <c r="T134" s="123"/>
      <c r="U134" s="123"/>
      <c r="V134" s="220"/>
      <c r="W134" s="221"/>
      <c r="X134" s="222"/>
      <c r="Y134" s="123"/>
      <c r="Z134" s="123"/>
      <c r="AA134" s="123"/>
      <c r="AB134" s="123"/>
      <c r="CK134" s="57" t="s">
        <v>125</v>
      </c>
    </row>
    <row r="135" spans="2:89" ht="18" customHeight="1"/>
    <row r="136" spans="2:89" ht="18" customHeight="1"/>
    <row r="137" spans="2:89" ht="18" customHeight="1"/>
    <row r="138" spans="2:89" ht="18" customHeight="1"/>
    <row r="139" spans="2:89" ht="18" customHeight="1"/>
    <row r="140" spans="2:89" ht="18" customHeight="1"/>
    <row r="141" spans="2:89" ht="18" customHeight="1"/>
    <row r="142" spans="2:89" ht="18" customHeight="1"/>
    <row r="143" spans="2:89" ht="18" customHeight="1"/>
    <row r="144" spans="2:89"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sheetData>
  <sheetProtection password="D809" sheet="1" formatCells="0" formatColumns="0" formatRows="0" insertRows="0"/>
  <mergeCells count="241">
    <mergeCell ref="V134:X134"/>
    <mergeCell ref="Y132:AB133"/>
    <mergeCell ref="Y134:AB134"/>
    <mergeCell ref="T90:U90"/>
    <mergeCell ref="K93:R93"/>
    <mergeCell ref="C109:P109"/>
    <mergeCell ref="C115:I115"/>
    <mergeCell ref="C111:P111"/>
    <mergeCell ref="C107:I107"/>
    <mergeCell ref="K107:AA107"/>
    <mergeCell ref="S98:AA99"/>
    <mergeCell ref="C93:J93"/>
    <mergeCell ref="C116:I116"/>
    <mergeCell ref="C117:I117"/>
    <mergeCell ref="V132:X133"/>
    <mergeCell ref="D100:J101"/>
    <mergeCell ref="N103:O103"/>
    <mergeCell ref="C104:I104"/>
    <mergeCell ref="K104:O104"/>
    <mergeCell ref="C105:I106"/>
    <mergeCell ref="C102:I102"/>
    <mergeCell ref="N102:O102"/>
    <mergeCell ref="Q103:R103"/>
    <mergeCell ref="T103:U103"/>
    <mergeCell ref="C87:I87"/>
    <mergeCell ref="K87:AA87"/>
    <mergeCell ref="C88:I88"/>
    <mergeCell ref="N88:O88"/>
    <mergeCell ref="Q88:R88"/>
    <mergeCell ref="T88:U88"/>
    <mergeCell ref="C108:I108"/>
    <mergeCell ref="K108:AA108"/>
    <mergeCell ref="C94:C95"/>
    <mergeCell ref="C89:I89"/>
    <mergeCell ref="K89:AA89"/>
    <mergeCell ref="P105:AA105"/>
    <mergeCell ref="P104:AA104"/>
    <mergeCell ref="K105:O106"/>
    <mergeCell ref="Q102:R102"/>
    <mergeCell ref="T102:U102"/>
    <mergeCell ref="D94:J95"/>
    <mergeCell ref="S93:AA93"/>
    <mergeCell ref="S94:AA95"/>
    <mergeCell ref="C96:C97"/>
    <mergeCell ref="D96:J97"/>
    <mergeCell ref="C98:C99"/>
    <mergeCell ref="D98:J99"/>
    <mergeCell ref="S96:AA97"/>
    <mergeCell ref="A74:AA74"/>
    <mergeCell ref="A75:AA75"/>
    <mergeCell ref="Q77:R77"/>
    <mergeCell ref="S77:T77"/>
    <mergeCell ref="V77:W77"/>
    <mergeCell ref="Y77:Z77"/>
    <mergeCell ref="AH76:AH79"/>
    <mergeCell ref="M83:O83"/>
    <mergeCell ref="Q83:AA83"/>
    <mergeCell ref="B79:H79"/>
    <mergeCell ref="M81:O81"/>
    <mergeCell ref="Q81:AA81"/>
    <mergeCell ref="AE76:AE79"/>
    <mergeCell ref="AF80:AF81"/>
    <mergeCell ref="AG80:AG81"/>
    <mergeCell ref="AH80:AH81"/>
    <mergeCell ref="AD80:AD81"/>
    <mergeCell ref="C103:I103"/>
    <mergeCell ref="P106:AA106"/>
    <mergeCell ref="C110:P110"/>
    <mergeCell ref="N129:Q129"/>
    <mergeCell ref="R129:W129"/>
    <mergeCell ref="C118:I118"/>
    <mergeCell ref="C119:I119"/>
    <mergeCell ref="C120:I120"/>
    <mergeCell ref="C121:I121"/>
    <mergeCell ref="C122:I122"/>
    <mergeCell ref="K117:AA118"/>
    <mergeCell ref="K119:AA120"/>
    <mergeCell ref="B134:E134"/>
    <mergeCell ref="F134:H134"/>
    <mergeCell ref="I134:K134"/>
    <mergeCell ref="L134:N134"/>
    <mergeCell ref="O134:Q134"/>
    <mergeCell ref="B132:E133"/>
    <mergeCell ref="F132:Q132"/>
    <mergeCell ref="S100:AA101"/>
    <mergeCell ref="B130:D130"/>
    <mergeCell ref="B129:D129"/>
    <mergeCell ref="E129:H129"/>
    <mergeCell ref="I129:M129"/>
    <mergeCell ref="E130:H130"/>
    <mergeCell ref="I130:M130"/>
    <mergeCell ref="N130:Q130"/>
    <mergeCell ref="R130:W130"/>
    <mergeCell ref="C100:C101"/>
    <mergeCell ref="R132:U133"/>
    <mergeCell ref="F133:H133"/>
    <mergeCell ref="I133:K133"/>
    <mergeCell ref="C113:I113"/>
    <mergeCell ref="J113:AA114"/>
    <mergeCell ref="C114:I114"/>
    <mergeCell ref="K115:AA116"/>
    <mergeCell ref="BA75:BD75"/>
    <mergeCell ref="BE75:BG75"/>
    <mergeCell ref="BH75:BJ75"/>
    <mergeCell ref="BK75:BM75"/>
    <mergeCell ref="BN75:BP75"/>
    <mergeCell ref="BW75:BZ75"/>
    <mergeCell ref="R134:U134"/>
    <mergeCell ref="L133:N133"/>
    <mergeCell ref="O133:Q133"/>
    <mergeCell ref="AI75:AJ75"/>
    <mergeCell ref="AN76:AN79"/>
    <mergeCell ref="K121:AA122"/>
    <mergeCell ref="M82:O82"/>
    <mergeCell ref="Q82:AA82"/>
    <mergeCell ref="AF76:AF79"/>
    <mergeCell ref="AG76:AG79"/>
    <mergeCell ref="AL75:AO75"/>
    <mergeCell ref="AR75:AT75"/>
    <mergeCell ref="B85:AB85"/>
    <mergeCell ref="C86:I86"/>
    <mergeCell ref="K86:AA86"/>
    <mergeCell ref="C90:I90"/>
    <mergeCell ref="N90:O90"/>
    <mergeCell ref="Q90:R90"/>
    <mergeCell ref="AI76:AI79"/>
    <mergeCell ref="AJ76:AJ79"/>
    <mergeCell ref="AK76:AK79"/>
    <mergeCell ref="AL76:AL79"/>
    <mergeCell ref="AM76:AM79"/>
    <mergeCell ref="AR76:AR79"/>
    <mergeCell ref="AO76:AO79"/>
    <mergeCell ref="AP76:AP79"/>
    <mergeCell ref="AQ76:AQ79"/>
    <mergeCell ref="CC76:CC79"/>
    <mergeCell ref="CD76:CD79"/>
    <mergeCell ref="AD76:AD79"/>
    <mergeCell ref="BS76:BS79"/>
    <mergeCell ref="BT76:BT79"/>
    <mergeCell ref="BU76:BU79"/>
    <mergeCell ref="BV76:BV79"/>
    <mergeCell ref="BW76:BW79"/>
    <mergeCell ref="BX76:BX79"/>
    <mergeCell ref="BM76:BM79"/>
    <mergeCell ref="BN76:BN79"/>
    <mergeCell ref="BO76:BO79"/>
    <mergeCell ref="BP76:BP79"/>
    <mergeCell ref="BQ76:BQ79"/>
    <mergeCell ref="BR76:BR79"/>
    <mergeCell ref="BG76:BG79"/>
    <mergeCell ref="BH76:BH79"/>
    <mergeCell ref="BI76:BI79"/>
    <mergeCell ref="BJ76:BJ79"/>
    <mergeCell ref="BK76:BK79"/>
    <mergeCell ref="BL76:BL79"/>
    <mergeCell ref="BA76:BA79"/>
    <mergeCell ref="BB76:BB79"/>
    <mergeCell ref="BC76:BC79"/>
    <mergeCell ref="AI80:AI81"/>
    <mergeCell ref="AJ80:AJ81"/>
    <mergeCell ref="AK80:AK81"/>
    <mergeCell ref="AL80:AL81"/>
    <mergeCell ref="AM80:AM81"/>
    <mergeCell ref="AN80:AN81"/>
    <mergeCell ref="AY80:AY81"/>
    <mergeCell ref="AZ80:AZ81"/>
    <mergeCell ref="AO80:AO81"/>
    <mergeCell ref="AP80:AP81"/>
    <mergeCell ref="AQ80:AQ81"/>
    <mergeCell ref="AR80:AR81"/>
    <mergeCell ref="AS80:AS81"/>
    <mergeCell ref="AT80:AT81"/>
    <mergeCell ref="CB76:CB79"/>
    <mergeCell ref="BY76:BY79"/>
    <mergeCell ref="BZ76:BZ79"/>
    <mergeCell ref="CA76:CA79"/>
    <mergeCell ref="BD76:BD79"/>
    <mergeCell ref="BE76:BE79"/>
    <mergeCell ref="BF76:BF79"/>
    <mergeCell ref="AS76:AS79"/>
    <mergeCell ref="AT76:AT79"/>
    <mergeCell ref="AU76:AU79"/>
    <mergeCell ref="AV76:AV79"/>
    <mergeCell ref="AW76:AX78"/>
    <mergeCell ref="AY76:AZ78"/>
    <mergeCell ref="CC80:CC81"/>
    <mergeCell ref="CD80:CD81"/>
    <mergeCell ref="BM80:BM81"/>
    <mergeCell ref="BN80:BN81"/>
    <mergeCell ref="BO80:BO81"/>
    <mergeCell ref="BP80:BP81"/>
    <mergeCell ref="BQ80:BQ81"/>
    <mergeCell ref="BR80:BR81"/>
    <mergeCell ref="BG80:BG81"/>
    <mergeCell ref="BH80:BH81"/>
    <mergeCell ref="BI80:BI81"/>
    <mergeCell ref="BJ80:BJ81"/>
    <mergeCell ref="BK80:BK81"/>
    <mergeCell ref="BL80:BL81"/>
    <mergeCell ref="CB80:CB81"/>
    <mergeCell ref="BT80:BT81"/>
    <mergeCell ref="BU80:BU81"/>
    <mergeCell ref="BV80:BV81"/>
    <mergeCell ref="AL82:AL83"/>
    <mergeCell ref="AM82:AM83"/>
    <mergeCell ref="AN82:AN83"/>
    <mergeCell ref="AO82:AO83"/>
    <mergeCell ref="BB82:BB83"/>
    <mergeCell ref="BC82:BC83"/>
    <mergeCell ref="BD82:BD83"/>
    <mergeCell ref="BE82:BE83"/>
    <mergeCell ref="BS80:BS81"/>
    <mergeCell ref="BA80:BA81"/>
    <mergeCell ref="BB80:BB81"/>
    <mergeCell ref="BC80:BC81"/>
    <mergeCell ref="BD80:BD81"/>
    <mergeCell ref="BE80:BE81"/>
    <mergeCell ref="BF80:BF81"/>
    <mergeCell ref="AU80:AU81"/>
    <mergeCell ref="AV80:AV81"/>
    <mergeCell ref="AW80:AW81"/>
    <mergeCell ref="AX80:AX81"/>
    <mergeCell ref="BF82:BF83"/>
    <mergeCell ref="AL84:AL85"/>
    <mergeCell ref="AM84:AM85"/>
    <mergeCell ref="AN84:AN85"/>
    <mergeCell ref="AO84:AO85"/>
    <mergeCell ref="BB84:BB85"/>
    <mergeCell ref="BC84:BC85"/>
    <mergeCell ref="BD84:BD85"/>
    <mergeCell ref="BE84:BE85"/>
    <mergeCell ref="BF84:BF85"/>
    <mergeCell ref="BD86:BD87"/>
    <mergeCell ref="BE86:BE87"/>
    <mergeCell ref="BF86:BF87"/>
    <mergeCell ref="AL86:AL87"/>
    <mergeCell ref="AM86:AM87"/>
    <mergeCell ref="AN86:AN87"/>
    <mergeCell ref="AO86:AO87"/>
    <mergeCell ref="BB86:BB87"/>
    <mergeCell ref="BC86:BC87"/>
  </mergeCells>
  <phoneticPr fontId="11"/>
  <dataValidations count="13">
    <dataValidation type="list" allowBlank="1" showInputMessage="1" showErrorMessage="1" sqref="N88:O88 N102:O103 N90:O90 N92:O92 M94:M101 S77:T77" xr:uid="{00000000-0002-0000-0000-000000000000}">
      <formula1>$B$3:$B$67</formula1>
    </dataValidation>
    <dataValidation type="list" allowBlank="1" showInputMessage="1" showErrorMessage="1" sqref="Q88 V77:W77 Q102:Q103 Q90 Q92 O94:O101" xr:uid="{00000000-0002-0000-0000-000001000000}">
      <formula1>$C$3:$C$15</formula1>
    </dataValidation>
    <dataValidation type="list" allowBlank="1" showInputMessage="1" showErrorMessage="1" sqref="M92" xr:uid="{00000000-0002-0000-0000-000002000000}">
      <formula1>$A$3:$A$5</formula1>
    </dataValidation>
    <dataValidation type="list" allowBlank="1" showInputMessage="1" showErrorMessage="1" sqref="Y77:Z77 T88:U88 T90 T92 T102:U103 Q94:Q101" xr:uid="{00000000-0002-0000-0000-000003000000}">
      <formula1>$D$3:$D$34</formula1>
    </dataValidation>
    <dataValidation type="list" allowBlank="1" showInputMessage="1" showErrorMessage="1" sqref="B130:D130" xr:uid="{00000000-0002-0000-0000-000004000000}">
      <formula1>$G$3:$G$7</formula1>
    </dataValidation>
    <dataValidation type="list" allowBlank="1" showInputMessage="1" showErrorMessage="1" sqref="E130:H130" xr:uid="{00000000-0002-0000-0000-000005000000}">
      <formula1>$H$3:$H$9</formula1>
    </dataValidation>
    <dataValidation type="list" allowBlank="1" showInputMessage="1" showErrorMessage="1" sqref="I130:M130" xr:uid="{00000000-0002-0000-0000-000006000000}">
      <formula1>$I$3:$I$15</formula1>
    </dataValidation>
    <dataValidation type="list" allowBlank="1" showInputMessage="1" showErrorMessage="1" sqref="N130:Q130" xr:uid="{00000000-0002-0000-0000-000007000000}">
      <formula1>$J$4:$AU$4</formula1>
    </dataValidation>
    <dataValidation type="list" allowBlank="1" showInputMessage="1" showErrorMessage="1" sqref="F134:Q134" xr:uid="{00000000-0002-0000-0000-000008000000}">
      <formula1>OFFSET($K$5,,MATCH($N$130,$K$4:$AU$4,0)-1,4)</formula1>
    </dataValidation>
    <dataValidation type="list" allowBlank="1" showInputMessage="1" showErrorMessage="1" sqref="CK134" xr:uid="{00000000-0002-0000-0000-000009000000}">
      <formula1>"ダミーセル"</formula1>
    </dataValidation>
    <dataValidation type="list" allowBlank="1" showInputMessage="1" showErrorMessage="1" sqref="M88 M90 L94:L101 M102:M103" xr:uid="{00000000-0002-0000-0000-00000A000000}">
      <formula1>$A$3:$A$6</formula1>
    </dataValidation>
    <dataValidation type="list" allowBlank="1" showInputMessage="1" showErrorMessage="1" sqref="B134:E134" xr:uid="{00000000-0002-0000-0000-00000B000000}">
      <formula1>$T$16:$T$30</formula1>
    </dataValidation>
    <dataValidation type="list" allowBlank="1" showInputMessage="1" showErrorMessage="1" sqref="R130:W130" xr:uid="{00000000-0002-0000-0000-00000C000000}">
      <formula1>$S$16:$S$21</formula1>
    </dataValidation>
  </dataValidations>
  <printOptions horizontalCentered="1"/>
  <pageMargins left="0.51181102362204722" right="0.51181102362204722" top="0.78740157480314965" bottom="0.35433070866141736" header="0.31496062992125984" footer="0.31496062992125984"/>
  <pageSetup paperSize="9" scale="73" orientation="portrait" r:id="rId1"/>
  <ignoredErrors>
    <ignoredError sqref="B86:B108 B124:B126"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4596" r:id="rId4" name="Check Box 20">
              <controlPr defaultSize="0" autoFill="0" autoLine="0" autoPict="0">
                <anchor moveWithCells="1">
                  <from>
                    <xdr:col>19</xdr:col>
                    <xdr:colOff>12700</xdr:colOff>
                    <xdr:row>109</xdr:row>
                    <xdr:rowOff>6350</xdr:rowOff>
                  </from>
                  <to>
                    <xdr:col>20</xdr:col>
                    <xdr:colOff>44450</xdr:colOff>
                    <xdr:row>110</xdr:row>
                    <xdr:rowOff>6350</xdr:rowOff>
                  </to>
                </anchor>
              </controlPr>
            </control>
          </mc:Choice>
        </mc:AlternateContent>
        <mc:AlternateContent xmlns:mc="http://schemas.openxmlformats.org/markup-compatibility/2006">
          <mc:Choice Requires="x14">
            <control shapeId="24597" r:id="rId5" name="Check Box 21">
              <controlPr defaultSize="0" autoFill="0" autoLine="0" autoPict="0">
                <anchor moveWithCells="1">
                  <from>
                    <xdr:col>23</xdr:col>
                    <xdr:colOff>12700</xdr:colOff>
                    <xdr:row>109</xdr:row>
                    <xdr:rowOff>0</xdr:rowOff>
                  </from>
                  <to>
                    <xdr:col>24</xdr:col>
                    <xdr:colOff>44450</xdr:colOff>
                    <xdr:row>110</xdr:row>
                    <xdr:rowOff>0</xdr:rowOff>
                  </to>
                </anchor>
              </controlPr>
            </control>
          </mc:Choice>
        </mc:AlternateContent>
        <mc:AlternateContent xmlns:mc="http://schemas.openxmlformats.org/markup-compatibility/2006">
          <mc:Choice Requires="x14">
            <control shapeId="24600" r:id="rId6" name="Check Box 24">
              <controlPr defaultSize="0" autoFill="0" autoLine="0" autoPict="0">
                <anchor moveWithCells="1">
                  <from>
                    <xdr:col>19</xdr:col>
                    <xdr:colOff>12700</xdr:colOff>
                    <xdr:row>108</xdr:row>
                    <xdr:rowOff>6350</xdr:rowOff>
                  </from>
                  <to>
                    <xdr:col>20</xdr:col>
                    <xdr:colOff>44450</xdr:colOff>
                    <xdr:row>109</xdr:row>
                    <xdr:rowOff>6350</xdr:rowOff>
                  </to>
                </anchor>
              </controlPr>
            </control>
          </mc:Choice>
        </mc:AlternateContent>
        <mc:AlternateContent xmlns:mc="http://schemas.openxmlformats.org/markup-compatibility/2006">
          <mc:Choice Requires="x14">
            <control shapeId="24601" r:id="rId7" name="Check Box 25">
              <controlPr defaultSize="0" autoFill="0" autoLine="0" autoPict="0">
                <anchor moveWithCells="1">
                  <from>
                    <xdr:col>23</xdr:col>
                    <xdr:colOff>12700</xdr:colOff>
                    <xdr:row>108</xdr:row>
                    <xdr:rowOff>0</xdr:rowOff>
                  </from>
                  <to>
                    <xdr:col>24</xdr:col>
                    <xdr:colOff>44450</xdr:colOff>
                    <xdr:row>109</xdr:row>
                    <xdr:rowOff>0</xdr:rowOff>
                  </to>
                </anchor>
              </controlPr>
            </control>
          </mc:Choice>
        </mc:AlternateContent>
        <mc:AlternateContent xmlns:mc="http://schemas.openxmlformats.org/markup-compatibility/2006">
          <mc:Choice Requires="x14">
            <control shapeId="24602" r:id="rId8" name="Check Box 26">
              <controlPr locked="0" defaultSize="0" autoFill="0" autoLine="0" autoPict="0">
                <anchor moveWithCells="1">
                  <from>
                    <xdr:col>13</xdr:col>
                    <xdr:colOff>76200</xdr:colOff>
                    <xdr:row>89</xdr:row>
                    <xdr:rowOff>57150</xdr:rowOff>
                  </from>
                  <to>
                    <xdr:col>15</xdr:col>
                    <xdr:colOff>31750</xdr:colOff>
                    <xdr:row>91</xdr:row>
                    <xdr:rowOff>88900</xdr:rowOff>
                  </to>
                </anchor>
              </controlPr>
            </control>
          </mc:Choice>
        </mc:AlternateContent>
        <mc:AlternateContent xmlns:mc="http://schemas.openxmlformats.org/markup-compatibility/2006">
          <mc:Choice Requires="x14">
            <control shapeId="24608" r:id="rId9" name="Check Box 32">
              <controlPr defaultSize="0" autoFill="0" autoLine="0" autoPict="0">
                <anchor moveWithCells="1">
                  <from>
                    <xdr:col>8</xdr:col>
                    <xdr:colOff>12700</xdr:colOff>
                    <xdr:row>110</xdr:row>
                    <xdr:rowOff>114300</xdr:rowOff>
                  </from>
                  <to>
                    <xdr:col>8</xdr:col>
                    <xdr:colOff>139700</xdr:colOff>
                    <xdr:row>112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CE17B-DA3A-43FF-82C7-E3222F08012E}">
  <sheetPr>
    <tabColor rgb="FFFF0000"/>
    <pageSetUpPr fitToPage="1"/>
  </sheetPr>
  <dimension ref="A1:CK182"/>
  <sheetViews>
    <sheetView showGridLines="0" showZeros="0" tabSelected="1" view="pageBreakPreview" topLeftCell="A71" zoomScale="115" zoomScaleNormal="100" zoomScaleSheetLayoutView="115" workbookViewId="0">
      <selection activeCell="CQ83" sqref="CQ83"/>
    </sheetView>
  </sheetViews>
  <sheetFormatPr defaultColWidth="9" defaultRowHeight="13"/>
  <cols>
    <col min="1" max="2" width="3.08984375" style="8" customWidth="1"/>
    <col min="3" max="3" width="3" style="8" customWidth="1"/>
    <col min="4" max="4" width="4.7265625" style="8" customWidth="1"/>
    <col min="5" max="9" width="3.08984375" style="8" customWidth="1"/>
    <col min="10" max="10" width="1.7265625" style="8" customWidth="1"/>
    <col min="11" max="26" width="3.08984375" style="8" customWidth="1"/>
    <col min="27" max="27" width="4" style="8" customWidth="1"/>
    <col min="28" max="28" width="1.7265625" style="8" customWidth="1"/>
    <col min="29" max="29" width="12.6328125" style="8" hidden="1" customWidth="1"/>
    <col min="30" max="30" width="15.453125" style="8" hidden="1" customWidth="1"/>
    <col min="31" max="34" width="20.6328125" style="8" hidden="1" customWidth="1"/>
    <col min="35" max="36" width="15.08984375" style="8" hidden="1" customWidth="1"/>
    <col min="37" max="37" width="3.08984375" style="8" hidden="1" customWidth="1"/>
    <col min="38" max="38" width="12.7265625" style="8" hidden="1" customWidth="1"/>
    <col min="39" max="40" width="16" style="8" hidden="1" customWidth="1"/>
    <col min="41" max="41" width="12.7265625" style="8" hidden="1" customWidth="1"/>
    <col min="42" max="42" width="16.453125" style="8" hidden="1" customWidth="1"/>
    <col min="43" max="43" width="15.453125" style="8" hidden="1" customWidth="1"/>
    <col min="44" max="44" width="24.453125" style="8" hidden="1" customWidth="1"/>
    <col min="45" max="45" width="14" style="8" hidden="1" customWidth="1"/>
    <col min="46" max="53" width="9" style="8" hidden="1" customWidth="1"/>
    <col min="54" max="56" width="20.36328125" style="8" hidden="1" customWidth="1"/>
    <col min="57" max="79" width="9" style="8" hidden="1" customWidth="1"/>
    <col min="80" max="80" width="9.26953125" style="8" hidden="1" customWidth="1"/>
    <col min="81" max="82" width="9" style="8" hidden="1" customWidth="1"/>
    <col min="83" max="83" width="9" style="8" customWidth="1"/>
    <col min="84" max="88" width="9" style="8"/>
    <col min="89" max="89" width="12.6328125" style="8" customWidth="1"/>
    <col min="90" max="90" width="5.26953125" style="8" customWidth="1"/>
    <col min="91" max="16384" width="9" style="8"/>
  </cols>
  <sheetData>
    <row r="1" spans="1:47" ht="7.5" hidden="1" customHeight="1"/>
    <row r="2" spans="1:47" ht="18" hidden="1" customHeight="1">
      <c r="A2" s="3" t="s">
        <v>4</v>
      </c>
      <c r="B2" s="11" t="s">
        <v>5</v>
      </c>
      <c r="C2" s="11" t="s">
        <v>6</v>
      </c>
      <c r="D2" s="11" t="s">
        <v>7</v>
      </c>
      <c r="E2" s="11"/>
      <c r="G2" s="8" t="s">
        <v>109</v>
      </c>
      <c r="N2" s="8" t="e">
        <f ca="1">OFFSET($S$18,,MATCH($N$132,$K$4:$AU$4,0)-1,4)</f>
        <v>#N/A</v>
      </c>
    </row>
    <row r="3" spans="1:47" ht="18" hidden="1" customHeight="1">
      <c r="A3" s="3"/>
      <c r="B3" s="11"/>
      <c r="C3" s="11"/>
      <c r="D3" s="11"/>
      <c r="E3" s="11"/>
    </row>
    <row r="4" spans="1:47" ht="18" hidden="1" customHeight="1">
      <c r="A4" s="3" t="s">
        <v>53</v>
      </c>
      <c r="B4" s="3">
        <v>1</v>
      </c>
      <c r="C4" s="3">
        <v>1</v>
      </c>
      <c r="D4" s="3">
        <v>1</v>
      </c>
      <c r="E4" s="3">
        <v>20</v>
      </c>
      <c r="F4" s="8">
        <v>20</v>
      </c>
      <c r="G4" s="8">
        <v>1</v>
      </c>
      <c r="H4" s="8" t="s">
        <v>194</v>
      </c>
      <c r="I4" s="8" t="s">
        <v>113</v>
      </c>
      <c r="K4" s="8" t="s">
        <v>153</v>
      </c>
      <c r="L4" s="8" t="s">
        <v>152</v>
      </c>
      <c r="M4" s="8" t="s">
        <v>151</v>
      </c>
      <c r="N4" s="8" t="s">
        <v>150</v>
      </c>
      <c r="O4" s="8" t="s">
        <v>149</v>
      </c>
      <c r="P4" s="8" t="s">
        <v>148</v>
      </c>
      <c r="Q4" s="8" t="s">
        <v>147</v>
      </c>
      <c r="R4" s="8" t="s">
        <v>146</v>
      </c>
      <c r="S4" s="8" t="s">
        <v>145</v>
      </c>
      <c r="T4" s="8" t="s">
        <v>144</v>
      </c>
      <c r="U4" s="8" t="s">
        <v>143</v>
      </c>
      <c r="V4" s="8" t="s">
        <v>142</v>
      </c>
      <c r="W4" s="8" t="s">
        <v>141</v>
      </c>
      <c r="X4" s="8" t="s">
        <v>140</v>
      </c>
      <c r="Y4" s="8" t="s">
        <v>138</v>
      </c>
      <c r="Z4" s="8" t="s">
        <v>137</v>
      </c>
      <c r="AA4" s="8" t="s">
        <v>136</v>
      </c>
      <c r="AB4" s="8" t="s">
        <v>135</v>
      </c>
      <c r="AC4" s="8" t="s">
        <v>134</v>
      </c>
      <c r="AD4" s="8">
        <v>1</v>
      </c>
      <c r="AE4" s="8">
        <v>2</v>
      </c>
      <c r="AF4" s="8">
        <v>3</v>
      </c>
      <c r="AG4" s="8">
        <v>4</v>
      </c>
      <c r="AH4" s="8">
        <v>5</v>
      </c>
      <c r="AI4" s="8">
        <v>6</v>
      </c>
      <c r="AJ4" s="8">
        <v>7</v>
      </c>
      <c r="AK4" s="8">
        <v>8</v>
      </c>
      <c r="AL4" s="8">
        <v>9</v>
      </c>
      <c r="AM4" s="8">
        <v>10</v>
      </c>
      <c r="AN4" s="8" t="s">
        <v>133</v>
      </c>
      <c r="AO4" s="8" t="s">
        <v>132</v>
      </c>
      <c r="AP4" s="8" t="s">
        <v>131</v>
      </c>
      <c r="AQ4" s="8" t="s">
        <v>130</v>
      </c>
      <c r="AR4" s="8" t="s">
        <v>129</v>
      </c>
      <c r="AS4" s="8" t="s">
        <v>128</v>
      </c>
      <c r="AT4" s="8" t="s">
        <v>127</v>
      </c>
      <c r="AU4" s="8" t="s">
        <v>126</v>
      </c>
    </row>
    <row r="5" spans="1:47" ht="18" hidden="1" customHeight="1">
      <c r="A5" s="3" t="s">
        <v>52</v>
      </c>
      <c r="B5" s="3">
        <v>2</v>
      </c>
      <c r="C5" s="3">
        <v>2</v>
      </c>
      <c r="D5" s="3">
        <v>2</v>
      </c>
      <c r="E5" s="3">
        <v>21</v>
      </c>
      <c r="F5" s="8">
        <v>21</v>
      </c>
      <c r="G5" s="8">
        <v>2</v>
      </c>
      <c r="H5" s="8" t="s">
        <v>195</v>
      </c>
      <c r="I5" s="8" t="s">
        <v>114</v>
      </c>
      <c r="K5" s="8" t="s">
        <v>199</v>
      </c>
      <c r="L5" s="8" t="s">
        <v>199</v>
      </c>
      <c r="M5" s="8" t="s">
        <v>199</v>
      </c>
      <c r="N5" s="8" t="s">
        <v>199</v>
      </c>
      <c r="O5" s="8" t="s">
        <v>199</v>
      </c>
      <c r="P5" s="8" t="s">
        <v>199</v>
      </c>
      <c r="Q5" s="8" t="s">
        <v>199</v>
      </c>
      <c r="R5" s="8" t="s">
        <v>199</v>
      </c>
      <c r="AF5" s="8" t="s">
        <v>199</v>
      </c>
      <c r="AG5" s="8" t="s">
        <v>199</v>
      </c>
      <c r="AH5" s="8" t="s">
        <v>199</v>
      </c>
      <c r="AI5" s="8" t="s">
        <v>199</v>
      </c>
      <c r="AJ5" s="8" t="s">
        <v>199</v>
      </c>
      <c r="AK5" s="8" t="s">
        <v>199</v>
      </c>
      <c r="AL5" s="8" t="s">
        <v>199</v>
      </c>
      <c r="AM5" s="8" t="s">
        <v>199</v>
      </c>
      <c r="AN5" s="8" t="s">
        <v>199</v>
      </c>
      <c r="AO5" s="8" t="s">
        <v>199</v>
      </c>
      <c r="AP5" s="8" t="s">
        <v>199</v>
      </c>
      <c r="AQ5" s="8" t="s">
        <v>199</v>
      </c>
      <c r="AR5" s="8" t="s">
        <v>199</v>
      </c>
      <c r="AS5" s="8" t="s">
        <v>199</v>
      </c>
      <c r="AT5" s="8" t="s">
        <v>199</v>
      </c>
      <c r="AU5" s="8" t="s">
        <v>199</v>
      </c>
    </row>
    <row r="6" spans="1:47" ht="18" hidden="1" customHeight="1">
      <c r="A6" s="3" t="s">
        <v>193</v>
      </c>
      <c r="B6" s="3">
        <v>3</v>
      </c>
      <c r="C6" s="3">
        <v>3</v>
      </c>
      <c r="D6" s="3">
        <v>3</v>
      </c>
      <c r="E6" s="3">
        <v>22</v>
      </c>
      <c r="F6" s="8">
        <v>22</v>
      </c>
      <c r="G6" s="8">
        <v>3</v>
      </c>
      <c r="H6" s="8" t="s">
        <v>196</v>
      </c>
      <c r="I6" s="8" t="s">
        <v>115</v>
      </c>
      <c r="K6" s="8" t="s">
        <v>200</v>
      </c>
      <c r="L6" s="8" t="s">
        <v>200</v>
      </c>
      <c r="M6" s="8" t="s">
        <v>200</v>
      </c>
      <c r="N6" s="8" t="s">
        <v>200</v>
      </c>
      <c r="O6" s="8" t="s">
        <v>200</v>
      </c>
      <c r="P6" s="8" t="s">
        <v>200</v>
      </c>
      <c r="Q6" s="8" t="s">
        <v>200</v>
      </c>
      <c r="R6" s="8" t="s">
        <v>200</v>
      </c>
      <c r="AF6" s="8" t="s">
        <v>200</v>
      </c>
      <c r="AG6" s="8" t="s">
        <v>200</v>
      </c>
      <c r="AH6" s="8" t="s">
        <v>200</v>
      </c>
      <c r="AI6" s="8" t="s">
        <v>200</v>
      </c>
      <c r="AJ6" s="8" t="s">
        <v>200</v>
      </c>
      <c r="AK6" s="8" t="s">
        <v>200</v>
      </c>
      <c r="AL6" s="8" t="s">
        <v>200</v>
      </c>
      <c r="AM6" s="8" t="s">
        <v>200</v>
      </c>
      <c r="AN6" s="8" t="s">
        <v>200</v>
      </c>
      <c r="AO6" s="8" t="s">
        <v>200</v>
      </c>
      <c r="AP6" s="8" t="s">
        <v>200</v>
      </c>
      <c r="AQ6" s="8" t="s">
        <v>200</v>
      </c>
      <c r="AR6" s="8" t="s">
        <v>200</v>
      </c>
      <c r="AS6" s="8" t="s">
        <v>200</v>
      </c>
      <c r="AT6" s="8" t="s">
        <v>200</v>
      </c>
      <c r="AU6" s="8" t="s">
        <v>200</v>
      </c>
    </row>
    <row r="7" spans="1:47" ht="18" hidden="1" customHeight="1">
      <c r="A7" s="3"/>
      <c r="B7" s="3">
        <v>4</v>
      </c>
      <c r="C7" s="3">
        <v>4</v>
      </c>
      <c r="D7" s="3">
        <v>4</v>
      </c>
      <c r="E7" s="3">
        <v>23</v>
      </c>
      <c r="F7" s="8">
        <v>23</v>
      </c>
      <c r="G7" s="8">
        <v>4</v>
      </c>
      <c r="H7" s="8" t="s">
        <v>202</v>
      </c>
      <c r="I7" s="8" t="s">
        <v>116</v>
      </c>
    </row>
    <row r="8" spans="1:47" ht="18" hidden="1" customHeight="1">
      <c r="A8" s="3"/>
      <c r="B8" s="3">
        <v>5</v>
      </c>
      <c r="C8" s="3">
        <v>5</v>
      </c>
      <c r="D8" s="3">
        <v>5</v>
      </c>
      <c r="E8" s="3">
        <v>24</v>
      </c>
      <c r="F8" s="8">
        <v>24</v>
      </c>
      <c r="H8" s="8" t="s">
        <v>203</v>
      </c>
      <c r="I8" s="8" t="s">
        <v>117</v>
      </c>
      <c r="K8" s="8" t="s">
        <v>201</v>
      </c>
      <c r="L8" s="8" t="s">
        <v>201</v>
      </c>
      <c r="M8" s="8" t="s">
        <v>201</v>
      </c>
      <c r="N8" s="8" t="s">
        <v>201</v>
      </c>
      <c r="O8" s="8" t="s">
        <v>201</v>
      </c>
      <c r="P8" s="8" t="s">
        <v>201</v>
      </c>
      <c r="Q8" s="8" t="s">
        <v>201</v>
      </c>
    </row>
    <row r="9" spans="1:47" ht="18" hidden="1" customHeight="1">
      <c r="A9" s="3"/>
      <c r="B9" s="3">
        <v>6</v>
      </c>
      <c r="C9" s="3">
        <v>6</v>
      </c>
      <c r="D9" s="3">
        <v>6</v>
      </c>
      <c r="E9" s="3">
        <v>25</v>
      </c>
      <c r="F9" s="8">
        <v>25</v>
      </c>
      <c r="H9" s="8" t="s">
        <v>139</v>
      </c>
      <c r="I9" s="8" t="s">
        <v>118</v>
      </c>
    </row>
    <row r="10" spans="1:47" ht="18" hidden="1" customHeight="1">
      <c r="A10" s="3"/>
      <c r="B10" s="3">
        <v>7</v>
      </c>
      <c r="C10" s="3">
        <v>7</v>
      </c>
      <c r="D10" s="3">
        <v>7</v>
      </c>
      <c r="E10" s="3">
        <v>26</v>
      </c>
      <c r="F10" s="8">
        <v>26</v>
      </c>
      <c r="I10" s="8" t="s">
        <v>119</v>
      </c>
    </row>
    <row r="11" spans="1:47" ht="18" hidden="1" customHeight="1">
      <c r="A11" s="3"/>
      <c r="B11" s="3">
        <v>8</v>
      </c>
      <c r="C11" s="3">
        <v>8</v>
      </c>
      <c r="D11" s="3">
        <v>8</v>
      </c>
      <c r="E11" s="3">
        <v>27</v>
      </c>
      <c r="F11" s="8">
        <v>27</v>
      </c>
      <c r="I11" s="8" t="s">
        <v>120</v>
      </c>
    </row>
    <row r="12" spans="1:47" ht="18" hidden="1" customHeight="1">
      <c r="A12" s="3"/>
      <c r="B12" s="3">
        <v>9</v>
      </c>
      <c r="C12" s="3">
        <v>9</v>
      </c>
      <c r="D12" s="3">
        <v>9</v>
      </c>
      <c r="E12" s="3">
        <v>28</v>
      </c>
      <c r="F12" s="8">
        <v>28</v>
      </c>
      <c r="I12" s="8" t="s">
        <v>121</v>
      </c>
    </row>
    <row r="13" spans="1:47" ht="18" hidden="1" customHeight="1">
      <c r="A13" s="3"/>
      <c r="B13" s="3">
        <v>10</v>
      </c>
      <c r="C13" s="3">
        <v>10</v>
      </c>
      <c r="D13" s="3">
        <v>10</v>
      </c>
      <c r="E13" s="3">
        <v>29</v>
      </c>
      <c r="F13" s="8">
        <v>29</v>
      </c>
      <c r="I13" s="8" t="s">
        <v>122</v>
      </c>
    </row>
    <row r="14" spans="1:47" ht="18" hidden="1" customHeight="1">
      <c r="A14" s="3"/>
      <c r="B14" s="3">
        <v>11</v>
      </c>
      <c r="C14" s="3">
        <v>11</v>
      </c>
      <c r="D14" s="3">
        <v>11</v>
      </c>
      <c r="E14" s="3">
        <v>30</v>
      </c>
      <c r="F14" s="8">
        <v>30</v>
      </c>
      <c r="H14" s="56"/>
      <c r="I14" s="8" t="s">
        <v>123</v>
      </c>
    </row>
    <row r="15" spans="1:47" ht="18" hidden="1" customHeight="1">
      <c r="A15" s="3"/>
      <c r="B15" s="3">
        <v>12</v>
      </c>
      <c r="C15" s="3">
        <v>12</v>
      </c>
      <c r="D15" s="3">
        <v>12</v>
      </c>
      <c r="E15" s="3">
        <v>31</v>
      </c>
      <c r="F15" s="8">
        <v>31</v>
      </c>
      <c r="I15" s="8" t="s">
        <v>124</v>
      </c>
    </row>
    <row r="16" spans="1:47" ht="18" hidden="1" customHeight="1">
      <c r="A16" s="3"/>
      <c r="B16" s="3">
        <v>13</v>
      </c>
      <c r="C16" s="3"/>
      <c r="D16" s="3">
        <v>13</v>
      </c>
      <c r="E16" s="3">
        <v>32</v>
      </c>
      <c r="F16" s="8">
        <v>32</v>
      </c>
    </row>
    <row r="17" spans="1:20" ht="18" hidden="1" customHeight="1">
      <c r="A17" s="3"/>
      <c r="B17" s="3">
        <v>14</v>
      </c>
      <c r="C17" s="3"/>
      <c r="D17" s="3">
        <v>14</v>
      </c>
      <c r="E17" s="3">
        <v>33</v>
      </c>
      <c r="F17" s="8">
        <v>33</v>
      </c>
      <c r="S17" s="8" t="s">
        <v>92</v>
      </c>
      <c r="T17" s="8" t="s">
        <v>192</v>
      </c>
    </row>
    <row r="18" spans="1:20" ht="18" hidden="1" customHeight="1">
      <c r="A18" s="3"/>
      <c r="B18" s="3">
        <v>15</v>
      </c>
      <c r="C18" s="3"/>
      <c r="D18" s="3">
        <v>15</v>
      </c>
      <c r="E18" s="3">
        <v>34</v>
      </c>
      <c r="F18" s="8">
        <v>34</v>
      </c>
      <c r="S18" s="8" t="s">
        <v>93</v>
      </c>
      <c r="T18" s="8" t="s">
        <v>97</v>
      </c>
    </row>
    <row r="19" spans="1:20" ht="18" hidden="1" customHeight="1">
      <c r="A19" s="3"/>
      <c r="B19" s="3">
        <v>16</v>
      </c>
      <c r="C19" s="3"/>
      <c r="D19" s="3">
        <v>16</v>
      </c>
      <c r="E19" s="3">
        <v>35</v>
      </c>
      <c r="F19" s="8">
        <v>35</v>
      </c>
      <c r="S19" s="8" t="s">
        <v>94</v>
      </c>
      <c r="T19" s="8" t="s">
        <v>98</v>
      </c>
    </row>
    <row r="20" spans="1:20" ht="18" hidden="1" customHeight="1">
      <c r="A20" s="3"/>
      <c r="B20" s="3">
        <v>17</v>
      </c>
      <c r="C20" s="3"/>
      <c r="D20" s="3">
        <v>17</v>
      </c>
      <c r="E20" s="3">
        <v>36</v>
      </c>
      <c r="F20" s="8">
        <v>36</v>
      </c>
      <c r="S20" s="8" t="s">
        <v>96</v>
      </c>
      <c r="T20" s="8" t="s">
        <v>99</v>
      </c>
    </row>
    <row r="21" spans="1:20" ht="18" hidden="1" customHeight="1">
      <c r="A21" s="3"/>
      <c r="B21" s="3">
        <v>18</v>
      </c>
      <c r="C21" s="3"/>
      <c r="D21" s="3">
        <v>18</v>
      </c>
      <c r="E21" s="3">
        <v>37</v>
      </c>
      <c r="F21" s="8">
        <v>37</v>
      </c>
      <c r="S21" s="8" t="s">
        <v>95</v>
      </c>
      <c r="T21" s="8" t="s">
        <v>100</v>
      </c>
    </row>
    <row r="22" spans="1:20" ht="18" hidden="1" customHeight="1">
      <c r="A22" s="3"/>
      <c r="B22" s="3">
        <v>19</v>
      </c>
      <c r="C22" s="3"/>
      <c r="D22" s="3">
        <v>19</v>
      </c>
      <c r="E22" s="3">
        <v>38</v>
      </c>
      <c r="F22" s="8">
        <v>38</v>
      </c>
      <c r="T22" s="8" t="s">
        <v>101</v>
      </c>
    </row>
    <row r="23" spans="1:20" ht="18" hidden="1" customHeight="1">
      <c r="A23" s="3"/>
      <c r="B23" s="3">
        <v>20</v>
      </c>
      <c r="C23" s="3"/>
      <c r="D23" s="3">
        <v>20</v>
      </c>
      <c r="E23" s="3">
        <v>39</v>
      </c>
      <c r="F23" s="8">
        <v>39</v>
      </c>
      <c r="T23" s="8" t="s">
        <v>102</v>
      </c>
    </row>
    <row r="24" spans="1:20" ht="18" hidden="1" customHeight="1">
      <c r="A24" s="3"/>
      <c r="B24" s="3">
        <v>21</v>
      </c>
      <c r="C24" s="3"/>
      <c r="D24" s="3">
        <v>21</v>
      </c>
      <c r="E24" s="3">
        <v>40</v>
      </c>
      <c r="F24" s="8">
        <v>40</v>
      </c>
      <c r="T24" s="8" t="s">
        <v>103</v>
      </c>
    </row>
    <row r="25" spans="1:20" ht="18" hidden="1" customHeight="1">
      <c r="A25" s="3"/>
      <c r="B25" s="3">
        <v>22</v>
      </c>
      <c r="C25" s="3"/>
      <c r="D25" s="3">
        <v>22</v>
      </c>
      <c r="E25" s="3"/>
      <c r="T25" s="8" t="s">
        <v>104</v>
      </c>
    </row>
    <row r="26" spans="1:20" ht="18" hidden="1" customHeight="1">
      <c r="A26" s="3"/>
      <c r="B26" s="3">
        <v>23</v>
      </c>
      <c r="C26" s="3"/>
      <c r="D26" s="3">
        <v>23</v>
      </c>
      <c r="E26" s="3"/>
      <c r="T26" s="8" t="s">
        <v>191</v>
      </c>
    </row>
    <row r="27" spans="1:20" ht="18" hidden="1" customHeight="1">
      <c r="A27" s="3"/>
      <c r="B27" s="3">
        <v>24</v>
      </c>
      <c r="C27" s="3"/>
      <c r="D27" s="3">
        <v>24</v>
      </c>
      <c r="E27" s="3"/>
      <c r="T27" s="8" t="s">
        <v>105</v>
      </c>
    </row>
    <row r="28" spans="1:20" ht="18" hidden="1" customHeight="1">
      <c r="A28" s="3"/>
      <c r="B28" s="3">
        <v>25</v>
      </c>
      <c r="C28" s="3"/>
      <c r="D28" s="3">
        <v>25</v>
      </c>
      <c r="E28" s="3"/>
      <c r="T28" s="8" t="s">
        <v>106</v>
      </c>
    </row>
    <row r="29" spans="1:20" ht="18" hidden="1" customHeight="1">
      <c r="A29" s="3"/>
      <c r="B29" s="3">
        <v>26</v>
      </c>
      <c r="C29" s="3"/>
      <c r="D29" s="3">
        <v>26</v>
      </c>
      <c r="E29" s="3"/>
      <c r="T29" s="8" t="s">
        <v>107</v>
      </c>
    </row>
    <row r="30" spans="1:20" ht="18" hidden="1" customHeight="1">
      <c r="A30" s="3"/>
      <c r="B30" s="3">
        <v>27</v>
      </c>
      <c r="C30" s="3"/>
      <c r="D30" s="3">
        <v>27</v>
      </c>
      <c r="E30" s="3"/>
      <c r="T30" s="8" t="s">
        <v>108</v>
      </c>
    </row>
    <row r="31" spans="1:20" ht="18" hidden="1" customHeight="1">
      <c r="A31" s="3"/>
      <c r="B31" s="3">
        <v>28</v>
      </c>
      <c r="C31" s="3"/>
      <c r="D31" s="3">
        <v>28</v>
      </c>
      <c r="E31" s="3"/>
    </row>
    <row r="32" spans="1:20" ht="18" hidden="1" customHeight="1">
      <c r="A32" s="3"/>
      <c r="B32" s="3">
        <v>29</v>
      </c>
      <c r="C32" s="3"/>
      <c r="D32" s="3">
        <v>29</v>
      </c>
      <c r="E32" s="3"/>
    </row>
    <row r="33" spans="1:5" ht="18" hidden="1" customHeight="1">
      <c r="A33" s="3"/>
      <c r="B33" s="3">
        <v>30</v>
      </c>
      <c r="C33" s="3"/>
      <c r="D33" s="3">
        <v>30</v>
      </c>
      <c r="E33" s="3"/>
    </row>
    <row r="34" spans="1:5" ht="18" hidden="1" customHeight="1">
      <c r="A34" s="3"/>
      <c r="B34" s="3">
        <v>31</v>
      </c>
      <c r="C34" s="3"/>
      <c r="D34" s="3">
        <v>31</v>
      </c>
      <c r="E34" s="3"/>
    </row>
    <row r="35" spans="1:5" ht="18" hidden="1" customHeight="1">
      <c r="A35" s="3"/>
      <c r="B35" s="3">
        <v>32</v>
      </c>
      <c r="C35" s="3"/>
      <c r="D35" s="3"/>
      <c r="E35" s="3"/>
    </row>
    <row r="36" spans="1:5" ht="18" hidden="1" customHeight="1">
      <c r="A36" s="3"/>
      <c r="B36" s="3">
        <v>33</v>
      </c>
      <c r="C36" s="3"/>
      <c r="D36" s="3"/>
      <c r="E36" s="3"/>
    </row>
    <row r="37" spans="1:5" ht="18" hidden="1" customHeight="1">
      <c r="A37" s="3"/>
      <c r="B37" s="3">
        <v>34</v>
      </c>
      <c r="C37" s="3"/>
      <c r="D37" s="3"/>
      <c r="E37" s="3"/>
    </row>
    <row r="38" spans="1:5" ht="18" hidden="1" customHeight="1">
      <c r="A38" s="3"/>
      <c r="B38" s="3">
        <v>35</v>
      </c>
      <c r="C38" s="3"/>
      <c r="D38" s="3"/>
      <c r="E38" s="3"/>
    </row>
    <row r="39" spans="1:5" ht="18" hidden="1" customHeight="1">
      <c r="A39" s="3"/>
      <c r="B39" s="3">
        <v>36</v>
      </c>
      <c r="C39" s="3"/>
      <c r="D39" s="3"/>
      <c r="E39" s="3"/>
    </row>
    <row r="40" spans="1:5" ht="18" hidden="1" customHeight="1">
      <c r="A40" s="3"/>
      <c r="B40" s="3">
        <v>37</v>
      </c>
      <c r="C40" s="3"/>
      <c r="D40" s="3"/>
      <c r="E40" s="3"/>
    </row>
    <row r="41" spans="1:5" ht="18" hidden="1" customHeight="1">
      <c r="A41" s="3"/>
      <c r="B41" s="3">
        <v>38</v>
      </c>
      <c r="C41" s="3"/>
      <c r="D41" s="3"/>
      <c r="E41" s="3"/>
    </row>
    <row r="42" spans="1:5" ht="18" hidden="1" customHeight="1">
      <c r="A42" s="3"/>
      <c r="B42" s="3">
        <v>39</v>
      </c>
      <c r="C42" s="3"/>
      <c r="D42" s="3"/>
      <c r="E42" s="3"/>
    </row>
    <row r="43" spans="1:5" ht="18" hidden="1" customHeight="1">
      <c r="A43" s="3"/>
      <c r="B43" s="3">
        <v>40</v>
      </c>
      <c r="C43" s="3"/>
      <c r="D43" s="3"/>
      <c r="E43" s="3"/>
    </row>
    <row r="44" spans="1:5" ht="18" hidden="1" customHeight="1">
      <c r="A44" s="3"/>
      <c r="B44" s="3">
        <v>41</v>
      </c>
      <c r="C44" s="3"/>
      <c r="D44" s="3"/>
      <c r="E44" s="3"/>
    </row>
    <row r="45" spans="1:5" ht="18" hidden="1" customHeight="1">
      <c r="A45" s="3"/>
      <c r="B45" s="3">
        <v>42</v>
      </c>
      <c r="C45" s="3"/>
      <c r="D45" s="3"/>
      <c r="E45" s="3"/>
    </row>
    <row r="46" spans="1:5" ht="18" hidden="1" customHeight="1">
      <c r="A46" s="3"/>
      <c r="B46" s="3">
        <v>43</v>
      </c>
      <c r="C46" s="3"/>
      <c r="D46" s="3"/>
      <c r="E46" s="3"/>
    </row>
    <row r="47" spans="1:5" ht="18" hidden="1" customHeight="1">
      <c r="A47" s="3"/>
      <c r="B47" s="3">
        <v>44</v>
      </c>
      <c r="C47" s="3"/>
      <c r="D47" s="3"/>
      <c r="E47" s="3"/>
    </row>
    <row r="48" spans="1:5" ht="18" hidden="1" customHeight="1">
      <c r="A48" s="3"/>
      <c r="B48" s="3">
        <v>45</v>
      </c>
      <c r="C48" s="3"/>
      <c r="D48" s="3"/>
      <c r="E48" s="3"/>
    </row>
    <row r="49" spans="1:5" ht="18" hidden="1" customHeight="1">
      <c r="A49" s="3"/>
      <c r="B49" s="3">
        <v>46</v>
      </c>
      <c r="C49" s="3"/>
      <c r="D49" s="3"/>
      <c r="E49" s="3"/>
    </row>
    <row r="50" spans="1:5" ht="18" hidden="1" customHeight="1">
      <c r="A50" s="3"/>
      <c r="B50" s="3">
        <v>47</v>
      </c>
      <c r="C50" s="3"/>
      <c r="D50" s="3"/>
      <c r="E50" s="3"/>
    </row>
    <row r="51" spans="1:5" ht="18" hidden="1" customHeight="1">
      <c r="A51" s="3"/>
      <c r="B51" s="3">
        <v>48</v>
      </c>
      <c r="C51" s="3"/>
      <c r="D51" s="3"/>
      <c r="E51" s="3"/>
    </row>
    <row r="52" spans="1:5" ht="18" hidden="1" customHeight="1">
      <c r="A52" s="3"/>
      <c r="B52" s="3">
        <v>49</v>
      </c>
      <c r="C52" s="3"/>
      <c r="D52" s="3"/>
      <c r="E52" s="3"/>
    </row>
    <row r="53" spans="1:5" ht="18" hidden="1" customHeight="1">
      <c r="A53" s="3"/>
      <c r="B53" s="3">
        <v>50</v>
      </c>
      <c r="C53" s="3"/>
      <c r="D53" s="3"/>
      <c r="E53" s="3"/>
    </row>
    <row r="54" spans="1:5" ht="18" hidden="1" customHeight="1">
      <c r="A54" s="3"/>
      <c r="B54" s="3">
        <v>51</v>
      </c>
      <c r="C54" s="3"/>
      <c r="D54" s="3"/>
      <c r="E54" s="3"/>
    </row>
    <row r="55" spans="1:5" ht="18" hidden="1" customHeight="1">
      <c r="B55" s="3">
        <v>52</v>
      </c>
    </row>
    <row r="56" spans="1:5" ht="18" hidden="1" customHeight="1">
      <c r="B56" s="3">
        <v>53</v>
      </c>
    </row>
    <row r="57" spans="1:5" ht="18" hidden="1" customHeight="1">
      <c r="B57" s="3">
        <v>54</v>
      </c>
    </row>
    <row r="58" spans="1:5" ht="18" hidden="1" customHeight="1">
      <c r="B58" s="3">
        <v>55</v>
      </c>
    </row>
    <row r="59" spans="1:5" ht="18" hidden="1" customHeight="1">
      <c r="B59" s="3">
        <v>56</v>
      </c>
    </row>
    <row r="60" spans="1:5" ht="18" hidden="1" customHeight="1">
      <c r="B60" s="3">
        <v>57</v>
      </c>
    </row>
    <row r="61" spans="1:5" ht="18" hidden="1" customHeight="1">
      <c r="B61" s="3">
        <v>58</v>
      </c>
    </row>
    <row r="62" spans="1:5" ht="18" hidden="1" customHeight="1">
      <c r="B62" s="3">
        <v>59</v>
      </c>
    </row>
    <row r="63" spans="1:5" ht="18" hidden="1" customHeight="1">
      <c r="B63" s="3">
        <v>60</v>
      </c>
    </row>
    <row r="64" spans="1:5" ht="18" hidden="1" customHeight="1">
      <c r="B64" s="3">
        <v>61</v>
      </c>
    </row>
    <row r="65" spans="1:82" ht="18" hidden="1" customHeight="1">
      <c r="B65" s="3">
        <v>62</v>
      </c>
    </row>
    <row r="66" spans="1:82" ht="18" hidden="1" customHeight="1">
      <c r="B66" s="3">
        <v>63</v>
      </c>
    </row>
    <row r="67" spans="1:82" ht="18" hidden="1" customHeight="1">
      <c r="B67" s="3">
        <v>64</v>
      </c>
    </row>
    <row r="68" spans="1:82" ht="18" hidden="1" customHeight="1"/>
    <row r="69" spans="1:82" ht="18" hidden="1" customHeight="1"/>
    <row r="70" spans="1:82" ht="18" hidden="1" customHeight="1"/>
    <row r="71" spans="1:82" s="7" customFormat="1" ht="18" customHeight="1">
      <c r="B71" s="7" t="s">
        <v>51</v>
      </c>
    </row>
    <row r="72" spans="1:82" ht="13" customHeight="1"/>
    <row r="73" spans="1:82" ht="25" customHeight="1"/>
    <row r="74" spans="1:82" ht="18" customHeight="1" thickBot="1">
      <c r="A74" s="189" t="s">
        <v>49</v>
      </c>
      <c r="B74" s="189"/>
      <c r="C74" s="189"/>
      <c r="D74" s="189"/>
      <c r="E74" s="189"/>
      <c r="F74" s="189"/>
      <c r="G74" s="189"/>
      <c r="H74" s="189"/>
      <c r="I74" s="189"/>
      <c r="J74" s="189"/>
      <c r="K74" s="189"/>
      <c r="L74" s="189"/>
      <c r="M74" s="189"/>
      <c r="N74" s="189"/>
      <c r="O74" s="189"/>
      <c r="P74" s="189"/>
      <c r="Q74" s="189"/>
      <c r="R74" s="189"/>
      <c r="S74" s="189"/>
      <c r="T74" s="189"/>
      <c r="U74" s="189"/>
      <c r="V74" s="189"/>
      <c r="W74" s="189"/>
      <c r="X74" s="189"/>
      <c r="Y74" s="189"/>
      <c r="Z74" s="189"/>
      <c r="AA74" s="189"/>
      <c r="AD74" s="1"/>
      <c r="AE74" s="1"/>
      <c r="AF74" s="2" t="s">
        <v>26</v>
      </c>
      <c r="AG74" s="2" t="s">
        <v>27</v>
      </c>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row>
    <row r="75" spans="1:82" ht="18" customHeight="1" thickBot="1">
      <c r="A75" s="190" t="s">
        <v>48</v>
      </c>
      <c r="B75" s="190"/>
      <c r="C75" s="190"/>
      <c r="D75" s="190"/>
      <c r="E75" s="190"/>
      <c r="F75" s="190"/>
      <c r="G75" s="190"/>
      <c r="H75" s="190"/>
      <c r="I75" s="190"/>
      <c r="J75" s="190"/>
      <c r="K75" s="190"/>
      <c r="L75" s="190"/>
      <c r="M75" s="190"/>
      <c r="N75" s="190"/>
      <c r="O75" s="190"/>
      <c r="P75" s="190"/>
      <c r="Q75" s="190"/>
      <c r="R75" s="190"/>
      <c r="S75" s="190"/>
      <c r="T75" s="190"/>
      <c r="U75" s="190"/>
      <c r="V75" s="190"/>
      <c r="W75" s="190"/>
      <c r="X75" s="190"/>
      <c r="Y75" s="190"/>
      <c r="Z75" s="190"/>
      <c r="AA75" s="190"/>
      <c r="AD75" s="1"/>
      <c r="AE75" s="1"/>
      <c r="AF75" s="58" t="str">
        <f>M102&amp;N102&amp;"/"&amp;Q102&amp;"/"&amp;T102</f>
        <v>R4/3/31</v>
      </c>
      <c r="AG75" s="2" t="str">
        <f>DATEDIF(AG90,AF75,"Y")&amp;"歳"</f>
        <v>36歳</v>
      </c>
      <c r="AH75" s="1"/>
      <c r="AI75" s="127" t="s">
        <v>184</v>
      </c>
      <c r="AJ75" s="128"/>
      <c r="AK75" s="1"/>
      <c r="AL75" s="120" t="s">
        <v>175</v>
      </c>
      <c r="AM75" s="121"/>
      <c r="AN75" s="121"/>
      <c r="AO75" s="122"/>
      <c r="AP75" s="1"/>
      <c r="AQ75" s="1"/>
      <c r="AR75" s="135" t="s">
        <v>154</v>
      </c>
      <c r="AS75" s="121"/>
      <c r="AT75" s="122"/>
      <c r="AU75" s="1"/>
      <c r="AV75" s="1"/>
      <c r="AW75" s="1"/>
      <c r="AX75" s="1"/>
      <c r="AY75" s="1"/>
      <c r="AZ75" s="1"/>
      <c r="BA75" s="120" t="s">
        <v>186</v>
      </c>
      <c r="BB75" s="121"/>
      <c r="BC75" s="121"/>
      <c r="BD75" s="122"/>
      <c r="BE75" s="120" t="s">
        <v>171</v>
      </c>
      <c r="BF75" s="121"/>
      <c r="BG75" s="122"/>
      <c r="BH75" s="120" t="s">
        <v>181</v>
      </c>
      <c r="BI75" s="121"/>
      <c r="BJ75" s="122"/>
      <c r="BK75" s="120" t="s">
        <v>172</v>
      </c>
      <c r="BL75" s="121"/>
      <c r="BM75" s="122"/>
      <c r="BN75" s="120" t="s">
        <v>173</v>
      </c>
      <c r="BO75" s="121"/>
      <c r="BP75" s="122"/>
      <c r="BQ75" s="1"/>
      <c r="BR75" s="1"/>
      <c r="BS75" s="1"/>
      <c r="BT75" s="1"/>
      <c r="BU75" s="1"/>
      <c r="BV75" s="1"/>
      <c r="BW75" s="120" t="s">
        <v>155</v>
      </c>
      <c r="BX75" s="121"/>
      <c r="BY75" s="121"/>
      <c r="BZ75" s="122"/>
      <c r="CA75" s="6"/>
      <c r="CB75" s="1"/>
      <c r="CC75" s="1"/>
      <c r="CD75" s="1"/>
    </row>
    <row r="76" spans="1:82" ht="25" customHeight="1">
      <c r="AD76" s="108" t="s">
        <v>170</v>
      </c>
      <c r="AE76" s="108" t="s">
        <v>176</v>
      </c>
      <c r="AF76" s="108" t="s">
        <v>0</v>
      </c>
      <c r="AG76" s="108" t="s">
        <v>28</v>
      </c>
      <c r="AH76" s="108" t="s">
        <v>50</v>
      </c>
      <c r="AI76" s="108" t="s">
        <v>183</v>
      </c>
      <c r="AJ76" s="108" t="s">
        <v>185</v>
      </c>
      <c r="AK76" s="108"/>
      <c r="AL76" s="108" t="s">
        <v>156</v>
      </c>
      <c r="AM76" s="108" t="s">
        <v>157</v>
      </c>
      <c r="AN76" s="108" t="s">
        <v>158</v>
      </c>
      <c r="AO76" s="108" t="s">
        <v>112</v>
      </c>
      <c r="AP76" s="108" t="s">
        <v>159</v>
      </c>
      <c r="AQ76" s="108" t="s">
        <v>179</v>
      </c>
      <c r="AR76" s="114" t="s">
        <v>160</v>
      </c>
      <c r="AS76" s="114" t="s">
        <v>161</v>
      </c>
      <c r="AT76" s="114" t="s">
        <v>162</v>
      </c>
      <c r="AU76" s="114" t="s">
        <v>163</v>
      </c>
      <c r="AV76" s="108" t="s">
        <v>164</v>
      </c>
      <c r="AW76" s="108" t="s">
        <v>165</v>
      </c>
      <c r="AX76" s="108"/>
      <c r="AY76" s="117" t="s">
        <v>166</v>
      </c>
      <c r="AZ76" s="117"/>
      <c r="BA76" s="111" t="s">
        <v>167</v>
      </c>
      <c r="BB76" s="108" t="s">
        <v>168</v>
      </c>
      <c r="BC76" s="108" t="s">
        <v>110</v>
      </c>
      <c r="BD76" s="108" t="s">
        <v>111</v>
      </c>
      <c r="BE76" s="108" t="s">
        <v>168</v>
      </c>
      <c r="BF76" s="108" t="s">
        <v>110</v>
      </c>
      <c r="BG76" s="108" t="s">
        <v>111</v>
      </c>
      <c r="BH76" s="108" t="s">
        <v>168</v>
      </c>
      <c r="BI76" s="108" t="s">
        <v>110</v>
      </c>
      <c r="BJ76" s="108" t="s">
        <v>111</v>
      </c>
      <c r="BK76" s="108" t="s">
        <v>168</v>
      </c>
      <c r="BL76" s="108" t="s">
        <v>110</v>
      </c>
      <c r="BM76" s="108" t="s">
        <v>111</v>
      </c>
      <c r="BN76" s="108" t="s">
        <v>168</v>
      </c>
      <c r="BO76" s="108" t="s">
        <v>110</v>
      </c>
      <c r="BP76" s="108" t="s">
        <v>111</v>
      </c>
      <c r="BQ76" s="117" t="s">
        <v>29</v>
      </c>
      <c r="BR76" s="117" t="s">
        <v>30</v>
      </c>
      <c r="BS76" s="117" t="s">
        <v>31</v>
      </c>
      <c r="BT76" s="117" t="s">
        <v>32</v>
      </c>
      <c r="BU76" s="117" t="s">
        <v>33</v>
      </c>
      <c r="BV76" s="117" t="s">
        <v>169</v>
      </c>
      <c r="BW76" s="111" t="s">
        <v>171</v>
      </c>
      <c r="BX76" s="111" t="s">
        <v>181</v>
      </c>
      <c r="BY76" s="111" t="s">
        <v>172</v>
      </c>
      <c r="BZ76" s="111" t="s">
        <v>173</v>
      </c>
      <c r="CA76" s="111" t="s">
        <v>189</v>
      </c>
      <c r="CB76" s="108" t="s">
        <v>174</v>
      </c>
      <c r="CC76" s="114" t="s">
        <v>34</v>
      </c>
      <c r="CD76" s="114" t="s">
        <v>10</v>
      </c>
    </row>
    <row r="77" spans="1:82" s="7" customFormat="1" ht="18" customHeight="1">
      <c r="Q77" s="191" t="s">
        <v>198</v>
      </c>
      <c r="R77" s="191"/>
      <c r="S77" s="192">
        <v>4</v>
      </c>
      <c r="T77" s="192"/>
      <c r="U77" s="12" t="s">
        <v>47</v>
      </c>
      <c r="V77" s="192">
        <v>10</v>
      </c>
      <c r="W77" s="192"/>
      <c r="X77" s="12" t="s">
        <v>46</v>
      </c>
      <c r="Y77" s="192">
        <v>1</v>
      </c>
      <c r="Z77" s="192"/>
      <c r="AA77" s="12" t="s">
        <v>2</v>
      </c>
      <c r="AD77" s="109"/>
      <c r="AE77" s="109"/>
      <c r="AF77" s="109"/>
      <c r="AG77" s="109"/>
      <c r="AH77" s="109"/>
      <c r="AI77" s="109"/>
      <c r="AJ77" s="109"/>
      <c r="AK77" s="109"/>
      <c r="AL77" s="109"/>
      <c r="AM77" s="109"/>
      <c r="AN77" s="109"/>
      <c r="AO77" s="109"/>
      <c r="AP77" s="109"/>
      <c r="AQ77" s="109"/>
      <c r="AR77" s="115"/>
      <c r="AS77" s="115"/>
      <c r="AT77" s="115"/>
      <c r="AU77" s="115"/>
      <c r="AV77" s="109"/>
      <c r="AW77" s="109"/>
      <c r="AX77" s="109"/>
      <c r="AY77" s="118"/>
      <c r="AZ77" s="118"/>
      <c r="BA77" s="112"/>
      <c r="BB77" s="109"/>
      <c r="BC77" s="109"/>
      <c r="BD77" s="109"/>
      <c r="BE77" s="109"/>
      <c r="BF77" s="109"/>
      <c r="BG77" s="109"/>
      <c r="BH77" s="109"/>
      <c r="BI77" s="109"/>
      <c r="BJ77" s="109"/>
      <c r="BK77" s="109"/>
      <c r="BL77" s="109"/>
      <c r="BM77" s="109"/>
      <c r="BN77" s="109"/>
      <c r="BO77" s="109"/>
      <c r="BP77" s="109"/>
      <c r="BQ77" s="118"/>
      <c r="BR77" s="118"/>
      <c r="BS77" s="118"/>
      <c r="BT77" s="118"/>
      <c r="BU77" s="118"/>
      <c r="BV77" s="118"/>
      <c r="BW77" s="112"/>
      <c r="BX77" s="112"/>
      <c r="BY77" s="112"/>
      <c r="BZ77" s="112"/>
      <c r="CA77" s="112"/>
      <c r="CB77" s="109"/>
      <c r="CC77" s="115"/>
      <c r="CD77" s="115"/>
    </row>
    <row r="78" spans="1:82" s="7" customFormat="1" ht="18" customHeight="1">
      <c r="AD78" s="109"/>
      <c r="AE78" s="109"/>
      <c r="AF78" s="109"/>
      <c r="AG78" s="109"/>
      <c r="AH78" s="109"/>
      <c r="AI78" s="109"/>
      <c r="AJ78" s="109"/>
      <c r="AK78" s="109"/>
      <c r="AL78" s="109"/>
      <c r="AM78" s="109"/>
      <c r="AN78" s="109"/>
      <c r="AO78" s="109"/>
      <c r="AP78" s="109"/>
      <c r="AQ78" s="109"/>
      <c r="AR78" s="115"/>
      <c r="AS78" s="115"/>
      <c r="AT78" s="115"/>
      <c r="AU78" s="115"/>
      <c r="AV78" s="109"/>
      <c r="AW78" s="109"/>
      <c r="AX78" s="109"/>
      <c r="AY78" s="118"/>
      <c r="AZ78" s="118"/>
      <c r="BA78" s="112"/>
      <c r="BB78" s="109"/>
      <c r="BC78" s="109"/>
      <c r="BD78" s="109"/>
      <c r="BE78" s="109"/>
      <c r="BF78" s="109"/>
      <c r="BG78" s="109"/>
      <c r="BH78" s="109"/>
      <c r="BI78" s="109"/>
      <c r="BJ78" s="109"/>
      <c r="BK78" s="109"/>
      <c r="BL78" s="109"/>
      <c r="BM78" s="109"/>
      <c r="BN78" s="109"/>
      <c r="BO78" s="109"/>
      <c r="BP78" s="109"/>
      <c r="BQ78" s="118"/>
      <c r="BR78" s="118"/>
      <c r="BS78" s="118"/>
      <c r="BT78" s="118"/>
      <c r="BU78" s="118"/>
      <c r="BV78" s="118"/>
      <c r="BW78" s="112"/>
      <c r="BX78" s="112"/>
      <c r="BY78" s="112"/>
      <c r="BZ78" s="112"/>
      <c r="CA78" s="112"/>
      <c r="CB78" s="109"/>
      <c r="CC78" s="115"/>
      <c r="CD78" s="115"/>
    </row>
    <row r="79" spans="1:82" s="7" customFormat="1" ht="18" customHeight="1" thickBot="1">
      <c r="B79" s="193" t="s">
        <v>35</v>
      </c>
      <c r="C79" s="193"/>
      <c r="D79" s="193"/>
      <c r="E79" s="193"/>
      <c r="F79" s="193"/>
      <c r="G79" s="193"/>
      <c r="H79" s="193"/>
      <c r="AD79" s="110"/>
      <c r="AE79" s="110"/>
      <c r="AF79" s="110"/>
      <c r="AG79" s="110"/>
      <c r="AH79" s="110"/>
      <c r="AI79" s="110"/>
      <c r="AJ79" s="110"/>
      <c r="AK79" s="110"/>
      <c r="AL79" s="109"/>
      <c r="AM79" s="109"/>
      <c r="AN79" s="109"/>
      <c r="AO79" s="109"/>
      <c r="AP79" s="110"/>
      <c r="AQ79" s="110"/>
      <c r="AR79" s="116"/>
      <c r="AS79" s="116"/>
      <c r="AT79" s="116"/>
      <c r="AU79" s="116"/>
      <c r="AV79" s="110"/>
      <c r="AW79" s="59" t="s">
        <v>17</v>
      </c>
      <c r="AX79" s="59" t="s">
        <v>18</v>
      </c>
      <c r="AY79" s="59" t="s">
        <v>17</v>
      </c>
      <c r="AZ79" s="59" t="s">
        <v>18</v>
      </c>
      <c r="BA79" s="113"/>
      <c r="BB79" s="110"/>
      <c r="BC79" s="110"/>
      <c r="BD79" s="110"/>
      <c r="BE79" s="110"/>
      <c r="BF79" s="110"/>
      <c r="BG79" s="110"/>
      <c r="BH79" s="110"/>
      <c r="BI79" s="110"/>
      <c r="BJ79" s="110"/>
      <c r="BK79" s="110"/>
      <c r="BL79" s="110"/>
      <c r="BM79" s="110"/>
      <c r="BN79" s="110"/>
      <c r="BO79" s="110"/>
      <c r="BP79" s="110"/>
      <c r="BQ79" s="119"/>
      <c r="BR79" s="119"/>
      <c r="BS79" s="119"/>
      <c r="BT79" s="119"/>
      <c r="BU79" s="119"/>
      <c r="BV79" s="119"/>
      <c r="BW79" s="113"/>
      <c r="BX79" s="113"/>
      <c r="BY79" s="113"/>
      <c r="BZ79" s="113"/>
      <c r="CA79" s="113"/>
      <c r="CB79" s="110"/>
      <c r="CC79" s="116"/>
      <c r="CD79" s="116"/>
    </row>
    <row r="80" spans="1:82" s="7" customFormat="1" ht="18" customHeight="1">
      <c r="AD80" s="106" t="str">
        <f>"R"&amp;S77&amp;"."&amp;V77&amp;"."&amp;Y77</f>
        <v>R4.10.1</v>
      </c>
      <c r="AE80" s="89" t="str">
        <f>K86</f>
        <v>ぼうえい　さぶろう</v>
      </c>
      <c r="AF80" s="94" t="str">
        <f>K87</f>
        <v>防衛　三郎</v>
      </c>
      <c r="AG80" s="106" t="str">
        <f>M88&amp;N88&amp;"."&amp;Q88&amp;"."&amp;T88</f>
        <v>S60.9.30</v>
      </c>
      <c r="AH80" s="94" t="str">
        <f>K89</f>
        <v>防衛装備庁○○部長</v>
      </c>
      <c r="AI80" s="100" t="b">
        <v>1</v>
      </c>
      <c r="AJ80" s="106" t="str">
        <f>M90&amp;N90&amp;"."&amp;Q90&amp;"."&amp;T90</f>
        <v>..</v>
      </c>
      <c r="AK80" s="106"/>
      <c r="AL80" s="93" t="str">
        <f>IF(D94="", "", D94)</f>
        <v/>
      </c>
      <c r="AM80" s="95" t="str">
        <f>L94&amp;M94&amp;"."&amp;O94&amp;"."&amp;Q94</f>
        <v>..</v>
      </c>
      <c r="AN80" s="95" t="str">
        <f>L95&amp;M95&amp;"."&amp;O95&amp;"."&amp;Q95</f>
        <v>..</v>
      </c>
      <c r="AO80" s="93" t="str">
        <f>IF(S94="", "", S94)</f>
        <v/>
      </c>
      <c r="AP80" s="106" t="str">
        <f>M102&amp;N102&amp;"."&amp;Q102&amp;"."&amp;T102</f>
        <v>R4.3.31</v>
      </c>
      <c r="AQ80" s="106" t="str">
        <f>M103&amp;N103&amp;"."&amp;Q103&amp;"."&amp;T103</f>
        <v>R4.11.1</v>
      </c>
      <c r="AR80" s="94" t="str">
        <f>P104</f>
        <v>株式会社〇〇</v>
      </c>
      <c r="AS80" s="94" t="str">
        <f>P105</f>
        <v>東京都○○区○○△－△</v>
      </c>
      <c r="AT80" s="94" t="str">
        <f>P106</f>
        <v>○○－○○○○－○○○○</v>
      </c>
      <c r="AU80" s="94" t="str">
        <f>K107</f>
        <v>〇〇に関する〇〇業務</v>
      </c>
      <c r="AV80" s="94" t="str">
        <f>K108</f>
        <v>事務職（契約社員）</v>
      </c>
      <c r="AW80" s="100" t="b">
        <v>0</v>
      </c>
      <c r="AX80" s="100" t="b">
        <v>1</v>
      </c>
      <c r="AY80" s="100" t="b">
        <v>0</v>
      </c>
      <c r="AZ80" s="100" t="b">
        <v>1</v>
      </c>
      <c r="BA80" s="98" t="b">
        <v>1</v>
      </c>
      <c r="BB80" s="92" t="str">
        <f>IF(C115="", "", C115)</f>
        <v/>
      </c>
      <c r="BC80" s="92" t="str">
        <f xml:space="preserve"> IF(C116="", "",C116)</f>
        <v/>
      </c>
      <c r="BD80" s="92" t="str">
        <f>IF(K115="", "", K115)</f>
        <v/>
      </c>
      <c r="BE80" s="92" t="str">
        <f xml:space="preserve"> IF(C115="", "",C115)</f>
        <v/>
      </c>
      <c r="BF80" s="92" t="str">
        <f xml:space="preserve"> IF(C116="", "",C116)</f>
        <v/>
      </c>
      <c r="BG80" s="92" t="str">
        <f xml:space="preserve"> IF(K115="", "",K115)</f>
        <v/>
      </c>
      <c r="BH80" s="92" t="str">
        <f>IF(C117="", "", C117)</f>
        <v/>
      </c>
      <c r="BI80" s="92" t="str">
        <f>IF(C118="", "", C118)</f>
        <v/>
      </c>
      <c r="BJ80" s="92" t="str">
        <f>IF(K117="", "", K117)</f>
        <v/>
      </c>
      <c r="BK80" s="92" t="str">
        <f>IF(C119="", "", C119)</f>
        <v/>
      </c>
      <c r="BL80" s="92" t="str">
        <f xml:space="preserve"> IF(C120="", "",C120)</f>
        <v/>
      </c>
      <c r="BM80" s="92" t="str">
        <f>IF(K119="", "", K119)</f>
        <v/>
      </c>
      <c r="BN80" s="92" t="str">
        <f>IF(C121="", "", C121)</f>
        <v/>
      </c>
      <c r="BO80" s="92" t="str">
        <f xml:space="preserve"> IF(C122="", "",C122)</f>
        <v/>
      </c>
      <c r="BP80" s="92" t="str">
        <f>IF(K121="", "", K121)</f>
        <v/>
      </c>
      <c r="BQ80" s="105">
        <f>B130</f>
        <v>1</v>
      </c>
      <c r="BR80" s="96" t="str">
        <f>E130</f>
        <v>応募認定</v>
      </c>
      <c r="BS80" s="96" t="str">
        <f>I130</f>
        <v>指定職</v>
      </c>
      <c r="BT80" s="96" t="str">
        <f>N130</f>
        <v>2号俸</v>
      </c>
      <c r="BU80" s="96" t="str">
        <f>R130</f>
        <v>-</v>
      </c>
      <c r="BV80" s="107" t="str">
        <f>B134</f>
        <v>営利法人</v>
      </c>
      <c r="BW80" s="72">
        <f>F134</f>
        <v>0</v>
      </c>
      <c r="BX80" s="72">
        <f>I134</f>
        <v>0</v>
      </c>
      <c r="BY80" s="72">
        <f>L134</f>
        <v>0</v>
      </c>
      <c r="BZ80" s="72">
        <f>O134</f>
        <v>0</v>
      </c>
      <c r="CA80" s="76">
        <f>R134</f>
        <v>0</v>
      </c>
      <c r="CB80" s="106">
        <f>V134</f>
        <v>0</v>
      </c>
      <c r="CC80" s="101" t="str">
        <f>IF(Q81="", "", Q81)</f>
        <v>東京都○○市○○△－△－△</v>
      </c>
      <c r="CD80" s="103" t="str">
        <f>IF(Q83="", "", Q83)</f>
        <v>○○○－○○○○－○○○○</v>
      </c>
    </row>
    <row r="81" spans="1:82" s="13" customFormat="1" ht="30" customHeight="1">
      <c r="M81" s="194" t="s">
        <v>8</v>
      </c>
      <c r="N81" s="194"/>
      <c r="O81" s="194"/>
      <c r="Q81" s="195" t="s">
        <v>204</v>
      </c>
      <c r="R81" s="195"/>
      <c r="S81" s="195"/>
      <c r="T81" s="195"/>
      <c r="U81" s="195"/>
      <c r="V81" s="195"/>
      <c r="W81" s="195"/>
      <c r="X81" s="195"/>
      <c r="Y81" s="195"/>
      <c r="Z81" s="195"/>
      <c r="AA81" s="195"/>
      <c r="AD81" s="106"/>
      <c r="AE81" s="89"/>
      <c r="AF81" s="94"/>
      <c r="AG81" s="106"/>
      <c r="AH81" s="94"/>
      <c r="AI81" s="100"/>
      <c r="AJ81" s="106"/>
      <c r="AK81" s="106"/>
      <c r="AL81" s="93"/>
      <c r="AM81" s="95"/>
      <c r="AN81" s="95"/>
      <c r="AO81" s="93"/>
      <c r="AP81" s="106"/>
      <c r="AQ81" s="106"/>
      <c r="AR81" s="94"/>
      <c r="AS81" s="94"/>
      <c r="AT81" s="94"/>
      <c r="AU81" s="94"/>
      <c r="AV81" s="94"/>
      <c r="AW81" s="100"/>
      <c r="AX81" s="100"/>
      <c r="AY81" s="100"/>
      <c r="AZ81" s="100"/>
      <c r="BA81" s="99"/>
      <c r="BB81" s="93"/>
      <c r="BC81" s="93"/>
      <c r="BD81" s="93"/>
      <c r="BE81" s="93"/>
      <c r="BF81" s="93"/>
      <c r="BG81" s="93"/>
      <c r="BH81" s="93"/>
      <c r="BI81" s="93"/>
      <c r="BJ81" s="93"/>
      <c r="BK81" s="93"/>
      <c r="BL81" s="93"/>
      <c r="BM81" s="93"/>
      <c r="BN81" s="93"/>
      <c r="BO81" s="93"/>
      <c r="BP81" s="93"/>
      <c r="BQ81" s="94"/>
      <c r="BR81" s="97"/>
      <c r="BS81" s="97"/>
      <c r="BT81" s="97"/>
      <c r="BU81" s="97"/>
      <c r="BV81" s="97"/>
      <c r="BW81" s="10"/>
      <c r="BX81" s="77"/>
      <c r="BY81" s="77"/>
      <c r="BZ81" s="77"/>
      <c r="CA81" s="61"/>
      <c r="CB81" s="106"/>
      <c r="CC81" s="102"/>
      <c r="CD81" s="104"/>
    </row>
    <row r="82" spans="1:82" s="7" customFormat="1" ht="18" customHeight="1">
      <c r="M82" s="133" t="s">
        <v>9</v>
      </c>
      <c r="N82" s="133"/>
      <c r="O82" s="133"/>
      <c r="Q82" s="134" t="s">
        <v>206</v>
      </c>
      <c r="R82" s="134"/>
      <c r="S82" s="134"/>
      <c r="T82" s="134"/>
      <c r="U82" s="134"/>
      <c r="V82" s="134"/>
      <c r="W82" s="134"/>
      <c r="X82" s="134"/>
      <c r="Y82" s="134"/>
      <c r="Z82" s="134"/>
      <c r="AA82" s="134"/>
      <c r="AD82" s="1"/>
      <c r="AE82" s="1"/>
      <c r="AF82" s="1"/>
      <c r="AG82" s="1"/>
      <c r="AH82" s="1"/>
      <c r="AI82" s="1"/>
      <c r="AJ82" s="1"/>
      <c r="AK82" s="1"/>
      <c r="AL82" s="93" t="str">
        <f>IF(D96="", "", D96)</f>
        <v/>
      </c>
      <c r="AM82" s="95" t="str">
        <f>L96&amp;M96&amp;"."&amp;O96&amp;"."&amp;Q96</f>
        <v>..</v>
      </c>
      <c r="AN82" s="95" t="str">
        <f>L97&amp;M97&amp;"."&amp;O97&amp;"."&amp;Q97</f>
        <v>..</v>
      </c>
      <c r="AO82" s="93" t="str">
        <f>IF(S96="", "", S96)</f>
        <v/>
      </c>
      <c r="AP82" s="1"/>
      <c r="AQ82" s="1"/>
      <c r="AR82" s="1"/>
      <c r="AS82" s="1"/>
      <c r="AT82" s="1"/>
      <c r="AU82" s="1"/>
      <c r="AV82" s="1"/>
      <c r="AW82" s="1"/>
      <c r="AX82" s="1"/>
      <c r="AY82" s="1"/>
      <c r="AZ82" s="1"/>
      <c r="BA82" s="1"/>
      <c r="BB82" s="92" t="str">
        <f>IF(C117="", "", C117)</f>
        <v/>
      </c>
      <c r="BC82" s="92" t="str">
        <f xml:space="preserve"> IF(C118="", "",C118)</f>
        <v/>
      </c>
      <c r="BD82" s="92" t="str">
        <f>IF(K117="", "", K117)</f>
        <v/>
      </c>
      <c r="BE82" s="94"/>
      <c r="BF82" s="94"/>
      <c r="BG82" s="88"/>
      <c r="BH82" s="88"/>
      <c r="BI82" s="88"/>
      <c r="BJ82" s="88"/>
      <c r="BK82" s="88"/>
      <c r="BL82" s="88"/>
      <c r="BM82" s="88"/>
      <c r="BN82" s="88"/>
      <c r="BO82" s="88"/>
      <c r="BP82" s="88"/>
      <c r="BQ82" s="1"/>
      <c r="BR82" s="1"/>
      <c r="BS82" s="1"/>
      <c r="BT82" s="1"/>
      <c r="BU82" s="1"/>
      <c r="BV82" s="1"/>
      <c r="BW82" s="1"/>
      <c r="BX82" s="1"/>
      <c r="BY82" s="1"/>
      <c r="BZ82" s="1"/>
      <c r="CA82" s="1"/>
      <c r="CB82" s="1"/>
      <c r="CC82" s="1"/>
      <c r="CD82" s="1"/>
    </row>
    <row r="83" spans="1:82" s="7" customFormat="1" ht="18" customHeight="1">
      <c r="M83" s="133" t="s">
        <v>10</v>
      </c>
      <c r="N83" s="133"/>
      <c r="O83" s="133"/>
      <c r="Q83" s="134" t="s">
        <v>205</v>
      </c>
      <c r="R83" s="134"/>
      <c r="S83" s="134"/>
      <c r="T83" s="134"/>
      <c r="U83" s="134"/>
      <c r="V83" s="134"/>
      <c r="W83" s="134"/>
      <c r="X83" s="134"/>
      <c r="Y83" s="134"/>
      <c r="Z83" s="134"/>
      <c r="AA83" s="134"/>
      <c r="AD83" s="85"/>
      <c r="AE83" s="62"/>
      <c r="AF83" s="62"/>
      <c r="AG83" s="62"/>
      <c r="AH83" s="62"/>
      <c r="AI83" s="62"/>
      <c r="AJ83" s="62"/>
      <c r="AK83" s="62"/>
      <c r="AL83" s="93"/>
      <c r="AM83" s="95"/>
      <c r="AN83" s="95"/>
      <c r="AO83" s="93"/>
      <c r="AP83" s="62"/>
      <c r="AQ83" s="62"/>
      <c r="AR83" s="62"/>
      <c r="AS83" s="62"/>
      <c r="AT83" s="62"/>
      <c r="AU83" s="62"/>
      <c r="AV83" s="62"/>
      <c r="AW83" s="62"/>
      <c r="AX83" s="62"/>
      <c r="AY83" s="62"/>
      <c r="AZ83" s="62"/>
      <c r="BA83" s="62"/>
      <c r="BB83" s="93"/>
      <c r="BC83" s="93"/>
      <c r="BD83" s="93"/>
      <c r="BE83" s="94"/>
      <c r="BF83" s="94"/>
      <c r="BG83" s="88"/>
      <c r="BH83" s="88"/>
      <c r="BI83" s="88"/>
      <c r="BJ83" s="88"/>
      <c r="BK83" s="88"/>
      <c r="BL83" s="88"/>
      <c r="BM83" s="88"/>
      <c r="BN83" s="88"/>
      <c r="BO83" s="88"/>
      <c r="BP83" s="88"/>
      <c r="BQ83" s="62"/>
      <c r="BR83" s="62"/>
      <c r="BS83" s="62"/>
      <c r="BT83" s="62"/>
      <c r="BU83" s="62"/>
      <c r="BV83" s="62"/>
      <c r="BW83" s="62"/>
      <c r="BX83" s="62"/>
      <c r="BY83" s="62"/>
      <c r="BZ83" s="62"/>
      <c r="CA83" s="62"/>
      <c r="CB83" s="62"/>
      <c r="CC83" s="62"/>
      <c r="CD83" s="62"/>
    </row>
    <row r="84" spans="1:82" s="7" customFormat="1" ht="15" customHeight="1">
      <c r="Q84" s="84"/>
      <c r="R84" s="84"/>
      <c r="S84" s="84"/>
      <c r="T84" s="84"/>
      <c r="U84" s="84"/>
      <c r="V84" s="84"/>
      <c r="W84" s="84"/>
      <c r="X84" s="84"/>
      <c r="Y84" s="84"/>
      <c r="Z84" s="84"/>
      <c r="AA84" s="84"/>
      <c r="AD84" s="1"/>
      <c r="AE84" s="1"/>
      <c r="AF84" s="1"/>
      <c r="AG84" s="1"/>
      <c r="AH84" s="1"/>
      <c r="AI84" s="1"/>
      <c r="AJ84" s="1"/>
      <c r="AK84" s="1"/>
      <c r="AL84" s="93" t="str">
        <f>IF(D98="", "", D98)</f>
        <v/>
      </c>
      <c r="AM84" s="95" t="str">
        <f>L98&amp;M98&amp;"."&amp;O98&amp;"."&amp;Q98</f>
        <v>..</v>
      </c>
      <c r="AN84" s="95" t="str">
        <f>L99&amp;M99&amp;"."&amp;O99&amp;"."&amp;Q99</f>
        <v>..</v>
      </c>
      <c r="AO84" s="93" t="str">
        <f>IF(S98="", "", S98)</f>
        <v/>
      </c>
      <c r="AP84" s="1"/>
      <c r="AQ84" s="1"/>
      <c r="AR84" s="1"/>
      <c r="AS84" s="1"/>
      <c r="AT84" s="1"/>
      <c r="AU84" s="1"/>
      <c r="AV84" s="1"/>
      <c r="AW84" s="1"/>
      <c r="AX84" s="1"/>
      <c r="AY84" s="1"/>
      <c r="AZ84" s="1"/>
      <c r="BA84" s="1"/>
      <c r="BB84" s="92" t="str">
        <f>IF(C119="", "", C119)</f>
        <v/>
      </c>
      <c r="BC84" s="92" t="str">
        <f xml:space="preserve"> IF(C120="", "",C120)</f>
        <v/>
      </c>
      <c r="BD84" s="92" t="str">
        <f>IF(K119="", "", K119)</f>
        <v/>
      </c>
      <c r="BE84" s="94"/>
      <c r="BF84" s="94"/>
      <c r="BG84" s="88"/>
      <c r="BH84" s="88"/>
      <c r="BI84" s="88"/>
      <c r="BJ84" s="88"/>
      <c r="BK84" s="88"/>
      <c r="BL84" s="88"/>
      <c r="BM84" s="88"/>
      <c r="BN84" s="88"/>
      <c r="BO84" s="88"/>
      <c r="BP84" s="88"/>
      <c r="BQ84" s="1"/>
      <c r="BR84" s="1"/>
      <c r="BS84" s="1"/>
      <c r="BT84" s="1"/>
      <c r="BU84" s="1"/>
      <c r="BV84" s="1"/>
      <c r="BW84" s="1"/>
      <c r="BX84" s="1"/>
      <c r="BY84" s="1"/>
      <c r="BZ84" s="1"/>
      <c r="CA84" s="1"/>
      <c r="CB84" s="1"/>
      <c r="CC84" s="1"/>
      <c r="CD84" s="1"/>
    </row>
    <row r="85" spans="1:82" s="7" customFormat="1" ht="34.5" customHeight="1">
      <c r="B85" s="136" t="s">
        <v>45</v>
      </c>
      <c r="C85" s="136"/>
      <c r="D85" s="136"/>
      <c r="E85" s="136"/>
      <c r="F85" s="136"/>
      <c r="G85" s="136"/>
      <c r="H85" s="136"/>
      <c r="I85" s="136"/>
      <c r="J85" s="136"/>
      <c r="K85" s="136"/>
      <c r="L85" s="136"/>
      <c r="M85" s="136"/>
      <c r="N85" s="136"/>
      <c r="O85" s="136"/>
      <c r="P85" s="136"/>
      <c r="Q85" s="136"/>
      <c r="R85" s="136"/>
      <c r="S85" s="136"/>
      <c r="T85" s="136"/>
      <c r="U85" s="136"/>
      <c r="V85" s="136"/>
      <c r="W85" s="136"/>
      <c r="X85" s="136"/>
      <c r="Y85" s="136"/>
      <c r="Z85" s="136"/>
      <c r="AA85" s="136"/>
      <c r="AB85" s="137"/>
      <c r="AD85" s="1"/>
      <c r="AE85" s="1"/>
      <c r="AF85" s="1"/>
      <c r="AG85" s="1"/>
      <c r="AH85" s="1"/>
      <c r="AI85" s="1"/>
      <c r="AJ85" s="1"/>
      <c r="AK85" s="1"/>
      <c r="AL85" s="93"/>
      <c r="AM85" s="95"/>
      <c r="AN85" s="95"/>
      <c r="AO85" s="93"/>
      <c r="AP85" s="1"/>
      <c r="AQ85" s="1"/>
      <c r="AR85" s="1"/>
      <c r="AS85" s="1"/>
      <c r="AT85" s="1"/>
      <c r="AU85" s="1"/>
      <c r="AV85" s="1"/>
      <c r="AW85" s="1"/>
      <c r="AX85" s="1"/>
      <c r="AY85" s="1"/>
      <c r="AZ85" s="1"/>
      <c r="BA85" s="1"/>
      <c r="BB85" s="93"/>
      <c r="BC85" s="93"/>
      <c r="BD85" s="93"/>
      <c r="BE85" s="94"/>
      <c r="BF85" s="94"/>
      <c r="BG85" s="88"/>
      <c r="BH85" s="88"/>
      <c r="BI85" s="88"/>
      <c r="BJ85" s="88"/>
      <c r="BK85" s="88"/>
      <c r="BL85" s="88"/>
      <c r="BM85" s="88"/>
      <c r="BN85" s="88"/>
      <c r="BO85" s="88"/>
      <c r="BP85" s="88"/>
      <c r="BQ85" s="1"/>
      <c r="BR85" s="1"/>
      <c r="BS85" s="1"/>
      <c r="BT85" s="1"/>
      <c r="BU85" s="1"/>
      <c r="BV85" s="1"/>
      <c r="BW85" s="1"/>
      <c r="BX85" s="1"/>
      <c r="BY85" s="1"/>
      <c r="BZ85" s="1"/>
      <c r="CA85" s="1"/>
      <c r="CB85" s="1"/>
      <c r="CC85" s="1"/>
      <c r="CD85" s="1"/>
    </row>
    <row r="86" spans="1:82" s="7" customFormat="1" ht="16.5" customHeight="1">
      <c r="B86" s="14" t="s">
        <v>44</v>
      </c>
      <c r="C86" s="138" t="s">
        <v>43</v>
      </c>
      <c r="D86" s="138"/>
      <c r="E86" s="138"/>
      <c r="F86" s="138"/>
      <c r="G86" s="138"/>
      <c r="H86" s="138"/>
      <c r="I86" s="138"/>
      <c r="J86" s="15"/>
      <c r="K86" s="139" t="s">
        <v>207</v>
      </c>
      <c r="L86" s="140"/>
      <c r="M86" s="140"/>
      <c r="N86" s="140"/>
      <c r="O86" s="140"/>
      <c r="P86" s="140"/>
      <c r="Q86" s="140"/>
      <c r="R86" s="140"/>
      <c r="S86" s="140"/>
      <c r="T86" s="140"/>
      <c r="U86" s="140"/>
      <c r="V86" s="140"/>
      <c r="W86" s="140"/>
      <c r="X86" s="140"/>
      <c r="Y86" s="140"/>
      <c r="Z86" s="140"/>
      <c r="AA86" s="141"/>
      <c r="AD86" s="1"/>
      <c r="AE86" s="1"/>
      <c r="AF86" s="1"/>
      <c r="AG86" s="1"/>
      <c r="AH86" s="1"/>
      <c r="AI86" s="1"/>
      <c r="AJ86" s="1"/>
      <c r="AK86" s="1"/>
      <c r="AL86" s="93" t="str">
        <f>IF(D100="", "", D100)</f>
        <v/>
      </c>
      <c r="AM86" s="95" t="str">
        <f>L100&amp;M100&amp;"."&amp;O100&amp;"."&amp;Q100</f>
        <v>..</v>
      </c>
      <c r="AN86" s="95" t="str">
        <f>L101&amp;M101&amp;"."&amp;O101&amp;"."&amp;Q101</f>
        <v>..</v>
      </c>
      <c r="AO86" s="93" t="str">
        <f>IF(S100="", "", S100)</f>
        <v/>
      </c>
      <c r="AP86" s="1"/>
      <c r="AQ86" s="1"/>
      <c r="AR86" s="1"/>
      <c r="AS86" s="1"/>
      <c r="AT86" s="1"/>
      <c r="AU86" s="1"/>
      <c r="AV86" s="1"/>
      <c r="AW86" s="1"/>
      <c r="AX86" s="1"/>
      <c r="AY86" s="1"/>
      <c r="AZ86" s="1"/>
      <c r="BA86" s="1"/>
      <c r="BB86" s="92" t="str">
        <f>IF(C121="", "", C121)</f>
        <v/>
      </c>
      <c r="BC86" s="92" t="str">
        <f xml:space="preserve"> IF(C122="", "",C122)</f>
        <v/>
      </c>
      <c r="BD86" s="92" t="str">
        <f>IF(K121="", "", K121)</f>
        <v/>
      </c>
      <c r="BE86" s="94"/>
      <c r="BF86" s="94"/>
      <c r="BG86" s="88"/>
      <c r="BH86" s="88"/>
      <c r="BI86" s="88"/>
      <c r="BJ86" s="88"/>
      <c r="BK86" s="88"/>
      <c r="BL86" s="88"/>
      <c r="BM86" s="88"/>
      <c r="BN86" s="88"/>
      <c r="BO86" s="88"/>
      <c r="BP86" s="88"/>
      <c r="BQ86" s="1"/>
      <c r="BR86" s="1"/>
      <c r="BS86" s="1"/>
      <c r="BT86" s="1"/>
      <c r="BU86" s="1"/>
      <c r="BV86" s="1"/>
      <c r="BW86" s="1"/>
      <c r="BX86" s="1"/>
      <c r="BY86" s="1"/>
      <c r="BZ86" s="1"/>
      <c r="CA86" s="1"/>
      <c r="CB86" s="1"/>
      <c r="CC86" s="1"/>
      <c r="CD86" s="1"/>
    </row>
    <row r="87" spans="1:82" s="7" customFormat="1" ht="16.5" customHeight="1">
      <c r="B87" s="16"/>
      <c r="C87" s="196" t="s">
        <v>42</v>
      </c>
      <c r="D87" s="196"/>
      <c r="E87" s="196"/>
      <c r="F87" s="196"/>
      <c r="G87" s="196"/>
      <c r="H87" s="196"/>
      <c r="I87" s="196"/>
      <c r="J87" s="17"/>
      <c r="K87" s="197" t="s">
        <v>208</v>
      </c>
      <c r="L87" s="198"/>
      <c r="M87" s="198"/>
      <c r="N87" s="198"/>
      <c r="O87" s="198"/>
      <c r="P87" s="198"/>
      <c r="Q87" s="198"/>
      <c r="R87" s="198"/>
      <c r="S87" s="198"/>
      <c r="T87" s="198"/>
      <c r="U87" s="198"/>
      <c r="V87" s="198"/>
      <c r="W87" s="198"/>
      <c r="X87" s="198"/>
      <c r="Y87" s="198"/>
      <c r="Z87" s="198"/>
      <c r="AA87" s="199"/>
      <c r="AD87" s="1"/>
      <c r="AE87" s="1"/>
      <c r="AF87" s="1"/>
      <c r="AG87" s="1"/>
      <c r="AH87" s="1"/>
      <c r="AI87" s="1"/>
      <c r="AJ87" s="1"/>
      <c r="AK87" s="1"/>
      <c r="AL87" s="93"/>
      <c r="AM87" s="95"/>
      <c r="AN87" s="95"/>
      <c r="AO87" s="93"/>
      <c r="AP87" s="1"/>
      <c r="AQ87" s="1"/>
      <c r="AR87" s="1"/>
      <c r="AS87" s="1"/>
      <c r="AT87" s="1"/>
      <c r="AU87" s="1"/>
      <c r="AV87" s="1"/>
      <c r="AW87" s="1"/>
      <c r="AX87" s="1"/>
      <c r="AY87" s="1"/>
      <c r="AZ87" s="1"/>
      <c r="BA87" s="1"/>
      <c r="BB87" s="93"/>
      <c r="BC87" s="93"/>
      <c r="BD87" s="93"/>
      <c r="BE87" s="94"/>
      <c r="BF87" s="94"/>
      <c r="BG87" s="88"/>
      <c r="BH87" s="88"/>
      <c r="BI87" s="88"/>
      <c r="BJ87" s="88"/>
      <c r="BK87" s="88"/>
      <c r="BL87" s="88"/>
      <c r="BM87" s="88"/>
      <c r="BN87" s="88"/>
      <c r="BO87" s="88"/>
      <c r="BP87" s="88"/>
      <c r="BQ87" s="1"/>
      <c r="BR87" s="1"/>
      <c r="BS87" s="1"/>
      <c r="BT87" s="1"/>
      <c r="BU87" s="1"/>
      <c r="BV87" s="1"/>
      <c r="BW87" s="1"/>
      <c r="BX87" s="1"/>
      <c r="BY87" s="1"/>
      <c r="BZ87" s="1"/>
      <c r="CA87" s="1"/>
      <c r="CB87" s="1"/>
      <c r="CC87" s="1"/>
      <c r="CD87" s="1"/>
    </row>
    <row r="88" spans="1:82" s="7" customFormat="1" ht="16.5" customHeight="1">
      <c r="B88" s="14" t="s">
        <v>41</v>
      </c>
      <c r="C88" s="138" t="s">
        <v>11</v>
      </c>
      <c r="D88" s="138"/>
      <c r="E88" s="138"/>
      <c r="F88" s="138"/>
      <c r="G88" s="138"/>
      <c r="H88" s="138"/>
      <c r="I88" s="138"/>
      <c r="J88" s="15"/>
      <c r="K88" s="18"/>
      <c r="L88" s="19"/>
      <c r="M88" s="91" t="s">
        <v>210</v>
      </c>
      <c r="N88" s="192">
        <v>60</v>
      </c>
      <c r="O88" s="192"/>
      <c r="P88" s="20" t="s">
        <v>1</v>
      </c>
      <c r="Q88" s="200">
        <v>9</v>
      </c>
      <c r="R88" s="200"/>
      <c r="S88" s="20" t="s">
        <v>3</v>
      </c>
      <c r="T88" s="200">
        <v>30</v>
      </c>
      <c r="U88" s="200"/>
      <c r="V88" s="20" t="s">
        <v>2</v>
      </c>
      <c r="W88" s="19"/>
      <c r="X88" s="19"/>
      <c r="Y88" s="19"/>
      <c r="Z88" s="19"/>
      <c r="AA88" s="22"/>
      <c r="AD88" s="64"/>
      <c r="AE88" s="5"/>
      <c r="AF88" s="63"/>
      <c r="AG88" s="64"/>
      <c r="AH88" s="63"/>
      <c r="AI88" s="63"/>
      <c r="AJ88" s="64"/>
      <c r="AK88" s="64"/>
      <c r="AL88" s="65"/>
      <c r="AM88" s="64"/>
      <c r="AN88" s="64"/>
      <c r="AO88" s="63"/>
      <c r="AP88" s="64"/>
      <c r="AQ88" s="64"/>
      <c r="AR88" s="66"/>
      <c r="AS88" s="67"/>
      <c r="AT88" s="67"/>
      <c r="AU88" s="65"/>
      <c r="AV88" s="65"/>
      <c r="AW88" s="63"/>
      <c r="AX88" s="63"/>
      <c r="AY88" s="63"/>
      <c r="AZ88" s="63"/>
      <c r="BA88" s="63"/>
      <c r="BB88" s="65"/>
      <c r="BC88" s="65"/>
      <c r="BD88" s="65"/>
      <c r="BE88" s="65"/>
      <c r="BF88" s="65"/>
      <c r="BG88" s="65"/>
      <c r="BH88" s="65"/>
      <c r="BI88" s="65"/>
      <c r="BJ88" s="65"/>
      <c r="BK88" s="65"/>
      <c r="BL88" s="65"/>
      <c r="BM88" s="65"/>
      <c r="BN88" s="65"/>
      <c r="BO88" s="65"/>
      <c r="BP88" s="65"/>
      <c r="BQ88" s="63"/>
      <c r="BR88" s="63"/>
      <c r="BS88" s="63"/>
      <c r="BT88" s="63"/>
      <c r="BU88" s="63"/>
      <c r="BV88" s="63"/>
      <c r="BW88" s="63"/>
      <c r="BX88" s="63"/>
      <c r="BY88" s="63"/>
      <c r="BZ88" s="63"/>
      <c r="CA88" s="63"/>
      <c r="CB88" s="69"/>
      <c r="CC88" s="68"/>
      <c r="CD88" s="65"/>
    </row>
    <row r="89" spans="1:82" s="7" customFormat="1" ht="16.5" customHeight="1">
      <c r="B89" s="27" t="s">
        <v>40</v>
      </c>
      <c r="C89" s="177" t="s">
        <v>37</v>
      </c>
      <c r="D89" s="177"/>
      <c r="E89" s="177"/>
      <c r="F89" s="177"/>
      <c r="G89" s="177"/>
      <c r="H89" s="177"/>
      <c r="I89" s="177"/>
      <c r="J89" s="28"/>
      <c r="K89" s="201" t="s">
        <v>211</v>
      </c>
      <c r="L89" s="202"/>
      <c r="M89" s="202"/>
      <c r="N89" s="202"/>
      <c r="O89" s="202"/>
      <c r="P89" s="202"/>
      <c r="Q89" s="202"/>
      <c r="R89" s="202"/>
      <c r="S89" s="202"/>
      <c r="T89" s="202"/>
      <c r="U89" s="202"/>
      <c r="V89" s="202"/>
      <c r="W89" s="202"/>
      <c r="X89" s="202"/>
      <c r="Y89" s="202"/>
      <c r="Z89" s="202"/>
      <c r="AA89" s="203"/>
      <c r="AD89" s="62"/>
      <c r="AE89" s="62"/>
      <c r="AF89" s="62"/>
      <c r="AG89" s="62"/>
      <c r="AH89" s="62"/>
      <c r="AI89" s="62"/>
      <c r="AJ89" s="62"/>
      <c r="AK89" s="62"/>
      <c r="AL89" s="62"/>
      <c r="AM89" s="62"/>
      <c r="AN89" s="62"/>
      <c r="AO89" s="62"/>
      <c r="AP89" s="62"/>
      <c r="AQ89" s="62"/>
      <c r="AR89" s="62"/>
      <c r="AS89" s="62"/>
      <c r="AT89" s="62"/>
      <c r="AU89" s="62"/>
      <c r="AV89" s="62"/>
      <c r="AW89" s="62"/>
      <c r="AX89" s="62"/>
      <c r="AY89" s="70"/>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row>
    <row r="90" spans="1:82" ht="16.5" customHeight="1">
      <c r="A90" s="7"/>
      <c r="B90" s="14" t="s">
        <v>12</v>
      </c>
      <c r="C90" s="138" t="s">
        <v>68</v>
      </c>
      <c r="D90" s="138"/>
      <c r="E90" s="138"/>
      <c r="F90" s="138"/>
      <c r="G90" s="138"/>
      <c r="H90" s="138"/>
      <c r="I90" s="138"/>
      <c r="J90" s="15"/>
      <c r="K90" s="18"/>
      <c r="L90" s="19"/>
      <c r="M90" s="78"/>
      <c r="N90" s="142"/>
      <c r="O90" s="142"/>
      <c r="P90" s="19" t="s">
        <v>1</v>
      </c>
      <c r="Q90" s="142"/>
      <c r="R90" s="142"/>
      <c r="S90" s="19" t="s">
        <v>3</v>
      </c>
      <c r="T90" s="142"/>
      <c r="U90" s="142"/>
      <c r="V90" s="19" t="s">
        <v>2</v>
      </c>
      <c r="W90" s="19"/>
      <c r="X90" s="19"/>
      <c r="Y90" s="19"/>
      <c r="Z90" s="19"/>
      <c r="AA90" s="22"/>
      <c r="AC90" s="9" t="s">
        <v>36</v>
      </c>
      <c r="AD90" s="69" t="str">
        <f>AD80</f>
        <v>R4.10.1</v>
      </c>
      <c r="AE90" s="5" t="str">
        <f>AE80</f>
        <v>ぼうえい　さぶろう</v>
      </c>
      <c r="AF90" s="63" t="str">
        <f>AF80</f>
        <v>防衛　三郎</v>
      </c>
      <c r="AG90" s="65" t="str">
        <f>IF(AG80="..","",AG80)</f>
        <v>S60.9.30</v>
      </c>
      <c r="AH90" s="63" t="str">
        <f>AH80</f>
        <v>防衛装備庁○○部長</v>
      </c>
      <c r="AI90" s="63" t="str">
        <f>IF(AI80=TRUE,"－","")</f>
        <v>－</v>
      </c>
      <c r="AJ90" s="65" t="str">
        <f>IF(AJ80="..","",AJ80)</f>
        <v/>
      </c>
      <c r="AK90" s="64"/>
      <c r="AL90" s="65" t="str">
        <f>IF(AL82="",AL80,"①"&amp;AL80)&amp;IF(AL82="","","　②"&amp;AL82)&amp;IF(AL84="","","　③"&amp;AL84)&amp;IF(AL86="","","　④"&amp;AL86)</f>
        <v/>
      </c>
      <c r="AM90" s="65" t="str">
        <f>IF(AM80="..","",IF(AM82="..",AM80,"①"&amp;AM80)&amp;IF(AM82="..","","　②"&amp;AM82)&amp;IF(AM84="..","","　③"&amp;AM84)&amp;IF(AM86="..","","　④"&amp;AM86))</f>
        <v/>
      </c>
      <c r="AN90" s="65" t="str">
        <f>IF(AN80="..","",IF(AN82="..",AN80,"①"&amp;AN80)&amp;IF(AN82="..","","　②"&amp;AN82)&amp;IF(AN84="..","","　③"&amp;AN84)&amp;IF(AN86="..","","　④"&amp;AN86))</f>
        <v/>
      </c>
      <c r="AO90" s="65" t="str">
        <f>IF(AO82="",AO80,"①"&amp;AO80)&amp;IF(AO82="","","　②"&amp;AO82)&amp;IF(AO84="","","　③"&amp;AO84)&amp;IF(AO86="","","　④"&amp;AO86)</f>
        <v/>
      </c>
      <c r="AP90" s="65" t="str">
        <f>IF(AP80="..",,AP80)</f>
        <v>R4.3.31</v>
      </c>
      <c r="AQ90" s="65" t="str">
        <f>IF(AQ80="..",,AQ80)</f>
        <v>R4.11.1</v>
      </c>
      <c r="AR90" s="66" t="str">
        <f>AR80</f>
        <v>株式会社〇〇</v>
      </c>
      <c r="AS90" s="67" t="str">
        <f>AS80</f>
        <v>東京都○○区○○△－△</v>
      </c>
      <c r="AT90" s="67" t="str">
        <f>AT80</f>
        <v>○○－○○○○－○○○○</v>
      </c>
      <c r="AU90" s="65" t="str">
        <f>AU80</f>
        <v>〇〇に関する〇〇業務</v>
      </c>
      <c r="AV90" s="65" t="str">
        <f>AV80</f>
        <v>事務職（契約社員）</v>
      </c>
      <c r="AW90" s="63" t="str">
        <f>IF(AW80=TRUE,"○","")</f>
        <v/>
      </c>
      <c r="AX90" s="63" t="str">
        <f>IF(AX80=TRUE,"○","")</f>
        <v>○</v>
      </c>
      <c r="AY90" s="63" t="str">
        <f>IF(AY80=TRUE,"○","")</f>
        <v/>
      </c>
      <c r="AZ90" s="63" t="str">
        <f>IF(AZ80=TRUE,"○","")</f>
        <v>○</v>
      </c>
      <c r="BA90" s="63" t="str">
        <f>IF(BA80=TRUE,"－","")</f>
        <v>－</v>
      </c>
      <c r="BB90" s="65" t="str">
        <f>IF(BA90=1,"-",IF(BB82="",BB80,"①"&amp;BB80))&amp;IF(BA90=1,"",IF(BB82="","","　②"&amp;BB82))&amp;IF(BA90=1,"",IF(BB84="","","　③"&amp;BB84))&amp;IF(BA90=1,"",IF(BB86="","","　④"&amp;BB86))</f>
        <v/>
      </c>
      <c r="BC90" s="65" t="str">
        <f>IF(BA90=1,"-",IF(BC82="",BC80,"①"&amp;BC80))&amp;IF(BA90=1,"",IF(BC82="","","　②"&amp;BC82))&amp;IF(BA90=1,"",IF(BC84="","","　③"&amp;BC84))&amp;IF(BA90=1,"",IF(BC86="","","　④"&amp;BC86))</f>
        <v/>
      </c>
      <c r="BD90" s="65" t="str">
        <f>IF(BA90=1,"-",IF(BD82="",BD80,"①"&amp;BD80))&amp;IF(BA90=1,"",IF(BD82="","","　②"&amp;BD82))&amp;IF(BA90=1,"",IF(BD84="","","　③"&amp;BD84))&amp;IF(BA90=1,"",IF(BD86="","","　④"&amp;BD86))</f>
        <v/>
      </c>
      <c r="BE90" s="63" t="str">
        <f>BE80</f>
        <v/>
      </c>
      <c r="BF90" s="63" t="str">
        <f t="shared" ref="BF90:BO90" si="0">BF80</f>
        <v/>
      </c>
      <c r="BG90" s="63" t="str">
        <f t="shared" si="0"/>
        <v/>
      </c>
      <c r="BH90" s="63" t="str">
        <f t="shared" si="0"/>
        <v/>
      </c>
      <c r="BI90" s="63" t="str">
        <f t="shared" si="0"/>
        <v/>
      </c>
      <c r="BJ90" s="63" t="str">
        <f t="shared" si="0"/>
        <v/>
      </c>
      <c r="BK90" s="63" t="str">
        <f t="shared" si="0"/>
        <v/>
      </c>
      <c r="BL90" s="63" t="str">
        <f t="shared" si="0"/>
        <v/>
      </c>
      <c r="BM90" s="63" t="str">
        <f t="shared" si="0"/>
        <v/>
      </c>
      <c r="BN90" s="63" t="str">
        <f t="shared" si="0"/>
        <v/>
      </c>
      <c r="BO90" s="63" t="str">
        <f t="shared" si="0"/>
        <v/>
      </c>
      <c r="BP90" s="63" t="str">
        <f>BP80</f>
        <v/>
      </c>
      <c r="BQ90" s="63">
        <f t="shared" ref="BQ90:CD90" si="1">BQ80</f>
        <v>1</v>
      </c>
      <c r="BR90" s="63" t="str">
        <f t="shared" si="1"/>
        <v>応募認定</v>
      </c>
      <c r="BS90" s="71" t="str">
        <f t="shared" si="1"/>
        <v>指定職</v>
      </c>
      <c r="BT90" s="71" t="str">
        <f t="shared" si="1"/>
        <v>2号俸</v>
      </c>
      <c r="BU90" s="71" t="str">
        <f t="shared" si="1"/>
        <v>-</v>
      </c>
      <c r="BV90" s="63" t="str">
        <f t="shared" si="1"/>
        <v>営利法人</v>
      </c>
      <c r="BW90" s="63">
        <f t="shared" si="1"/>
        <v>0</v>
      </c>
      <c r="BX90" s="63">
        <f t="shared" si="1"/>
        <v>0</v>
      </c>
      <c r="BY90" s="63">
        <f t="shared" si="1"/>
        <v>0</v>
      </c>
      <c r="BZ90" s="63">
        <f t="shared" si="1"/>
        <v>0</v>
      </c>
      <c r="CA90" s="69">
        <f>CA80</f>
        <v>0</v>
      </c>
      <c r="CB90" s="69">
        <f>CB80</f>
        <v>0</v>
      </c>
      <c r="CC90" s="68" t="str">
        <f t="shared" si="1"/>
        <v>東京都○○市○○△－△－△</v>
      </c>
      <c r="CD90" s="65" t="str">
        <f t="shared" si="1"/>
        <v>○○○－○○○○－○○○○</v>
      </c>
    </row>
    <row r="91" spans="1:82" ht="16.5" customHeight="1">
      <c r="A91" s="7"/>
      <c r="B91" s="38"/>
      <c r="C91" s="87"/>
      <c r="D91" s="87"/>
      <c r="E91" s="87"/>
      <c r="F91" s="87"/>
      <c r="G91" s="87"/>
      <c r="H91" s="87"/>
      <c r="I91" s="87"/>
      <c r="J91" s="17"/>
      <c r="K91" s="48"/>
      <c r="L91" s="49"/>
      <c r="M91" s="49" t="s">
        <v>54</v>
      </c>
      <c r="N91" s="49"/>
      <c r="O91" s="49" t="s">
        <v>69</v>
      </c>
      <c r="P91" s="49"/>
      <c r="Q91" s="49"/>
      <c r="R91" s="49"/>
      <c r="S91" s="49"/>
      <c r="T91" s="49"/>
      <c r="U91" s="49"/>
      <c r="V91" s="49"/>
      <c r="W91" s="49"/>
      <c r="X91" s="49"/>
      <c r="Y91" s="49"/>
      <c r="Z91" s="49"/>
      <c r="AA91" s="50"/>
      <c r="AM91" s="65"/>
    </row>
    <row r="92" spans="1:82" ht="16.5" customHeight="1">
      <c r="A92" s="7"/>
      <c r="B92" s="14" t="s">
        <v>70</v>
      </c>
      <c r="C92" s="32" t="s">
        <v>83</v>
      </c>
      <c r="D92" s="86"/>
      <c r="E92" s="86"/>
      <c r="F92" s="86"/>
      <c r="G92" s="86"/>
      <c r="H92" s="86"/>
      <c r="I92" s="86"/>
      <c r="J92" s="28"/>
      <c r="K92" s="29"/>
      <c r="L92" s="33"/>
      <c r="M92" s="34"/>
      <c r="N92" s="21"/>
      <c r="O92" s="21"/>
      <c r="P92" s="30"/>
      <c r="Q92" s="21"/>
      <c r="R92" s="21"/>
      <c r="S92" s="30"/>
      <c r="T92" s="21"/>
      <c r="U92" s="21"/>
      <c r="V92" s="30"/>
      <c r="W92" s="33"/>
      <c r="X92" s="30"/>
      <c r="Y92" s="30"/>
      <c r="Z92" s="30"/>
      <c r="AA92" s="31"/>
    </row>
    <row r="93" spans="1:82" ht="16.5" customHeight="1">
      <c r="A93" s="7"/>
      <c r="B93" s="35"/>
      <c r="C93" s="225" t="s">
        <v>62</v>
      </c>
      <c r="D93" s="225"/>
      <c r="E93" s="225"/>
      <c r="F93" s="225"/>
      <c r="G93" s="225"/>
      <c r="H93" s="225"/>
      <c r="I93" s="225"/>
      <c r="J93" s="225"/>
      <c r="K93" s="217" t="s">
        <v>55</v>
      </c>
      <c r="L93" s="218"/>
      <c r="M93" s="218"/>
      <c r="N93" s="218"/>
      <c r="O93" s="218"/>
      <c r="P93" s="218"/>
      <c r="Q93" s="218"/>
      <c r="R93" s="219"/>
      <c r="S93" s="217" t="s">
        <v>59</v>
      </c>
      <c r="T93" s="218"/>
      <c r="U93" s="218"/>
      <c r="V93" s="218"/>
      <c r="W93" s="218"/>
      <c r="X93" s="218"/>
      <c r="Y93" s="218"/>
      <c r="Z93" s="218"/>
      <c r="AA93" s="219"/>
    </row>
    <row r="94" spans="1:82" ht="18.75" customHeight="1">
      <c r="A94" s="7"/>
      <c r="B94" s="35"/>
      <c r="C94" s="163" t="s">
        <v>86</v>
      </c>
      <c r="D94" s="213"/>
      <c r="E94" s="213"/>
      <c r="F94" s="213"/>
      <c r="G94" s="213"/>
      <c r="H94" s="213"/>
      <c r="I94" s="213"/>
      <c r="J94" s="214"/>
      <c r="K94" s="18" t="s">
        <v>56</v>
      </c>
      <c r="L94" s="78"/>
      <c r="M94" s="79"/>
      <c r="N94" s="19" t="s">
        <v>58</v>
      </c>
      <c r="O94" s="82"/>
      <c r="P94" s="19" t="s">
        <v>3</v>
      </c>
      <c r="Q94" s="82"/>
      <c r="R94" s="55" t="s">
        <v>2</v>
      </c>
      <c r="S94" s="153"/>
      <c r="T94" s="153"/>
      <c r="U94" s="153"/>
      <c r="V94" s="153"/>
      <c r="W94" s="153"/>
      <c r="X94" s="153"/>
      <c r="Y94" s="153"/>
      <c r="Z94" s="153"/>
      <c r="AA94" s="154"/>
    </row>
    <row r="95" spans="1:82" ht="18.75" customHeight="1">
      <c r="A95" s="7"/>
      <c r="B95" s="35"/>
      <c r="C95" s="164"/>
      <c r="D95" s="215"/>
      <c r="E95" s="215"/>
      <c r="F95" s="215"/>
      <c r="G95" s="215"/>
      <c r="H95" s="215"/>
      <c r="I95" s="215"/>
      <c r="J95" s="216"/>
      <c r="K95" s="36" t="s">
        <v>57</v>
      </c>
      <c r="L95" s="80"/>
      <c r="M95" s="81"/>
      <c r="N95" s="33" t="s">
        <v>58</v>
      </c>
      <c r="O95" s="83"/>
      <c r="P95" s="33" t="s">
        <v>3</v>
      </c>
      <c r="Q95" s="83"/>
      <c r="R95" s="37" t="s">
        <v>2</v>
      </c>
      <c r="S95" s="155"/>
      <c r="T95" s="155"/>
      <c r="U95" s="155"/>
      <c r="V95" s="155"/>
      <c r="W95" s="155"/>
      <c r="X95" s="155"/>
      <c r="Y95" s="155"/>
      <c r="Z95" s="155"/>
      <c r="AA95" s="156"/>
    </row>
    <row r="96" spans="1:82" ht="18.75" customHeight="1">
      <c r="A96" s="7"/>
      <c r="B96" s="35"/>
      <c r="C96" s="163" t="s">
        <v>89</v>
      </c>
      <c r="D96" s="213"/>
      <c r="E96" s="213"/>
      <c r="F96" s="213"/>
      <c r="G96" s="213"/>
      <c r="H96" s="213"/>
      <c r="I96" s="213"/>
      <c r="J96" s="214"/>
      <c r="K96" s="18" t="s">
        <v>56</v>
      </c>
      <c r="L96" s="78"/>
      <c r="M96" s="79"/>
      <c r="N96" s="19" t="s">
        <v>58</v>
      </c>
      <c r="O96" s="82"/>
      <c r="P96" s="19" t="s">
        <v>3</v>
      </c>
      <c r="Q96" s="82"/>
      <c r="R96" s="55" t="s">
        <v>2</v>
      </c>
      <c r="S96" s="153"/>
      <c r="T96" s="153"/>
      <c r="U96" s="153"/>
      <c r="V96" s="153"/>
      <c r="W96" s="153"/>
      <c r="X96" s="153"/>
      <c r="Y96" s="153"/>
      <c r="Z96" s="153"/>
      <c r="AA96" s="154"/>
    </row>
    <row r="97" spans="1:27" ht="18.75" customHeight="1">
      <c r="A97" s="7"/>
      <c r="B97" s="35"/>
      <c r="C97" s="164"/>
      <c r="D97" s="215"/>
      <c r="E97" s="215"/>
      <c r="F97" s="215"/>
      <c r="G97" s="215"/>
      <c r="H97" s="215"/>
      <c r="I97" s="215"/>
      <c r="J97" s="216"/>
      <c r="K97" s="36" t="s">
        <v>57</v>
      </c>
      <c r="L97" s="80"/>
      <c r="M97" s="81"/>
      <c r="N97" s="33" t="s">
        <v>58</v>
      </c>
      <c r="O97" s="83"/>
      <c r="P97" s="33" t="s">
        <v>3</v>
      </c>
      <c r="Q97" s="83"/>
      <c r="R97" s="37" t="s">
        <v>2</v>
      </c>
      <c r="S97" s="155"/>
      <c r="T97" s="155"/>
      <c r="U97" s="155"/>
      <c r="V97" s="155"/>
      <c r="W97" s="155"/>
      <c r="X97" s="155"/>
      <c r="Y97" s="155"/>
      <c r="Z97" s="155"/>
      <c r="AA97" s="156"/>
    </row>
    <row r="98" spans="1:27" ht="18.75" customHeight="1">
      <c r="A98" s="7"/>
      <c r="B98" s="35"/>
      <c r="C98" s="163" t="s">
        <v>87</v>
      </c>
      <c r="D98" s="213"/>
      <c r="E98" s="213"/>
      <c r="F98" s="213"/>
      <c r="G98" s="213"/>
      <c r="H98" s="213"/>
      <c r="I98" s="213"/>
      <c r="J98" s="214"/>
      <c r="K98" s="18" t="s">
        <v>56</v>
      </c>
      <c r="L98" s="78"/>
      <c r="M98" s="79"/>
      <c r="N98" s="19" t="s">
        <v>58</v>
      </c>
      <c r="O98" s="82"/>
      <c r="P98" s="19" t="s">
        <v>3</v>
      </c>
      <c r="Q98" s="82"/>
      <c r="R98" s="55" t="s">
        <v>2</v>
      </c>
      <c r="S98" s="153"/>
      <c r="T98" s="153"/>
      <c r="U98" s="153"/>
      <c r="V98" s="153"/>
      <c r="W98" s="153"/>
      <c r="X98" s="153"/>
      <c r="Y98" s="153"/>
      <c r="Z98" s="153"/>
      <c r="AA98" s="154"/>
    </row>
    <row r="99" spans="1:27" ht="18.75" customHeight="1">
      <c r="A99" s="7"/>
      <c r="B99" s="35"/>
      <c r="C99" s="164"/>
      <c r="D99" s="215"/>
      <c r="E99" s="215"/>
      <c r="F99" s="215"/>
      <c r="G99" s="215"/>
      <c r="H99" s="215"/>
      <c r="I99" s="215"/>
      <c r="J99" s="216"/>
      <c r="K99" s="36" t="s">
        <v>57</v>
      </c>
      <c r="L99" s="80"/>
      <c r="M99" s="81"/>
      <c r="N99" s="33" t="s">
        <v>58</v>
      </c>
      <c r="O99" s="83"/>
      <c r="P99" s="33" t="s">
        <v>3</v>
      </c>
      <c r="Q99" s="83"/>
      <c r="R99" s="37" t="s">
        <v>2</v>
      </c>
      <c r="S99" s="155"/>
      <c r="T99" s="155"/>
      <c r="U99" s="155"/>
      <c r="V99" s="155"/>
      <c r="W99" s="155"/>
      <c r="X99" s="155"/>
      <c r="Y99" s="155"/>
      <c r="Z99" s="155"/>
      <c r="AA99" s="156"/>
    </row>
    <row r="100" spans="1:27" ht="18.75" customHeight="1">
      <c r="A100" s="7"/>
      <c r="B100" s="35"/>
      <c r="C100" s="163" t="s">
        <v>90</v>
      </c>
      <c r="D100" s="213"/>
      <c r="E100" s="213"/>
      <c r="F100" s="213"/>
      <c r="G100" s="213"/>
      <c r="H100" s="213"/>
      <c r="I100" s="213"/>
      <c r="J100" s="214"/>
      <c r="K100" s="18" t="s">
        <v>56</v>
      </c>
      <c r="L100" s="78"/>
      <c r="M100" s="79"/>
      <c r="N100" s="19" t="s">
        <v>58</v>
      </c>
      <c r="O100" s="82"/>
      <c r="P100" s="19" t="s">
        <v>3</v>
      </c>
      <c r="Q100" s="82"/>
      <c r="R100" s="55" t="s">
        <v>2</v>
      </c>
      <c r="S100" s="153"/>
      <c r="T100" s="153"/>
      <c r="U100" s="153"/>
      <c r="V100" s="153"/>
      <c r="W100" s="153"/>
      <c r="X100" s="153"/>
      <c r="Y100" s="153"/>
      <c r="Z100" s="153"/>
      <c r="AA100" s="154"/>
    </row>
    <row r="101" spans="1:27" ht="18.75" customHeight="1">
      <c r="A101" s="7"/>
      <c r="B101" s="38"/>
      <c r="C101" s="164"/>
      <c r="D101" s="215"/>
      <c r="E101" s="215"/>
      <c r="F101" s="215"/>
      <c r="G101" s="215"/>
      <c r="H101" s="215"/>
      <c r="I101" s="215"/>
      <c r="J101" s="216"/>
      <c r="K101" s="36" t="s">
        <v>57</v>
      </c>
      <c r="L101" s="80"/>
      <c r="M101" s="81"/>
      <c r="N101" s="33" t="s">
        <v>58</v>
      </c>
      <c r="O101" s="83"/>
      <c r="P101" s="33" t="s">
        <v>3</v>
      </c>
      <c r="Q101" s="83"/>
      <c r="R101" s="37" t="s">
        <v>2</v>
      </c>
      <c r="S101" s="155"/>
      <c r="T101" s="155"/>
      <c r="U101" s="155"/>
      <c r="V101" s="155"/>
      <c r="W101" s="155"/>
      <c r="X101" s="155"/>
      <c r="Y101" s="155"/>
      <c r="Z101" s="155"/>
      <c r="AA101" s="156"/>
    </row>
    <row r="102" spans="1:27" s="7" customFormat="1" ht="16.5" customHeight="1">
      <c r="B102" s="38" t="s">
        <v>72</v>
      </c>
      <c r="C102" s="229" t="s">
        <v>38</v>
      </c>
      <c r="D102" s="229"/>
      <c r="E102" s="229"/>
      <c r="F102" s="229"/>
      <c r="G102" s="229"/>
      <c r="H102" s="229"/>
      <c r="I102" s="229"/>
      <c r="J102" s="17"/>
      <c r="K102" s="36"/>
      <c r="L102" s="20"/>
      <c r="M102" s="90" t="s">
        <v>209</v>
      </c>
      <c r="N102" s="192">
        <v>4</v>
      </c>
      <c r="O102" s="192"/>
      <c r="P102" s="20" t="s">
        <v>1</v>
      </c>
      <c r="Q102" s="212">
        <v>3</v>
      </c>
      <c r="R102" s="212"/>
      <c r="S102" s="20" t="s">
        <v>3</v>
      </c>
      <c r="T102" s="212">
        <v>31</v>
      </c>
      <c r="U102" s="212"/>
      <c r="V102" s="20" t="s">
        <v>2</v>
      </c>
      <c r="W102" s="20"/>
      <c r="X102" s="33"/>
      <c r="Y102" s="33"/>
      <c r="Z102" s="33"/>
      <c r="AA102" s="52"/>
    </row>
    <row r="103" spans="1:27" s="7" customFormat="1" ht="16.5" customHeight="1">
      <c r="B103" s="27" t="s">
        <v>73</v>
      </c>
      <c r="C103" s="177" t="s">
        <v>39</v>
      </c>
      <c r="D103" s="177"/>
      <c r="E103" s="177"/>
      <c r="F103" s="177"/>
      <c r="G103" s="177"/>
      <c r="H103" s="177"/>
      <c r="I103" s="177"/>
      <c r="J103" s="28"/>
      <c r="K103" s="29"/>
      <c r="L103" s="30"/>
      <c r="M103" s="91" t="s">
        <v>209</v>
      </c>
      <c r="N103" s="200">
        <v>4</v>
      </c>
      <c r="O103" s="200"/>
      <c r="P103" s="30" t="s">
        <v>1</v>
      </c>
      <c r="Q103" s="200">
        <v>11</v>
      </c>
      <c r="R103" s="200"/>
      <c r="S103" s="30" t="s">
        <v>3</v>
      </c>
      <c r="T103" s="200">
        <v>1</v>
      </c>
      <c r="U103" s="200"/>
      <c r="V103" s="30" t="s">
        <v>2</v>
      </c>
      <c r="W103" s="30"/>
      <c r="X103" s="30"/>
      <c r="Y103" s="30"/>
      <c r="Z103" s="30"/>
      <c r="AA103" s="31"/>
    </row>
    <row r="104" spans="1:27" ht="16.5" customHeight="1">
      <c r="A104" s="7"/>
      <c r="B104" s="14" t="s">
        <v>13</v>
      </c>
      <c r="C104" s="138" t="s">
        <v>67</v>
      </c>
      <c r="D104" s="138"/>
      <c r="E104" s="138"/>
      <c r="F104" s="138"/>
      <c r="G104" s="138"/>
      <c r="H104" s="138"/>
      <c r="I104" s="138"/>
      <c r="J104" s="15"/>
      <c r="K104" s="227" t="s">
        <v>60</v>
      </c>
      <c r="L104" s="228"/>
      <c r="M104" s="228"/>
      <c r="N104" s="228"/>
      <c r="O104" s="228"/>
      <c r="P104" s="206" t="s">
        <v>212</v>
      </c>
      <c r="Q104" s="206"/>
      <c r="R104" s="206"/>
      <c r="S104" s="206"/>
      <c r="T104" s="206"/>
      <c r="U104" s="206"/>
      <c r="V104" s="206"/>
      <c r="W104" s="206"/>
      <c r="X104" s="206"/>
      <c r="Y104" s="206"/>
      <c r="Z104" s="206"/>
      <c r="AA104" s="207"/>
    </row>
    <row r="105" spans="1:27" ht="16.5" customHeight="1">
      <c r="A105" s="7"/>
      <c r="B105" s="24"/>
      <c r="C105" s="229" t="s">
        <v>80</v>
      </c>
      <c r="D105" s="229"/>
      <c r="E105" s="229"/>
      <c r="F105" s="229"/>
      <c r="G105" s="229"/>
      <c r="H105" s="229"/>
      <c r="I105" s="229"/>
      <c r="J105" s="26"/>
      <c r="K105" s="208" t="s">
        <v>61</v>
      </c>
      <c r="L105" s="209"/>
      <c r="M105" s="209"/>
      <c r="N105" s="209"/>
      <c r="O105" s="209"/>
      <c r="P105" s="204" t="s">
        <v>213</v>
      </c>
      <c r="Q105" s="204"/>
      <c r="R105" s="204"/>
      <c r="S105" s="204"/>
      <c r="T105" s="204"/>
      <c r="U105" s="204"/>
      <c r="V105" s="204"/>
      <c r="W105" s="204"/>
      <c r="X105" s="204"/>
      <c r="Y105" s="204"/>
      <c r="Z105" s="204"/>
      <c r="AA105" s="205"/>
    </row>
    <row r="106" spans="1:27" ht="16.5" customHeight="1">
      <c r="A106" s="7"/>
      <c r="B106" s="38"/>
      <c r="C106" s="229"/>
      <c r="D106" s="229"/>
      <c r="E106" s="229"/>
      <c r="F106" s="229"/>
      <c r="G106" s="229"/>
      <c r="H106" s="229"/>
      <c r="I106" s="229"/>
      <c r="J106" s="17"/>
      <c r="K106" s="210"/>
      <c r="L106" s="211"/>
      <c r="M106" s="211"/>
      <c r="N106" s="211"/>
      <c r="O106" s="211"/>
      <c r="P106" s="178" t="s">
        <v>214</v>
      </c>
      <c r="Q106" s="178"/>
      <c r="R106" s="178"/>
      <c r="S106" s="178"/>
      <c r="T106" s="178"/>
      <c r="U106" s="178"/>
      <c r="V106" s="178"/>
      <c r="W106" s="178"/>
      <c r="X106" s="178"/>
      <c r="Y106" s="178"/>
      <c r="Z106" s="178"/>
      <c r="AA106" s="179"/>
    </row>
    <row r="107" spans="1:27" s="7" customFormat="1" ht="16.5" customHeight="1">
      <c r="B107" s="27" t="s">
        <v>74</v>
      </c>
      <c r="C107" s="177" t="s">
        <v>14</v>
      </c>
      <c r="D107" s="177"/>
      <c r="E107" s="177"/>
      <c r="F107" s="177"/>
      <c r="G107" s="177"/>
      <c r="H107" s="177"/>
      <c r="I107" s="177"/>
      <c r="J107" s="28"/>
      <c r="K107" s="201" t="s">
        <v>215</v>
      </c>
      <c r="L107" s="202"/>
      <c r="M107" s="202"/>
      <c r="N107" s="202"/>
      <c r="O107" s="202"/>
      <c r="P107" s="202"/>
      <c r="Q107" s="202"/>
      <c r="R107" s="202"/>
      <c r="S107" s="202"/>
      <c r="T107" s="202"/>
      <c r="U107" s="202"/>
      <c r="V107" s="202"/>
      <c r="W107" s="202"/>
      <c r="X107" s="202"/>
      <c r="Y107" s="202"/>
      <c r="Z107" s="202"/>
      <c r="AA107" s="203"/>
    </row>
    <row r="108" spans="1:27" s="7" customFormat="1" ht="16.5" customHeight="1">
      <c r="B108" s="39">
        <v>10</v>
      </c>
      <c r="C108" s="177" t="s">
        <v>15</v>
      </c>
      <c r="D108" s="177"/>
      <c r="E108" s="177"/>
      <c r="F108" s="177"/>
      <c r="G108" s="177"/>
      <c r="H108" s="177"/>
      <c r="I108" s="177"/>
      <c r="J108" s="28"/>
      <c r="K108" s="201" t="s">
        <v>216</v>
      </c>
      <c r="L108" s="202"/>
      <c r="M108" s="202"/>
      <c r="N108" s="202"/>
      <c r="O108" s="202"/>
      <c r="P108" s="202"/>
      <c r="Q108" s="202"/>
      <c r="R108" s="202"/>
      <c r="S108" s="202"/>
      <c r="T108" s="202"/>
      <c r="U108" s="202"/>
      <c r="V108" s="202"/>
      <c r="W108" s="202"/>
      <c r="X108" s="202"/>
      <c r="Y108" s="202"/>
      <c r="Z108" s="202"/>
      <c r="AA108" s="203"/>
    </row>
    <row r="109" spans="1:27" s="7" customFormat="1" ht="16.5" customHeight="1">
      <c r="B109" s="39">
        <v>11</v>
      </c>
      <c r="C109" s="177" t="s">
        <v>16</v>
      </c>
      <c r="D109" s="177"/>
      <c r="E109" s="177"/>
      <c r="F109" s="177"/>
      <c r="G109" s="177"/>
      <c r="H109" s="177"/>
      <c r="I109" s="177"/>
      <c r="J109" s="177"/>
      <c r="K109" s="177"/>
      <c r="L109" s="177"/>
      <c r="M109" s="177"/>
      <c r="N109" s="177"/>
      <c r="O109" s="177"/>
      <c r="P109" s="177"/>
      <c r="Q109" s="28"/>
      <c r="R109" s="40"/>
      <c r="S109" s="32"/>
      <c r="T109" s="32"/>
      <c r="U109" s="32" t="s">
        <v>17</v>
      </c>
      <c r="V109" s="32"/>
      <c r="W109" s="32"/>
      <c r="X109" s="32"/>
      <c r="Y109" s="32" t="s">
        <v>18</v>
      </c>
      <c r="Z109" s="32"/>
      <c r="AA109" s="28"/>
    </row>
    <row r="110" spans="1:27" s="7" customFormat="1" ht="16.5" customHeight="1">
      <c r="B110" s="39">
        <v>12</v>
      </c>
      <c r="C110" s="177" t="s">
        <v>19</v>
      </c>
      <c r="D110" s="177"/>
      <c r="E110" s="177"/>
      <c r="F110" s="177"/>
      <c r="G110" s="177"/>
      <c r="H110" s="177"/>
      <c r="I110" s="177"/>
      <c r="J110" s="177"/>
      <c r="K110" s="177"/>
      <c r="L110" s="177"/>
      <c r="M110" s="177"/>
      <c r="N110" s="177"/>
      <c r="O110" s="177"/>
      <c r="P110" s="177"/>
      <c r="Q110" s="28"/>
      <c r="R110" s="40"/>
      <c r="S110" s="32"/>
      <c r="T110" s="32"/>
      <c r="U110" s="32" t="s">
        <v>17</v>
      </c>
      <c r="V110" s="32"/>
      <c r="W110" s="32"/>
      <c r="X110" s="32"/>
      <c r="Y110" s="32" t="s">
        <v>18</v>
      </c>
      <c r="Z110" s="32"/>
      <c r="AA110" s="28"/>
    </row>
    <row r="111" spans="1:27" ht="16.5" customHeight="1">
      <c r="A111" s="7"/>
      <c r="B111" s="41">
        <v>13</v>
      </c>
      <c r="C111" s="224" t="s">
        <v>81</v>
      </c>
      <c r="D111" s="224"/>
      <c r="E111" s="224"/>
      <c r="F111" s="224"/>
      <c r="G111" s="224"/>
      <c r="H111" s="224"/>
      <c r="I111" s="224"/>
      <c r="J111" s="224"/>
      <c r="K111" s="224"/>
      <c r="L111" s="224"/>
      <c r="M111" s="224"/>
      <c r="N111" s="224"/>
      <c r="O111" s="224"/>
      <c r="P111" s="224"/>
      <c r="Q111" s="42"/>
      <c r="R111" s="43"/>
      <c r="S111" s="43"/>
      <c r="T111" s="43"/>
      <c r="U111" s="43"/>
      <c r="V111" s="43"/>
      <c r="W111" s="43"/>
      <c r="X111" s="43"/>
      <c r="Y111" s="43"/>
      <c r="Z111" s="43"/>
      <c r="AA111" s="15"/>
    </row>
    <row r="112" spans="1:27" ht="16.5" customHeight="1">
      <c r="A112" s="7"/>
      <c r="B112" s="44"/>
      <c r="C112" s="45"/>
      <c r="D112" s="45"/>
      <c r="E112" s="45"/>
      <c r="F112" s="45"/>
      <c r="G112" s="45"/>
      <c r="H112" s="45" t="s">
        <v>54</v>
      </c>
      <c r="I112" s="45"/>
      <c r="J112" s="46" t="s">
        <v>82</v>
      </c>
      <c r="M112" s="46"/>
      <c r="N112" s="46"/>
      <c r="O112" s="46"/>
      <c r="P112" s="46"/>
      <c r="Q112" s="46"/>
      <c r="R112" s="46"/>
      <c r="S112" s="46"/>
      <c r="T112" s="46"/>
      <c r="U112" s="46"/>
      <c r="V112" s="46"/>
      <c r="W112" s="46"/>
      <c r="X112" s="46"/>
      <c r="Y112" s="46"/>
      <c r="Z112" s="46"/>
      <c r="AA112" s="17"/>
    </row>
    <row r="113" spans="1:28" ht="16.5" customHeight="1">
      <c r="A113" s="7"/>
      <c r="B113" s="47"/>
      <c r="C113" s="171" t="s">
        <v>63</v>
      </c>
      <c r="D113" s="172"/>
      <c r="E113" s="172"/>
      <c r="F113" s="172"/>
      <c r="G113" s="172"/>
      <c r="H113" s="172"/>
      <c r="I113" s="173"/>
      <c r="J113" s="171" t="s">
        <v>65</v>
      </c>
      <c r="K113" s="172"/>
      <c r="L113" s="172"/>
      <c r="M113" s="172"/>
      <c r="N113" s="172"/>
      <c r="O113" s="172"/>
      <c r="P113" s="172"/>
      <c r="Q113" s="172"/>
      <c r="R113" s="172"/>
      <c r="S113" s="172"/>
      <c r="T113" s="172"/>
      <c r="U113" s="172"/>
      <c r="V113" s="172"/>
      <c r="W113" s="172"/>
      <c r="X113" s="172"/>
      <c r="Y113" s="172"/>
      <c r="Z113" s="172"/>
      <c r="AA113" s="173"/>
    </row>
    <row r="114" spans="1:28" ht="16.5" customHeight="1">
      <c r="A114" s="7"/>
      <c r="B114" s="44"/>
      <c r="C114" s="174" t="s">
        <v>64</v>
      </c>
      <c r="D114" s="175"/>
      <c r="E114" s="175"/>
      <c r="F114" s="175"/>
      <c r="G114" s="175"/>
      <c r="H114" s="175"/>
      <c r="I114" s="176"/>
      <c r="J114" s="174"/>
      <c r="K114" s="175"/>
      <c r="L114" s="175"/>
      <c r="M114" s="175"/>
      <c r="N114" s="175"/>
      <c r="O114" s="175"/>
      <c r="P114" s="175"/>
      <c r="Q114" s="175"/>
      <c r="R114" s="175"/>
      <c r="S114" s="175"/>
      <c r="T114" s="175"/>
      <c r="U114" s="175"/>
      <c r="V114" s="175"/>
      <c r="W114" s="175"/>
      <c r="X114" s="175"/>
      <c r="Y114" s="175"/>
      <c r="Z114" s="175"/>
      <c r="AA114" s="176"/>
    </row>
    <row r="115" spans="1:28" ht="8.25" customHeight="1">
      <c r="A115" s="7"/>
      <c r="B115" s="44"/>
      <c r="C115" s="186"/>
      <c r="D115" s="187"/>
      <c r="E115" s="187"/>
      <c r="F115" s="187"/>
      <c r="G115" s="187"/>
      <c r="H115" s="187"/>
      <c r="I115" s="188"/>
      <c r="J115" s="75"/>
      <c r="K115" s="129"/>
      <c r="L115" s="129"/>
      <c r="M115" s="129"/>
      <c r="N115" s="129"/>
      <c r="O115" s="129"/>
      <c r="P115" s="129"/>
      <c r="Q115" s="129"/>
      <c r="R115" s="129"/>
      <c r="S115" s="129"/>
      <c r="T115" s="129"/>
      <c r="U115" s="129"/>
      <c r="V115" s="129"/>
      <c r="W115" s="129"/>
      <c r="X115" s="129"/>
      <c r="Y115" s="129"/>
      <c r="Z115" s="129"/>
      <c r="AA115" s="130"/>
    </row>
    <row r="116" spans="1:28" ht="11.25" customHeight="1">
      <c r="A116" s="7"/>
      <c r="B116" s="44"/>
      <c r="C116" s="183"/>
      <c r="D116" s="184"/>
      <c r="E116" s="184"/>
      <c r="F116" s="184"/>
      <c r="G116" s="184"/>
      <c r="H116" s="184"/>
      <c r="I116" s="185"/>
      <c r="J116" s="73"/>
      <c r="K116" s="131"/>
      <c r="L116" s="131"/>
      <c r="M116" s="131"/>
      <c r="N116" s="131"/>
      <c r="O116" s="131"/>
      <c r="P116" s="131"/>
      <c r="Q116" s="131"/>
      <c r="R116" s="131"/>
      <c r="S116" s="131"/>
      <c r="T116" s="131"/>
      <c r="U116" s="131"/>
      <c r="V116" s="131"/>
      <c r="W116" s="131"/>
      <c r="X116" s="131"/>
      <c r="Y116" s="131"/>
      <c r="Z116" s="131"/>
      <c r="AA116" s="132"/>
    </row>
    <row r="117" spans="1:28" ht="8.25" customHeight="1">
      <c r="A117" s="7"/>
      <c r="B117" s="44"/>
      <c r="C117" s="186"/>
      <c r="D117" s="187"/>
      <c r="E117" s="187"/>
      <c r="F117" s="187"/>
      <c r="G117" s="187"/>
      <c r="H117" s="187"/>
      <c r="I117" s="188"/>
      <c r="J117" s="75"/>
      <c r="K117" s="129"/>
      <c r="L117" s="129"/>
      <c r="M117" s="129"/>
      <c r="N117" s="129"/>
      <c r="O117" s="129"/>
      <c r="P117" s="129"/>
      <c r="Q117" s="129"/>
      <c r="R117" s="129"/>
      <c r="S117" s="129"/>
      <c r="T117" s="129"/>
      <c r="U117" s="129"/>
      <c r="V117" s="129"/>
      <c r="W117" s="129"/>
      <c r="X117" s="129"/>
      <c r="Y117" s="129"/>
      <c r="Z117" s="129"/>
      <c r="AA117" s="130"/>
    </row>
    <row r="118" spans="1:28" ht="11.25" customHeight="1">
      <c r="A118" s="7"/>
      <c r="B118" s="44"/>
      <c r="C118" s="183"/>
      <c r="D118" s="184"/>
      <c r="E118" s="184"/>
      <c r="F118" s="184"/>
      <c r="G118" s="184"/>
      <c r="H118" s="184"/>
      <c r="I118" s="185"/>
      <c r="J118" s="73"/>
      <c r="K118" s="131"/>
      <c r="L118" s="131"/>
      <c r="M118" s="131"/>
      <c r="N118" s="131"/>
      <c r="O118" s="131"/>
      <c r="P118" s="131"/>
      <c r="Q118" s="131"/>
      <c r="R118" s="131"/>
      <c r="S118" s="131"/>
      <c r="T118" s="131"/>
      <c r="U118" s="131"/>
      <c r="V118" s="131"/>
      <c r="W118" s="131"/>
      <c r="X118" s="131"/>
      <c r="Y118" s="131"/>
      <c r="Z118" s="131"/>
      <c r="AA118" s="132"/>
    </row>
    <row r="119" spans="1:28" ht="8.25" customHeight="1">
      <c r="A119" s="7"/>
      <c r="B119" s="44"/>
      <c r="C119" s="186"/>
      <c r="D119" s="187"/>
      <c r="E119" s="187"/>
      <c r="F119" s="187"/>
      <c r="G119" s="187"/>
      <c r="H119" s="187"/>
      <c r="I119" s="188"/>
      <c r="J119" s="75"/>
      <c r="K119" s="129"/>
      <c r="L119" s="129"/>
      <c r="M119" s="129"/>
      <c r="N119" s="129"/>
      <c r="O119" s="129"/>
      <c r="P119" s="129"/>
      <c r="Q119" s="129"/>
      <c r="R119" s="129"/>
      <c r="S119" s="129"/>
      <c r="T119" s="129"/>
      <c r="U119" s="129"/>
      <c r="V119" s="129"/>
      <c r="W119" s="129"/>
      <c r="X119" s="129"/>
      <c r="Y119" s="129"/>
      <c r="Z119" s="129"/>
      <c r="AA119" s="130"/>
    </row>
    <row r="120" spans="1:28" ht="11.25" customHeight="1">
      <c r="A120" s="7"/>
      <c r="B120" s="44"/>
      <c r="C120" s="183"/>
      <c r="D120" s="184"/>
      <c r="E120" s="184"/>
      <c r="F120" s="184"/>
      <c r="G120" s="184"/>
      <c r="H120" s="184"/>
      <c r="I120" s="185"/>
      <c r="J120" s="73"/>
      <c r="K120" s="131"/>
      <c r="L120" s="131"/>
      <c r="M120" s="131"/>
      <c r="N120" s="131"/>
      <c r="O120" s="131"/>
      <c r="P120" s="131"/>
      <c r="Q120" s="131"/>
      <c r="R120" s="131"/>
      <c r="S120" s="131"/>
      <c r="T120" s="131"/>
      <c r="U120" s="131"/>
      <c r="V120" s="131"/>
      <c r="W120" s="131"/>
      <c r="X120" s="131"/>
      <c r="Y120" s="131"/>
      <c r="Z120" s="131"/>
      <c r="AA120" s="132"/>
    </row>
    <row r="121" spans="1:28" ht="8.25" customHeight="1">
      <c r="A121" s="7"/>
      <c r="B121" s="44"/>
      <c r="C121" s="186"/>
      <c r="D121" s="187"/>
      <c r="E121" s="187"/>
      <c r="F121" s="187"/>
      <c r="G121" s="187"/>
      <c r="H121" s="187"/>
      <c r="I121" s="188"/>
      <c r="J121" s="75"/>
      <c r="K121" s="129"/>
      <c r="L121" s="129"/>
      <c r="M121" s="129"/>
      <c r="N121" s="129"/>
      <c r="O121" s="129"/>
      <c r="P121" s="129"/>
      <c r="Q121" s="129"/>
      <c r="R121" s="129"/>
      <c r="S121" s="129"/>
      <c r="T121" s="129"/>
      <c r="U121" s="129"/>
      <c r="V121" s="129"/>
      <c r="W121" s="129"/>
      <c r="X121" s="129"/>
      <c r="Y121" s="129"/>
      <c r="Z121" s="129"/>
      <c r="AA121" s="130"/>
    </row>
    <row r="122" spans="1:28" ht="11.25" customHeight="1">
      <c r="A122" s="7"/>
      <c r="B122" s="74"/>
      <c r="C122" s="183"/>
      <c r="D122" s="184"/>
      <c r="E122" s="184"/>
      <c r="F122" s="184"/>
      <c r="G122" s="184"/>
      <c r="H122" s="184"/>
      <c r="I122" s="185"/>
      <c r="J122" s="73"/>
      <c r="K122" s="131"/>
      <c r="L122" s="131"/>
      <c r="M122" s="131"/>
      <c r="N122" s="131"/>
      <c r="O122" s="131"/>
      <c r="P122" s="131"/>
      <c r="Q122" s="131"/>
      <c r="R122" s="131"/>
      <c r="S122" s="131"/>
      <c r="T122" s="131"/>
      <c r="U122" s="131"/>
      <c r="V122" s="131"/>
      <c r="W122" s="131"/>
      <c r="X122" s="131"/>
      <c r="Y122" s="131"/>
      <c r="Z122" s="131"/>
      <c r="AA122" s="132"/>
    </row>
    <row r="123" spans="1:28" s="7" customFormat="1" ht="15" customHeight="1">
      <c r="B123" s="51" t="s">
        <v>20</v>
      </c>
    </row>
    <row r="124" spans="1:28" s="7" customFormat="1" ht="15" customHeight="1">
      <c r="B124" s="53" t="s">
        <v>76</v>
      </c>
      <c r="C124" s="7" t="s">
        <v>78</v>
      </c>
      <c r="AB124" s="13"/>
    </row>
    <row r="125" spans="1:28" s="7" customFormat="1" ht="15" customHeight="1">
      <c r="B125" s="54" t="s">
        <v>77</v>
      </c>
      <c r="C125" s="7" t="s">
        <v>85</v>
      </c>
    </row>
    <row r="126" spans="1:28" s="7" customFormat="1" ht="15" customHeight="1">
      <c r="B126" s="54" t="s">
        <v>75</v>
      </c>
      <c r="C126" s="7" t="s">
        <v>84</v>
      </c>
    </row>
    <row r="127" spans="1:28" s="7" customFormat="1" ht="15" customHeight="1">
      <c r="C127" s="7" t="s">
        <v>79</v>
      </c>
    </row>
    <row r="128" spans="1:28" ht="20.149999999999999" customHeight="1">
      <c r="B128" s="7" t="s">
        <v>21</v>
      </c>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2:89" ht="25" customHeight="1">
      <c r="B129" s="158" t="s">
        <v>22</v>
      </c>
      <c r="C129" s="158"/>
      <c r="D129" s="158"/>
      <c r="E129" s="124" t="s">
        <v>30</v>
      </c>
      <c r="F129" s="125"/>
      <c r="G129" s="125"/>
      <c r="H129" s="126"/>
      <c r="I129" s="124" t="s">
        <v>31</v>
      </c>
      <c r="J129" s="125"/>
      <c r="K129" s="125"/>
      <c r="L129" s="125"/>
      <c r="M129" s="126"/>
      <c r="N129" s="158" t="s">
        <v>23</v>
      </c>
      <c r="O129" s="158"/>
      <c r="P129" s="158"/>
      <c r="Q129" s="158"/>
      <c r="R129" s="180" t="s">
        <v>24</v>
      </c>
      <c r="S129" s="181"/>
      <c r="T129" s="181"/>
      <c r="U129" s="181"/>
      <c r="V129" s="181"/>
      <c r="W129" s="182"/>
    </row>
    <row r="130" spans="2:89" ht="25" customHeight="1">
      <c r="B130" s="157">
        <v>1</v>
      </c>
      <c r="C130" s="157"/>
      <c r="D130" s="157"/>
      <c r="E130" s="159" t="s">
        <v>202</v>
      </c>
      <c r="F130" s="160"/>
      <c r="G130" s="160"/>
      <c r="H130" s="161"/>
      <c r="I130" s="159" t="s">
        <v>124</v>
      </c>
      <c r="J130" s="160"/>
      <c r="K130" s="160"/>
      <c r="L130" s="160"/>
      <c r="M130" s="161"/>
      <c r="N130" s="162" t="s">
        <v>132</v>
      </c>
      <c r="O130" s="162"/>
      <c r="P130" s="162"/>
      <c r="Q130" s="162"/>
      <c r="R130" s="159" t="s">
        <v>217</v>
      </c>
      <c r="S130" s="160"/>
      <c r="T130" s="160"/>
      <c r="U130" s="160"/>
      <c r="V130" s="160"/>
      <c r="W130" s="161"/>
    </row>
    <row r="131" spans="2:89" ht="18" customHeight="1"/>
    <row r="132" spans="2:89" ht="24" customHeight="1">
      <c r="B132" s="147" t="s">
        <v>66</v>
      </c>
      <c r="C132" s="148"/>
      <c r="D132" s="148"/>
      <c r="E132" s="149"/>
      <c r="F132" s="124" t="s">
        <v>71</v>
      </c>
      <c r="G132" s="125"/>
      <c r="H132" s="125"/>
      <c r="I132" s="125"/>
      <c r="J132" s="125"/>
      <c r="K132" s="125"/>
      <c r="L132" s="125"/>
      <c r="M132" s="125"/>
      <c r="N132" s="125"/>
      <c r="O132" s="125"/>
      <c r="P132" s="125"/>
      <c r="Q132" s="125"/>
      <c r="R132" s="165" t="s">
        <v>190</v>
      </c>
      <c r="S132" s="166"/>
      <c r="T132" s="166"/>
      <c r="U132" s="167"/>
      <c r="V132" s="226" t="s">
        <v>25</v>
      </c>
      <c r="W132" s="226"/>
      <c r="X132" s="226"/>
      <c r="Y132" s="223" t="s">
        <v>197</v>
      </c>
      <c r="Z132" s="223"/>
      <c r="AA132" s="223"/>
      <c r="AB132" s="223"/>
    </row>
    <row r="133" spans="2:89" ht="14.25" customHeight="1">
      <c r="B133" s="150"/>
      <c r="C133" s="151"/>
      <c r="D133" s="151"/>
      <c r="E133" s="152"/>
      <c r="F133" s="124" t="s">
        <v>86</v>
      </c>
      <c r="G133" s="125"/>
      <c r="H133" s="126"/>
      <c r="I133" s="124" t="s">
        <v>89</v>
      </c>
      <c r="J133" s="125"/>
      <c r="K133" s="126"/>
      <c r="L133" s="124" t="s">
        <v>87</v>
      </c>
      <c r="M133" s="125"/>
      <c r="N133" s="126"/>
      <c r="O133" s="124" t="s">
        <v>90</v>
      </c>
      <c r="P133" s="125"/>
      <c r="Q133" s="125"/>
      <c r="R133" s="168"/>
      <c r="S133" s="169"/>
      <c r="T133" s="169"/>
      <c r="U133" s="170"/>
      <c r="V133" s="226"/>
      <c r="W133" s="226"/>
      <c r="X133" s="226"/>
      <c r="Y133" s="223"/>
      <c r="Z133" s="223"/>
      <c r="AA133" s="223"/>
      <c r="AB133" s="223"/>
    </row>
    <row r="134" spans="2:89" ht="24.75" customHeight="1">
      <c r="B134" s="143" t="s">
        <v>106</v>
      </c>
      <c r="C134" s="143"/>
      <c r="D134" s="143"/>
      <c r="E134" s="143"/>
      <c r="F134" s="144"/>
      <c r="G134" s="145"/>
      <c r="H134" s="146"/>
      <c r="I134" s="144"/>
      <c r="J134" s="145"/>
      <c r="K134" s="146"/>
      <c r="L134" s="144"/>
      <c r="M134" s="145"/>
      <c r="N134" s="146"/>
      <c r="O134" s="144"/>
      <c r="P134" s="145"/>
      <c r="Q134" s="145"/>
      <c r="R134" s="123"/>
      <c r="S134" s="123"/>
      <c r="T134" s="123"/>
      <c r="U134" s="123"/>
      <c r="V134" s="220"/>
      <c r="W134" s="221"/>
      <c r="X134" s="222"/>
      <c r="Y134" s="123"/>
      <c r="Z134" s="123"/>
      <c r="AA134" s="123"/>
      <c r="AB134" s="123"/>
      <c r="CK134" s="57" t="s">
        <v>125</v>
      </c>
    </row>
    <row r="135" spans="2:89" ht="18" customHeight="1"/>
    <row r="136" spans="2:89" ht="18" customHeight="1"/>
    <row r="137" spans="2:89" ht="18" customHeight="1"/>
    <row r="138" spans="2:89" ht="18" customHeight="1"/>
    <row r="139" spans="2:89" ht="18" customHeight="1"/>
    <row r="140" spans="2:89" ht="18" customHeight="1"/>
    <row r="141" spans="2:89" ht="18" customHeight="1"/>
    <row r="142" spans="2:89" ht="18" customHeight="1"/>
    <row r="143" spans="2:89" ht="18" customHeight="1"/>
    <row r="144" spans="2:89"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sheetData>
  <sheetProtection password="D809" sheet="1" formatCells="0" formatColumns="0" formatRows="0" insertRows="0"/>
  <mergeCells count="241">
    <mergeCell ref="R134:U134"/>
    <mergeCell ref="V134:X134"/>
    <mergeCell ref="Y134:AB134"/>
    <mergeCell ref="Y132:AB133"/>
    <mergeCell ref="F133:H133"/>
    <mergeCell ref="I133:K133"/>
    <mergeCell ref="L133:N133"/>
    <mergeCell ref="O133:Q133"/>
    <mergeCell ref="B134:E134"/>
    <mergeCell ref="F134:H134"/>
    <mergeCell ref="I134:K134"/>
    <mergeCell ref="L134:N134"/>
    <mergeCell ref="O134:Q134"/>
    <mergeCell ref="B130:D130"/>
    <mergeCell ref="E130:H130"/>
    <mergeCell ref="I130:M130"/>
    <mergeCell ref="N130:Q130"/>
    <mergeCell ref="R130:W130"/>
    <mergeCell ref="B132:E133"/>
    <mergeCell ref="F132:Q132"/>
    <mergeCell ref="R132:U133"/>
    <mergeCell ref="V132:X133"/>
    <mergeCell ref="C121:I121"/>
    <mergeCell ref="K121:AA122"/>
    <mergeCell ref="C122:I122"/>
    <mergeCell ref="B129:D129"/>
    <mergeCell ref="E129:H129"/>
    <mergeCell ref="I129:M129"/>
    <mergeCell ref="N129:Q129"/>
    <mergeCell ref="R129:W129"/>
    <mergeCell ref="C117:I117"/>
    <mergeCell ref="K117:AA118"/>
    <mergeCell ref="C118:I118"/>
    <mergeCell ref="C119:I119"/>
    <mergeCell ref="K119:AA120"/>
    <mergeCell ref="C120:I120"/>
    <mergeCell ref="C111:P111"/>
    <mergeCell ref="C113:I113"/>
    <mergeCell ref="J113:AA114"/>
    <mergeCell ref="C114:I114"/>
    <mergeCell ref="C115:I115"/>
    <mergeCell ref="K115:AA116"/>
    <mergeCell ref="C116:I116"/>
    <mergeCell ref="C107:I107"/>
    <mergeCell ref="K107:AA107"/>
    <mergeCell ref="C108:I108"/>
    <mergeCell ref="K108:AA108"/>
    <mergeCell ref="C109:P109"/>
    <mergeCell ref="C110:P110"/>
    <mergeCell ref="C104:I104"/>
    <mergeCell ref="K104:O104"/>
    <mergeCell ref="P104:AA104"/>
    <mergeCell ref="C105:I106"/>
    <mergeCell ref="K105:O106"/>
    <mergeCell ref="P105:AA105"/>
    <mergeCell ref="P106:AA106"/>
    <mergeCell ref="C102:I102"/>
    <mergeCell ref="N102:O102"/>
    <mergeCell ref="Q102:R102"/>
    <mergeCell ref="T102:U102"/>
    <mergeCell ref="C103:I103"/>
    <mergeCell ref="N103:O103"/>
    <mergeCell ref="Q103:R103"/>
    <mergeCell ref="T103:U103"/>
    <mergeCell ref="C98:C99"/>
    <mergeCell ref="D98:J99"/>
    <mergeCell ref="S98:AA99"/>
    <mergeCell ref="C100:C101"/>
    <mergeCell ref="D100:J101"/>
    <mergeCell ref="S100:AA101"/>
    <mergeCell ref="C94:C95"/>
    <mergeCell ref="D94:J95"/>
    <mergeCell ref="S94:AA95"/>
    <mergeCell ref="C96:C97"/>
    <mergeCell ref="D96:J97"/>
    <mergeCell ref="S96:AA97"/>
    <mergeCell ref="C90:I90"/>
    <mergeCell ref="N90:O90"/>
    <mergeCell ref="Q90:R90"/>
    <mergeCell ref="T90:U90"/>
    <mergeCell ref="C93:J93"/>
    <mergeCell ref="K93:R93"/>
    <mergeCell ref="S93:AA93"/>
    <mergeCell ref="C88:I88"/>
    <mergeCell ref="N88:O88"/>
    <mergeCell ref="Q88:R88"/>
    <mergeCell ref="T88:U88"/>
    <mergeCell ref="C89:I89"/>
    <mergeCell ref="K89:AA89"/>
    <mergeCell ref="BB86:BB87"/>
    <mergeCell ref="BC86:BC87"/>
    <mergeCell ref="BD86:BD87"/>
    <mergeCell ref="BE86:BE87"/>
    <mergeCell ref="BF86:BF87"/>
    <mergeCell ref="C87:I87"/>
    <mergeCell ref="K87:AA87"/>
    <mergeCell ref="BD84:BD85"/>
    <mergeCell ref="BE84:BE85"/>
    <mergeCell ref="BF84:BF85"/>
    <mergeCell ref="B85:AB85"/>
    <mergeCell ref="C86:I86"/>
    <mergeCell ref="K86:AA86"/>
    <mergeCell ref="AL86:AL87"/>
    <mergeCell ref="AM86:AM87"/>
    <mergeCell ref="AN86:AN87"/>
    <mergeCell ref="AO86:AO87"/>
    <mergeCell ref="AL84:AL85"/>
    <mergeCell ref="AM84:AM85"/>
    <mergeCell ref="AN84:AN85"/>
    <mergeCell ref="AO84:AO85"/>
    <mergeCell ref="BB84:BB85"/>
    <mergeCell ref="BC84:BC85"/>
    <mergeCell ref="BB82:BB83"/>
    <mergeCell ref="BC82:BC83"/>
    <mergeCell ref="BD82:BD83"/>
    <mergeCell ref="BE82:BE83"/>
    <mergeCell ref="BF82:BF83"/>
    <mergeCell ref="M83:O83"/>
    <mergeCell ref="Q83:AA83"/>
    <mergeCell ref="M82:O82"/>
    <mergeCell ref="Q82:AA82"/>
    <mergeCell ref="AL82:AL83"/>
    <mergeCell ref="AM82:AM83"/>
    <mergeCell ref="AN82:AN83"/>
    <mergeCell ref="AO82:AO83"/>
    <mergeCell ref="BT80:BT81"/>
    <mergeCell ref="BU80:BU81"/>
    <mergeCell ref="BV80:BV81"/>
    <mergeCell ref="CB80:CB81"/>
    <mergeCell ref="CC80:CC81"/>
    <mergeCell ref="CD80:CD81"/>
    <mergeCell ref="BN80:BN81"/>
    <mergeCell ref="BO80:BO81"/>
    <mergeCell ref="BP80:BP81"/>
    <mergeCell ref="BQ80:BQ81"/>
    <mergeCell ref="BR80:BR81"/>
    <mergeCell ref="BS80:BS81"/>
    <mergeCell ref="BH80:BH81"/>
    <mergeCell ref="BI80:BI81"/>
    <mergeCell ref="BJ80:BJ81"/>
    <mergeCell ref="BK80:BK81"/>
    <mergeCell ref="BL80:BL81"/>
    <mergeCell ref="BM80:BM81"/>
    <mergeCell ref="BB80:BB81"/>
    <mergeCell ref="BC80:BC81"/>
    <mergeCell ref="BD80:BD81"/>
    <mergeCell ref="BE80:BE81"/>
    <mergeCell ref="BF80:BF81"/>
    <mergeCell ref="BG80:BG81"/>
    <mergeCell ref="AV80:AV81"/>
    <mergeCell ref="AW80:AW81"/>
    <mergeCell ref="AX80:AX81"/>
    <mergeCell ref="AY80:AY81"/>
    <mergeCell ref="AZ80:AZ81"/>
    <mergeCell ref="BA80:BA81"/>
    <mergeCell ref="AP80:AP81"/>
    <mergeCell ref="AQ80:AQ81"/>
    <mergeCell ref="AR80:AR81"/>
    <mergeCell ref="AS80:AS81"/>
    <mergeCell ref="AT80:AT81"/>
    <mergeCell ref="AU80:AU81"/>
    <mergeCell ref="AJ80:AJ81"/>
    <mergeCell ref="AK80:AK81"/>
    <mergeCell ref="AL80:AL81"/>
    <mergeCell ref="AM80:AM81"/>
    <mergeCell ref="AN80:AN81"/>
    <mergeCell ref="AO80:AO81"/>
    <mergeCell ref="B79:H79"/>
    <mergeCell ref="AD80:AD81"/>
    <mergeCell ref="AF80:AF81"/>
    <mergeCell ref="AG80:AG81"/>
    <mergeCell ref="AH80:AH81"/>
    <mergeCell ref="AI80:AI81"/>
    <mergeCell ref="M81:O81"/>
    <mergeCell ref="Q81:AA81"/>
    <mergeCell ref="AO76:AO79"/>
    <mergeCell ref="AD76:AD79"/>
    <mergeCell ref="AE76:AE79"/>
    <mergeCell ref="AF76:AF79"/>
    <mergeCell ref="AG76:AG79"/>
    <mergeCell ref="AH76:AH79"/>
    <mergeCell ref="CB76:CB79"/>
    <mergeCell ref="CC76:CC79"/>
    <mergeCell ref="CD76:CD79"/>
    <mergeCell ref="Q77:R77"/>
    <mergeCell ref="S77:T77"/>
    <mergeCell ref="V77:W77"/>
    <mergeCell ref="Y77:Z77"/>
    <mergeCell ref="BU76:BU79"/>
    <mergeCell ref="BV76:BV79"/>
    <mergeCell ref="BW76:BW79"/>
    <mergeCell ref="BX76:BX79"/>
    <mergeCell ref="BY76:BY79"/>
    <mergeCell ref="BZ76:BZ79"/>
    <mergeCell ref="BO76:BO79"/>
    <mergeCell ref="BP76:BP79"/>
    <mergeCell ref="BQ76:BQ79"/>
    <mergeCell ref="BR76:BR79"/>
    <mergeCell ref="BS76:BS79"/>
    <mergeCell ref="BT76:BT79"/>
    <mergeCell ref="BI76:BI79"/>
    <mergeCell ref="BJ76:BJ79"/>
    <mergeCell ref="BK76:BK79"/>
    <mergeCell ref="BL76:BL79"/>
    <mergeCell ref="BG76:BG79"/>
    <mergeCell ref="BH76:BH79"/>
    <mergeCell ref="AU76:AU79"/>
    <mergeCell ref="AV76:AV79"/>
    <mergeCell ref="AW76:AX78"/>
    <mergeCell ref="AY76:AZ78"/>
    <mergeCell ref="BA76:BA79"/>
    <mergeCell ref="BB76:BB79"/>
    <mergeCell ref="CA76:CA79"/>
    <mergeCell ref="BN75:BP75"/>
    <mergeCell ref="BW75:BZ75"/>
    <mergeCell ref="BM76:BM79"/>
    <mergeCell ref="BN76:BN79"/>
    <mergeCell ref="BC76:BC79"/>
    <mergeCell ref="BD76:BD79"/>
    <mergeCell ref="BE76:BE79"/>
    <mergeCell ref="BF76:BF79"/>
    <mergeCell ref="AP76:AP79"/>
    <mergeCell ref="AQ76:AQ79"/>
    <mergeCell ref="AR76:AR79"/>
    <mergeCell ref="AS76:AS79"/>
    <mergeCell ref="AT76:AT79"/>
    <mergeCell ref="AI76:AI79"/>
    <mergeCell ref="AJ76:AJ79"/>
    <mergeCell ref="AK76:AK79"/>
    <mergeCell ref="AL76:AL79"/>
    <mergeCell ref="AM76:AM79"/>
    <mergeCell ref="AN76:AN79"/>
    <mergeCell ref="A74:AA74"/>
    <mergeCell ref="A75:AA75"/>
    <mergeCell ref="AI75:AJ75"/>
    <mergeCell ref="AL75:AO75"/>
    <mergeCell ref="AR75:AT75"/>
    <mergeCell ref="BA75:BD75"/>
    <mergeCell ref="BE75:BG75"/>
    <mergeCell ref="BH75:BJ75"/>
    <mergeCell ref="BK75:BM75"/>
  </mergeCells>
  <phoneticPr fontId="23"/>
  <dataValidations count="13">
    <dataValidation type="list" allowBlank="1" showInputMessage="1" showErrorMessage="1" sqref="R130:W130" xr:uid="{BD42792B-1CAD-4181-B81B-F6582F8708B1}">
      <formula1>$S$16:$S$21</formula1>
    </dataValidation>
    <dataValidation type="list" allowBlank="1" showInputMessage="1" showErrorMessage="1" sqref="B134:E134" xr:uid="{95DE8960-57F8-4C09-8E26-3A621F191DAB}">
      <formula1>$T$16:$T$30</formula1>
    </dataValidation>
    <dataValidation type="list" allowBlank="1" showInputMessage="1" showErrorMessage="1" sqref="M88 M90 L94:L101 M102:M103" xr:uid="{F6B43C65-CFF1-49BA-8194-D301A6174EC2}">
      <formula1>$A$3:$A$6</formula1>
    </dataValidation>
    <dataValidation type="list" allowBlank="1" showInputMessage="1" showErrorMessage="1" sqref="CK134" xr:uid="{A85AC61E-81A8-44F7-A39E-10AE24E7B90C}">
      <formula1>"ダミーセル"</formula1>
    </dataValidation>
    <dataValidation type="list" allowBlank="1" showInputMessage="1" showErrorMessage="1" sqref="F134:Q134" xr:uid="{AE10C0F6-1D4F-47CA-8330-C3F21A6C31A0}">
      <formula1>OFFSET($K$5,,MATCH($N$130,$K$4:$AU$4,0)-1,4)</formula1>
    </dataValidation>
    <dataValidation type="list" allowBlank="1" showInputMessage="1" showErrorMessage="1" sqref="N130:Q130" xr:uid="{8434E460-39E8-458F-9968-920A372FBD1E}">
      <formula1>$J$4:$AU$4</formula1>
    </dataValidation>
    <dataValidation type="list" allowBlank="1" showInputMessage="1" showErrorMessage="1" sqref="I130:M130" xr:uid="{FF2E3404-A5F7-42C7-B573-0E1EF7BB3D3C}">
      <formula1>$I$3:$I$15</formula1>
    </dataValidation>
    <dataValidation type="list" allowBlank="1" showInputMessage="1" showErrorMessage="1" sqref="E130:H130" xr:uid="{96173B40-D0A4-490E-A679-7133CEB89D5B}">
      <formula1>$H$3:$H$9</formula1>
    </dataValidation>
    <dataValidation type="list" allowBlank="1" showInputMessage="1" showErrorMessage="1" sqref="B130:D130" xr:uid="{D73324EA-90FA-4BDD-B98F-6BD73C17C5A7}">
      <formula1>$G$3:$G$7</formula1>
    </dataValidation>
    <dataValidation type="list" allowBlank="1" showInputMessage="1" showErrorMessage="1" sqref="Y77:Z77 T88:U88 T90 T92 T102:U103 Q94:Q101" xr:uid="{0B33D978-FA3D-4ED3-BE05-4BB2DF757EEA}">
      <formula1>$D$3:$D$34</formula1>
    </dataValidation>
    <dataValidation type="list" allowBlank="1" showInputMessage="1" showErrorMessage="1" sqref="M92" xr:uid="{C1ADC652-01A7-4B3A-99E6-6E72D590C46A}">
      <formula1>$A$3:$A$5</formula1>
    </dataValidation>
    <dataValidation type="list" allowBlank="1" showInputMessage="1" showErrorMessage="1" sqref="Q88 V77:W77 Q102:Q103 Q90 Q92 O94:O101" xr:uid="{00EF6AC4-5C21-4409-8BA1-7D0B20B1A156}">
      <formula1>$C$3:$C$15</formula1>
    </dataValidation>
    <dataValidation type="list" allowBlank="1" showInputMessage="1" showErrorMessage="1" sqref="N88:O88 N102:O103 N90:O90 N92:O92 M94:M101 S77:T77" xr:uid="{FF23796D-B7DB-4F53-A77A-B565FBB91E2E}">
      <formula1>$B$3:$B$67</formula1>
    </dataValidation>
  </dataValidations>
  <printOptions horizontalCentered="1"/>
  <pageMargins left="0.51181102362204722" right="0.51181102362204722" top="0.78740157480314965" bottom="0.35433070866141736"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19</xdr:col>
                    <xdr:colOff>12700</xdr:colOff>
                    <xdr:row>109</xdr:row>
                    <xdr:rowOff>6350</xdr:rowOff>
                  </from>
                  <to>
                    <xdr:col>20</xdr:col>
                    <xdr:colOff>50800</xdr:colOff>
                    <xdr:row>110</xdr:row>
                    <xdr:rowOff>12700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23</xdr:col>
                    <xdr:colOff>12700</xdr:colOff>
                    <xdr:row>109</xdr:row>
                    <xdr:rowOff>0</xdr:rowOff>
                  </from>
                  <to>
                    <xdr:col>24</xdr:col>
                    <xdr:colOff>50800</xdr:colOff>
                    <xdr:row>110</xdr:row>
                    <xdr:rowOff>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19</xdr:col>
                    <xdr:colOff>12700</xdr:colOff>
                    <xdr:row>108</xdr:row>
                    <xdr:rowOff>6350</xdr:rowOff>
                  </from>
                  <to>
                    <xdr:col>20</xdr:col>
                    <xdr:colOff>50800</xdr:colOff>
                    <xdr:row>109</xdr:row>
                    <xdr:rowOff>12700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23</xdr:col>
                    <xdr:colOff>12700</xdr:colOff>
                    <xdr:row>108</xdr:row>
                    <xdr:rowOff>0</xdr:rowOff>
                  </from>
                  <to>
                    <xdr:col>24</xdr:col>
                    <xdr:colOff>50800</xdr:colOff>
                    <xdr:row>109</xdr:row>
                    <xdr:rowOff>0</xdr:rowOff>
                  </to>
                </anchor>
              </controlPr>
            </control>
          </mc:Choice>
        </mc:AlternateContent>
        <mc:AlternateContent xmlns:mc="http://schemas.openxmlformats.org/markup-compatibility/2006">
          <mc:Choice Requires="x14">
            <control shapeId="25605" r:id="rId8" name="Check Box 5">
              <controlPr locked="0" defaultSize="0" autoFill="0" autoLine="0" autoPict="0">
                <anchor moveWithCells="1">
                  <from>
                    <xdr:col>13</xdr:col>
                    <xdr:colOff>76200</xdr:colOff>
                    <xdr:row>89</xdr:row>
                    <xdr:rowOff>57150</xdr:rowOff>
                  </from>
                  <to>
                    <xdr:col>15</xdr:col>
                    <xdr:colOff>31750</xdr:colOff>
                    <xdr:row>91</xdr:row>
                    <xdr:rowOff>88900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8</xdr:col>
                    <xdr:colOff>12700</xdr:colOff>
                    <xdr:row>110</xdr:row>
                    <xdr:rowOff>114300</xdr:rowOff>
                  </from>
                  <to>
                    <xdr:col>8</xdr:col>
                    <xdr:colOff>146050</xdr:colOff>
                    <xdr:row>112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様式第10（事後届出）</vt:lpstr>
      <vt:lpstr>様式第10（事後届出）記載例</vt:lpstr>
      <vt:lpstr>'様式第10（事後届出）'!Print_Area</vt:lpstr>
      <vt:lpstr>'様式第10（事後届出）記載例'!Print_Area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A1243047</cp:lastModifiedBy>
  <cp:lastPrinted>2022-08-03T01:13:57Z</cp:lastPrinted>
  <dcterms:created xsi:type="dcterms:W3CDTF">2015-10-30T11:47:44Z</dcterms:created>
  <dcterms:modified xsi:type="dcterms:W3CDTF">2022-08-03T01:13:58Z</dcterms:modified>
</cp:coreProperties>
</file>