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58447\Desktop\再就職情報の届出に係る様式等の一部変更\"/>
    </mc:Choice>
  </mc:AlternateContent>
  <xr:revisionPtr revIDLastSave="0" documentId="13_ncr:1_{05BAFBF4-2C7B-48A9-9DCD-31633122059F}" xr6:coauthVersionLast="36" xr6:coauthVersionMax="36" xr10:uidLastSave="{00000000-0000-0000-0000-000000000000}"/>
  <bookViews>
    <workbookView xWindow="480" yWindow="45" windowWidth="18315" windowHeight="11430" tabRatio="722" xr2:uid="{00000000-000D-0000-FFFF-FFFF00000000}"/>
  </bookViews>
  <sheets>
    <sheet name="様式第７（事前届出）" sheetId="35" r:id="rId1"/>
    <sheet name="様式第７（事前届出）事務官等記載例" sheetId="36" r:id="rId2"/>
    <sheet name="様式第７（事前届出）自衛官記載例" sheetId="37" r:id="rId3"/>
  </sheets>
  <definedNames>
    <definedName name="_xlnm._FilterDatabase" localSheetId="0" hidden="1">'様式第７（事前届出）'!$A$71:$AG$79</definedName>
    <definedName name="_xlnm._FilterDatabase" localSheetId="1" hidden="1">'様式第７（事前届出）事務官等記載例'!$A$71:$AG$79</definedName>
    <definedName name="_xlnm._FilterDatabase" localSheetId="2" hidden="1">'様式第７（事前届出）自衛官記載例'!$A$71:$AG$79</definedName>
    <definedName name="_xlnm.Print_Area" localSheetId="0">'様式第７（事前届出）'!$A$1:$AB$137</definedName>
    <definedName name="_xlnm.Print_Area" localSheetId="1">'様式第７（事前届出）事務官等記載例'!$A$1:$AB$137</definedName>
    <definedName name="_xlnm.Print_Area" localSheetId="2">'様式第７（事前届出）自衛官記載例'!$A$1:$AB$137</definedName>
  </definedNames>
  <calcPr calcId="191029"/>
</workbook>
</file>

<file path=xl/calcChain.xml><?xml version="1.0" encoding="utf-8"?>
<calcChain xmlns="http://schemas.openxmlformats.org/spreadsheetml/2006/main">
  <c r="BB91" i="37" l="1"/>
  <c r="BA91" i="37"/>
  <c r="AZ91" i="37"/>
  <c r="AY91" i="37"/>
  <c r="AX91" i="37"/>
  <c r="AJ91" i="37"/>
  <c r="BE86" i="37"/>
  <c r="BD86" i="37"/>
  <c r="BC86" i="37"/>
  <c r="AP86" i="37"/>
  <c r="AO86" i="37"/>
  <c r="AN86" i="37"/>
  <c r="AM86" i="37"/>
  <c r="BE84" i="37"/>
  <c r="BD84" i="37"/>
  <c r="BC84" i="37"/>
  <c r="AP84" i="37"/>
  <c r="AO84" i="37"/>
  <c r="AN84" i="37"/>
  <c r="AM84" i="37"/>
  <c r="BE82" i="37"/>
  <c r="BD82" i="37"/>
  <c r="BC82" i="37"/>
  <c r="AP82" i="37"/>
  <c r="AP91" i="37" s="1"/>
  <c r="AO82" i="37"/>
  <c r="AN82" i="37"/>
  <c r="AM82" i="37"/>
  <c r="AM91" i="37" s="1"/>
  <c r="CE80" i="37"/>
  <c r="CE91" i="37" s="1"/>
  <c r="CD80" i="37"/>
  <c r="CD91" i="37" s="1"/>
  <c r="CC80" i="37"/>
  <c r="CC91" i="37" s="1"/>
  <c r="BZ80" i="37"/>
  <c r="BZ91" i="37" s="1"/>
  <c r="BY80" i="37"/>
  <c r="BY91" i="37" s="1"/>
  <c r="BX80" i="37"/>
  <c r="BX91" i="37" s="1"/>
  <c r="BW80" i="37"/>
  <c r="BW91" i="37" s="1"/>
  <c r="BV80" i="37"/>
  <c r="BV91" i="37" s="1"/>
  <c r="BU80" i="37"/>
  <c r="BU91" i="37" s="1"/>
  <c r="BT80" i="37"/>
  <c r="BT91" i="37" s="1"/>
  <c r="BS80" i="37"/>
  <c r="BS91" i="37" s="1"/>
  <c r="BR80" i="37"/>
  <c r="BR91" i="37" s="1"/>
  <c r="BQ80" i="37"/>
  <c r="BQ91" i="37" s="1"/>
  <c r="BP80" i="37"/>
  <c r="BP91" i="37" s="1"/>
  <c r="BO80" i="37"/>
  <c r="BO91" i="37" s="1"/>
  <c r="BN80" i="37"/>
  <c r="BN91" i="37" s="1"/>
  <c r="BM80" i="37"/>
  <c r="BM91" i="37" s="1"/>
  <c r="BL80" i="37"/>
  <c r="BL91" i="37" s="1"/>
  <c r="BK80" i="37"/>
  <c r="BK91" i="37" s="1"/>
  <c r="BJ80" i="37"/>
  <c r="BJ91" i="37" s="1"/>
  <c r="BI80" i="37"/>
  <c r="BI91" i="37" s="1"/>
  <c r="BH80" i="37"/>
  <c r="BH91" i="37" s="1"/>
  <c r="BG80" i="37"/>
  <c r="BG91" i="37" s="1"/>
  <c r="BF80" i="37"/>
  <c r="BF91" i="37" s="1"/>
  <c r="BE80" i="37"/>
  <c r="BD80" i="37"/>
  <c r="BC80" i="37"/>
  <c r="AW80" i="37"/>
  <c r="AW91" i="37" s="1"/>
  <c r="AV80" i="37"/>
  <c r="AV91" i="37" s="1"/>
  <c r="AU80" i="37"/>
  <c r="AU91" i="37" s="1"/>
  <c r="AT80" i="37"/>
  <c r="AT91" i="37" s="1"/>
  <c r="AS80" i="37"/>
  <c r="AS91" i="37" s="1"/>
  <c r="AR80" i="37"/>
  <c r="AR91" i="37" s="1"/>
  <c r="AQ80" i="37"/>
  <c r="AQ91" i="37" s="1"/>
  <c r="AP80" i="37"/>
  <c r="AO80" i="37"/>
  <c r="AO91" i="37" s="1"/>
  <c r="AN80" i="37"/>
  <c r="AN91" i="37" s="1"/>
  <c r="AM80" i="37"/>
  <c r="AK80" i="37"/>
  <c r="AK91" i="37" s="1"/>
  <c r="AI80" i="37"/>
  <c r="AI91" i="37" s="1"/>
  <c r="AH80" i="37"/>
  <c r="AH91" i="37" s="1"/>
  <c r="AG80" i="37"/>
  <c r="AG91" i="37" s="1"/>
  <c r="AF80" i="37"/>
  <c r="AF91" i="37" s="1"/>
  <c r="AE80" i="37"/>
  <c r="AE91" i="37" s="1"/>
  <c r="AD80" i="37"/>
  <c r="AD91" i="37" s="1"/>
  <c r="AF75" i="37"/>
  <c r="M2" i="37"/>
  <c r="AG75" i="37" l="1"/>
  <c r="BE91" i="37"/>
  <c r="BC91" i="37"/>
  <c r="BD91" i="37"/>
  <c r="BB91" i="36"/>
  <c r="BA91" i="36"/>
  <c r="AZ91" i="36"/>
  <c r="AY91" i="36"/>
  <c r="AX91" i="36"/>
  <c r="AP91" i="36"/>
  <c r="AO91" i="36"/>
  <c r="AN91" i="36"/>
  <c r="AJ91" i="36"/>
  <c r="BE86" i="36"/>
  <c r="BD86" i="36"/>
  <c r="BC86" i="36"/>
  <c r="AP86" i="36"/>
  <c r="AO86" i="36"/>
  <c r="AN86" i="36"/>
  <c r="AM86" i="36"/>
  <c r="BE84" i="36"/>
  <c r="BD84" i="36"/>
  <c r="BC84" i="36"/>
  <c r="AP84" i="36"/>
  <c r="AO84" i="36"/>
  <c r="AN84" i="36"/>
  <c r="AM84" i="36"/>
  <c r="BE82" i="36"/>
  <c r="BD82" i="36"/>
  <c r="BC82" i="36"/>
  <c r="AP82" i="36"/>
  <c r="AO82" i="36"/>
  <c r="AN82" i="36"/>
  <c r="AM82" i="36"/>
  <c r="CE80" i="36"/>
  <c r="CE91" i="36" s="1"/>
  <c r="CD80" i="36"/>
  <c r="CD91" i="36" s="1"/>
  <c r="CC80" i="36"/>
  <c r="CC91" i="36" s="1"/>
  <c r="BZ80" i="36"/>
  <c r="BZ91" i="36" s="1"/>
  <c r="BY80" i="36"/>
  <c r="BY91" i="36" s="1"/>
  <c r="BX80" i="36"/>
  <c r="BX91" i="36" s="1"/>
  <c r="BW80" i="36"/>
  <c r="BW91" i="36" s="1"/>
  <c r="BV80" i="36"/>
  <c r="BV91" i="36" s="1"/>
  <c r="BU80" i="36"/>
  <c r="BU91" i="36" s="1"/>
  <c r="BT80" i="36"/>
  <c r="BT91" i="36" s="1"/>
  <c r="BS80" i="36"/>
  <c r="BS91" i="36" s="1"/>
  <c r="BR80" i="36"/>
  <c r="BR91" i="36" s="1"/>
  <c r="BQ80" i="36"/>
  <c r="BQ91" i="36" s="1"/>
  <c r="BP80" i="36"/>
  <c r="BP91" i="36" s="1"/>
  <c r="BO80" i="36"/>
  <c r="BO91" i="36" s="1"/>
  <c r="BN80" i="36"/>
  <c r="BN91" i="36" s="1"/>
  <c r="BM80" i="36"/>
  <c r="BM91" i="36" s="1"/>
  <c r="BL80" i="36"/>
  <c r="BL91" i="36" s="1"/>
  <c r="BK80" i="36"/>
  <c r="BK91" i="36" s="1"/>
  <c r="BJ80" i="36"/>
  <c r="BJ91" i="36" s="1"/>
  <c r="BI80" i="36"/>
  <c r="BI91" i="36" s="1"/>
  <c r="BH80" i="36"/>
  <c r="BH91" i="36" s="1"/>
  <c r="BG80" i="36"/>
  <c r="BG91" i="36" s="1"/>
  <c r="BF80" i="36"/>
  <c r="BF91" i="36" s="1"/>
  <c r="BE80" i="36"/>
  <c r="BD80" i="36"/>
  <c r="BD91" i="36" s="1"/>
  <c r="BC80" i="36"/>
  <c r="AW80" i="36"/>
  <c r="AW91" i="36" s="1"/>
  <c r="AV80" i="36"/>
  <c r="AV91" i="36" s="1"/>
  <c r="AU80" i="36"/>
  <c r="AU91" i="36" s="1"/>
  <c r="AT80" i="36"/>
  <c r="AT91" i="36" s="1"/>
  <c r="AS80" i="36"/>
  <c r="AS91" i="36" s="1"/>
  <c r="AR80" i="36"/>
  <c r="AR91" i="36" s="1"/>
  <c r="AQ80" i="36"/>
  <c r="AQ91" i="36" s="1"/>
  <c r="AP80" i="36"/>
  <c r="AO80" i="36"/>
  <c r="AN80" i="36"/>
  <c r="AM80" i="36"/>
  <c r="AK80" i="36"/>
  <c r="AK91" i="36" s="1"/>
  <c r="AI80" i="36"/>
  <c r="AI91" i="36" s="1"/>
  <c r="AH80" i="36"/>
  <c r="AH91" i="36" s="1"/>
  <c r="AG80" i="36"/>
  <c r="AG91" i="36" s="1"/>
  <c r="AF80" i="36"/>
  <c r="AF91" i="36" s="1"/>
  <c r="AE80" i="36"/>
  <c r="AE91" i="36" s="1"/>
  <c r="AD80" i="36"/>
  <c r="AD91" i="36" s="1"/>
  <c r="AF75" i="36"/>
  <c r="M2" i="36"/>
  <c r="AM91" i="36" l="1"/>
  <c r="BE91" i="36"/>
  <c r="BC91" i="36"/>
  <c r="AG75" i="36"/>
  <c r="CC80" i="35" l="1"/>
  <c r="CC91" i="35" s="1"/>
  <c r="AM86" i="35" l="1"/>
  <c r="AM84" i="35"/>
  <c r="AM82" i="35"/>
  <c r="AM80" i="35"/>
  <c r="AN80" i="35" l="1"/>
  <c r="AK80" i="35"/>
  <c r="AK91" i="35" s="1"/>
  <c r="AI80" i="35" l="1"/>
  <c r="BX80" i="35" l="1"/>
  <c r="BW80" i="35"/>
  <c r="BZ80" i="35"/>
  <c r="BY80" i="35"/>
  <c r="BT80" i="35" l="1"/>
  <c r="BU80" i="35"/>
  <c r="BS80" i="35"/>
  <c r="AW80" i="35" l="1"/>
  <c r="BB91" i="35" l="1"/>
  <c r="BA91" i="35"/>
  <c r="AZ91" i="35"/>
  <c r="AY91" i="35"/>
  <c r="AX91" i="35"/>
  <c r="AJ91" i="35"/>
  <c r="BE86" i="35"/>
  <c r="BD86" i="35"/>
  <c r="BC86" i="35"/>
  <c r="AP86" i="35"/>
  <c r="AO86" i="35"/>
  <c r="AN86" i="35"/>
  <c r="BE84" i="35"/>
  <c r="BD84" i="35"/>
  <c r="BC84" i="35"/>
  <c r="AP84" i="35"/>
  <c r="AO84" i="35"/>
  <c r="AN84" i="35"/>
  <c r="BE82" i="35"/>
  <c r="BD82" i="35"/>
  <c r="BC82" i="35"/>
  <c r="AP82" i="35"/>
  <c r="AO82" i="35"/>
  <c r="AN82" i="35"/>
  <c r="AN91" i="35" s="1"/>
  <c r="CE80" i="35"/>
  <c r="CE91" i="35" s="1"/>
  <c r="CD80" i="35"/>
  <c r="CD91" i="35" s="1"/>
  <c r="BZ91" i="35"/>
  <c r="BY91" i="35"/>
  <c r="BX91" i="35"/>
  <c r="BW91" i="35"/>
  <c r="BV80" i="35"/>
  <c r="BV91" i="35" s="1"/>
  <c r="BU91" i="35"/>
  <c r="BT91" i="35"/>
  <c r="BS91" i="35"/>
  <c r="BR80" i="35"/>
  <c r="BR91" i="35" s="1"/>
  <c r="BQ80" i="35"/>
  <c r="BQ91" i="35" s="1"/>
  <c r="BP80" i="35"/>
  <c r="BP91" i="35" s="1"/>
  <c r="BO80" i="35"/>
  <c r="BO91" i="35" s="1"/>
  <c r="BN80" i="35"/>
  <c r="BN91" i="35" s="1"/>
  <c r="BM80" i="35"/>
  <c r="BM91" i="35" s="1"/>
  <c r="BL80" i="35"/>
  <c r="BL91" i="35" s="1"/>
  <c r="BK80" i="35"/>
  <c r="BK91" i="35" s="1"/>
  <c r="BJ80" i="35"/>
  <c r="BJ91" i="35" s="1"/>
  <c r="BI80" i="35"/>
  <c r="BI91" i="35" s="1"/>
  <c r="BH80" i="35"/>
  <c r="BH91" i="35" s="1"/>
  <c r="BG80" i="35"/>
  <c r="BG91" i="35" s="1"/>
  <c r="BF80" i="35"/>
  <c r="BF91" i="35" s="1"/>
  <c r="BE80" i="35"/>
  <c r="BD80" i="35"/>
  <c r="BC80" i="35"/>
  <c r="AW91" i="35"/>
  <c r="AV80" i="35"/>
  <c r="AV91" i="35" s="1"/>
  <c r="AU80" i="35"/>
  <c r="AU91" i="35" s="1"/>
  <c r="AT80" i="35"/>
  <c r="AT91" i="35" s="1"/>
  <c r="AS80" i="35"/>
  <c r="AS91" i="35" s="1"/>
  <c r="AR80" i="35"/>
  <c r="AR91" i="35" s="1"/>
  <c r="AQ80" i="35"/>
  <c r="AQ91" i="35" s="1"/>
  <c r="AP80" i="35"/>
  <c r="AO80" i="35"/>
  <c r="AO91" i="35" s="1"/>
  <c r="AI91" i="35"/>
  <c r="AH80" i="35"/>
  <c r="AH91" i="35" s="1"/>
  <c r="AG80" i="35"/>
  <c r="AG91" i="35" s="1"/>
  <c r="AF80" i="35"/>
  <c r="AF91" i="35" s="1"/>
  <c r="AE80" i="35"/>
  <c r="AE91" i="35" s="1"/>
  <c r="AD80" i="35"/>
  <c r="AD91" i="35" s="1"/>
  <c r="AF75" i="35"/>
  <c r="AM91" i="35" l="1"/>
  <c r="AP91" i="35"/>
  <c r="BE91" i="35"/>
  <c r="AG75" i="35"/>
  <c r="BC91" i="35"/>
  <c r="BD91" i="35"/>
  <c r="M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54C34EEC-9133-44F9-B5B5-78B3F6CA2985}">
      <text>
        <r>
          <rPr>
            <sz val="9"/>
            <color indexed="81"/>
            <rFont val="MS P ゴシック"/>
            <family val="3"/>
            <charset val="128"/>
          </rPr>
          <t>プルダウンから選択して下さい</t>
        </r>
      </text>
    </comment>
    <comment ref="V77" authorId="0" shapeId="0" xr:uid="{2BBBCE9A-34A3-4B06-8D66-C745CDF9BA45}">
      <text>
        <r>
          <rPr>
            <sz val="9"/>
            <color indexed="81"/>
            <rFont val="MS P ゴシック"/>
            <family val="3"/>
            <charset val="128"/>
          </rPr>
          <t xml:space="preserve">プルダウンから選択して下さい
</t>
        </r>
      </text>
    </comment>
    <comment ref="Y77" authorId="0" shapeId="0" xr:uid="{C5FE1C45-DD7B-41C7-8311-97095E98E8DE}">
      <text>
        <r>
          <rPr>
            <sz val="9"/>
            <color indexed="81"/>
            <rFont val="MS P ゴシック"/>
            <family val="3"/>
            <charset val="128"/>
          </rPr>
          <t xml:space="preserve">プルダウンから選択して下さい
</t>
        </r>
      </text>
    </comment>
    <comment ref="AX80" authorId="1" shapeId="0" xr:uid="{D6C60E60-357D-40E5-AD3C-8B14B86E2325}">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81" authorId="0" shapeId="0" xr:uid="{11560946-64F9-40BA-BC24-A6D2FAFA8040}">
      <text>
        <r>
          <rPr>
            <sz val="9"/>
            <color indexed="81"/>
            <rFont val="MS P ゴシック"/>
            <family val="3"/>
            <charset val="128"/>
          </rPr>
          <t>都道府県から入力してください。
数字も含め、全て全角で入力してください。</t>
        </r>
      </text>
    </comment>
    <comment ref="Q82" authorId="0" shapeId="0" xr:uid="{45079B7C-AF0C-4892-9A16-537953D12CE7}">
      <text>
        <r>
          <rPr>
            <sz val="9"/>
            <color indexed="81"/>
            <rFont val="MS P ゴシック"/>
            <family val="3"/>
            <charset val="128"/>
          </rPr>
          <t>「姓」と「名」の間は全角１文字空け、フルネームで入力してください。</t>
        </r>
      </text>
    </comment>
    <comment ref="Q83" authorId="0" shapeId="0" xr:uid="{2D7B0BA3-6DF3-42CC-955A-87DB6198E13E}">
      <text>
        <r>
          <rPr>
            <sz val="9"/>
            <color indexed="81"/>
            <rFont val="MS P ゴシック"/>
            <family val="3"/>
            <charset val="128"/>
          </rPr>
          <t xml:space="preserve">全角数字で記入し、全角ハイフンでつないでください。
（例）０×－××××－××××
　　　０××－××××－××××
</t>
        </r>
      </text>
    </comment>
    <comment ref="K86" authorId="0" shapeId="0" xr:uid="{F744D203-FC9C-4712-A701-A4C3FD6AFEA4}">
      <text>
        <r>
          <rPr>
            <sz val="9"/>
            <color indexed="81"/>
            <rFont val="MS P ゴシック"/>
            <family val="3"/>
            <charset val="128"/>
          </rPr>
          <t>「姓」と「名」の間は全角１文字空け、フルネームで入力してください。</t>
        </r>
      </text>
    </comment>
    <comment ref="K87" authorId="0" shapeId="0" xr:uid="{8E3F9BCC-DC08-4082-81A3-02B8892756DB}">
      <text>
        <r>
          <rPr>
            <sz val="9"/>
            <color indexed="81"/>
            <rFont val="MS P ゴシック"/>
            <family val="3"/>
            <charset val="128"/>
          </rPr>
          <t>「姓」と「名」の間は全角１文字空け、フルネームで入力してください。</t>
        </r>
      </text>
    </comment>
    <comment ref="M88" authorId="0" shapeId="0" xr:uid="{7C96BB2C-6A8B-432D-9430-16A5AA134F8A}">
      <text>
        <r>
          <rPr>
            <sz val="9"/>
            <color indexed="81"/>
            <rFont val="MS P ゴシック"/>
            <family val="3"/>
            <charset val="128"/>
          </rPr>
          <t xml:space="preserve">S：昭和　
H：平成　
R：令和　
をプルダウンから選択して下さい
</t>
        </r>
      </text>
    </comment>
    <comment ref="N88" authorId="0" shapeId="0" xr:uid="{3BCBD1E9-7F3D-4131-8B30-AD3FF8D110F4}">
      <text>
        <r>
          <rPr>
            <sz val="9"/>
            <color indexed="81"/>
            <rFont val="MS P ゴシック"/>
            <family val="3"/>
            <charset val="128"/>
          </rPr>
          <t xml:space="preserve">プルダウンから選択してください
</t>
        </r>
      </text>
    </comment>
    <comment ref="Q88" authorId="0" shapeId="0" xr:uid="{AA32C390-0D49-4437-A8D5-3038432EC1CA}">
      <text>
        <r>
          <rPr>
            <sz val="9"/>
            <color indexed="81"/>
            <rFont val="MS P ゴシック"/>
            <family val="3"/>
            <charset val="128"/>
          </rPr>
          <t xml:space="preserve">プルダウンから選択してください
</t>
        </r>
      </text>
    </comment>
    <comment ref="T88" authorId="0" shapeId="0" xr:uid="{CAC7910B-287D-439A-9F34-F599942E6B58}">
      <text>
        <r>
          <rPr>
            <sz val="9"/>
            <color indexed="81"/>
            <rFont val="MS P ゴシック"/>
            <family val="3"/>
            <charset val="128"/>
          </rPr>
          <t>プルダウンから選択してください</t>
        </r>
      </text>
    </comment>
    <comment ref="K89" authorId="0" shapeId="0" xr:uid="{22D71D17-33F8-4BD5-8DC8-0E63B65CFCAD}">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D62818E4-B75E-40B6-A6E7-6C51EDE58722}">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4D9C863E-6A2E-49CA-8274-3277B193CCB8}">
      <text>
        <r>
          <rPr>
            <sz val="9"/>
            <color indexed="81"/>
            <rFont val="MS P ゴシック"/>
            <family val="3"/>
            <charset val="128"/>
          </rPr>
          <t xml:space="preserve">プルダウンから選択してください
</t>
        </r>
      </text>
    </comment>
    <comment ref="Q91" authorId="0" shapeId="0" xr:uid="{7640AF76-F938-4422-9ACE-9960F231AB65}">
      <text>
        <r>
          <rPr>
            <sz val="9"/>
            <color indexed="81"/>
            <rFont val="MS P ゴシック"/>
            <family val="3"/>
            <charset val="128"/>
          </rPr>
          <t xml:space="preserve">プルダウンから選択してください
</t>
        </r>
      </text>
    </comment>
    <comment ref="T91" authorId="0" shapeId="0" xr:uid="{F6CCE737-2359-4C07-B417-52DE776C1029}">
      <text>
        <r>
          <rPr>
            <sz val="9"/>
            <color indexed="81"/>
            <rFont val="MS P ゴシック"/>
            <family val="3"/>
            <charset val="128"/>
          </rPr>
          <t xml:space="preserve">プルダウンから選択してください
</t>
        </r>
      </text>
    </comment>
    <comment ref="V92" authorId="0" shapeId="0" xr:uid="{44CC3ED6-366F-4BDF-810D-76A308026112}">
      <text>
        <r>
          <rPr>
            <sz val="9"/>
            <color indexed="81"/>
            <rFont val="MS P ゴシック"/>
            <family val="3"/>
            <charset val="128"/>
          </rPr>
          <t xml:space="preserve">該当する場合は□をクリックしてください
</t>
        </r>
      </text>
    </comment>
    <comment ref="C95" authorId="0" shapeId="0" xr:uid="{47E92929-A1FC-4C56-B486-B58E98544465}">
      <text>
        <r>
          <rPr>
            <sz val="9"/>
            <color indexed="81"/>
            <rFont val="MS P ゴシック"/>
            <family val="3"/>
            <charset val="128"/>
          </rPr>
          <t>この項目に入力された場合は、下部別添の（F）部分についても忘れずに入力してください</t>
        </r>
      </text>
    </comment>
    <comment ref="D95" authorId="0" shapeId="0" xr:uid="{2B20AC5B-0C37-4E7B-A0A3-D966BB8AACF1}">
      <text>
        <r>
          <rPr>
            <sz val="9"/>
            <color indexed="81"/>
            <rFont val="MS P ゴシック"/>
            <family val="3"/>
            <charset val="128"/>
          </rPr>
          <t>官職を入力してください。</t>
        </r>
      </text>
    </comment>
    <comment ref="M95" authorId="0" shapeId="0" xr:uid="{34FD6510-9A62-4087-B287-ED648FAB1EDA}">
      <text>
        <r>
          <rPr>
            <sz val="9"/>
            <color indexed="81"/>
            <rFont val="MS P ゴシック"/>
            <family val="3"/>
            <charset val="128"/>
          </rPr>
          <t>プルダウンから選択してください</t>
        </r>
      </text>
    </comment>
    <comment ref="O95" authorId="0" shapeId="0" xr:uid="{58D9C068-0A7B-4304-A67E-DF8E0745B0B4}">
      <text>
        <r>
          <rPr>
            <sz val="9"/>
            <color indexed="81"/>
            <rFont val="MS P ゴシック"/>
            <family val="3"/>
            <charset val="128"/>
          </rPr>
          <t>プルダウンから選択してください</t>
        </r>
      </text>
    </comment>
    <comment ref="Q95" authorId="0" shapeId="0" xr:uid="{5ACB8F7D-D164-4E16-ADDD-F82739E942C5}">
      <text>
        <r>
          <rPr>
            <sz val="9"/>
            <color indexed="81"/>
            <rFont val="MS P ゴシック"/>
            <family val="3"/>
            <charset val="128"/>
          </rPr>
          <t xml:space="preserve">プルダウンから選択してください
</t>
        </r>
      </text>
    </comment>
    <comment ref="D96" authorId="0" shapeId="0" xr:uid="{675406B1-41C6-478C-9BBA-FD581A09960A}">
      <text>
        <r>
          <rPr>
            <sz val="9"/>
            <color indexed="81"/>
            <rFont val="MS P ゴシック"/>
            <family val="3"/>
            <charset val="128"/>
          </rPr>
          <t>自衛官の場合は階級を入力してください。</t>
        </r>
      </text>
    </comment>
    <comment ref="M96" authorId="0" shapeId="0" xr:uid="{7879ADFD-C93D-453A-B368-714F6CF8D02E}">
      <text>
        <r>
          <rPr>
            <sz val="9"/>
            <color indexed="81"/>
            <rFont val="MS P ゴシック"/>
            <family val="3"/>
            <charset val="128"/>
          </rPr>
          <t xml:space="preserve">プルダウンから選択してください
</t>
        </r>
      </text>
    </comment>
    <comment ref="O96" authorId="0" shapeId="0" xr:uid="{E3C3E662-EC2C-45FC-8665-E7217DB141B8}">
      <text>
        <r>
          <rPr>
            <sz val="9"/>
            <color indexed="81"/>
            <rFont val="MS P ゴシック"/>
            <family val="3"/>
            <charset val="128"/>
          </rPr>
          <t xml:space="preserve">プルダウンから選択してください
</t>
        </r>
      </text>
    </comment>
    <comment ref="Q96" authorId="0" shapeId="0" xr:uid="{216F3600-CED8-4206-8750-1A8A0727A3BF}">
      <text>
        <r>
          <rPr>
            <sz val="9"/>
            <color indexed="81"/>
            <rFont val="MS P ゴシック"/>
            <family val="3"/>
            <charset val="128"/>
          </rPr>
          <t xml:space="preserve">プルダウンから選択してください
</t>
        </r>
      </text>
    </comment>
    <comment ref="C97" authorId="0" shapeId="0" xr:uid="{3BB20CD0-3B9E-47D0-A36B-8D47FDE74CDA}">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307C84D2-4F25-472A-9DA0-5DB0EE7467A6}">
      <text>
        <r>
          <rPr>
            <sz val="9"/>
            <color indexed="81"/>
            <rFont val="MS P ゴシック"/>
            <family val="3"/>
            <charset val="128"/>
          </rPr>
          <t>官職を入力してください。</t>
        </r>
      </text>
    </comment>
    <comment ref="M97" authorId="0" shapeId="0" xr:uid="{F180EE98-F398-44E9-8E6F-72837DB95F8D}">
      <text>
        <r>
          <rPr>
            <sz val="9"/>
            <color indexed="81"/>
            <rFont val="MS P ゴシック"/>
            <family val="3"/>
            <charset val="128"/>
          </rPr>
          <t>プルダウンから選択してください</t>
        </r>
      </text>
    </comment>
    <comment ref="O97" authorId="0" shapeId="0" xr:uid="{8C7E63D5-DD52-4504-A73C-A0D5BBDDC323}">
      <text>
        <r>
          <rPr>
            <sz val="9"/>
            <color indexed="81"/>
            <rFont val="MS P ゴシック"/>
            <family val="3"/>
            <charset val="128"/>
          </rPr>
          <t>プルダウンから選択してください</t>
        </r>
      </text>
    </comment>
    <comment ref="Q97" authorId="0" shapeId="0" xr:uid="{87E41E5A-2EA4-4B78-9164-E9199CDC24DA}">
      <text>
        <r>
          <rPr>
            <sz val="9"/>
            <color indexed="81"/>
            <rFont val="MS P ゴシック"/>
            <family val="3"/>
            <charset val="128"/>
          </rPr>
          <t xml:space="preserve">プルダウンから選択してください
</t>
        </r>
      </text>
    </comment>
    <comment ref="D98" authorId="0" shapeId="0" xr:uid="{1CBD3EAB-9344-4347-8C55-00B0E97A74A4}">
      <text>
        <r>
          <rPr>
            <sz val="9"/>
            <color indexed="81"/>
            <rFont val="MS P ゴシック"/>
            <family val="3"/>
            <charset val="128"/>
          </rPr>
          <t>自衛官の場合は階級を入力してください。</t>
        </r>
      </text>
    </comment>
    <comment ref="M98" authorId="0" shapeId="0" xr:uid="{8B41287E-C029-471B-99D3-2A6D90E2C458}">
      <text>
        <r>
          <rPr>
            <sz val="9"/>
            <color indexed="81"/>
            <rFont val="MS P ゴシック"/>
            <family val="3"/>
            <charset val="128"/>
          </rPr>
          <t xml:space="preserve">プルダウンから選択してください
</t>
        </r>
      </text>
    </comment>
    <comment ref="O98" authorId="0" shapeId="0" xr:uid="{D9A7BA91-7EA8-4B0F-905A-FA9442431797}">
      <text>
        <r>
          <rPr>
            <sz val="9"/>
            <color indexed="81"/>
            <rFont val="MS P ゴシック"/>
            <family val="3"/>
            <charset val="128"/>
          </rPr>
          <t xml:space="preserve">プルダウンから選択してください
</t>
        </r>
      </text>
    </comment>
    <comment ref="Q98" authorId="0" shapeId="0" xr:uid="{EAE50372-7F2A-49E8-A9DF-236E4CF2E63E}">
      <text>
        <r>
          <rPr>
            <sz val="9"/>
            <color indexed="81"/>
            <rFont val="MS P ゴシック"/>
            <family val="3"/>
            <charset val="128"/>
          </rPr>
          <t xml:space="preserve">プルダウンから選択してください
</t>
        </r>
      </text>
    </comment>
    <comment ref="C99" authorId="0" shapeId="0" xr:uid="{02E010E4-D4A5-4FA7-A8AC-0286961DC61C}">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D7D3B1B8-B8CB-421E-B6A1-29750AEC0312}">
      <text>
        <r>
          <rPr>
            <sz val="9"/>
            <color indexed="81"/>
            <rFont val="MS P ゴシック"/>
            <family val="3"/>
            <charset val="128"/>
          </rPr>
          <t>官職を入力してください。</t>
        </r>
      </text>
    </comment>
    <comment ref="M99" authorId="0" shapeId="0" xr:uid="{3B2D4EC5-82BF-4C34-BA50-442BF352E49E}">
      <text>
        <r>
          <rPr>
            <sz val="9"/>
            <color indexed="81"/>
            <rFont val="MS P ゴシック"/>
            <family val="3"/>
            <charset val="128"/>
          </rPr>
          <t>プルダウンから選択してください</t>
        </r>
      </text>
    </comment>
    <comment ref="O99" authorId="0" shapeId="0" xr:uid="{03E6CD3A-342D-44B4-8AC8-D052131198E7}">
      <text>
        <r>
          <rPr>
            <sz val="9"/>
            <color indexed="81"/>
            <rFont val="MS P ゴシック"/>
            <family val="3"/>
            <charset val="128"/>
          </rPr>
          <t>プルダウンから選択してください</t>
        </r>
      </text>
    </comment>
    <comment ref="Q99" authorId="0" shapeId="0" xr:uid="{68C40A5F-607A-477C-B761-2DEC73A705ED}">
      <text>
        <r>
          <rPr>
            <sz val="9"/>
            <color indexed="81"/>
            <rFont val="MS P ゴシック"/>
            <family val="3"/>
            <charset val="128"/>
          </rPr>
          <t xml:space="preserve">プルダウンから選択してください
</t>
        </r>
      </text>
    </comment>
    <comment ref="D100" authorId="0" shapeId="0" xr:uid="{39D11AD5-0F3F-47FC-B47A-C67B8D8CF061}">
      <text>
        <r>
          <rPr>
            <sz val="9"/>
            <color indexed="81"/>
            <rFont val="MS P ゴシック"/>
            <family val="3"/>
            <charset val="128"/>
          </rPr>
          <t>自衛官の場合は階級を入力してください。</t>
        </r>
      </text>
    </comment>
    <comment ref="M100" authorId="0" shapeId="0" xr:uid="{ED8A88F3-B078-4DC8-BD84-B001EB796F18}">
      <text>
        <r>
          <rPr>
            <sz val="9"/>
            <color indexed="81"/>
            <rFont val="MS P ゴシック"/>
            <family val="3"/>
            <charset val="128"/>
          </rPr>
          <t xml:space="preserve">プルダウンから選択してください
</t>
        </r>
      </text>
    </comment>
    <comment ref="O100" authorId="0" shapeId="0" xr:uid="{AF12B592-94CA-46A2-9524-10461BD5B5C8}">
      <text>
        <r>
          <rPr>
            <sz val="9"/>
            <color indexed="81"/>
            <rFont val="MS P ゴシック"/>
            <family val="3"/>
            <charset val="128"/>
          </rPr>
          <t xml:space="preserve">プルダウンから選択してください
</t>
        </r>
      </text>
    </comment>
    <comment ref="Q100" authorId="0" shapeId="0" xr:uid="{14E6AD21-2D10-4FC4-B637-675E092C1545}">
      <text>
        <r>
          <rPr>
            <sz val="9"/>
            <color indexed="81"/>
            <rFont val="MS P ゴシック"/>
            <family val="3"/>
            <charset val="128"/>
          </rPr>
          <t xml:space="preserve">プルダウンから選択してください
</t>
        </r>
      </text>
    </comment>
    <comment ref="C101" authorId="0" shapeId="0" xr:uid="{BD1109DD-2BC7-45CC-9793-57B573E84D61}">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02971889-CDA8-4E53-8A70-C00AC4E5BCB9}">
      <text>
        <r>
          <rPr>
            <sz val="9"/>
            <color indexed="81"/>
            <rFont val="MS P ゴシック"/>
            <family val="3"/>
            <charset val="128"/>
          </rPr>
          <t>官職を入力してください。</t>
        </r>
      </text>
    </comment>
    <comment ref="M101" authorId="0" shapeId="0" xr:uid="{C72E8A53-63DF-4B7B-BD9C-B6388CDE35AB}">
      <text>
        <r>
          <rPr>
            <sz val="9"/>
            <color indexed="81"/>
            <rFont val="MS P ゴシック"/>
            <family val="3"/>
            <charset val="128"/>
          </rPr>
          <t>プルダウンから選択してください</t>
        </r>
      </text>
    </comment>
    <comment ref="O101" authorId="0" shapeId="0" xr:uid="{BC2A168F-D16A-4C12-853F-1579E62A3607}">
      <text>
        <r>
          <rPr>
            <sz val="9"/>
            <color indexed="81"/>
            <rFont val="MS P ゴシック"/>
            <family val="3"/>
            <charset val="128"/>
          </rPr>
          <t>プルダウンから選択してください</t>
        </r>
      </text>
    </comment>
    <comment ref="Q101" authorId="0" shapeId="0" xr:uid="{0C0FD7A8-31F8-4A94-87A8-04B463E12237}">
      <text>
        <r>
          <rPr>
            <sz val="9"/>
            <color indexed="81"/>
            <rFont val="MS P ゴシック"/>
            <family val="3"/>
            <charset val="128"/>
          </rPr>
          <t xml:space="preserve">プルダウンから選択してください
</t>
        </r>
      </text>
    </comment>
    <comment ref="D102" authorId="0" shapeId="0" xr:uid="{D949067D-884F-47A4-9921-9496F740D649}">
      <text>
        <r>
          <rPr>
            <sz val="9"/>
            <color indexed="81"/>
            <rFont val="MS P ゴシック"/>
            <family val="3"/>
            <charset val="128"/>
          </rPr>
          <t>自衛官の場合は階級を入力してください。</t>
        </r>
      </text>
    </comment>
    <comment ref="M102" authorId="0" shapeId="0" xr:uid="{C9A5A497-73D3-4677-ADF1-D3188120B5FE}">
      <text>
        <r>
          <rPr>
            <sz val="9"/>
            <color indexed="81"/>
            <rFont val="MS P ゴシック"/>
            <family val="3"/>
            <charset val="128"/>
          </rPr>
          <t xml:space="preserve">プルダウンから選択してください
</t>
        </r>
      </text>
    </comment>
    <comment ref="O102" authorId="0" shapeId="0" xr:uid="{786ACDE7-D14E-405B-9BC7-CECBC87F3427}">
      <text>
        <r>
          <rPr>
            <sz val="9"/>
            <color indexed="81"/>
            <rFont val="MS P ゴシック"/>
            <family val="3"/>
            <charset val="128"/>
          </rPr>
          <t xml:space="preserve">プルダウンから選択してください
</t>
        </r>
      </text>
    </comment>
    <comment ref="Q102" authorId="0" shapeId="0" xr:uid="{FE015485-6431-458E-A324-C502A9D03851}">
      <text>
        <r>
          <rPr>
            <sz val="9"/>
            <color indexed="81"/>
            <rFont val="MS P ゴシック"/>
            <family val="3"/>
            <charset val="128"/>
          </rPr>
          <t xml:space="preserve">プルダウンから選択してください
</t>
        </r>
      </text>
    </comment>
    <comment ref="N103" authorId="0" shapeId="0" xr:uid="{D92C23A9-AE6F-4CD0-BEE2-540A53B7362C}">
      <text>
        <r>
          <rPr>
            <sz val="9"/>
            <color indexed="81"/>
            <rFont val="MS P ゴシック"/>
            <family val="3"/>
            <charset val="128"/>
          </rPr>
          <t xml:space="preserve">プルダウンから選択してください
</t>
        </r>
      </text>
    </comment>
    <comment ref="Q103" authorId="0" shapeId="0" xr:uid="{ED55209F-FF60-46DD-9CF3-43D74812ED13}">
      <text>
        <r>
          <rPr>
            <sz val="9"/>
            <color indexed="81"/>
            <rFont val="MS P ゴシック"/>
            <family val="3"/>
            <charset val="128"/>
          </rPr>
          <t xml:space="preserve">プルダウンから選択してください
</t>
        </r>
      </text>
    </comment>
    <comment ref="T103" authorId="0" shapeId="0" xr:uid="{1F8981B9-D070-49F8-9CD6-2F8EA124D72D}">
      <text>
        <r>
          <rPr>
            <sz val="9"/>
            <color indexed="81"/>
            <rFont val="MS P ゴシック"/>
            <family val="3"/>
            <charset val="128"/>
          </rPr>
          <t xml:space="preserve">プルダウンから選択してください
</t>
        </r>
      </text>
    </comment>
    <comment ref="N104" authorId="0" shapeId="0" xr:uid="{90598198-D1D3-48F6-B103-23DE72809804}">
      <text>
        <r>
          <rPr>
            <sz val="9"/>
            <color indexed="81"/>
            <rFont val="MS P ゴシック"/>
            <family val="3"/>
            <charset val="128"/>
          </rPr>
          <t xml:space="preserve">プルダウンから選択してください
</t>
        </r>
      </text>
    </comment>
    <comment ref="Q104" authorId="0" shapeId="0" xr:uid="{EF7C7524-F245-482C-9F67-FBE1035B3861}">
      <text>
        <r>
          <rPr>
            <sz val="9"/>
            <color indexed="81"/>
            <rFont val="MS P ゴシック"/>
            <family val="3"/>
            <charset val="128"/>
          </rPr>
          <t xml:space="preserve">プルダウンから選択してください
</t>
        </r>
      </text>
    </comment>
    <comment ref="T104" authorId="0" shapeId="0" xr:uid="{3053C436-81EA-475A-A63A-8BB60DFECF97}">
      <text>
        <r>
          <rPr>
            <sz val="9"/>
            <color indexed="81"/>
            <rFont val="MS P ゴシック"/>
            <family val="3"/>
            <charset val="128"/>
          </rPr>
          <t xml:space="preserve">プルダウンから選択してください
</t>
        </r>
      </text>
    </comment>
    <comment ref="P105" authorId="0" shapeId="0" xr:uid="{DD26BB1E-124A-48BC-A47F-456ACCED0E86}">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6" authorId="0" shapeId="0" xr:uid="{28C27ADD-3ED9-48B3-AEC0-5C1BBE3275BA}">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8249871A-1D0A-48A8-A3BB-C040ECAAAD6F}">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74761ED7-63E7-411C-A21E-9E0F31E12AD8}">
      <text>
        <r>
          <rPr>
            <sz val="9"/>
            <color indexed="81"/>
            <rFont val="MS P ゴシック"/>
            <family val="3"/>
            <charset val="128"/>
          </rPr>
          <t xml:space="preserve">本人又は所属部署の業務内容ではなく、組織全体の業務内容を入力してください。
</t>
        </r>
      </text>
    </comment>
    <comment ref="K109" authorId="0" shapeId="0" xr:uid="{0D8E465B-E18A-4451-B307-AFA9108D3C9A}">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BCBC8852-5502-4FA9-A750-6052E3A19D1A}">
      <text>
        <r>
          <rPr>
            <sz val="9"/>
            <color indexed="81"/>
            <rFont val="MS P ゴシック"/>
            <family val="3"/>
            <charset val="128"/>
          </rPr>
          <t xml:space="preserve">該当有無についてどちらかの□をクリックしてください
</t>
        </r>
      </text>
    </comment>
    <comment ref="C111" authorId="0" shapeId="0" xr:uid="{D4F282DC-F36F-4C84-AA16-E69649E590F3}">
      <text>
        <r>
          <rPr>
            <sz val="9"/>
            <color indexed="81"/>
            <rFont val="MS P ゴシック"/>
            <family val="3"/>
            <charset val="128"/>
          </rPr>
          <t xml:space="preserve">該当有無についてどちらかの□をクリックしてください
</t>
        </r>
      </text>
    </comment>
    <comment ref="J113" authorId="0" shapeId="0" xr:uid="{ED733464-F509-4CF2-BADC-712740CA1EDD}">
      <text>
        <r>
          <rPr>
            <sz val="9"/>
            <color indexed="81"/>
            <rFont val="MS P ゴシック"/>
            <family val="3"/>
            <charset val="128"/>
          </rPr>
          <t>該当する場合は□をクリックしてください</t>
        </r>
      </text>
    </comment>
    <comment ref="C116" authorId="0" shapeId="0" xr:uid="{9AFA5149-8DEE-4C87-84CC-E8476E1FCA22}">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0EE5F348-25B0-4203-A536-435AD24EE83C}">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A0EB458E-5048-4437-92E3-5CC071940C25}">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A6534712-B45F-47B5-90C4-FC230A77B5D1}">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E3FC421A-7130-4046-97D3-133AF9D448B6}">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B18F3B09-F2D8-4F4A-9C4D-8C2C71A5D92C}">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8038A60B-7FF9-4775-86D5-999AF5AEEB4A}">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DD183758-AA73-4E10-A44C-FB9F749E0462}">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819A74FC-EDFD-44FF-A519-A80E4CCD0322}">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8881B074-6FA5-43A2-A79F-9B6F14C1BE51}">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9C38204D-0D42-4BD0-91F3-BE96BCDA6BB3}">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404187C8-4477-4433-A024-F6CBE87DE4C7}">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3" authorId="0" shapeId="0" xr:uid="{6E682E0C-848D-4C70-BBF3-1CFE416284FD}">
      <text>
        <r>
          <rPr>
            <sz val="9"/>
            <color indexed="81"/>
            <rFont val="MS P ゴシック"/>
            <family val="3"/>
            <charset val="128"/>
          </rPr>
          <t xml:space="preserve">プルダウンから選択してください
※事務官は全員「一般定年等隊員」
</t>
        </r>
      </text>
    </comment>
    <comment ref="E133" authorId="0" shapeId="0" xr:uid="{86C1D430-F6AD-4A70-B761-2A71CB6AD71F}">
      <text>
        <r>
          <rPr>
            <sz val="9"/>
            <color indexed="81"/>
            <rFont val="MS P ゴシック"/>
            <family val="3"/>
            <charset val="128"/>
          </rPr>
          <t xml:space="preserve">離職時に適用されていた俸給表をプルダウンから選択してください
</t>
        </r>
      </text>
    </comment>
    <comment ref="J133" authorId="0" shapeId="0" xr:uid="{A1FE5255-667F-4B22-A751-0E54F77D8016}">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3" authorId="0" shapeId="0" xr:uid="{7CE9B6D6-6F08-4F54-A6B0-0918CAAA993B}">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3" authorId="0" shapeId="0" xr:uid="{935362F9-2FD4-4FB0-A21B-C1BBDDADE980}">
      <text>
        <r>
          <rPr>
            <sz val="9"/>
            <color indexed="81"/>
            <rFont val="MS P ゴシック"/>
            <family val="3"/>
            <charset val="128"/>
          </rPr>
          <t xml:space="preserve">再就職先区分をプルダウンから選択してください
</t>
        </r>
      </text>
    </comment>
    <comment ref="B137" authorId="0" shapeId="0" xr:uid="{FD1C76C6-EDC1-4A3D-BD33-4722316D9DE6}">
      <text>
        <r>
          <rPr>
            <sz val="9"/>
            <color indexed="81"/>
            <rFont val="MS P ゴシック"/>
            <family val="3"/>
            <charset val="128"/>
          </rPr>
          <t xml:space="preserve">５の欄に入力した全て官職又は階級について利害関係の有無をプルダウンから選択してください
</t>
        </r>
      </text>
    </comment>
    <comment ref="E137" authorId="0" shapeId="0" xr:uid="{67354F4E-BD11-4C1D-895C-A57F11FF8113}">
      <text>
        <r>
          <rPr>
            <sz val="9"/>
            <color indexed="81"/>
            <rFont val="MS P ゴシック"/>
            <family val="3"/>
            <charset val="128"/>
          </rPr>
          <t xml:space="preserve">５の欄に入力した全て官職又は階級について利害関係の有無をプルダウンから選択してください
</t>
        </r>
      </text>
    </comment>
    <comment ref="H137" authorId="0" shapeId="0" xr:uid="{4463C0A0-6B21-4E81-8C5F-9C3F752E7E3F}">
      <text>
        <r>
          <rPr>
            <sz val="9"/>
            <color indexed="81"/>
            <rFont val="MS P ゴシック"/>
            <family val="3"/>
            <charset val="128"/>
          </rPr>
          <t xml:space="preserve">５の欄に入力した全て官職又は階級について利害関係の有無をプルダウンから選択してください
</t>
        </r>
      </text>
    </comment>
    <comment ref="K137" authorId="0" shapeId="0" xr:uid="{F18FC7DD-7656-4A94-B59E-9A66C3CF8109}">
      <text>
        <r>
          <rPr>
            <sz val="9"/>
            <color indexed="81"/>
            <rFont val="MS P ゴシック"/>
            <family val="3"/>
            <charset val="128"/>
          </rPr>
          <t xml:space="preserve">５の欄に入力した全て官職又は階級について利害関係の有無をプルダウンから選択してください
</t>
        </r>
      </text>
    </comment>
    <comment ref="N137" authorId="0" shapeId="0" xr:uid="{96580971-F62A-4CB5-BB94-46953CA52242}">
      <text>
        <r>
          <rPr>
            <sz val="9"/>
            <color indexed="81"/>
            <rFont val="MS P ゴシック"/>
            <family val="3"/>
            <charset val="128"/>
          </rPr>
          <t xml:space="preserve">プルダウンから選択してください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F36FAD99-3131-4F86-8407-F8EC93D12747}">
      <text>
        <r>
          <rPr>
            <sz val="9"/>
            <color indexed="81"/>
            <rFont val="MS P ゴシック"/>
            <family val="3"/>
            <charset val="128"/>
          </rPr>
          <t>プルダウンから選択して下さい</t>
        </r>
      </text>
    </comment>
    <comment ref="V77" authorId="0" shapeId="0" xr:uid="{2062EFD9-00A1-4BF7-9FFB-7C90471EB4CE}">
      <text>
        <r>
          <rPr>
            <sz val="9"/>
            <color indexed="81"/>
            <rFont val="MS P ゴシック"/>
            <family val="3"/>
            <charset val="128"/>
          </rPr>
          <t xml:space="preserve">プルダウンから選択して下さい
</t>
        </r>
      </text>
    </comment>
    <comment ref="Y77" authorId="0" shapeId="0" xr:uid="{FA0D56FA-BDB7-47A2-AC7D-7A20CF7996B1}">
      <text>
        <r>
          <rPr>
            <sz val="9"/>
            <color indexed="81"/>
            <rFont val="MS P ゴシック"/>
            <family val="3"/>
            <charset val="128"/>
          </rPr>
          <t xml:space="preserve">プルダウンから選択して下さい
</t>
        </r>
      </text>
    </comment>
    <comment ref="AX80" authorId="1" shapeId="0" xr:uid="{1B8830B2-5FF3-48A6-ACEB-2711E5EC0958}">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K86" authorId="0" shapeId="0" xr:uid="{7E465904-2E63-4CE2-843E-76FAECEFCB4D}">
      <text>
        <r>
          <rPr>
            <sz val="9"/>
            <color indexed="81"/>
            <rFont val="MS P ゴシック"/>
            <family val="3"/>
            <charset val="128"/>
          </rPr>
          <t>「姓」と「名」の間は全角１文字空け、フルネームで入力してください。</t>
        </r>
      </text>
    </comment>
    <comment ref="K87" authorId="0" shapeId="0" xr:uid="{A8C97D33-1085-428E-9532-CA27D3B4DC4D}">
      <text>
        <r>
          <rPr>
            <sz val="9"/>
            <color indexed="81"/>
            <rFont val="MS P ゴシック"/>
            <family val="3"/>
            <charset val="128"/>
          </rPr>
          <t>「姓」と「名」の間は全角１文字空け、フルネームで入力してください。</t>
        </r>
      </text>
    </comment>
    <comment ref="M88" authorId="0" shapeId="0" xr:uid="{34ED2301-E1F6-4034-A057-C24E539FF83A}">
      <text>
        <r>
          <rPr>
            <sz val="9"/>
            <color indexed="81"/>
            <rFont val="MS P ゴシック"/>
            <family val="3"/>
            <charset val="128"/>
          </rPr>
          <t xml:space="preserve">S：昭和　
H：平成　
R：令和　
をプルダウンから選択して下さい
</t>
        </r>
      </text>
    </comment>
    <comment ref="N88" authorId="0" shapeId="0" xr:uid="{24209874-52A2-4B62-A2AC-594B37EEDD35}">
      <text>
        <r>
          <rPr>
            <sz val="9"/>
            <color indexed="81"/>
            <rFont val="MS P ゴシック"/>
            <family val="3"/>
            <charset val="128"/>
          </rPr>
          <t xml:space="preserve">プルダウンから選択してください
</t>
        </r>
      </text>
    </comment>
    <comment ref="Q88" authorId="0" shapeId="0" xr:uid="{7B3BC41A-8C27-4D58-9B21-F72A58118A37}">
      <text>
        <r>
          <rPr>
            <sz val="9"/>
            <color indexed="81"/>
            <rFont val="MS P ゴシック"/>
            <family val="3"/>
            <charset val="128"/>
          </rPr>
          <t xml:space="preserve">プルダウンから選択してください
</t>
        </r>
      </text>
    </comment>
    <comment ref="T88" authorId="0" shapeId="0" xr:uid="{1A7252D3-5F76-4F9B-ABF8-29A61D7EFC8B}">
      <text>
        <r>
          <rPr>
            <sz val="9"/>
            <color indexed="81"/>
            <rFont val="MS P ゴシック"/>
            <family val="3"/>
            <charset val="128"/>
          </rPr>
          <t>プルダウンから選択してください</t>
        </r>
      </text>
    </comment>
    <comment ref="K89" authorId="0" shapeId="0" xr:uid="{723F9D74-A9DE-40B2-9341-31D1D1AD0F0B}">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9BF4F677-0192-448F-BE66-00BF814FC89E}">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2BF55B11-783B-4459-89A0-A2A7B27E62A1}">
      <text>
        <r>
          <rPr>
            <sz val="9"/>
            <color indexed="81"/>
            <rFont val="MS P ゴシック"/>
            <family val="3"/>
            <charset val="128"/>
          </rPr>
          <t xml:space="preserve">プルダウンから選択してください
</t>
        </r>
      </text>
    </comment>
    <comment ref="Q91" authorId="0" shapeId="0" xr:uid="{89AB589C-153F-47A8-9DE0-10B75C097895}">
      <text>
        <r>
          <rPr>
            <sz val="9"/>
            <color indexed="81"/>
            <rFont val="MS P ゴシック"/>
            <family val="3"/>
            <charset val="128"/>
          </rPr>
          <t xml:space="preserve">プルダウンから選択してください
</t>
        </r>
      </text>
    </comment>
    <comment ref="T91" authorId="0" shapeId="0" xr:uid="{36D96EEE-9E6F-487B-B6B3-653A3B31D188}">
      <text>
        <r>
          <rPr>
            <sz val="9"/>
            <color indexed="81"/>
            <rFont val="MS P ゴシック"/>
            <family val="3"/>
            <charset val="128"/>
          </rPr>
          <t xml:space="preserve">プルダウンから選択してください
</t>
        </r>
      </text>
    </comment>
    <comment ref="V92" authorId="0" shapeId="0" xr:uid="{2471E82E-E96E-414A-B384-DCFB8916FD08}">
      <text>
        <r>
          <rPr>
            <sz val="9"/>
            <color indexed="81"/>
            <rFont val="MS P ゴシック"/>
            <family val="3"/>
            <charset val="128"/>
          </rPr>
          <t xml:space="preserve">該当する場合は□をクリックしてください
</t>
        </r>
      </text>
    </comment>
    <comment ref="C95" authorId="0" shapeId="0" xr:uid="{2EE02A7A-997B-4A83-9618-AA5C45585DE2}">
      <text>
        <r>
          <rPr>
            <sz val="9"/>
            <color indexed="81"/>
            <rFont val="MS P ゴシック"/>
            <family val="3"/>
            <charset val="128"/>
          </rPr>
          <t>この項目に入力された場合は、下部別添の（F）部分についても忘れずに入力してください</t>
        </r>
      </text>
    </comment>
    <comment ref="D95" authorId="0" shapeId="0" xr:uid="{5063C881-2F22-4511-BB12-00F6B3A38E8A}">
      <text>
        <r>
          <rPr>
            <sz val="9"/>
            <color indexed="81"/>
            <rFont val="MS P ゴシック"/>
            <family val="3"/>
            <charset val="128"/>
          </rPr>
          <t>官職を入力してください。</t>
        </r>
      </text>
    </comment>
    <comment ref="M95" authorId="0" shapeId="0" xr:uid="{398A8482-1293-488D-BDE4-BACE070E6C44}">
      <text>
        <r>
          <rPr>
            <sz val="9"/>
            <color indexed="81"/>
            <rFont val="MS P ゴシック"/>
            <family val="3"/>
            <charset val="128"/>
          </rPr>
          <t>プルダウンから選択してください</t>
        </r>
      </text>
    </comment>
    <comment ref="O95" authorId="0" shapeId="0" xr:uid="{8D027C94-B9B1-4E82-9B44-781FBE352EBD}">
      <text>
        <r>
          <rPr>
            <sz val="9"/>
            <color indexed="81"/>
            <rFont val="MS P ゴシック"/>
            <family val="3"/>
            <charset val="128"/>
          </rPr>
          <t>プルダウンから選択してください</t>
        </r>
      </text>
    </comment>
    <comment ref="Q95" authorId="0" shapeId="0" xr:uid="{72D2CCDB-D566-4B30-90AC-0301034EDC79}">
      <text>
        <r>
          <rPr>
            <sz val="9"/>
            <color indexed="81"/>
            <rFont val="MS P ゴシック"/>
            <family val="3"/>
            <charset val="128"/>
          </rPr>
          <t xml:space="preserve">プルダウンから選択してください
</t>
        </r>
      </text>
    </comment>
    <comment ref="D96" authorId="0" shapeId="0" xr:uid="{09A2118E-083E-424F-BAE1-3289E6E6E3E9}">
      <text>
        <r>
          <rPr>
            <sz val="9"/>
            <color indexed="81"/>
            <rFont val="MS P ゴシック"/>
            <family val="3"/>
            <charset val="128"/>
          </rPr>
          <t>自衛官の場合は階級を入力してください。</t>
        </r>
      </text>
    </comment>
    <comment ref="M96" authorId="0" shapeId="0" xr:uid="{7F103C33-D512-46F8-9677-463DB22517EB}">
      <text>
        <r>
          <rPr>
            <sz val="9"/>
            <color indexed="81"/>
            <rFont val="MS P ゴシック"/>
            <family val="3"/>
            <charset val="128"/>
          </rPr>
          <t xml:space="preserve">プルダウンから選択してください
</t>
        </r>
      </text>
    </comment>
    <comment ref="O96" authorId="0" shapeId="0" xr:uid="{15349C35-8536-4F9F-B122-28DA6BD1D981}">
      <text>
        <r>
          <rPr>
            <sz val="9"/>
            <color indexed="81"/>
            <rFont val="MS P ゴシック"/>
            <family val="3"/>
            <charset val="128"/>
          </rPr>
          <t xml:space="preserve">プルダウンから選択してください
</t>
        </r>
      </text>
    </comment>
    <comment ref="Q96" authorId="0" shapeId="0" xr:uid="{CE58D188-A4B0-4698-A284-B2976CC54C9E}">
      <text>
        <r>
          <rPr>
            <sz val="9"/>
            <color indexed="81"/>
            <rFont val="MS P ゴシック"/>
            <family val="3"/>
            <charset val="128"/>
          </rPr>
          <t xml:space="preserve">プルダウンから選択してください
</t>
        </r>
      </text>
    </comment>
    <comment ref="C97" authorId="0" shapeId="0" xr:uid="{5851EBFF-F870-45B8-8130-6A7C7D30907E}">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BB1FE413-A196-4C7E-821A-D22B51590417}">
      <text>
        <r>
          <rPr>
            <sz val="9"/>
            <color indexed="81"/>
            <rFont val="MS P ゴシック"/>
            <family val="3"/>
            <charset val="128"/>
          </rPr>
          <t>官職を入力してください。</t>
        </r>
      </text>
    </comment>
    <comment ref="M97" authorId="0" shapeId="0" xr:uid="{24BDB7FA-F2EE-48D6-A6BE-54A37995C8FB}">
      <text>
        <r>
          <rPr>
            <sz val="9"/>
            <color indexed="81"/>
            <rFont val="MS P ゴシック"/>
            <family val="3"/>
            <charset val="128"/>
          </rPr>
          <t>プルダウンから選択してください</t>
        </r>
      </text>
    </comment>
    <comment ref="O97" authorId="0" shapeId="0" xr:uid="{E91E8B27-1A5C-4F17-B3A9-442885462258}">
      <text>
        <r>
          <rPr>
            <sz val="9"/>
            <color indexed="81"/>
            <rFont val="MS P ゴシック"/>
            <family val="3"/>
            <charset val="128"/>
          </rPr>
          <t>プルダウンから選択してください</t>
        </r>
      </text>
    </comment>
    <comment ref="Q97" authorId="0" shapeId="0" xr:uid="{445A4F57-6F43-4C4E-805E-A320EB2B59A8}">
      <text>
        <r>
          <rPr>
            <sz val="9"/>
            <color indexed="81"/>
            <rFont val="MS P ゴシック"/>
            <family val="3"/>
            <charset val="128"/>
          </rPr>
          <t xml:space="preserve">プルダウンから選択してください
</t>
        </r>
      </text>
    </comment>
    <comment ref="D98" authorId="0" shapeId="0" xr:uid="{A82FE4B4-EF14-472A-8FC1-346D8E63C31E}">
      <text>
        <r>
          <rPr>
            <sz val="9"/>
            <color indexed="81"/>
            <rFont val="MS P ゴシック"/>
            <family val="3"/>
            <charset val="128"/>
          </rPr>
          <t>自衛官の場合は階級を入力してください。</t>
        </r>
      </text>
    </comment>
    <comment ref="M98" authorId="0" shapeId="0" xr:uid="{205804A2-1996-4D09-8140-E27BB9C54E43}">
      <text>
        <r>
          <rPr>
            <sz val="9"/>
            <color indexed="81"/>
            <rFont val="MS P ゴシック"/>
            <family val="3"/>
            <charset val="128"/>
          </rPr>
          <t xml:space="preserve">プルダウンから選択してください
</t>
        </r>
      </text>
    </comment>
    <comment ref="O98" authorId="0" shapeId="0" xr:uid="{56A9F55C-D4D4-4819-A580-C95362CE3EEE}">
      <text>
        <r>
          <rPr>
            <sz val="9"/>
            <color indexed="81"/>
            <rFont val="MS P ゴシック"/>
            <family val="3"/>
            <charset val="128"/>
          </rPr>
          <t xml:space="preserve">プルダウンから選択してください
</t>
        </r>
      </text>
    </comment>
    <comment ref="Q98" authorId="0" shapeId="0" xr:uid="{4A805DC5-E595-441B-9422-653920A93CA1}">
      <text>
        <r>
          <rPr>
            <sz val="9"/>
            <color indexed="81"/>
            <rFont val="MS P ゴシック"/>
            <family val="3"/>
            <charset val="128"/>
          </rPr>
          <t xml:space="preserve">プルダウンから選択してください
</t>
        </r>
      </text>
    </comment>
    <comment ref="C99" authorId="0" shapeId="0" xr:uid="{1684A61D-D51C-40E4-822B-D6F8ED1EC480}">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4820504E-2F5F-48B3-87DC-DB22EF43E333}">
      <text>
        <r>
          <rPr>
            <sz val="9"/>
            <color indexed="81"/>
            <rFont val="MS P ゴシック"/>
            <family val="3"/>
            <charset val="128"/>
          </rPr>
          <t>官職を入力してください。</t>
        </r>
      </text>
    </comment>
    <comment ref="M99" authorId="0" shapeId="0" xr:uid="{14526284-F266-433C-94BA-DC2AE30B6949}">
      <text>
        <r>
          <rPr>
            <sz val="9"/>
            <color indexed="81"/>
            <rFont val="MS P ゴシック"/>
            <family val="3"/>
            <charset val="128"/>
          </rPr>
          <t>プルダウンから選択してください</t>
        </r>
      </text>
    </comment>
    <comment ref="O99" authorId="0" shapeId="0" xr:uid="{A8E641B6-5CA6-4B61-A515-BD1215C21F8C}">
      <text>
        <r>
          <rPr>
            <sz val="9"/>
            <color indexed="81"/>
            <rFont val="MS P ゴシック"/>
            <family val="3"/>
            <charset val="128"/>
          </rPr>
          <t>プルダウンから選択してください</t>
        </r>
      </text>
    </comment>
    <comment ref="Q99" authorId="0" shapeId="0" xr:uid="{C33165E4-786F-4A22-9FD8-CB179159C27E}">
      <text>
        <r>
          <rPr>
            <sz val="9"/>
            <color indexed="81"/>
            <rFont val="MS P ゴシック"/>
            <family val="3"/>
            <charset val="128"/>
          </rPr>
          <t xml:space="preserve">プルダウンから選択してください
</t>
        </r>
      </text>
    </comment>
    <comment ref="D100" authorId="0" shapeId="0" xr:uid="{F3A601A8-A6A8-4357-B1E3-DE9BA0EE4FF9}">
      <text>
        <r>
          <rPr>
            <sz val="9"/>
            <color indexed="81"/>
            <rFont val="MS P ゴシック"/>
            <family val="3"/>
            <charset val="128"/>
          </rPr>
          <t>自衛官の場合は階級を入力してください。</t>
        </r>
      </text>
    </comment>
    <comment ref="M100" authorId="0" shapeId="0" xr:uid="{1DCBAFD3-966F-4926-8F9F-CBD510DEF3FD}">
      <text>
        <r>
          <rPr>
            <sz val="9"/>
            <color indexed="81"/>
            <rFont val="MS P ゴシック"/>
            <family val="3"/>
            <charset val="128"/>
          </rPr>
          <t xml:space="preserve">プルダウンから選択してください
</t>
        </r>
      </text>
    </comment>
    <comment ref="O100" authorId="0" shapeId="0" xr:uid="{3C45DF52-6D2A-4669-A22E-81911E2C20C4}">
      <text>
        <r>
          <rPr>
            <sz val="9"/>
            <color indexed="81"/>
            <rFont val="MS P ゴシック"/>
            <family val="3"/>
            <charset val="128"/>
          </rPr>
          <t xml:space="preserve">プルダウンから選択してください
</t>
        </r>
      </text>
    </comment>
    <comment ref="Q100" authorId="0" shapeId="0" xr:uid="{E6E5DAC5-AB3C-41CB-966E-1C4AE22D0C2F}">
      <text>
        <r>
          <rPr>
            <sz val="9"/>
            <color indexed="81"/>
            <rFont val="MS P ゴシック"/>
            <family val="3"/>
            <charset val="128"/>
          </rPr>
          <t xml:space="preserve">プルダウンから選択してください
</t>
        </r>
      </text>
    </comment>
    <comment ref="C101" authorId="0" shapeId="0" xr:uid="{5890E329-92C4-4737-98A2-0192B344F433}">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902FFE62-645F-4786-AB47-509B1163BAB9}">
      <text>
        <r>
          <rPr>
            <sz val="9"/>
            <color indexed="81"/>
            <rFont val="MS P ゴシック"/>
            <family val="3"/>
            <charset val="128"/>
          </rPr>
          <t>官職を入力してください。</t>
        </r>
      </text>
    </comment>
    <comment ref="M101" authorId="0" shapeId="0" xr:uid="{337A0A72-C2AE-41C9-B29F-5DF536D654FB}">
      <text>
        <r>
          <rPr>
            <sz val="9"/>
            <color indexed="81"/>
            <rFont val="MS P ゴシック"/>
            <family val="3"/>
            <charset val="128"/>
          </rPr>
          <t>プルダウンから選択してください</t>
        </r>
      </text>
    </comment>
    <comment ref="O101" authorId="0" shapeId="0" xr:uid="{7C38400F-29D3-412E-88A4-C523BA32C229}">
      <text>
        <r>
          <rPr>
            <sz val="9"/>
            <color indexed="81"/>
            <rFont val="MS P ゴシック"/>
            <family val="3"/>
            <charset val="128"/>
          </rPr>
          <t>プルダウンから選択してください</t>
        </r>
      </text>
    </comment>
    <comment ref="Q101" authorId="0" shapeId="0" xr:uid="{4227C6B1-D139-4167-906A-36E5B5030F7A}">
      <text>
        <r>
          <rPr>
            <sz val="9"/>
            <color indexed="81"/>
            <rFont val="MS P ゴシック"/>
            <family val="3"/>
            <charset val="128"/>
          </rPr>
          <t xml:space="preserve">プルダウンから選択してください
</t>
        </r>
      </text>
    </comment>
    <comment ref="D102" authorId="0" shapeId="0" xr:uid="{FBFFCDBC-8D95-425D-950E-3FF67CD77B34}">
      <text>
        <r>
          <rPr>
            <sz val="9"/>
            <color indexed="81"/>
            <rFont val="MS P ゴシック"/>
            <family val="3"/>
            <charset val="128"/>
          </rPr>
          <t>自衛官の場合は階級を入力してください。</t>
        </r>
      </text>
    </comment>
    <comment ref="M102" authorId="0" shapeId="0" xr:uid="{45641F14-097B-4EFE-90A5-BFA613D8A448}">
      <text>
        <r>
          <rPr>
            <sz val="9"/>
            <color indexed="81"/>
            <rFont val="MS P ゴシック"/>
            <family val="3"/>
            <charset val="128"/>
          </rPr>
          <t xml:space="preserve">プルダウンから選択してください
</t>
        </r>
      </text>
    </comment>
    <comment ref="O102" authorId="0" shapeId="0" xr:uid="{4873190F-BD3B-4048-A352-7AB88773A692}">
      <text>
        <r>
          <rPr>
            <sz val="9"/>
            <color indexed="81"/>
            <rFont val="MS P ゴシック"/>
            <family val="3"/>
            <charset val="128"/>
          </rPr>
          <t xml:space="preserve">プルダウンから選択してください
</t>
        </r>
      </text>
    </comment>
    <comment ref="Q102" authorId="0" shapeId="0" xr:uid="{9705CD6E-FEB7-4821-84DE-F64D12EBF85B}">
      <text>
        <r>
          <rPr>
            <sz val="9"/>
            <color indexed="81"/>
            <rFont val="MS P ゴシック"/>
            <family val="3"/>
            <charset val="128"/>
          </rPr>
          <t xml:space="preserve">プルダウンから選択してください
</t>
        </r>
      </text>
    </comment>
    <comment ref="N103" authorId="0" shapeId="0" xr:uid="{623696B4-1A5F-4D84-9EFB-5C8EC0643EB8}">
      <text>
        <r>
          <rPr>
            <sz val="9"/>
            <color indexed="81"/>
            <rFont val="MS P ゴシック"/>
            <family val="3"/>
            <charset val="128"/>
          </rPr>
          <t xml:space="preserve">プルダウンから選択してください
</t>
        </r>
      </text>
    </comment>
    <comment ref="Q103" authorId="0" shapeId="0" xr:uid="{0A2BBFDD-46D6-4DB4-B294-20FA4711DEB5}">
      <text>
        <r>
          <rPr>
            <sz val="9"/>
            <color indexed="81"/>
            <rFont val="MS P ゴシック"/>
            <family val="3"/>
            <charset val="128"/>
          </rPr>
          <t xml:space="preserve">プルダウンから選択してください
</t>
        </r>
      </text>
    </comment>
    <comment ref="T103" authorId="0" shapeId="0" xr:uid="{A3DA095B-6306-4A45-A424-BE6286829FEF}">
      <text>
        <r>
          <rPr>
            <sz val="9"/>
            <color indexed="81"/>
            <rFont val="MS P ゴシック"/>
            <family val="3"/>
            <charset val="128"/>
          </rPr>
          <t xml:space="preserve">プルダウンから選択してください
</t>
        </r>
      </text>
    </comment>
    <comment ref="N104" authorId="0" shapeId="0" xr:uid="{21B3BCAD-2B21-4216-B317-27A846C4BC09}">
      <text>
        <r>
          <rPr>
            <sz val="9"/>
            <color indexed="81"/>
            <rFont val="MS P ゴシック"/>
            <family val="3"/>
            <charset val="128"/>
          </rPr>
          <t xml:space="preserve">プルダウンから選択してください
</t>
        </r>
      </text>
    </comment>
    <comment ref="Q104" authorId="0" shapeId="0" xr:uid="{F1EDC858-91E9-41F3-80C3-5DAF74851405}">
      <text>
        <r>
          <rPr>
            <sz val="9"/>
            <color indexed="81"/>
            <rFont val="MS P ゴシック"/>
            <family val="3"/>
            <charset val="128"/>
          </rPr>
          <t xml:space="preserve">プルダウンから選択してください
</t>
        </r>
      </text>
    </comment>
    <comment ref="T104" authorId="0" shapeId="0" xr:uid="{3EEECD08-467E-4558-8837-486BA507B447}">
      <text>
        <r>
          <rPr>
            <sz val="9"/>
            <color indexed="81"/>
            <rFont val="MS P ゴシック"/>
            <family val="3"/>
            <charset val="128"/>
          </rPr>
          <t xml:space="preserve">プルダウンから選択してください
</t>
        </r>
      </text>
    </comment>
    <comment ref="P105" authorId="0" shapeId="0" xr:uid="{2B2B93D8-05FF-49FA-981E-844F9CCD9566}">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6" authorId="0" shapeId="0" xr:uid="{1D40ECC0-BAB3-4C40-95A7-1701E14C8D71}">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5C09FF84-A5DB-4285-B6A4-ADD377F7EC7A}">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3739DFC3-A3FC-4837-B3AA-5F42CB256F6F}">
      <text>
        <r>
          <rPr>
            <sz val="9"/>
            <color indexed="81"/>
            <rFont val="MS P ゴシック"/>
            <family val="3"/>
            <charset val="128"/>
          </rPr>
          <t xml:space="preserve">本人又は所属部署の業務内容ではなく、組織全体の業務内容を入力してください。
</t>
        </r>
      </text>
    </comment>
    <comment ref="K109" authorId="0" shapeId="0" xr:uid="{A424C451-A0D3-400A-B964-1B0A6A545485}">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DD1B6852-604F-4E47-BDAD-65CA7E386708}">
      <text>
        <r>
          <rPr>
            <sz val="9"/>
            <color indexed="81"/>
            <rFont val="MS P ゴシック"/>
            <family val="3"/>
            <charset val="128"/>
          </rPr>
          <t xml:space="preserve">該当有無についてどちらかの□をクリックしてください
</t>
        </r>
      </text>
    </comment>
    <comment ref="C111" authorId="0" shapeId="0" xr:uid="{9A06AFF7-FC4E-4B71-970E-3BA215F46CF2}">
      <text>
        <r>
          <rPr>
            <sz val="9"/>
            <color indexed="81"/>
            <rFont val="MS P ゴシック"/>
            <family val="3"/>
            <charset val="128"/>
          </rPr>
          <t xml:space="preserve">該当有無についてどちらかの□をクリックしてください
</t>
        </r>
      </text>
    </comment>
    <comment ref="J113" authorId="0" shapeId="0" xr:uid="{AF679B8D-4AE1-4A33-AE86-7F6934D9AA3C}">
      <text>
        <r>
          <rPr>
            <sz val="9"/>
            <color indexed="81"/>
            <rFont val="MS P ゴシック"/>
            <family val="3"/>
            <charset val="128"/>
          </rPr>
          <t>該当する場合は□をクリックしてください</t>
        </r>
      </text>
    </comment>
    <comment ref="C116" authorId="0" shapeId="0" xr:uid="{74FB64BB-4FD3-4001-BEBC-066E72953007}">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08A24269-25D6-4F77-B392-667BE3A1ABA7}">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5D5CC40D-DF90-46A4-8E2E-054BDABE3AE2}">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D25BF7A9-F702-4156-B770-CDB479E91660}">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05AA91F1-6D27-43C0-9D9D-FCD3C702B7B7}">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A5FC2D0F-0651-4C17-9301-73A8700EC074}">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BD07BFB0-C197-4561-833A-8EFA955CC88E}">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671EA124-1E30-4F5B-A013-B34C0BBA31B2}">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550E2A1D-86AF-45E1-A94E-ED6B20071A53}">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19511C79-8929-4543-916D-B664AE77E730}">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C6588EC4-22CC-466B-B7C3-52BA5F15CD21}">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BAC192F4-9349-45AC-B1E9-BC50DD5BAF3F}">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3" authorId="0" shapeId="0" xr:uid="{AB9CADE5-6D6F-4B3E-A26D-C1C89B5879A6}">
      <text>
        <r>
          <rPr>
            <sz val="9"/>
            <color indexed="81"/>
            <rFont val="MS P ゴシック"/>
            <family val="3"/>
            <charset val="128"/>
          </rPr>
          <t xml:space="preserve">プルダウンから選択してください
※事務官は全員「一般定年等隊員」
</t>
        </r>
      </text>
    </comment>
    <comment ref="E133" authorId="0" shapeId="0" xr:uid="{79C59C3D-B171-425C-972F-72F624493919}">
      <text>
        <r>
          <rPr>
            <sz val="9"/>
            <color indexed="81"/>
            <rFont val="MS P ゴシック"/>
            <family val="3"/>
            <charset val="128"/>
          </rPr>
          <t xml:space="preserve">離職時に適用されていた俸給表をプルダウンから選択してください
</t>
        </r>
      </text>
    </comment>
    <comment ref="J133" authorId="0" shapeId="0" xr:uid="{12AA8F42-DEE1-492B-8734-2B8242AB4AE9}">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3" authorId="0" shapeId="0" xr:uid="{56AF577F-BCF8-46AA-9722-AAEF0A7DB3D3}">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3" authorId="0" shapeId="0" xr:uid="{834113F1-77D0-4555-B2B6-1A3542A1159E}">
      <text>
        <r>
          <rPr>
            <sz val="9"/>
            <color indexed="81"/>
            <rFont val="MS P ゴシック"/>
            <family val="3"/>
            <charset val="128"/>
          </rPr>
          <t xml:space="preserve">再就職先区分をプルダウンから選択してください
</t>
        </r>
      </text>
    </comment>
    <comment ref="B137" authorId="0" shapeId="0" xr:uid="{B48B3B7E-1BAF-47A0-885F-D5CEC43A34FD}">
      <text>
        <r>
          <rPr>
            <sz val="9"/>
            <color indexed="81"/>
            <rFont val="MS P ゴシック"/>
            <family val="3"/>
            <charset val="128"/>
          </rPr>
          <t xml:space="preserve">５の欄に入力した全て官職又は階級について利害関係の有無をプルダウンから選択してください
</t>
        </r>
      </text>
    </comment>
    <comment ref="E137" authorId="0" shapeId="0" xr:uid="{A00DEC6D-980A-4873-9DD5-2D3CD1B49791}">
      <text>
        <r>
          <rPr>
            <sz val="9"/>
            <color indexed="81"/>
            <rFont val="MS P ゴシック"/>
            <family val="3"/>
            <charset val="128"/>
          </rPr>
          <t xml:space="preserve">５の欄に入力した全て官職又は階級について利害関係の有無をプルダウンから選択してください
</t>
        </r>
      </text>
    </comment>
    <comment ref="H137" authorId="0" shapeId="0" xr:uid="{7DA41500-6A4E-485F-BD23-5041839D1AA2}">
      <text>
        <r>
          <rPr>
            <sz val="9"/>
            <color indexed="81"/>
            <rFont val="MS P ゴシック"/>
            <family val="3"/>
            <charset val="128"/>
          </rPr>
          <t xml:space="preserve">５の欄に入力した全て官職又は階級について利害関係の有無をプルダウンから選択してください
</t>
        </r>
      </text>
    </comment>
    <comment ref="K137" authorId="0" shapeId="0" xr:uid="{193CCFBA-CA9B-44AF-9A3B-682307FA1E32}">
      <text>
        <r>
          <rPr>
            <sz val="9"/>
            <color indexed="81"/>
            <rFont val="MS P ゴシック"/>
            <family val="3"/>
            <charset val="128"/>
          </rPr>
          <t xml:space="preserve">５の欄に入力した全て官職又は階級について利害関係の有無をプルダウンから選択してください
</t>
        </r>
      </text>
    </comment>
    <comment ref="N137" authorId="0" shapeId="0" xr:uid="{525B5736-3151-42F3-A16A-5E68A6449274}">
      <text>
        <r>
          <rPr>
            <sz val="9"/>
            <color indexed="81"/>
            <rFont val="MS P ゴシック"/>
            <family val="3"/>
            <charset val="128"/>
          </rPr>
          <t xml:space="preserve">プルダウンから選択してください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E5093FD3-96B5-4902-ABC4-9AB14B0E7CD3}">
      <text>
        <r>
          <rPr>
            <sz val="9"/>
            <color indexed="81"/>
            <rFont val="MS P ゴシック"/>
            <family val="3"/>
            <charset val="128"/>
          </rPr>
          <t>プルダウンから選択して下さい</t>
        </r>
      </text>
    </comment>
    <comment ref="V77" authorId="0" shapeId="0" xr:uid="{72084DB0-BA45-47D1-9401-A6AE403942BF}">
      <text>
        <r>
          <rPr>
            <sz val="9"/>
            <color indexed="81"/>
            <rFont val="MS P ゴシック"/>
            <family val="3"/>
            <charset val="128"/>
          </rPr>
          <t xml:space="preserve">プルダウンから選択して下さい
</t>
        </r>
      </text>
    </comment>
    <comment ref="Y77" authorId="0" shapeId="0" xr:uid="{1F5F39BA-EE21-4BF1-8619-9577949C872B}">
      <text>
        <r>
          <rPr>
            <sz val="9"/>
            <color indexed="81"/>
            <rFont val="MS P ゴシック"/>
            <family val="3"/>
            <charset val="128"/>
          </rPr>
          <t xml:space="preserve">プルダウンから選択して下さい
</t>
        </r>
      </text>
    </comment>
    <comment ref="AX80" authorId="1" shapeId="0" xr:uid="{E4A99624-7BFE-4918-87C3-DEE238E88200}">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K86" authorId="0" shapeId="0" xr:uid="{1163A15E-474A-4B76-8BE0-EA0A2A1DB09E}">
      <text>
        <r>
          <rPr>
            <sz val="9"/>
            <color indexed="81"/>
            <rFont val="MS P ゴシック"/>
            <family val="3"/>
            <charset val="128"/>
          </rPr>
          <t>「姓」と「名」の間は全角１文字空け、フルネームで入力してください。</t>
        </r>
      </text>
    </comment>
    <comment ref="K87" authorId="0" shapeId="0" xr:uid="{856E17D8-7EE2-4445-BFDC-CB37AEB72B5B}">
      <text>
        <r>
          <rPr>
            <sz val="9"/>
            <color indexed="81"/>
            <rFont val="MS P ゴシック"/>
            <family val="3"/>
            <charset val="128"/>
          </rPr>
          <t>「姓」と「名」の間は全角１文字空け、フルネームで入力してください。</t>
        </r>
      </text>
    </comment>
    <comment ref="M88" authorId="0" shapeId="0" xr:uid="{E232159F-710E-4DE3-9BFC-AAFA6F62C913}">
      <text>
        <r>
          <rPr>
            <sz val="9"/>
            <color indexed="81"/>
            <rFont val="MS P ゴシック"/>
            <family val="3"/>
            <charset val="128"/>
          </rPr>
          <t xml:space="preserve">S：昭和　
H：平成　
R：令和　
をプルダウンから選択して下さい
</t>
        </r>
      </text>
    </comment>
    <comment ref="N88" authorId="0" shapeId="0" xr:uid="{CA6D4E01-A14F-4FC7-909C-51A7C7B91620}">
      <text>
        <r>
          <rPr>
            <sz val="9"/>
            <color indexed="81"/>
            <rFont val="MS P ゴシック"/>
            <family val="3"/>
            <charset val="128"/>
          </rPr>
          <t xml:space="preserve">プルダウンから選択してください
</t>
        </r>
      </text>
    </comment>
    <comment ref="Q88" authorId="0" shapeId="0" xr:uid="{729C3DE7-2C17-49FB-B326-0425A447DDA8}">
      <text>
        <r>
          <rPr>
            <sz val="9"/>
            <color indexed="81"/>
            <rFont val="MS P ゴシック"/>
            <family val="3"/>
            <charset val="128"/>
          </rPr>
          <t xml:space="preserve">プルダウンから選択してください
</t>
        </r>
      </text>
    </comment>
    <comment ref="T88" authorId="0" shapeId="0" xr:uid="{24052562-C6FD-4236-A3E0-403342851F58}">
      <text>
        <r>
          <rPr>
            <sz val="9"/>
            <color indexed="81"/>
            <rFont val="MS P ゴシック"/>
            <family val="3"/>
            <charset val="128"/>
          </rPr>
          <t>プルダウンから選択してください</t>
        </r>
      </text>
    </comment>
    <comment ref="K89" authorId="0" shapeId="0" xr:uid="{99B84354-11E0-47FB-B9FC-081949E90FF2}">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DB17A26E-E0EE-4D75-B792-83883B8FB4F0}">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4CFDBE40-9AB3-4A7C-A336-171E760C7634}">
      <text>
        <r>
          <rPr>
            <sz val="9"/>
            <color indexed="81"/>
            <rFont val="MS P ゴシック"/>
            <family val="3"/>
            <charset val="128"/>
          </rPr>
          <t xml:space="preserve">プルダウンから選択してください
</t>
        </r>
      </text>
    </comment>
    <comment ref="Q91" authorId="0" shapeId="0" xr:uid="{C07A4BDF-9BE8-4D3B-A0D9-216A9C8DD0ED}">
      <text>
        <r>
          <rPr>
            <sz val="9"/>
            <color indexed="81"/>
            <rFont val="MS P ゴシック"/>
            <family val="3"/>
            <charset val="128"/>
          </rPr>
          <t xml:space="preserve">プルダウンから選択してください
</t>
        </r>
      </text>
    </comment>
    <comment ref="T91" authorId="0" shapeId="0" xr:uid="{417E874C-5385-4E96-80FD-D10ED4A06FBA}">
      <text>
        <r>
          <rPr>
            <sz val="9"/>
            <color indexed="81"/>
            <rFont val="MS P ゴシック"/>
            <family val="3"/>
            <charset val="128"/>
          </rPr>
          <t xml:space="preserve">プルダウンから選択してください
</t>
        </r>
      </text>
    </comment>
    <comment ref="V92" authorId="0" shapeId="0" xr:uid="{E678027D-CE2C-4095-A5BA-761C2B8D6D13}">
      <text>
        <r>
          <rPr>
            <sz val="9"/>
            <color indexed="81"/>
            <rFont val="MS P ゴシック"/>
            <family val="3"/>
            <charset val="128"/>
          </rPr>
          <t xml:space="preserve">該当する場合は□をクリックしてください
</t>
        </r>
      </text>
    </comment>
    <comment ref="C95" authorId="0" shapeId="0" xr:uid="{42339C5A-0543-47E0-ADAC-B3BEE7579EC1}">
      <text>
        <r>
          <rPr>
            <sz val="9"/>
            <color indexed="81"/>
            <rFont val="MS P ゴシック"/>
            <family val="3"/>
            <charset val="128"/>
          </rPr>
          <t>この項目に入力された場合は、下部別添の（F）部分についても忘れずに入力してください</t>
        </r>
      </text>
    </comment>
    <comment ref="D95" authorId="0" shapeId="0" xr:uid="{203D5115-0BB6-4949-851D-36E97679C129}">
      <text>
        <r>
          <rPr>
            <sz val="9"/>
            <color indexed="81"/>
            <rFont val="MS P ゴシック"/>
            <family val="3"/>
            <charset val="128"/>
          </rPr>
          <t>官職を入力してください。</t>
        </r>
      </text>
    </comment>
    <comment ref="M95" authorId="0" shapeId="0" xr:uid="{9A3CE785-DC69-4B5F-A597-35E0B00D4C2F}">
      <text>
        <r>
          <rPr>
            <sz val="9"/>
            <color indexed="81"/>
            <rFont val="MS P ゴシック"/>
            <family val="3"/>
            <charset val="128"/>
          </rPr>
          <t>プルダウンから選択してください</t>
        </r>
      </text>
    </comment>
    <comment ref="O95" authorId="0" shapeId="0" xr:uid="{C13BF6ED-B65F-446D-9FA4-8AA44601A808}">
      <text>
        <r>
          <rPr>
            <sz val="9"/>
            <color indexed="81"/>
            <rFont val="MS P ゴシック"/>
            <family val="3"/>
            <charset val="128"/>
          </rPr>
          <t>プルダウンから選択してください</t>
        </r>
      </text>
    </comment>
    <comment ref="Q95" authorId="0" shapeId="0" xr:uid="{C310F178-3149-42B2-9365-C89D6C082FCB}">
      <text>
        <r>
          <rPr>
            <sz val="9"/>
            <color indexed="81"/>
            <rFont val="MS P ゴシック"/>
            <family val="3"/>
            <charset val="128"/>
          </rPr>
          <t xml:space="preserve">プルダウンから選択してください
</t>
        </r>
      </text>
    </comment>
    <comment ref="D96" authorId="0" shapeId="0" xr:uid="{ADB95244-13A4-4433-BA99-01DA5F7DD7B6}">
      <text>
        <r>
          <rPr>
            <sz val="9"/>
            <color indexed="81"/>
            <rFont val="MS P ゴシック"/>
            <family val="3"/>
            <charset val="128"/>
          </rPr>
          <t>自衛官の場合は階級を入力してください。</t>
        </r>
      </text>
    </comment>
    <comment ref="M96" authorId="0" shapeId="0" xr:uid="{6C472170-C981-469C-BCFF-A8057E55A7F1}">
      <text>
        <r>
          <rPr>
            <sz val="9"/>
            <color indexed="81"/>
            <rFont val="MS P ゴシック"/>
            <family val="3"/>
            <charset val="128"/>
          </rPr>
          <t xml:space="preserve">プルダウンから選択してください
</t>
        </r>
      </text>
    </comment>
    <comment ref="O96" authorId="0" shapeId="0" xr:uid="{71C79E29-5FFA-4A1D-9C65-FA0AD09F1FF6}">
      <text>
        <r>
          <rPr>
            <sz val="9"/>
            <color indexed="81"/>
            <rFont val="MS P ゴシック"/>
            <family val="3"/>
            <charset val="128"/>
          </rPr>
          <t xml:space="preserve">プルダウンから選択してください
</t>
        </r>
      </text>
    </comment>
    <comment ref="Q96" authorId="0" shapeId="0" xr:uid="{90B0E7BA-6B6B-4C79-8059-9AE5E9A8FC88}">
      <text>
        <r>
          <rPr>
            <sz val="9"/>
            <color indexed="81"/>
            <rFont val="MS P ゴシック"/>
            <family val="3"/>
            <charset val="128"/>
          </rPr>
          <t xml:space="preserve">プルダウンから選択してください
</t>
        </r>
      </text>
    </comment>
    <comment ref="C97" authorId="0" shapeId="0" xr:uid="{15D0E117-3B89-4D02-B63B-30F99DE19226}">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50692F05-F676-425B-8378-44F787C17FA7}">
      <text>
        <r>
          <rPr>
            <sz val="9"/>
            <color indexed="81"/>
            <rFont val="MS P ゴシック"/>
            <family val="3"/>
            <charset val="128"/>
          </rPr>
          <t>官職を入力してください。</t>
        </r>
      </text>
    </comment>
    <comment ref="M97" authorId="0" shapeId="0" xr:uid="{67832C27-D7C4-4D02-8492-55C7223153F8}">
      <text>
        <r>
          <rPr>
            <sz val="9"/>
            <color indexed="81"/>
            <rFont val="MS P ゴシック"/>
            <family val="3"/>
            <charset val="128"/>
          </rPr>
          <t>プルダウンから選択してください</t>
        </r>
      </text>
    </comment>
    <comment ref="O97" authorId="0" shapeId="0" xr:uid="{F479D80E-4BE3-42BB-B1B0-55F581FC8121}">
      <text>
        <r>
          <rPr>
            <sz val="9"/>
            <color indexed="81"/>
            <rFont val="MS P ゴシック"/>
            <family val="3"/>
            <charset val="128"/>
          </rPr>
          <t>プルダウンから選択してください</t>
        </r>
      </text>
    </comment>
    <comment ref="Q97" authorId="0" shapeId="0" xr:uid="{718C299D-D719-4CF6-9770-EB567B3113E3}">
      <text>
        <r>
          <rPr>
            <sz val="9"/>
            <color indexed="81"/>
            <rFont val="MS P ゴシック"/>
            <family val="3"/>
            <charset val="128"/>
          </rPr>
          <t xml:space="preserve">プルダウンから選択してください
</t>
        </r>
      </text>
    </comment>
    <comment ref="D98" authorId="0" shapeId="0" xr:uid="{FC3C6128-4C31-4E9F-9156-8E2C9F2E1EA8}">
      <text>
        <r>
          <rPr>
            <sz val="9"/>
            <color indexed="81"/>
            <rFont val="MS P ゴシック"/>
            <family val="3"/>
            <charset val="128"/>
          </rPr>
          <t>自衛官の場合は階級を入力してください。</t>
        </r>
      </text>
    </comment>
    <comment ref="M98" authorId="0" shapeId="0" xr:uid="{A29BA6DD-0916-4A17-8B8C-0D6A46162406}">
      <text>
        <r>
          <rPr>
            <sz val="9"/>
            <color indexed="81"/>
            <rFont val="MS P ゴシック"/>
            <family val="3"/>
            <charset val="128"/>
          </rPr>
          <t xml:space="preserve">プルダウンから選択してください
</t>
        </r>
      </text>
    </comment>
    <comment ref="O98" authorId="0" shapeId="0" xr:uid="{DCEA0B56-B99A-491B-BFB4-A545858B0A45}">
      <text>
        <r>
          <rPr>
            <sz val="9"/>
            <color indexed="81"/>
            <rFont val="MS P ゴシック"/>
            <family val="3"/>
            <charset val="128"/>
          </rPr>
          <t xml:space="preserve">プルダウンから選択してください
</t>
        </r>
      </text>
    </comment>
    <comment ref="Q98" authorId="0" shapeId="0" xr:uid="{D7F79936-A6F3-4BF3-A169-3DFF244F5883}">
      <text>
        <r>
          <rPr>
            <sz val="9"/>
            <color indexed="81"/>
            <rFont val="MS P ゴシック"/>
            <family val="3"/>
            <charset val="128"/>
          </rPr>
          <t xml:space="preserve">プルダウンから選択してください
</t>
        </r>
      </text>
    </comment>
    <comment ref="C99" authorId="0" shapeId="0" xr:uid="{C4E92F82-F48B-49F2-8E81-749B5CC44211}">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ECFCF001-5DBF-495F-AEEF-71373270A4B8}">
      <text>
        <r>
          <rPr>
            <sz val="9"/>
            <color indexed="81"/>
            <rFont val="MS P ゴシック"/>
            <family val="3"/>
            <charset val="128"/>
          </rPr>
          <t>官職を入力してください。</t>
        </r>
      </text>
    </comment>
    <comment ref="M99" authorId="0" shapeId="0" xr:uid="{F0DAAC67-7772-435D-9B69-B2581569D23F}">
      <text>
        <r>
          <rPr>
            <sz val="9"/>
            <color indexed="81"/>
            <rFont val="MS P ゴシック"/>
            <family val="3"/>
            <charset val="128"/>
          </rPr>
          <t>プルダウンから選択してください</t>
        </r>
      </text>
    </comment>
    <comment ref="O99" authorId="0" shapeId="0" xr:uid="{8DAFD302-5A83-42E5-A191-A7818D7DE16A}">
      <text>
        <r>
          <rPr>
            <sz val="9"/>
            <color indexed="81"/>
            <rFont val="MS P ゴシック"/>
            <family val="3"/>
            <charset val="128"/>
          </rPr>
          <t>プルダウンから選択してください</t>
        </r>
      </text>
    </comment>
    <comment ref="Q99" authorId="0" shapeId="0" xr:uid="{391C231D-8CEB-43C1-861F-93D839468F4F}">
      <text>
        <r>
          <rPr>
            <sz val="9"/>
            <color indexed="81"/>
            <rFont val="MS P ゴシック"/>
            <family val="3"/>
            <charset val="128"/>
          </rPr>
          <t xml:space="preserve">プルダウンから選択してください
</t>
        </r>
      </text>
    </comment>
    <comment ref="D100" authorId="0" shapeId="0" xr:uid="{45319B42-4785-4A63-9E44-2F337EBD9FD2}">
      <text>
        <r>
          <rPr>
            <sz val="9"/>
            <color indexed="81"/>
            <rFont val="MS P ゴシック"/>
            <family val="3"/>
            <charset val="128"/>
          </rPr>
          <t>自衛官の場合は階級を入力してください。</t>
        </r>
      </text>
    </comment>
    <comment ref="M100" authorId="0" shapeId="0" xr:uid="{AD953023-5A7D-4448-9610-9DE2C6B29C7E}">
      <text>
        <r>
          <rPr>
            <sz val="9"/>
            <color indexed="81"/>
            <rFont val="MS P ゴシック"/>
            <family val="3"/>
            <charset val="128"/>
          </rPr>
          <t xml:space="preserve">プルダウンから選択してください
</t>
        </r>
      </text>
    </comment>
    <comment ref="O100" authorId="0" shapeId="0" xr:uid="{867191A4-FFA4-4899-99D5-50D3033EFE22}">
      <text>
        <r>
          <rPr>
            <sz val="9"/>
            <color indexed="81"/>
            <rFont val="MS P ゴシック"/>
            <family val="3"/>
            <charset val="128"/>
          </rPr>
          <t xml:space="preserve">プルダウンから選択してください
</t>
        </r>
      </text>
    </comment>
    <comment ref="Q100" authorId="0" shapeId="0" xr:uid="{F7ECA42F-1E5B-4C87-B8AE-865548CD0266}">
      <text>
        <r>
          <rPr>
            <sz val="9"/>
            <color indexed="81"/>
            <rFont val="MS P ゴシック"/>
            <family val="3"/>
            <charset val="128"/>
          </rPr>
          <t xml:space="preserve">プルダウンから選択してください
</t>
        </r>
      </text>
    </comment>
    <comment ref="C101" authorId="0" shapeId="0" xr:uid="{56DA3C8F-333E-494F-A70D-AA720570A843}">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871EA3D7-6C6E-4E63-B550-F9B34A639F9C}">
      <text>
        <r>
          <rPr>
            <sz val="9"/>
            <color indexed="81"/>
            <rFont val="MS P ゴシック"/>
            <family val="3"/>
            <charset val="128"/>
          </rPr>
          <t>官職を入力してください。</t>
        </r>
      </text>
    </comment>
    <comment ref="M101" authorId="0" shapeId="0" xr:uid="{3744CC21-E4A3-441C-9BA2-C7DB3E326706}">
      <text>
        <r>
          <rPr>
            <sz val="9"/>
            <color indexed="81"/>
            <rFont val="MS P ゴシック"/>
            <family val="3"/>
            <charset val="128"/>
          </rPr>
          <t>プルダウンから選択してください</t>
        </r>
      </text>
    </comment>
    <comment ref="O101" authorId="0" shapeId="0" xr:uid="{7389213C-44D7-464B-BAF3-4CDC3D8FE0B3}">
      <text>
        <r>
          <rPr>
            <sz val="9"/>
            <color indexed="81"/>
            <rFont val="MS P ゴシック"/>
            <family val="3"/>
            <charset val="128"/>
          </rPr>
          <t>プルダウンから選択してください</t>
        </r>
      </text>
    </comment>
    <comment ref="Q101" authorId="0" shapeId="0" xr:uid="{A752B4EB-451D-407A-9F49-57EDA11F6288}">
      <text>
        <r>
          <rPr>
            <sz val="9"/>
            <color indexed="81"/>
            <rFont val="MS P ゴシック"/>
            <family val="3"/>
            <charset val="128"/>
          </rPr>
          <t xml:space="preserve">プルダウンから選択してください
</t>
        </r>
      </text>
    </comment>
    <comment ref="D102" authorId="0" shapeId="0" xr:uid="{9A372326-26B5-40E0-8124-11FEA3200F2A}">
      <text>
        <r>
          <rPr>
            <sz val="9"/>
            <color indexed="81"/>
            <rFont val="MS P ゴシック"/>
            <family val="3"/>
            <charset val="128"/>
          </rPr>
          <t>自衛官の場合は階級を入力してください。</t>
        </r>
      </text>
    </comment>
    <comment ref="M102" authorId="0" shapeId="0" xr:uid="{EF6B9BAA-9318-4D48-ABA7-3A1B88E8F51F}">
      <text>
        <r>
          <rPr>
            <sz val="9"/>
            <color indexed="81"/>
            <rFont val="MS P ゴシック"/>
            <family val="3"/>
            <charset val="128"/>
          </rPr>
          <t xml:space="preserve">プルダウンから選択してください
</t>
        </r>
      </text>
    </comment>
    <comment ref="O102" authorId="0" shapeId="0" xr:uid="{FD087C92-6ECD-41C0-AAD6-C2A374380E30}">
      <text>
        <r>
          <rPr>
            <sz val="9"/>
            <color indexed="81"/>
            <rFont val="MS P ゴシック"/>
            <family val="3"/>
            <charset val="128"/>
          </rPr>
          <t xml:space="preserve">プルダウンから選択してください
</t>
        </r>
      </text>
    </comment>
    <comment ref="Q102" authorId="0" shapeId="0" xr:uid="{153F3608-11B9-4295-BE10-E03D12C29EE2}">
      <text>
        <r>
          <rPr>
            <sz val="9"/>
            <color indexed="81"/>
            <rFont val="MS P ゴシック"/>
            <family val="3"/>
            <charset val="128"/>
          </rPr>
          <t xml:space="preserve">プルダウンから選択してください
</t>
        </r>
      </text>
    </comment>
    <comment ref="N103" authorId="0" shapeId="0" xr:uid="{B0E16DBC-C4CC-4A0A-86FE-6B80E83FA0F4}">
      <text>
        <r>
          <rPr>
            <sz val="9"/>
            <color indexed="81"/>
            <rFont val="MS P ゴシック"/>
            <family val="3"/>
            <charset val="128"/>
          </rPr>
          <t xml:space="preserve">プルダウンから選択してください
</t>
        </r>
      </text>
    </comment>
    <comment ref="Q103" authorId="0" shapeId="0" xr:uid="{6DE1D669-CA97-434A-AB3B-E78D71AD9A3E}">
      <text>
        <r>
          <rPr>
            <sz val="9"/>
            <color indexed="81"/>
            <rFont val="MS P ゴシック"/>
            <family val="3"/>
            <charset val="128"/>
          </rPr>
          <t xml:space="preserve">プルダウンから選択してください
</t>
        </r>
      </text>
    </comment>
    <comment ref="T103" authorId="0" shapeId="0" xr:uid="{807444E5-F30E-42CC-8E3D-DA038BD44CAC}">
      <text>
        <r>
          <rPr>
            <sz val="9"/>
            <color indexed="81"/>
            <rFont val="MS P ゴシック"/>
            <family val="3"/>
            <charset val="128"/>
          </rPr>
          <t xml:space="preserve">プルダウンから選択してください
</t>
        </r>
      </text>
    </comment>
    <comment ref="N104" authorId="0" shapeId="0" xr:uid="{AA12A738-4E40-4DEA-954C-E9021596A477}">
      <text>
        <r>
          <rPr>
            <sz val="9"/>
            <color indexed="81"/>
            <rFont val="MS P ゴシック"/>
            <family val="3"/>
            <charset val="128"/>
          </rPr>
          <t xml:space="preserve">プルダウンから選択してください
</t>
        </r>
      </text>
    </comment>
    <comment ref="Q104" authorId="0" shapeId="0" xr:uid="{D1A8FD22-F33F-4171-94DE-DE55C4146DFE}">
      <text>
        <r>
          <rPr>
            <sz val="9"/>
            <color indexed="81"/>
            <rFont val="MS P ゴシック"/>
            <family val="3"/>
            <charset val="128"/>
          </rPr>
          <t xml:space="preserve">プルダウンから選択してください
</t>
        </r>
      </text>
    </comment>
    <comment ref="T104" authorId="0" shapeId="0" xr:uid="{956D33ED-EFFC-463C-9A98-4845AB568F50}">
      <text>
        <r>
          <rPr>
            <sz val="9"/>
            <color indexed="81"/>
            <rFont val="MS P ゴシック"/>
            <family val="3"/>
            <charset val="128"/>
          </rPr>
          <t xml:space="preserve">プルダウンから選択してください
</t>
        </r>
      </text>
    </comment>
    <comment ref="P105" authorId="0" shapeId="0" xr:uid="{A437DF5B-3BD4-429C-A12A-3EDA5FFFDECE}">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6" authorId="0" shapeId="0" xr:uid="{C1D28494-1269-46C8-A69B-F2A165EC4A3E}">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B6B14961-37FF-48A8-8B90-58AF587E6482}">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1576FFBD-AA65-4B43-AF9C-8743B9B771BE}">
      <text>
        <r>
          <rPr>
            <sz val="9"/>
            <color indexed="81"/>
            <rFont val="MS P ゴシック"/>
            <family val="3"/>
            <charset val="128"/>
          </rPr>
          <t xml:space="preserve">本人又は所属部署の業務内容ではなく、組織全体の業務内容を入力してください。
</t>
        </r>
      </text>
    </comment>
    <comment ref="K109" authorId="0" shapeId="0" xr:uid="{C0A73E9F-3092-4AF7-A67A-5A092A74E906}">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A441993C-88FB-4160-9967-B80C0A840214}">
      <text>
        <r>
          <rPr>
            <sz val="9"/>
            <color indexed="81"/>
            <rFont val="MS P ゴシック"/>
            <family val="3"/>
            <charset val="128"/>
          </rPr>
          <t xml:space="preserve">該当有無についてどちらかの□をクリックしてください
</t>
        </r>
      </text>
    </comment>
    <comment ref="C111" authorId="0" shapeId="0" xr:uid="{DDAFDDD6-4301-4693-A33A-D6F98945432F}">
      <text>
        <r>
          <rPr>
            <sz val="9"/>
            <color indexed="81"/>
            <rFont val="MS P ゴシック"/>
            <family val="3"/>
            <charset val="128"/>
          </rPr>
          <t xml:space="preserve">該当有無についてどちらかの□をクリックしてください
</t>
        </r>
      </text>
    </comment>
    <comment ref="J113" authorId="0" shapeId="0" xr:uid="{472D94E7-1BA1-4EBD-8E36-212987C99E77}">
      <text>
        <r>
          <rPr>
            <sz val="9"/>
            <color indexed="81"/>
            <rFont val="MS P ゴシック"/>
            <family val="3"/>
            <charset val="128"/>
          </rPr>
          <t>該当する場合は□をクリックしてください</t>
        </r>
      </text>
    </comment>
    <comment ref="C116" authorId="0" shapeId="0" xr:uid="{4C9BE3AA-A3DF-4B4C-A1A8-650F714E8477}">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6AA263D3-545B-40B4-A5D4-9709ED4473EA}">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552908C1-922F-4E02-931E-EF96C6DF6A71}">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F65AEED3-7BFC-40DD-AB35-8AA9EE95A9FC}">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35503CFD-74CB-43B5-8C1C-CBFB1094D2E9}">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47070B66-8A47-43BA-B82F-C2A522F118A8}">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FF698A93-CFB5-4492-8C8E-15A80DBA3C50}">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1FCCCAE3-54A0-455F-B26A-506198970A9A}">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08D03315-4657-4058-AF28-CCFE0A1D557B}">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2AA638C9-71B2-4DF4-B526-5E83DDCA4336}">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A444CE70-4A03-4C96-8BBC-BA3E9EE7AF6E}">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FEB78B2F-A506-4BE5-9145-2C6D89DDDB2A}">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3" authorId="0" shapeId="0" xr:uid="{AF9B48AA-1FD8-4A8B-AA1E-EC61F3647E1C}">
      <text>
        <r>
          <rPr>
            <sz val="9"/>
            <color indexed="81"/>
            <rFont val="MS P ゴシック"/>
            <family val="3"/>
            <charset val="128"/>
          </rPr>
          <t xml:space="preserve">プルダウンから選択してください
※事務官は全員「一般定年等隊員」
</t>
        </r>
      </text>
    </comment>
    <comment ref="E133" authorId="0" shapeId="0" xr:uid="{742E2403-7B04-470D-BDB5-79C7A24E3D51}">
      <text>
        <r>
          <rPr>
            <sz val="9"/>
            <color indexed="81"/>
            <rFont val="MS P ゴシック"/>
            <family val="3"/>
            <charset val="128"/>
          </rPr>
          <t xml:space="preserve">離職時に適用されていた俸給表をプルダウンから選択してください
</t>
        </r>
      </text>
    </comment>
    <comment ref="J133" authorId="0" shapeId="0" xr:uid="{B9C68E0D-DA46-4F79-86F7-3A5591DA074A}">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3" authorId="0" shapeId="0" xr:uid="{1C9B96CE-19D6-4CD5-8CEF-6E3C96D9C09C}">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3" authorId="0" shapeId="0" xr:uid="{D5A81DD9-95E9-4380-A96B-8C32645FD0F2}">
      <text>
        <r>
          <rPr>
            <sz val="9"/>
            <color indexed="81"/>
            <rFont val="MS P ゴシック"/>
            <family val="3"/>
            <charset val="128"/>
          </rPr>
          <t xml:space="preserve">再就職先区分をプルダウンから選択してください
</t>
        </r>
      </text>
    </comment>
    <comment ref="B137" authorId="0" shapeId="0" xr:uid="{7C2CD90F-0E81-4801-90AE-63974784F483}">
      <text>
        <r>
          <rPr>
            <sz val="9"/>
            <color indexed="81"/>
            <rFont val="MS P ゴシック"/>
            <family val="3"/>
            <charset val="128"/>
          </rPr>
          <t xml:space="preserve">５の欄に入力した全て官職又は階級について利害関係の有無をプルダウンから選択してください
</t>
        </r>
      </text>
    </comment>
    <comment ref="E137" authorId="0" shapeId="0" xr:uid="{95EE5A09-8741-4344-9177-2C34A999151E}">
      <text>
        <r>
          <rPr>
            <sz val="9"/>
            <color indexed="81"/>
            <rFont val="MS P ゴシック"/>
            <family val="3"/>
            <charset val="128"/>
          </rPr>
          <t xml:space="preserve">５の欄に入力した全て官職又は階級について利害関係の有無をプルダウンから選択してください
</t>
        </r>
      </text>
    </comment>
    <comment ref="H137" authorId="0" shapeId="0" xr:uid="{3977987C-9DA3-4824-8EF9-A5B679E128B8}">
      <text>
        <r>
          <rPr>
            <sz val="9"/>
            <color indexed="81"/>
            <rFont val="MS P ゴシック"/>
            <family val="3"/>
            <charset val="128"/>
          </rPr>
          <t xml:space="preserve">５の欄に入力した全て官職又は階級について利害関係の有無をプルダウンから選択してください
</t>
        </r>
      </text>
    </comment>
    <comment ref="K137" authorId="0" shapeId="0" xr:uid="{8C933024-1263-42BD-B2B2-74F8B04224B8}">
      <text>
        <r>
          <rPr>
            <sz val="9"/>
            <color indexed="81"/>
            <rFont val="MS P ゴシック"/>
            <family val="3"/>
            <charset val="128"/>
          </rPr>
          <t xml:space="preserve">５の欄に入力した全て官職又は階級について利害関係の有無をプルダウンから選択してください
</t>
        </r>
      </text>
    </comment>
    <comment ref="N137" authorId="0" shapeId="0" xr:uid="{DB56AE34-475D-4A0A-AD1D-B9C98576BD8B}">
      <text>
        <r>
          <rPr>
            <sz val="9"/>
            <color indexed="81"/>
            <rFont val="MS P ゴシック"/>
            <family val="3"/>
            <charset val="128"/>
          </rPr>
          <t xml:space="preserve">プルダウンから選択してください
</t>
        </r>
      </text>
    </comment>
  </commentList>
</comments>
</file>

<file path=xl/sharedStrings.xml><?xml version="1.0" encoding="utf-8"?>
<sst xmlns="http://schemas.openxmlformats.org/spreadsheetml/2006/main" count="975" uniqueCount="213">
  <si>
    <t>①氏名</t>
  </si>
  <si>
    <t>年</t>
  </si>
  <si>
    <t>日</t>
  </si>
  <si>
    <t>月　</t>
  </si>
  <si>
    <t>年号</t>
    <rPh sb="0" eb="2">
      <t>ネンゴウ</t>
    </rPh>
    <phoneticPr fontId="3"/>
  </si>
  <si>
    <t>年</t>
    <rPh sb="0" eb="1">
      <t>ネン</t>
    </rPh>
    <phoneticPr fontId="3"/>
  </si>
  <si>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</si>
  <si>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</si>
  <si>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</si>
  <si>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</si>
  <si>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</si>
  <si>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生年月日</t>
    <rPh sb="0" eb="4">
      <t>セイネンガッピ</t>
    </rPh>
    <phoneticPr fontId="3"/>
  </si>
  <si>
    <t>４</t>
    <phoneticPr fontId="3"/>
  </si>
  <si>
    <t>７</t>
    <phoneticPr fontId="3"/>
  </si>
  <si>
    <t>８</t>
    <phoneticPr fontId="3"/>
  </si>
  <si>
    <t>再就職先の業務内容</t>
    <rPh sb="0" eb="3">
      <t>サイシュウショク</t>
    </rPh>
    <rPh sb="3" eb="4">
      <t>サキ</t>
    </rPh>
    <rPh sb="5" eb="7">
      <t>ギョウム</t>
    </rPh>
    <rPh sb="7" eb="9">
      <t>ナイヨウ</t>
    </rPh>
    <phoneticPr fontId="3"/>
  </si>
  <si>
    <t>再就職先における地位</t>
    <rPh sb="0" eb="3">
      <t>サイシュウショク</t>
    </rPh>
    <rPh sb="3" eb="4">
      <t>サキ</t>
    </rPh>
    <rPh sb="8" eb="10">
      <t>チイ</t>
    </rPh>
    <phoneticPr fontId="3"/>
  </si>
  <si>
    <t>求職の承認の有無</t>
    <rPh sb="0" eb="2">
      <t>キュウショク</t>
    </rPh>
    <rPh sb="3" eb="5">
      <t>ショウニン</t>
    </rPh>
    <rPh sb="6" eb="8">
      <t>ウム</t>
    </rPh>
    <phoneticPr fontId="3"/>
  </si>
  <si>
    <t>有</t>
    <rPh sb="0" eb="1">
      <t>ア</t>
    </rPh>
    <phoneticPr fontId="3"/>
  </si>
  <si>
    <t>無</t>
    <rPh sb="0" eb="1">
      <t>ナ</t>
    </rPh>
    <phoneticPr fontId="3"/>
  </si>
  <si>
    <t>防衛大臣又は官民人材交流センターの援助の有無</t>
    <rPh sb="0" eb="2">
      <t>ボウエイ</t>
    </rPh>
    <rPh sb="2" eb="4">
      <t>ダイジン</t>
    </rPh>
    <rPh sb="4" eb="5">
      <t>マタ</t>
    </rPh>
    <rPh sb="6" eb="8">
      <t>カンミン</t>
    </rPh>
    <rPh sb="8" eb="10">
      <t>ジンザイ</t>
    </rPh>
    <rPh sb="10" eb="12">
      <t>コウリュウ</t>
    </rPh>
    <rPh sb="17" eb="19">
      <t>エンジョ</t>
    </rPh>
    <rPh sb="20" eb="22">
      <t>ウム</t>
    </rPh>
    <phoneticPr fontId="3"/>
  </si>
  <si>
    <t>（記載上の注意）</t>
    <rPh sb="1" eb="3">
      <t>キサイ</t>
    </rPh>
    <rPh sb="3" eb="4">
      <t>ウエ</t>
    </rPh>
    <rPh sb="5" eb="7">
      <t>チュウイ</t>
    </rPh>
    <phoneticPr fontId="3"/>
  </si>
  <si>
    <t>（別添）</t>
    <rPh sb="1" eb="3">
      <t>ベッテン</t>
    </rPh>
    <phoneticPr fontId="3"/>
  </si>
  <si>
    <t>（A）種別</t>
    <phoneticPr fontId="3"/>
  </si>
  <si>
    <t>離職年月日</t>
    <rPh sb="0" eb="2">
      <t>リショク</t>
    </rPh>
    <rPh sb="2" eb="5">
      <t>ネンガッピ</t>
    </rPh>
    <phoneticPr fontId="3"/>
  </si>
  <si>
    <t>離職時年齢</t>
    <rPh sb="0" eb="2">
      <t>リショク</t>
    </rPh>
    <rPh sb="2" eb="3">
      <t>ジ</t>
    </rPh>
    <rPh sb="3" eb="5">
      <t>ネンレイ</t>
    </rPh>
    <phoneticPr fontId="3"/>
  </si>
  <si>
    <t>②生年月日</t>
    <rPh sb="1" eb="3">
      <t>セイネン</t>
    </rPh>
    <rPh sb="3" eb="5">
      <t>ガッピ</t>
    </rPh>
    <phoneticPr fontId="3"/>
  </si>
  <si>
    <t>(A)種別</t>
    <phoneticPr fontId="3"/>
  </si>
  <si>
    <t>住所</t>
    <rPh sb="0" eb="2">
      <t>ジュウショ</t>
    </rPh>
    <phoneticPr fontId="3"/>
  </si>
  <si>
    <t>防衛大臣　殿</t>
    <rPh sb="0" eb="2">
      <t>ボウエイ</t>
    </rPh>
    <rPh sb="2" eb="4">
      <t>ダイジン</t>
    </rPh>
    <rPh sb="5" eb="6">
      <t>ドノ</t>
    </rPh>
    <phoneticPr fontId="3"/>
  </si>
  <si>
    <t>データ一覧</t>
    <rPh sb="3" eb="5">
      <t>イチラン</t>
    </rPh>
    <phoneticPr fontId="3"/>
  </si>
  <si>
    <t>氏名</t>
    <phoneticPr fontId="3"/>
  </si>
  <si>
    <t>S</t>
    <phoneticPr fontId="3"/>
  </si>
  <si>
    <t>H</t>
    <phoneticPr fontId="3"/>
  </si>
  <si>
    <t>年</t>
    <phoneticPr fontId="3"/>
  </si>
  <si>
    <t>月</t>
    <phoneticPr fontId="3"/>
  </si>
  <si>
    <t>１</t>
    <phoneticPr fontId="3"/>
  </si>
  <si>
    <t>（ふりがな）</t>
    <phoneticPr fontId="3"/>
  </si>
  <si>
    <t>２</t>
    <phoneticPr fontId="3"/>
  </si>
  <si>
    <t>離職時の官職又は階級</t>
    <rPh sb="0" eb="2">
      <t>リショク</t>
    </rPh>
    <rPh sb="2" eb="3">
      <t>ジ</t>
    </rPh>
    <rPh sb="4" eb="6">
      <t>カンショク</t>
    </rPh>
    <rPh sb="6" eb="7">
      <t>マタ</t>
    </rPh>
    <rPh sb="8" eb="10">
      <t>カイキュウ</t>
    </rPh>
    <phoneticPr fontId="3"/>
  </si>
  <si>
    <t>離職日</t>
    <rPh sb="0" eb="2">
      <t>リショク</t>
    </rPh>
    <rPh sb="2" eb="3">
      <t>ビ</t>
    </rPh>
    <phoneticPr fontId="3"/>
  </si>
  <si>
    <t>６</t>
    <phoneticPr fontId="3"/>
  </si>
  <si>
    <t>９</t>
    <phoneticPr fontId="3"/>
  </si>
  <si>
    <t>再就職先の</t>
    <rPh sb="0" eb="3">
      <t>サイシュウショク</t>
    </rPh>
    <rPh sb="3" eb="4">
      <t>サキ</t>
    </rPh>
    <phoneticPr fontId="3"/>
  </si>
  <si>
    <t>離職前の求職開始日</t>
    <rPh sb="0" eb="2">
      <t>リショク</t>
    </rPh>
    <rPh sb="2" eb="3">
      <t>マエ</t>
    </rPh>
    <rPh sb="4" eb="6">
      <t>キュウショク</t>
    </rPh>
    <rPh sb="6" eb="9">
      <t>カイシビ</t>
    </rPh>
    <phoneticPr fontId="3"/>
  </si>
  <si>
    <t>名称及び連絡先</t>
    <rPh sb="0" eb="2">
      <t>メイショウ</t>
    </rPh>
    <rPh sb="2" eb="3">
      <t>オヨ</t>
    </rPh>
    <rPh sb="4" eb="7">
      <t>レンラクサキ</t>
    </rPh>
    <phoneticPr fontId="3"/>
  </si>
  <si>
    <t>防衛大臣又は官民人材交流センター以外の援助</t>
    <rPh sb="0" eb="2">
      <t>ボウエイ</t>
    </rPh>
    <rPh sb="2" eb="4">
      <t>ダイジン</t>
    </rPh>
    <rPh sb="4" eb="5">
      <t>マタ</t>
    </rPh>
    <rPh sb="6" eb="8">
      <t>カンミン</t>
    </rPh>
    <rPh sb="8" eb="10">
      <t>ジンザイ</t>
    </rPh>
    <rPh sb="10" eb="12">
      <t>コウリュウ</t>
    </rPh>
    <rPh sb="16" eb="18">
      <t>イガイ</t>
    </rPh>
    <rPh sb="19" eb="21">
      <t>エンジョ</t>
    </rPh>
    <phoneticPr fontId="3"/>
  </si>
  <si>
    <t>Ⅰ種</t>
  </si>
  <si>
    <t>援助者の氏名又は名称</t>
    <rPh sb="0" eb="3">
      <t>エンジョシャ</t>
    </rPh>
    <rPh sb="4" eb="6">
      <t>シメイ</t>
    </rPh>
    <rPh sb="6" eb="7">
      <t>マタ</t>
    </rPh>
    <rPh sb="8" eb="10">
      <t>メイショウ</t>
    </rPh>
    <phoneticPr fontId="3"/>
  </si>
  <si>
    <t>援助の内容</t>
    <rPh sb="0" eb="2">
      <t>エンジョ</t>
    </rPh>
    <rPh sb="3" eb="5">
      <t>ナイヨウ</t>
    </rPh>
    <phoneticPr fontId="3"/>
  </si>
  <si>
    <t>職務内容</t>
    <rPh sb="0" eb="2">
      <t>ショクム</t>
    </rPh>
    <rPh sb="2" eb="4">
      <t>ナイヨウ</t>
    </rPh>
    <phoneticPr fontId="3"/>
  </si>
  <si>
    <t>行政職（一）</t>
    <rPh sb="0" eb="3">
      <t>ギョウセイショク</t>
    </rPh>
    <rPh sb="4" eb="5">
      <t>1</t>
    </rPh>
    <phoneticPr fontId="3"/>
  </si>
  <si>
    <t>自衛官</t>
    <rPh sb="0" eb="3">
      <t>ジエイカン</t>
    </rPh>
    <phoneticPr fontId="3"/>
  </si>
  <si>
    <t>自衛隊教官</t>
    <rPh sb="0" eb="3">
      <t>ジエイタイ</t>
    </rPh>
    <rPh sb="3" eb="5">
      <t>キョウカン</t>
    </rPh>
    <phoneticPr fontId="3"/>
  </si>
  <si>
    <t>教育職（一）</t>
    <rPh sb="0" eb="3">
      <t>キョウイクショク</t>
    </rPh>
    <rPh sb="4" eb="5">
      <t>1</t>
    </rPh>
    <phoneticPr fontId="3"/>
  </si>
  <si>
    <t>研究職</t>
    <rPh sb="0" eb="3">
      <t>ケンキュウショク</t>
    </rPh>
    <phoneticPr fontId="3"/>
  </si>
  <si>
    <t>医療職（一）</t>
    <rPh sb="0" eb="3">
      <t>イリョウショク</t>
    </rPh>
    <rPh sb="4" eb="5">
      <t>1</t>
    </rPh>
    <phoneticPr fontId="3"/>
  </si>
  <si>
    <t>医療職（二）</t>
    <rPh sb="0" eb="3">
      <t>イリョウショク</t>
    </rPh>
    <rPh sb="4" eb="5">
      <t>2</t>
    </rPh>
    <phoneticPr fontId="3"/>
  </si>
  <si>
    <t>医療職（三）</t>
    <rPh sb="0" eb="3">
      <t>イリョウショク</t>
    </rPh>
    <rPh sb="4" eb="5">
      <t>3</t>
    </rPh>
    <phoneticPr fontId="3"/>
  </si>
  <si>
    <t>第一号任期付研究員</t>
    <rPh sb="0" eb="1">
      <t>ダイ</t>
    </rPh>
    <rPh sb="1" eb="2">
      <t>1</t>
    </rPh>
    <rPh sb="2" eb="3">
      <t>ゴウ</t>
    </rPh>
    <rPh sb="3" eb="5">
      <t>ニンキ</t>
    </rPh>
    <rPh sb="5" eb="6">
      <t>ツ</t>
    </rPh>
    <rPh sb="6" eb="9">
      <t>ケンキュウイン</t>
    </rPh>
    <phoneticPr fontId="3"/>
  </si>
  <si>
    <t>第二号任期付研究員</t>
    <rPh sb="0" eb="1">
      <t>ダイ</t>
    </rPh>
    <rPh sb="1" eb="2">
      <t>2</t>
    </rPh>
    <rPh sb="2" eb="3">
      <t>ゴウ</t>
    </rPh>
    <rPh sb="3" eb="5">
      <t>ニンキ</t>
    </rPh>
    <rPh sb="5" eb="6">
      <t>ツ</t>
    </rPh>
    <rPh sb="6" eb="9">
      <t>ケンキュウイン</t>
    </rPh>
    <phoneticPr fontId="3"/>
  </si>
  <si>
    <t>指定職</t>
    <rPh sb="0" eb="3">
      <t>シテイショク</t>
    </rPh>
    <phoneticPr fontId="3"/>
  </si>
  <si>
    <t>ダミーセル</t>
  </si>
  <si>
    <t>2士</t>
    <rPh sb="1" eb="2">
      <t>シ</t>
    </rPh>
    <phoneticPr fontId="3"/>
  </si>
  <si>
    <t>1士</t>
    <rPh sb="1" eb="2">
      <t>シ</t>
    </rPh>
    <phoneticPr fontId="3"/>
  </si>
  <si>
    <t>士長</t>
    <rPh sb="0" eb="1">
      <t>シ</t>
    </rPh>
    <rPh sb="1" eb="2">
      <t>チョウ</t>
    </rPh>
    <phoneticPr fontId="3"/>
  </si>
  <si>
    <t>3曹</t>
    <rPh sb="1" eb="2">
      <t>ソウ</t>
    </rPh>
    <phoneticPr fontId="3"/>
  </si>
  <si>
    <t>2曹</t>
    <rPh sb="1" eb="2">
      <t>ソウ</t>
    </rPh>
    <phoneticPr fontId="3"/>
  </si>
  <si>
    <t>1曹</t>
    <rPh sb="1" eb="2">
      <t>ソウ</t>
    </rPh>
    <phoneticPr fontId="3"/>
  </si>
  <si>
    <t>3尉</t>
    <rPh sb="1" eb="2">
      <t>イ</t>
    </rPh>
    <phoneticPr fontId="3"/>
  </si>
  <si>
    <t>2尉</t>
    <rPh sb="1" eb="2">
      <t>イ</t>
    </rPh>
    <phoneticPr fontId="3"/>
  </si>
  <si>
    <t>1尉</t>
    <rPh sb="1" eb="2">
      <t>イ</t>
    </rPh>
    <phoneticPr fontId="3"/>
  </si>
  <si>
    <t>3佐</t>
    <rPh sb="1" eb="2">
      <t>サ</t>
    </rPh>
    <phoneticPr fontId="3"/>
  </si>
  <si>
    <t>2佐</t>
    <rPh sb="1" eb="2">
      <t>サ</t>
    </rPh>
    <phoneticPr fontId="3"/>
  </si>
  <si>
    <t>1佐（三）</t>
    <rPh sb="1" eb="2">
      <t>サ</t>
    </rPh>
    <rPh sb="3" eb="4">
      <t>3</t>
    </rPh>
    <phoneticPr fontId="3"/>
  </si>
  <si>
    <t>1佐（二）</t>
    <rPh sb="1" eb="2">
      <t>サ</t>
    </rPh>
    <rPh sb="3" eb="4">
      <t>2</t>
    </rPh>
    <phoneticPr fontId="3"/>
  </si>
  <si>
    <t>1佐（一）</t>
    <rPh sb="1" eb="2">
      <t>サ</t>
    </rPh>
    <rPh sb="3" eb="4">
      <t>1</t>
    </rPh>
    <phoneticPr fontId="3"/>
  </si>
  <si>
    <t>将補（二）</t>
    <rPh sb="0" eb="1">
      <t>ショウ</t>
    </rPh>
    <rPh sb="1" eb="2">
      <t>ホ</t>
    </rPh>
    <rPh sb="3" eb="4">
      <t>2</t>
    </rPh>
    <phoneticPr fontId="3"/>
  </si>
  <si>
    <t>将補（一）</t>
    <rPh sb="0" eb="1">
      <t>ショウ</t>
    </rPh>
    <rPh sb="1" eb="2">
      <t>ホ</t>
    </rPh>
    <rPh sb="3" eb="4">
      <t>1</t>
    </rPh>
    <phoneticPr fontId="3"/>
  </si>
  <si>
    <t>将</t>
    <rPh sb="0" eb="1">
      <t>ショウ</t>
    </rPh>
    <phoneticPr fontId="3"/>
  </si>
  <si>
    <t>⑥約束前の求職開始日以後の職員としての在職状況及び職務内容</t>
    <phoneticPr fontId="3"/>
  </si>
  <si>
    <t>⑨再就職先の名称及び連絡先</t>
    <rPh sb="1" eb="4">
      <t>サイシュウショク</t>
    </rPh>
    <rPh sb="4" eb="5">
      <t>サキ</t>
    </rPh>
    <rPh sb="6" eb="8">
      <t>メイショウ</t>
    </rPh>
    <rPh sb="8" eb="9">
      <t>オヨ</t>
    </rPh>
    <rPh sb="10" eb="13">
      <t>レンラクサキ</t>
    </rPh>
    <phoneticPr fontId="3"/>
  </si>
  <si>
    <t>ふりがな</t>
    <phoneticPr fontId="3"/>
  </si>
  <si>
    <t>所属・官職</t>
    <rPh sb="0" eb="2">
      <t>ショゾク</t>
    </rPh>
    <rPh sb="3" eb="5">
      <t>カンショク</t>
    </rPh>
    <phoneticPr fontId="3"/>
  </si>
  <si>
    <t>在職期間
自</t>
    <rPh sb="0" eb="2">
      <t>ザイショク</t>
    </rPh>
    <rPh sb="2" eb="4">
      <t>キカン</t>
    </rPh>
    <rPh sb="5" eb="6">
      <t>ジ</t>
    </rPh>
    <phoneticPr fontId="3"/>
  </si>
  <si>
    <t>在職期間
至</t>
    <rPh sb="0" eb="2">
      <t>ザイショク</t>
    </rPh>
    <rPh sb="2" eb="4">
      <t>キカン</t>
    </rPh>
    <rPh sb="5" eb="6">
      <t>イタ</t>
    </rPh>
    <phoneticPr fontId="3"/>
  </si>
  <si>
    <t>⑦離職日</t>
    <rPh sb="1" eb="3">
      <t>リショク</t>
    </rPh>
    <rPh sb="3" eb="4">
      <t>ビ</t>
    </rPh>
    <phoneticPr fontId="3"/>
  </si>
  <si>
    <t>再就職先の
名称</t>
    <rPh sb="0" eb="3">
      <t>サイシュウショク</t>
    </rPh>
    <rPh sb="3" eb="4">
      <t>サキ</t>
    </rPh>
    <rPh sb="6" eb="8">
      <t>メイショウ</t>
    </rPh>
    <phoneticPr fontId="3"/>
  </si>
  <si>
    <t>再就職先の
所在地</t>
    <rPh sb="0" eb="3">
      <t>サイシュウショク</t>
    </rPh>
    <rPh sb="3" eb="4">
      <t>サキ</t>
    </rPh>
    <rPh sb="6" eb="9">
      <t>ショザイチ</t>
    </rPh>
    <phoneticPr fontId="3"/>
  </si>
  <si>
    <t>再就職先の
電話番号</t>
    <rPh sb="0" eb="3">
      <t>サイシュウショク</t>
    </rPh>
    <rPh sb="3" eb="4">
      <t>サキ</t>
    </rPh>
    <rPh sb="6" eb="8">
      <t>デンワ</t>
    </rPh>
    <rPh sb="8" eb="10">
      <t>バンゴウ</t>
    </rPh>
    <phoneticPr fontId="3"/>
  </si>
  <si>
    <t>⑩再就職先の業務内容</t>
    <rPh sb="1" eb="4">
      <t>サイシュウショク</t>
    </rPh>
    <rPh sb="4" eb="5">
      <t>サキ</t>
    </rPh>
    <rPh sb="6" eb="8">
      <t>ギョウム</t>
    </rPh>
    <rPh sb="8" eb="10">
      <t>ナイヨウ</t>
    </rPh>
    <phoneticPr fontId="3"/>
  </si>
  <si>
    <t>⑪再就職先のおける地位</t>
    <rPh sb="4" eb="5">
      <t>サキ</t>
    </rPh>
    <rPh sb="9" eb="11">
      <t>チイ</t>
    </rPh>
    <phoneticPr fontId="3"/>
  </si>
  <si>
    <t>⑫求職の承認の有無</t>
    <phoneticPr fontId="3"/>
  </si>
  <si>
    <t>⑬官民人材交流センターの援助の有無</t>
    <rPh sb="15" eb="17">
      <t>ウム</t>
    </rPh>
    <phoneticPr fontId="3"/>
  </si>
  <si>
    <t>官民人材交流センター以外のの援助がなかった場合</t>
    <rPh sb="10" eb="12">
      <t>イガイ</t>
    </rPh>
    <rPh sb="21" eb="23">
      <t>バアイ</t>
    </rPh>
    <phoneticPr fontId="3"/>
  </si>
  <si>
    <t>ふりがな（援助者の氏名又は名称）</t>
    <rPh sb="5" eb="8">
      <t>エンジョシャ</t>
    </rPh>
    <rPh sb="9" eb="11">
      <t>シメイ</t>
    </rPh>
    <rPh sb="11" eb="12">
      <t>マタ</t>
    </rPh>
    <rPh sb="13" eb="15">
      <t>メイショウ</t>
    </rPh>
    <phoneticPr fontId="3"/>
  </si>
  <si>
    <t>届出日</t>
    <rPh sb="0" eb="2">
      <t>トドケデ</t>
    </rPh>
    <rPh sb="2" eb="3">
      <t>ビ</t>
    </rPh>
    <phoneticPr fontId="3"/>
  </si>
  <si>
    <t>A</t>
    <phoneticPr fontId="3"/>
  </si>
  <si>
    <t>B</t>
    <phoneticPr fontId="3"/>
  </si>
  <si>
    <t>C</t>
    <phoneticPr fontId="3"/>
  </si>
  <si>
    <t>D</t>
    <phoneticPr fontId="3"/>
  </si>
  <si>
    <t>⑧再就日</t>
    <rPh sb="1" eb="2">
      <t>フタタ</t>
    </rPh>
    <rPh sb="2" eb="3">
      <t>ジュ</t>
    </rPh>
    <rPh sb="3" eb="4">
      <t>ニチ</t>
    </rPh>
    <phoneticPr fontId="3"/>
  </si>
  <si>
    <t>④離職前の求職開始日がなかった場合</t>
    <rPh sb="1" eb="3">
      <t>リショク</t>
    </rPh>
    <rPh sb="3" eb="4">
      <t>マエ</t>
    </rPh>
    <rPh sb="5" eb="7">
      <t>キュウショク</t>
    </rPh>
    <rPh sb="7" eb="10">
      <t>カイシビ</t>
    </rPh>
    <rPh sb="15" eb="17">
      <t>バアイ</t>
    </rPh>
    <phoneticPr fontId="3"/>
  </si>
  <si>
    <t>④離職前の求職開始日及び約束前の求職開始日の有無</t>
    <rPh sb="1" eb="3">
      <t>リショク</t>
    </rPh>
    <phoneticPr fontId="3"/>
  </si>
  <si>
    <t>④離職前の求職開始日</t>
    <rPh sb="1" eb="3">
      <t>リショク</t>
    </rPh>
    <rPh sb="3" eb="4">
      <t>マエ</t>
    </rPh>
    <rPh sb="5" eb="7">
      <t>キュウショク</t>
    </rPh>
    <rPh sb="7" eb="10">
      <t>カイシビ</t>
    </rPh>
    <phoneticPr fontId="3"/>
  </si>
  <si>
    <t>⑭官民人材交流センター以外の援助（ABCDまとめ）</t>
    <phoneticPr fontId="3"/>
  </si>
  <si>
    <t>令和</t>
    <rPh sb="0" eb="2">
      <t>レイワ</t>
    </rPh>
    <phoneticPr fontId="3"/>
  </si>
  <si>
    <t>(C)職務の級</t>
    <rPh sb="3" eb="5">
      <t>ショクム</t>
    </rPh>
    <rPh sb="6" eb="7">
      <t>キュウ</t>
    </rPh>
    <phoneticPr fontId="3"/>
  </si>
  <si>
    <t>(D)俸給の特別調整額
の区分</t>
    <rPh sb="3" eb="5">
      <t>ホウキュウ</t>
    </rPh>
    <rPh sb="6" eb="8">
      <t>トクベツ</t>
    </rPh>
    <rPh sb="8" eb="10">
      <t>チョウセイ</t>
    </rPh>
    <rPh sb="10" eb="11">
      <t>ガク</t>
    </rPh>
    <rPh sb="13" eb="15">
      <t>クブン</t>
    </rPh>
    <phoneticPr fontId="3"/>
  </si>
  <si>
    <t>(E)再就職先区分</t>
    <rPh sb="3" eb="6">
      <t>サイシュウショク</t>
    </rPh>
    <rPh sb="6" eb="7">
      <t>サキ</t>
    </rPh>
    <rPh sb="7" eb="9">
      <t>クブン</t>
    </rPh>
    <phoneticPr fontId="3"/>
  </si>
  <si>
    <t>任期付隊員</t>
    <rPh sb="0" eb="2">
      <t>ニンキ</t>
    </rPh>
    <rPh sb="2" eb="3">
      <t>ツ</t>
    </rPh>
    <rPh sb="3" eb="5">
      <t>タイイン</t>
    </rPh>
    <phoneticPr fontId="3"/>
  </si>
  <si>
    <t>特定任期付隊員</t>
    <rPh sb="0" eb="2">
      <t>トクテイ</t>
    </rPh>
    <rPh sb="2" eb="4">
      <t>ニンキ</t>
    </rPh>
    <rPh sb="4" eb="5">
      <t>ツ</t>
    </rPh>
    <rPh sb="5" eb="7">
      <t>タイイン</t>
    </rPh>
    <phoneticPr fontId="3"/>
  </si>
  <si>
    <t>特号</t>
    <rPh sb="0" eb="2">
      <t>トクゴウ</t>
    </rPh>
    <phoneticPr fontId="16"/>
  </si>
  <si>
    <t>-</t>
    <phoneticPr fontId="16"/>
  </si>
  <si>
    <t>種</t>
    <rPh sb="0" eb="1">
      <t>シュ</t>
    </rPh>
    <phoneticPr fontId="16"/>
  </si>
  <si>
    <t>俸</t>
    <rPh sb="0" eb="1">
      <t>ボウ</t>
    </rPh>
    <phoneticPr fontId="16"/>
  </si>
  <si>
    <t>級</t>
    <rPh sb="0" eb="1">
      <t>キュウ</t>
    </rPh>
    <phoneticPr fontId="16"/>
  </si>
  <si>
    <t>利害</t>
    <rPh sb="0" eb="2">
      <t>リガイ</t>
    </rPh>
    <phoneticPr fontId="16"/>
  </si>
  <si>
    <t>特調</t>
    <rPh sb="0" eb="1">
      <t>トク</t>
    </rPh>
    <rPh sb="1" eb="2">
      <t>チョウ</t>
    </rPh>
    <phoneticPr fontId="16"/>
  </si>
  <si>
    <t>再就職先区分</t>
    <rPh sb="0" eb="3">
      <t>サイシュウショク</t>
    </rPh>
    <rPh sb="3" eb="4">
      <t>サキ</t>
    </rPh>
    <rPh sb="4" eb="6">
      <t>クブン</t>
    </rPh>
    <phoneticPr fontId="16"/>
  </si>
  <si>
    <t>行政職（二）</t>
    <rPh sb="0" eb="3">
      <t>ギョウセイショク</t>
    </rPh>
    <rPh sb="4" eb="5">
      <t>ニ</t>
    </rPh>
    <phoneticPr fontId="3"/>
  </si>
  <si>
    <t>①離職時の官職が非管理職（役職定年等による降任、専門スタッフ職等非管理職官職への異動）であるため</t>
  </si>
  <si>
    <t>③その他（付配置等）</t>
    <rPh sb="5" eb="6">
      <t>ツキ</t>
    </rPh>
    <rPh sb="6" eb="8">
      <t>ハイチ</t>
    </rPh>
    <rPh sb="8" eb="9">
      <t>トウ</t>
    </rPh>
    <phoneticPr fontId="16"/>
  </si>
  <si>
    <t>②離職時の官職が非管理職（再任用職員）であるため→再任用前の管理職職員としての官職・離職日に修正してください</t>
    <phoneticPr fontId="16"/>
  </si>
  <si>
    <t>（ここから別添）→</t>
    <rPh sb="5" eb="7">
      <t>ベッテン</t>
    </rPh>
    <phoneticPr fontId="3"/>
  </si>
  <si>
    <t>Ⅱ種</t>
    <phoneticPr fontId="3"/>
  </si>
  <si>
    <t>独立行政法人</t>
    <rPh sb="0" eb="2">
      <t>ドクリツ</t>
    </rPh>
    <rPh sb="2" eb="4">
      <t>ギョウセイ</t>
    </rPh>
    <rPh sb="4" eb="6">
      <t>ホウジン</t>
    </rPh>
    <phoneticPr fontId="3"/>
  </si>
  <si>
    <t>R</t>
    <phoneticPr fontId="3"/>
  </si>
  <si>
    <t>Ⅲ種</t>
    <phoneticPr fontId="3"/>
  </si>
  <si>
    <t>国立大学法人</t>
    <rPh sb="0" eb="2">
      <t>コクリツ</t>
    </rPh>
    <rPh sb="2" eb="4">
      <t>ダイガク</t>
    </rPh>
    <rPh sb="4" eb="6">
      <t>ホウジン</t>
    </rPh>
    <phoneticPr fontId="3"/>
  </si>
  <si>
    <t>Ⅳ種</t>
    <rPh sb="1" eb="2">
      <t>シュ</t>
    </rPh>
    <phoneticPr fontId="3"/>
  </si>
  <si>
    <t>特殊法人</t>
    <rPh sb="0" eb="2">
      <t>トクシュ</t>
    </rPh>
    <rPh sb="2" eb="4">
      <t>ホウジン</t>
    </rPh>
    <phoneticPr fontId="3"/>
  </si>
  <si>
    <t>　</t>
    <phoneticPr fontId="3"/>
  </si>
  <si>
    <t>-</t>
    <phoneticPr fontId="3"/>
  </si>
  <si>
    <t>認可法人</t>
    <rPh sb="0" eb="2">
      <t>ニンカ</t>
    </rPh>
    <rPh sb="2" eb="4">
      <t>ホウジン</t>
    </rPh>
    <phoneticPr fontId="3"/>
  </si>
  <si>
    <t>公益社団法人又は公益財団法人</t>
    <rPh sb="0" eb="2">
      <t>コウエキ</t>
    </rPh>
    <rPh sb="2" eb="6">
      <t>シャダンホウジン</t>
    </rPh>
    <rPh sb="6" eb="7">
      <t>マタ</t>
    </rPh>
    <rPh sb="8" eb="10">
      <t>コウエキ</t>
    </rPh>
    <rPh sb="10" eb="14">
      <t>ザイダンホウジン</t>
    </rPh>
    <phoneticPr fontId="3"/>
  </si>
  <si>
    <t>一般社団法人又は一般財団法人</t>
    <rPh sb="0" eb="2">
      <t>イッパン</t>
    </rPh>
    <rPh sb="2" eb="6">
      <t>シャダンホウジン</t>
    </rPh>
    <rPh sb="6" eb="7">
      <t>マタ</t>
    </rPh>
    <rPh sb="8" eb="10">
      <t>イッパン</t>
    </rPh>
    <rPh sb="10" eb="14">
      <t>ザイダンホウジン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</si>
  <si>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</si>
  <si>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</si>
  <si>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更生保護法人</t>
    <rPh sb="0" eb="2">
      <t>コウセイ</t>
    </rPh>
    <rPh sb="2" eb="4">
      <t>ホゴ</t>
    </rPh>
    <rPh sb="4" eb="6">
      <t>ホウジン</t>
    </rPh>
    <phoneticPr fontId="3"/>
  </si>
  <si>
    <t>その他の非営利法人</t>
    <rPh sb="2" eb="3">
      <t>タ</t>
    </rPh>
    <rPh sb="4" eb="7">
      <t>ヒエイリ</t>
    </rPh>
    <rPh sb="7" eb="9">
      <t>ホウジン</t>
    </rPh>
    <phoneticPr fontId="3"/>
  </si>
  <si>
    <t>営利法人</t>
    <rPh sb="0" eb="2">
      <t>エイリ</t>
    </rPh>
    <rPh sb="2" eb="4">
      <t>ホウジン</t>
    </rPh>
    <phoneticPr fontId="3"/>
  </si>
  <si>
    <t>自営業</t>
    <rPh sb="0" eb="3">
      <t>ジエイギョウ</t>
    </rPh>
    <phoneticPr fontId="3"/>
  </si>
  <si>
    <t>その他</t>
    <rPh sb="2" eb="3">
      <t>タ</t>
    </rPh>
    <phoneticPr fontId="3"/>
  </si>
  <si>
    <t>Ａ</t>
    <phoneticPr fontId="3"/>
  </si>
  <si>
    <t>Ｂ</t>
    <phoneticPr fontId="3"/>
  </si>
  <si>
    <t>Ｃ</t>
    <phoneticPr fontId="3"/>
  </si>
  <si>
    <t>Ｄ</t>
    <phoneticPr fontId="3"/>
  </si>
  <si>
    <t xml:space="preserve"> </t>
    <phoneticPr fontId="3"/>
  </si>
  <si>
    <t>３</t>
    <phoneticPr fontId="3"/>
  </si>
  <si>
    <t>（</t>
    <phoneticPr fontId="3"/>
  </si>
  <si>
    <t>５</t>
    <phoneticPr fontId="3"/>
  </si>
  <si>
    <t>官職又は階級</t>
    <rPh sb="0" eb="2">
      <t>カンショク</t>
    </rPh>
    <rPh sb="2" eb="3">
      <t>マタ</t>
    </rPh>
    <rPh sb="4" eb="6">
      <t>カイキュウ</t>
    </rPh>
    <phoneticPr fontId="3"/>
  </si>
  <si>
    <t>在職期間</t>
    <rPh sb="0" eb="2">
      <t>ザイショク</t>
    </rPh>
    <rPh sb="2" eb="4">
      <t>キカン</t>
    </rPh>
    <phoneticPr fontId="3"/>
  </si>
  <si>
    <t>自</t>
    <rPh sb="0" eb="1">
      <t>ジ</t>
    </rPh>
    <phoneticPr fontId="3"/>
  </si>
  <si>
    <t>至</t>
    <rPh sb="0" eb="1">
      <t>イタ</t>
    </rPh>
    <phoneticPr fontId="3"/>
  </si>
  <si>
    <t>再就職予定日</t>
    <rPh sb="0" eb="3">
      <t>サイシュウショク</t>
    </rPh>
    <rPh sb="3" eb="6">
      <t>ヨテイビ</t>
    </rPh>
    <phoneticPr fontId="3"/>
  </si>
  <si>
    <t>再就職先の名称：</t>
    <rPh sb="0" eb="3">
      <t>サイシュウショク</t>
    </rPh>
    <rPh sb="3" eb="4">
      <t>サキ</t>
    </rPh>
    <rPh sb="5" eb="7">
      <t>メイショウ</t>
    </rPh>
    <phoneticPr fontId="3"/>
  </si>
  <si>
    <t>再就職先の連絡先：</t>
    <rPh sb="0" eb="3">
      <t>サイシュウショク</t>
    </rPh>
    <rPh sb="3" eb="4">
      <t>サキ</t>
    </rPh>
    <rPh sb="5" eb="8">
      <t>レンラクサキ</t>
    </rPh>
    <phoneticPr fontId="3"/>
  </si>
  <si>
    <t>10</t>
    <phoneticPr fontId="3"/>
  </si>
  <si>
    <t>11</t>
    <phoneticPr fontId="3"/>
  </si>
  <si>
    <t>防衛大臣又は官民人材交流センター以外の援助がなかった場合）</t>
    <rPh sb="26" eb="28">
      <t>バアイ</t>
    </rPh>
    <phoneticPr fontId="3"/>
  </si>
  <si>
    <t>□のついた項目は、該当する□の中にレ点を記入すること。</t>
    <phoneticPr fontId="3"/>
  </si>
  <si>
    <t>(F)５の欄の官職と再就職先との利害関係の
有無</t>
    <rPh sb="5" eb="6">
      <t>ラン</t>
    </rPh>
    <rPh sb="7" eb="9">
      <t>カンショク</t>
    </rPh>
    <rPh sb="10" eb="13">
      <t>サイシュウショク</t>
    </rPh>
    <rPh sb="13" eb="14">
      <t>サキ</t>
    </rPh>
    <rPh sb="16" eb="18">
      <t>リガイ</t>
    </rPh>
    <rPh sb="18" eb="20">
      <t>カンケイ</t>
    </rPh>
    <rPh sb="22" eb="24">
      <t>ウム</t>
    </rPh>
    <phoneticPr fontId="3"/>
  </si>
  <si>
    <t>別記様式第７（第65条の13第３項関係）</t>
    <rPh sb="0" eb="2">
      <t>ベッキ</t>
    </rPh>
    <rPh sb="2" eb="4">
      <t>ヨウシキ</t>
    </rPh>
    <rPh sb="4" eb="5">
      <t>ダイ</t>
    </rPh>
    <rPh sb="7" eb="8">
      <t>ダイ</t>
    </rPh>
    <rPh sb="10" eb="11">
      <t>ジョウ</t>
    </rPh>
    <rPh sb="14" eb="15">
      <t>ダイ</t>
    </rPh>
    <rPh sb="16" eb="17">
      <t>コウ</t>
    </rPh>
    <rPh sb="17" eb="19">
      <t>カンケイ</t>
    </rPh>
    <phoneticPr fontId="3"/>
  </si>
  <si>
    <t>管理職隊員であった者が再就職しようとする場合の届出</t>
    <rPh sb="3" eb="5">
      <t>タイイン</t>
    </rPh>
    <rPh sb="11" eb="14">
      <t>サイシュウショク</t>
    </rPh>
    <phoneticPr fontId="3"/>
  </si>
  <si>
    <t>（自衛隊法第65条の11第３項関連）</t>
    <rPh sb="1" eb="5">
      <t>ジエイタイホウ</t>
    </rPh>
    <rPh sb="5" eb="6">
      <t>ダイ</t>
    </rPh>
    <rPh sb="8" eb="9">
      <t>ジョウ</t>
    </rPh>
    <rPh sb="12" eb="13">
      <t>ダイ</t>
    </rPh>
    <rPh sb="14" eb="15">
      <t>コウ</t>
    </rPh>
    <rPh sb="15" eb="17">
      <t>カンレン</t>
    </rPh>
    <phoneticPr fontId="3"/>
  </si>
  <si>
    <t>　自衛隊法（昭和29年法律第165号）第65条の11第３項の規定により、次のとおり届け出ます。</t>
    <rPh sb="1" eb="5">
      <t>ジエイタイホウ</t>
    </rPh>
    <phoneticPr fontId="3"/>
  </si>
  <si>
    <t>離職前の求職開始日がなかった場合）</t>
    <rPh sb="0" eb="2">
      <t>リショク</t>
    </rPh>
    <rPh sb="2" eb="3">
      <t>マエ</t>
    </rPh>
    <rPh sb="4" eb="6">
      <t>キュウショク</t>
    </rPh>
    <rPh sb="6" eb="9">
      <t>カイシビ</t>
    </rPh>
    <rPh sb="14" eb="16">
      <t>バアイ</t>
    </rPh>
    <phoneticPr fontId="3"/>
  </si>
  <si>
    <t>離職前の求職開始日から離職日までの間の隊員としての在職状況及び職務内容</t>
    <rPh sb="0" eb="2">
      <t>リショク</t>
    </rPh>
    <rPh sb="2" eb="3">
      <t>マエ</t>
    </rPh>
    <rPh sb="4" eb="6">
      <t>キュウショク</t>
    </rPh>
    <rPh sb="6" eb="9">
      <t>カイシビ</t>
    </rPh>
    <rPh sb="11" eb="13">
      <t>リショク</t>
    </rPh>
    <rPh sb="13" eb="14">
      <t>ビ</t>
    </rPh>
    <rPh sb="17" eb="18">
      <t>アイダ</t>
    </rPh>
    <rPh sb="19" eb="21">
      <t>タイイン</t>
    </rPh>
    <rPh sb="25" eb="27">
      <t>ザイショク</t>
    </rPh>
    <rPh sb="27" eb="29">
      <t>ジョウキョウ</t>
    </rPh>
    <rPh sb="29" eb="30">
      <t>オヨ</t>
    </rPh>
    <rPh sb="31" eb="33">
      <t>ショクム</t>
    </rPh>
    <rPh sb="33" eb="35">
      <t>ナイヨウ</t>
    </rPh>
    <phoneticPr fontId="3"/>
  </si>
  <si>
    <t>離職時の階級は、退職時に特別昇任した者にあっては、当該昇任前の階級を（　）で記載</t>
    <phoneticPr fontId="3"/>
  </si>
  <si>
    <t xml:space="preserve"> すること。</t>
    <phoneticPr fontId="3"/>
  </si>
  <si>
    <t>離職前の求職開始日から離職日までの間の隊員としての在職状況及び職務内容については、</t>
    <rPh sb="0" eb="2">
      <t>リショク</t>
    </rPh>
    <rPh sb="11" eb="13">
      <t>リショク</t>
    </rPh>
    <rPh sb="13" eb="14">
      <t>ビ</t>
    </rPh>
    <rPh sb="17" eb="18">
      <t>アイダ</t>
    </rPh>
    <rPh sb="19" eb="21">
      <t>タイイン</t>
    </rPh>
    <phoneticPr fontId="3"/>
  </si>
  <si>
    <t>離職前の求職開始日があった場合に記載すること。</t>
    <rPh sb="0" eb="2">
      <t>リショク</t>
    </rPh>
    <rPh sb="13" eb="15">
      <t>バアイ</t>
    </rPh>
    <rPh sb="16" eb="18">
      <t>キサイ</t>
    </rPh>
    <phoneticPr fontId="3"/>
  </si>
  <si>
    <t>曹長</t>
    <rPh sb="0" eb="2">
      <t>ソウチョウ</t>
    </rPh>
    <phoneticPr fontId="3"/>
  </si>
  <si>
    <t>准尉</t>
    <rPh sb="0" eb="2">
      <t>ジュンイ</t>
    </rPh>
    <phoneticPr fontId="3"/>
  </si>
  <si>
    <t>(F)利害関係の有無</t>
    <phoneticPr fontId="3"/>
  </si>
  <si>
    <t>階級</t>
    <rPh sb="0" eb="2">
      <t>カイキュウ</t>
    </rPh>
    <phoneticPr fontId="16"/>
  </si>
  <si>
    <t>(B)俸給表</t>
    <phoneticPr fontId="3"/>
  </si>
  <si>
    <t>(C)職務の級</t>
    <phoneticPr fontId="3"/>
  </si>
  <si>
    <t>(D)俸給の特別調整額の区分</t>
    <phoneticPr fontId="3"/>
  </si>
  <si>
    <r>
      <rPr>
        <sz val="11"/>
        <rFont val="ＭＳ 明朝"/>
        <family val="1"/>
        <charset val="128"/>
      </rPr>
      <t>空白セル</t>
    </r>
    <r>
      <rPr>
        <sz val="8"/>
        <rFont val="ＭＳ 明朝"/>
        <family val="1"/>
        <charset val="128"/>
      </rPr>
      <t>（「離職後の事後届出」の『別添（G）年報酬103万円を超えることとなった日』欄が当該セルに該当する。DBに貼り付けしやすいように当該セルを設けている。）</t>
    </r>
    <rPh sb="0" eb="2">
      <t>クウハク</t>
    </rPh>
    <rPh sb="6" eb="8">
      <t>リショク</t>
    </rPh>
    <rPh sb="8" eb="9">
      <t>ゴ</t>
    </rPh>
    <rPh sb="10" eb="12">
      <t>ジゴ</t>
    </rPh>
    <rPh sb="12" eb="14">
      <t>トドケデ</t>
    </rPh>
    <rPh sb="22" eb="23">
      <t>ネン</t>
    </rPh>
    <rPh sb="23" eb="25">
      <t>ホウシュウ</t>
    </rPh>
    <rPh sb="28" eb="30">
      <t>マンエン</t>
    </rPh>
    <rPh sb="31" eb="32">
      <t>コ</t>
    </rPh>
    <rPh sb="40" eb="41">
      <t>ヒ</t>
    </rPh>
    <rPh sb="42" eb="43">
      <t>ラン</t>
    </rPh>
    <rPh sb="44" eb="46">
      <t>トウガイ</t>
    </rPh>
    <rPh sb="49" eb="51">
      <t>ガイトウ</t>
    </rPh>
    <rPh sb="57" eb="58">
      <t>ハ</t>
    </rPh>
    <rPh sb="59" eb="60">
      <t>ツ</t>
    </rPh>
    <rPh sb="68" eb="70">
      <t>トウガイ</t>
    </rPh>
    <rPh sb="73" eb="74">
      <t>モウ</t>
    </rPh>
    <phoneticPr fontId="3"/>
  </si>
  <si>
    <t>(G)３の欄に離職時の官職と併せて括弧書で管理職職員としての最終官職を記載している場合、その理由</t>
    <rPh sb="5" eb="6">
      <t>ラン</t>
    </rPh>
    <rPh sb="7" eb="9">
      <t>リショク</t>
    </rPh>
    <rPh sb="9" eb="10">
      <t>ジ</t>
    </rPh>
    <rPh sb="11" eb="13">
      <t>カンショク</t>
    </rPh>
    <rPh sb="14" eb="15">
      <t>アワ</t>
    </rPh>
    <rPh sb="17" eb="19">
      <t>カッコ</t>
    </rPh>
    <rPh sb="19" eb="20">
      <t>ショ</t>
    </rPh>
    <rPh sb="21" eb="23">
      <t>カンリ</t>
    </rPh>
    <rPh sb="23" eb="24">
      <t>ショク</t>
    </rPh>
    <rPh sb="24" eb="26">
      <t>ショクイン</t>
    </rPh>
    <rPh sb="30" eb="32">
      <t>サイシュウ</t>
    </rPh>
    <rPh sb="32" eb="34">
      <t>カンショク</t>
    </rPh>
    <rPh sb="35" eb="37">
      <t>キサイ</t>
    </rPh>
    <rPh sb="41" eb="43">
      <t>バアイ</t>
    </rPh>
    <rPh sb="46" eb="48">
      <t>リユウ</t>
    </rPh>
    <phoneticPr fontId="3"/>
  </si>
  <si>
    <t>③離職時の官職</t>
  </si>
  <si>
    <t>官職</t>
    <rPh sb="0" eb="2">
      <t>カンショク</t>
    </rPh>
    <phoneticPr fontId="3"/>
  </si>
  <si>
    <t>R</t>
  </si>
  <si>
    <t>一般定年等隊員</t>
    <rPh sb="0" eb="2">
      <t>イッパン</t>
    </rPh>
    <rPh sb="2" eb="4">
      <t>テイネン</t>
    </rPh>
    <rPh sb="4" eb="5">
      <t>トウ</t>
    </rPh>
    <rPh sb="5" eb="7">
      <t>タイイン</t>
    </rPh>
    <phoneticPr fontId="16"/>
  </si>
  <si>
    <t>若年定年等隊員</t>
    <rPh sb="0" eb="2">
      <t>ジャクネン</t>
    </rPh>
    <rPh sb="2" eb="4">
      <t>テイネン</t>
    </rPh>
    <rPh sb="4" eb="5">
      <t>トウ</t>
    </rPh>
    <rPh sb="5" eb="7">
      <t>タイイン</t>
    </rPh>
    <phoneticPr fontId="16"/>
  </si>
  <si>
    <t>国又は地方公共団体</t>
    <rPh sb="0" eb="1">
      <t>クニ</t>
    </rPh>
    <rPh sb="1" eb="2">
      <t>マタ</t>
    </rPh>
    <rPh sb="3" eb="5">
      <t>チホウ</t>
    </rPh>
    <rPh sb="5" eb="7">
      <t>コウキョウ</t>
    </rPh>
    <rPh sb="7" eb="9">
      <t>ダンタイ</t>
    </rPh>
    <phoneticPr fontId="3"/>
  </si>
  <si>
    <t>R</t>
    <phoneticPr fontId="16"/>
  </si>
  <si>
    <t>(G)管理職隊員の経歴の有無</t>
  </si>
  <si>
    <t>(G)３の欄に離職時の官職と併せて括弧書で管理職隊員としての最終官職を記載している場合、その理由</t>
    <rPh sb="24" eb="26">
      <t>タイイン</t>
    </rPh>
    <phoneticPr fontId="3"/>
  </si>
  <si>
    <t>東京都○○市○○△－△－△</t>
    <phoneticPr fontId="16"/>
  </si>
  <si>
    <t>○○○－○○○○－○○○○</t>
    <phoneticPr fontId="16"/>
  </si>
  <si>
    <t>装備　太郎</t>
    <rPh sb="0" eb="2">
      <t>ソウビ</t>
    </rPh>
    <rPh sb="3" eb="5">
      <t>タロウ</t>
    </rPh>
    <phoneticPr fontId="16"/>
  </si>
  <si>
    <t>装備　太郎</t>
    <rPh sb="0" eb="2">
      <t>ソウビ</t>
    </rPh>
    <rPh sb="3" eb="5">
      <t>タロウ</t>
    </rPh>
    <phoneticPr fontId="3"/>
  </si>
  <si>
    <t>そうび　たろう</t>
    <phoneticPr fontId="3"/>
  </si>
  <si>
    <t>S</t>
  </si>
  <si>
    <t>防衛装備庁○○部長</t>
    <phoneticPr fontId="16"/>
  </si>
  <si>
    <t>東京都○○区○○△－△</t>
  </si>
  <si>
    <t>○○－○○○○－○○○○</t>
  </si>
  <si>
    <t>公益財団法人〇〇</t>
    <rPh sb="0" eb="2">
      <t>コウエキ</t>
    </rPh>
    <rPh sb="2" eb="6">
      <t>ザイダンホウジン</t>
    </rPh>
    <phoneticPr fontId="11"/>
  </si>
  <si>
    <t>○○に関する調査研究</t>
    <rPh sb="3" eb="4">
      <t>カン</t>
    </rPh>
    <rPh sb="6" eb="8">
      <t>チョウサ</t>
    </rPh>
    <rPh sb="8" eb="10">
      <t>ケンキュウ</t>
    </rPh>
    <phoneticPr fontId="16"/>
  </si>
  <si>
    <t>顧問</t>
    <rPh sb="0" eb="2">
      <t>コモン</t>
    </rPh>
    <phoneticPr fontId="16"/>
  </si>
  <si>
    <t>公益　一郎</t>
    <rPh sb="0" eb="2">
      <t>コウエキ</t>
    </rPh>
    <rPh sb="3" eb="5">
      <t>イチロウ</t>
    </rPh>
    <phoneticPr fontId="16"/>
  </si>
  <si>
    <t>こうえき　いちろう</t>
    <phoneticPr fontId="16"/>
  </si>
  <si>
    <t>令和7年10月1日　顧問就任の要請</t>
    <rPh sb="0" eb="2">
      <t>レイワ</t>
    </rPh>
    <rPh sb="3" eb="4">
      <t>ネン</t>
    </rPh>
    <rPh sb="6" eb="7">
      <t>ガツ</t>
    </rPh>
    <rPh sb="8" eb="9">
      <t>ニチ</t>
    </rPh>
    <phoneticPr fontId="16"/>
  </si>
  <si>
    <t>防衛　花子</t>
    <rPh sb="0" eb="2">
      <t>ボウエイ</t>
    </rPh>
    <rPh sb="3" eb="5">
      <t>ハナコ</t>
    </rPh>
    <phoneticPr fontId="16"/>
  </si>
  <si>
    <t>防衛　花子</t>
    <rPh sb="0" eb="2">
      <t>ボウエイ</t>
    </rPh>
    <rPh sb="3" eb="5">
      <t>ハナコ</t>
    </rPh>
    <phoneticPr fontId="3"/>
  </si>
  <si>
    <t>ぼうえい　はなこ</t>
    <phoneticPr fontId="3"/>
  </si>
  <si>
    <t>○将</t>
    <rPh sb="1" eb="2">
      <t>ショウ</t>
    </rPh>
    <phoneticPr fontId="16"/>
  </si>
  <si>
    <t>-</t>
  </si>
  <si>
    <t>防衛装備庁○○部△△課専門官（防衛装備庁○○部××課長）</t>
    <rPh sb="9" eb="11">
      <t>サンカクカ</t>
    </rPh>
    <rPh sb="11" eb="14">
      <t>センモンカン</t>
    </rPh>
    <rPh sb="15" eb="20">
      <t>ボウエイソウビチョウ</t>
    </rPh>
    <rPh sb="22" eb="23">
      <t>ブ</t>
    </rPh>
    <rPh sb="25" eb="27">
      <t>カチョウ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</si>
</sst>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411]ge\.m\.d;@"/>
  </numFmts>
  <fonts count="25">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b/>
      <sz val="10"/>
      <name val="ＭＳ 明朝"/>
      <family val="1"/>
      <charset val="128"/>
    </font>
    <font>
      <sz val="8"/>
      <name val="ＭＳ 明朝"/>
      <family val="1"/>
      <charset val="128"/>
    </font>
    <font>
      <sz val="11"/>
      <name val="ＭＳ 明朝"/>
      <family val="1"/>
      <charset val="128"/>
    </font>
    <font>
      <sz val="12"/>
      <name val="ＭＳ 明朝"/>
      <family val="1"/>
      <charset val="128"/>
    </font>
    <font>
      <sz val="9"/>
      <color indexed="81"/>
      <name val="MS P 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1"/>
      <color theme="0" tint="-0.34998626667073579"/>
      <name val="ＭＳ 明朝"/>
      <family val="1"/>
      <charset val="128"/>
    </font>
    <font>
      <sz val="9"/>
      <color theme="1"/>
      <name val="ＭＳ 明朝"/>
      <family val="1"/>
      <charset val="128"/>
    </font>
    <font>
      <sz val="6"/>
      <name val="ＭＳ Ｐゴシック"/>
      <family val="3"/>
      <charset val="128"/>
      <scheme val="minor"/>
    </font>
    <font>
      <sz val="6"/>
      <name val="ＭＳ 明朝"/>
      <family val="1"/>
      <charset val="128"/>
    </font>
    <font>
      <sz val="9.5"/>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9.5"/>
      <color rgb="FFFF0000"/>
      <name val="ＭＳ 明朝"/>
      <family val="1"/>
      <charset val="128"/>
    </font>
    <font>
      <sz val="6"/>
      <color rgb="FFFF000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322">
    <xf numFmtId="0" fontId="0" fillId="0" borderId="0" xfId="0">
      <alignment vertical="center"/>
    </xf>
    <xf numFmtId="176" fontId="2" fillId="0" borderId="0"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3" xfId="0" applyNumberFormat="1" applyFont="1" applyBorder="1" applyAlignment="1" applyProtection="1">
      <alignment vertical="center"/>
      <protection locked="0"/>
    </xf>
    <xf numFmtId="176"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vertical="center"/>
      <protection locked="0"/>
    </xf>
    <xf numFmtId="176" fontId="2" fillId="0" borderId="6" xfId="0" applyNumberFormat="1" applyFont="1" applyBorder="1" applyAlignment="1" applyProtection="1">
      <alignment horizontal="center" vertical="center"/>
      <protection locked="0"/>
    </xf>
    <xf numFmtId="0" fontId="2" fillId="0" borderId="0" xfId="0" applyNumberFormat="1" applyFont="1" applyBorder="1" applyAlignment="1" applyProtection="1">
      <alignment vertical="center"/>
      <protection locked="0"/>
    </xf>
    <xf numFmtId="0" fontId="8" fillId="0" borderId="0" xfId="0" applyFont="1" applyAlignment="1" applyProtection="1">
      <alignment vertical="center"/>
    </xf>
    <xf numFmtId="0" fontId="8" fillId="0" borderId="0" xfId="0" applyFont="1" applyProtection="1">
      <alignment vertical="center"/>
    </xf>
    <xf numFmtId="0" fontId="8" fillId="3" borderId="0" xfId="0" applyFont="1" applyFill="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center" vertical="center"/>
    </xf>
    <xf numFmtId="14" fontId="12" fillId="0" borderId="0" xfId="0" applyNumberFormat="1" applyFont="1" applyAlignment="1" applyProtection="1">
      <alignment horizontal="center" vertical="center"/>
    </xf>
    <xf numFmtId="0" fontId="12" fillId="0" borderId="0" xfId="0" applyFont="1" applyBorder="1" applyAlignment="1" applyProtection="1">
      <alignment horizontal="center" vertical="center"/>
    </xf>
    <xf numFmtId="176" fontId="2" fillId="0" borderId="0" xfId="0" applyNumberFormat="1" applyFont="1" applyBorder="1" applyAlignment="1" applyProtection="1">
      <alignment horizontal="right" vertical="center"/>
    </xf>
    <xf numFmtId="0" fontId="12" fillId="0" borderId="13" xfId="0" applyFont="1" applyBorder="1" applyAlignment="1" applyProtection="1">
      <alignment horizontal="center" vertical="center"/>
    </xf>
    <xf numFmtId="57" fontId="12" fillId="0" borderId="0" xfId="0" applyNumberFormat="1" applyFont="1" applyAlignment="1" applyProtection="1">
      <alignment horizontal="center" vertical="center" shrinkToFit="1"/>
    </xf>
    <xf numFmtId="0" fontId="2" fillId="0" borderId="0" xfId="0" applyFont="1" applyAlignment="1" applyProtection="1">
      <alignment vertical="center" wrapText="1"/>
    </xf>
    <xf numFmtId="0" fontId="12" fillId="0" borderId="0" xfId="0" applyNumberFormat="1" applyFont="1" applyAlignment="1" applyProtection="1">
      <alignment vertical="center"/>
    </xf>
    <xf numFmtId="0" fontId="12" fillId="0" borderId="0" xfId="0" applyFont="1" applyAlignment="1" applyProtection="1">
      <alignment vertical="center" wrapText="1"/>
    </xf>
    <xf numFmtId="0" fontId="2" fillId="0" borderId="2" xfId="0" quotePrefix="1" applyFont="1" applyBorder="1" applyAlignment="1" applyProtection="1">
      <alignment vertical="center"/>
    </xf>
    <xf numFmtId="0" fontId="2" fillId="0" borderId="11" xfId="0" applyFont="1" applyBorder="1" applyAlignment="1" applyProtection="1">
      <alignment vertical="center"/>
    </xf>
    <xf numFmtId="0" fontId="2" fillId="0" borderId="4" xfId="0" applyFont="1" applyBorder="1" applyAlignment="1" applyProtection="1">
      <alignment vertical="center"/>
    </xf>
    <xf numFmtId="0" fontId="2" fillId="0" borderId="9" xfId="0" applyFont="1" applyBorder="1" applyAlignment="1" applyProtection="1">
      <alignment vertical="center"/>
    </xf>
    <xf numFmtId="176" fontId="2" fillId="0" borderId="2"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6" xfId="0" applyNumberFormat="1" applyFont="1" applyBorder="1" applyAlignment="1" applyProtection="1">
      <alignment vertical="center"/>
    </xf>
    <xf numFmtId="176" fontId="2" fillId="0" borderId="11" xfId="0" applyNumberFormat="1" applyFont="1" applyBorder="1" applyAlignment="1" applyProtection="1">
      <alignment vertical="center"/>
    </xf>
    <xf numFmtId="58" fontId="13" fillId="2" borderId="0" xfId="0" applyNumberFormat="1" applyFont="1" applyFill="1" applyAlignment="1" applyProtection="1">
      <alignment horizontal="center" vertical="top"/>
    </xf>
    <xf numFmtId="0" fontId="2" fillId="2" borderId="0" xfId="0" applyFont="1" applyFill="1" applyAlignment="1" applyProtection="1">
      <alignment horizontal="center" vertical="top" wrapText="1"/>
    </xf>
    <xf numFmtId="0" fontId="13" fillId="2" borderId="0" xfId="0" applyFont="1" applyFill="1" applyAlignment="1" applyProtection="1">
      <alignment horizontal="center" vertical="top"/>
    </xf>
    <xf numFmtId="0" fontId="13" fillId="2" borderId="0" xfId="0" applyFont="1" applyFill="1" applyAlignment="1" applyProtection="1">
      <alignment horizontal="center" vertical="top" wrapText="1"/>
    </xf>
    <xf numFmtId="0" fontId="13" fillId="2" borderId="0" xfId="0" applyNumberFormat="1" applyFont="1" applyFill="1" applyAlignment="1" applyProtection="1">
      <alignment horizontal="center" vertical="top"/>
    </xf>
    <xf numFmtId="0" fontId="13" fillId="2" borderId="0" xfId="0" applyNumberFormat="1" applyFont="1" applyFill="1" applyAlignment="1" applyProtection="1">
      <alignment horizontal="center" vertical="top" wrapText="1"/>
    </xf>
    <xf numFmtId="0" fontId="2" fillId="0" borderId="2" xfId="0" quotePrefix="1" applyFont="1" applyBorder="1" applyAlignment="1" applyProtection="1">
      <alignment vertical="top"/>
    </xf>
    <xf numFmtId="0" fontId="2" fillId="0" borderId="0" xfId="0" applyFont="1" applyBorder="1" applyAlignment="1" applyProtection="1">
      <alignment vertical="top" wrapText="1"/>
    </xf>
    <xf numFmtId="0" fontId="2" fillId="0" borderId="7" xfId="0" quotePrefix="1" applyFont="1" applyBorder="1" applyAlignment="1" applyProtection="1">
      <alignment vertical="center"/>
    </xf>
    <xf numFmtId="178" fontId="13" fillId="2" borderId="0" xfId="0" applyNumberFormat="1" applyFont="1" applyFill="1" applyAlignment="1" applyProtection="1">
      <alignment horizontal="center" vertical="top" wrapText="1"/>
    </xf>
    <xf numFmtId="57" fontId="13" fillId="2" borderId="0" xfId="0" applyNumberFormat="1" applyFont="1" applyFill="1" applyAlignment="1" applyProtection="1">
      <alignment horizontal="center" vertical="top"/>
    </xf>
    <xf numFmtId="0" fontId="2" fillId="0" borderId="8" xfId="0" applyFont="1" applyBorder="1" applyAlignment="1" applyProtection="1">
      <alignment vertical="center"/>
    </xf>
    <xf numFmtId="176" fontId="2" fillId="0" borderId="1" xfId="0" applyNumberFormat="1" applyFont="1" applyBorder="1" applyAlignment="1" applyProtection="1">
      <alignment horizontal="left" vertical="center" indent="1"/>
    </xf>
    <xf numFmtId="0" fontId="2" fillId="0" borderId="5" xfId="0" quotePrefix="1" applyFont="1" applyBorder="1" applyAlignment="1" applyProtection="1">
      <alignment vertical="center"/>
    </xf>
    <xf numFmtId="0" fontId="2" fillId="0" borderId="10" xfId="0" applyFont="1" applyBorder="1" applyAlignment="1" applyProtection="1">
      <alignment vertical="center"/>
    </xf>
    <xf numFmtId="176" fontId="2" fillId="0" borderId="5" xfId="0" applyNumberFormat="1" applyFont="1" applyBorder="1" applyAlignment="1" applyProtection="1">
      <alignment vertical="center"/>
    </xf>
    <xf numFmtId="176" fontId="2" fillId="0" borderId="10" xfId="0" applyNumberFormat="1" applyFont="1" applyBorder="1" applyAlignment="1" applyProtection="1">
      <alignment vertical="center"/>
    </xf>
    <xf numFmtId="0" fontId="2" fillId="0" borderId="6" xfId="0" applyFont="1" applyBorder="1" applyAlignment="1" applyProtection="1">
      <alignment vertical="center"/>
    </xf>
    <xf numFmtId="176" fontId="2" fillId="0" borderId="1" xfId="0" applyNumberFormat="1" applyFont="1" applyBorder="1" applyAlignment="1" applyProtection="1">
      <alignment vertical="center"/>
    </xf>
    <xf numFmtId="176" fontId="2" fillId="0" borderId="1" xfId="0" applyNumberFormat="1" applyFont="1" applyBorder="1" applyAlignment="1" applyProtection="1">
      <alignment horizontal="center" vertical="center"/>
    </xf>
    <xf numFmtId="177" fontId="2" fillId="0" borderId="6" xfId="0" applyNumberFormat="1" applyFont="1" applyBorder="1" applyAlignment="1" applyProtection="1">
      <alignment horizontal="center" vertical="center"/>
    </xf>
    <xf numFmtId="0" fontId="2" fillId="0" borderId="12" xfId="0" quotePrefix="1" applyFont="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Border="1" applyAlignment="1" applyProtection="1">
      <alignment vertical="center"/>
    </xf>
    <xf numFmtId="176" fontId="2" fillId="0" borderId="0" xfId="0" applyNumberFormat="1" applyFont="1" applyBorder="1" applyAlignment="1" applyProtection="1">
      <alignment vertical="center"/>
    </xf>
    <xf numFmtId="176" fontId="2" fillId="0" borderId="0" xfId="0" applyNumberFormat="1" applyFont="1" applyFill="1" applyBorder="1" applyAlignment="1" applyProtection="1">
      <alignment vertical="center"/>
    </xf>
    <xf numFmtId="0" fontId="2" fillId="0" borderId="4" xfId="0" quotePrefix="1" applyFont="1" applyBorder="1" applyAlignment="1" applyProtection="1">
      <alignment vertical="center"/>
    </xf>
    <xf numFmtId="176" fontId="2" fillId="0" borderId="1" xfId="0" applyNumberFormat="1" applyFont="1" applyFill="1" applyBorder="1" applyAlignment="1" applyProtection="1">
      <alignment vertical="center"/>
    </xf>
    <xf numFmtId="0" fontId="2" fillId="0" borderId="5" xfId="0" quotePrefix="1" applyFont="1" applyBorder="1" applyAlignment="1" applyProtection="1">
      <alignment horizontal="left" vertical="center"/>
    </xf>
    <xf numFmtId="0" fontId="2" fillId="0" borderId="5" xfId="0" applyFont="1" applyBorder="1" applyAlignment="1" applyProtection="1">
      <alignment vertical="center"/>
    </xf>
    <xf numFmtId="0" fontId="2" fillId="0" borderId="2" xfId="0" quotePrefix="1" applyFont="1" applyBorder="1" applyAlignment="1" applyProtection="1">
      <alignment horizontal="left" vertical="center"/>
    </xf>
    <xf numFmtId="0" fontId="2" fillId="0" borderId="3" xfId="0" applyFont="1" applyBorder="1" applyAlignment="1" applyProtection="1">
      <alignment vertical="center" shrinkToFit="1"/>
    </xf>
    <xf numFmtId="0" fontId="2" fillId="0" borderId="3" xfId="0" applyFont="1" applyBorder="1" applyAlignment="1" applyProtection="1">
      <alignment vertical="center"/>
    </xf>
    <xf numFmtId="0" fontId="2" fillId="0" borderId="7" xfId="0" quotePrefix="1" applyFont="1" applyBorder="1" applyAlignment="1" applyProtection="1">
      <alignment horizontal="left" vertical="center"/>
    </xf>
    <xf numFmtId="0" fontId="2" fillId="0" borderId="1" xfId="0" applyFont="1" applyBorder="1" applyAlignment="1" applyProtection="1">
      <alignment horizontal="distributed" vertical="center" shrinkToFit="1"/>
    </xf>
    <xf numFmtId="0" fontId="2" fillId="0" borderId="12" xfId="0" quotePrefix="1" applyFont="1" applyBorder="1" applyAlignment="1" applyProtection="1">
      <alignment horizontal="left" vertical="center"/>
    </xf>
    <xf numFmtId="0" fontId="2" fillId="0" borderId="2" xfId="0" applyFont="1" applyFill="1" applyBorder="1" applyAlignment="1" applyProtection="1">
      <alignment horizontal="distributed" vertical="center" shrinkToFit="1"/>
    </xf>
    <xf numFmtId="0" fontId="2" fillId="0" borderId="4" xfId="0" applyFont="1" applyFill="1" applyBorder="1" applyAlignment="1" applyProtection="1">
      <alignment horizontal="distributed" vertical="center" shrinkToFit="1"/>
    </xf>
    <xf numFmtId="0" fontId="14" fillId="0" borderId="0" xfId="0" applyFont="1" applyAlignment="1" applyProtection="1">
      <alignment vertical="center"/>
    </xf>
    <xf numFmtId="0" fontId="5" fillId="0" borderId="0" xfId="0" applyFont="1" applyFill="1" applyBorder="1" applyAlignment="1" applyProtection="1">
      <alignment vertical="center" wrapText="1"/>
    </xf>
    <xf numFmtId="57" fontId="5" fillId="0" borderId="0" xfId="0" applyNumberFormat="1" applyFont="1" applyFill="1" applyBorder="1" applyAlignment="1" applyProtection="1">
      <alignment vertical="center"/>
    </xf>
    <xf numFmtId="0" fontId="6" fillId="2" borderId="0" xfId="0" applyFont="1" applyFill="1" applyAlignment="1" applyProtection="1">
      <alignment horizontal="center" vertical="center" wrapText="1"/>
    </xf>
    <xf numFmtId="0" fontId="12" fillId="0" borderId="0" xfId="0" applyNumberFormat="1" applyFont="1" applyAlignment="1" applyProtection="1">
      <alignment horizontal="center" vertical="center"/>
    </xf>
    <xf numFmtId="0" fontId="2" fillId="0" borderId="0" xfId="0" applyNumberFormat="1" applyFont="1" applyAlignment="1" applyProtection="1">
      <alignment vertical="center"/>
    </xf>
    <xf numFmtId="0" fontId="2" fillId="0" borderId="0" xfId="0" applyNumberFormat="1" applyFont="1" applyBorder="1" applyAlignment="1" applyProtection="1">
      <alignment vertical="top" wrapText="1"/>
    </xf>
    <xf numFmtId="0" fontId="2" fillId="0" borderId="0" xfId="0" applyNumberFormat="1" applyFont="1" applyAlignment="1" applyProtection="1">
      <alignment vertical="center" wrapText="1"/>
    </xf>
    <xf numFmtId="176" fontId="12" fillId="0" borderId="0" xfId="0" applyNumberFormat="1" applyFont="1" applyAlignment="1" applyProtection="1">
      <alignment vertical="center" wrapText="1"/>
    </xf>
    <xf numFmtId="0" fontId="12" fillId="0" borderId="0" xfId="0" applyNumberFormat="1" applyFont="1" applyAlignment="1" applyProtection="1">
      <alignment vertical="center" wrapText="1"/>
    </xf>
    <xf numFmtId="0" fontId="13" fillId="2" borderId="0" xfId="0" applyNumberFormat="1" applyFont="1" applyFill="1" applyAlignment="1" applyProtection="1">
      <alignment horizontal="center" vertical="top" wrapText="1" shrinkToFit="1"/>
    </xf>
    <xf numFmtId="178" fontId="13" fillId="2" borderId="0" xfId="0" applyNumberFormat="1" applyFont="1" applyFill="1" applyAlignment="1" applyProtection="1">
      <alignment horizontal="center" vertical="top"/>
    </xf>
    <xf numFmtId="0" fontId="8" fillId="0" borderId="0" xfId="0" applyNumberFormat="1" applyFont="1" applyAlignment="1" applyProtection="1">
      <alignment vertical="center"/>
    </xf>
    <xf numFmtId="176" fontId="2" fillId="0" borderId="4" xfId="0" applyNumberFormat="1" applyFont="1" applyBorder="1" applyAlignment="1" applyProtection="1">
      <alignment horizontal="left" vertical="center" indent="1"/>
    </xf>
    <xf numFmtId="176" fontId="2" fillId="0" borderId="9" xfId="0" applyNumberFormat="1" applyFont="1" applyBorder="1" applyAlignment="1" applyProtection="1">
      <alignment horizontal="left" vertical="center" indent="1"/>
    </xf>
    <xf numFmtId="176" fontId="2" fillId="0" borderId="7" xfId="0" applyNumberFormat="1" applyFont="1" applyBorder="1" applyAlignment="1" applyProtection="1">
      <alignment vertical="center"/>
    </xf>
    <xf numFmtId="0" fontId="2" fillId="0" borderId="14" xfId="0" quotePrefix="1" applyFont="1" applyBorder="1" applyAlignment="1" applyProtection="1">
      <alignment horizontal="left" vertical="center"/>
    </xf>
    <xf numFmtId="0" fontId="2" fillId="0" borderId="0" xfId="0" applyFont="1" applyAlignment="1" applyProtection="1"/>
    <xf numFmtId="0" fontId="2" fillId="0" borderId="0" xfId="0" quotePrefix="1" applyFont="1" applyAlignment="1" applyProtection="1">
      <alignment horizontal="left" vertical="center"/>
    </xf>
    <xf numFmtId="176"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8" fillId="0" borderId="0" xfId="0" applyFont="1" applyAlignment="1" applyProtection="1">
      <alignment horizontal="center" vertical="center"/>
    </xf>
    <xf numFmtId="0"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distributed"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Fill="1" applyAlignment="1" applyProtection="1">
      <alignment horizontal="left" vertical="center"/>
    </xf>
    <xf numFmtId="0" fontId="13" fillId="0" borderId="0" xfId="0" applyFont="1" applyAlignment="1" applyProtection="1">
      <alignment horizontal="center" vertical="top"/>
    </xf>
    <xf numFmtId="177" fontId="2" fillId="0" borderId="3" xfId="0" applyNumberFormat="1" applyFont="1" applyBorder="1" applyAlignment="1" applyProtection="1">
      <alignment vertical="center" shrinkToFit="1"/>
      <protection locked="0"/>
    </xf>
    <xf numFmtId="177" fontId="2" fillId="0" borderId="3" xfId="0" applyNumberFormat="1" applyFont="1" applyFill="1" applyBorder="1" applyAlignment="1" applyProtection="1">
      <alignment vertical="center" shrinkToFit="1"/>
      <protection locked="0"/>
    </xf>
    <xf numFmtId="177" fontId="2" fillId="0" borderId="11" xfId="0" applyNumberFormat="1" applyFont="1" applyBorder="1" applyAlignment="1" applyProtection="1">
      <alignment vertical="center"/>
    </xf>
    <xf numFmtId="177" fontId="2" fillId="0" borderId="0" xfId="0" applyNumberFormat="1" applyFont="1" applyBorder="1" applyAlignment="1" applyProtection="1">
      <alignment vertical="center" shrinkToFit="1"/>
      <protection locked="0"/>
    </xf>
    <xf numFmtId="177" fontId="2" fillId="0" borderId="0" xfId="0" applyNumberFormat="1" applyFont="1" applyFill="1" applyBorder="1" applyAlignment="1" applyProtection="1">
      <alignment vertical="center" shrinkToFit="1"/>
      <protection locked="0"/>
    </xf>
    <xf numFmtId="177" fontId="2" fillId="0" borderId="8" xfId="0" applyNumberFormat="1" applyFont="1" applyBorder="1" applyAlignment="1" applyProtection="1">
      <alignment vertical="center"/>
    </xf>
    <xf numFmtId="177" fontId="2" fillId="0" borderId="1" xfId="0" applyNumberFormat="1" applyFont="1" applyBorder="1" applyAlignment="1" applyProtection="1">
      <alignment vertical="center" shrinkToFit="1"/>
      <protection locked="0"/>
    </xf>
    <xf numFmtId="177" fontId="2" fillId="0" borderId="1" xfId="0" applyNumberFormat="1" applyFont="1" applyFill="1" applyBorder="1" applyAlignment="1" applyProtection="1">
      <alignment vertical="center" shrinkToFit="1"/>
      <protection locked="0"/>
    </xf>
    <xf numFmtId="177" fontId="2" fillId="0" borderId="9" xfId="0" applyNumberFormat="1" applyFont="1" applyBorder="1" applyAlignment="1" applyProtection="1">
      <alignment vertical="center"/>
    </xf>
    <xf numFmtId="0" fontId="7" fillId="0" borderId="0" xfId="0" applyFont="1" applyBorder="1" applyAlignment="1" applyProtection="1">
      <alignment vertical="top" wrapText="1"/>
    </xf>
    <xf numFmtId="0" fontId="2" fillId="0" borderId="0" xfId="0"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Fill="1" applyAlignment="1" applyProtection="1">
      <alignment horizontal="left" vertical="center"/>
    </xf>
    <xf numFmtId="0" fontId="4"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15" fillId="0" borderId="16" xfId="0" applyFont="1" applyBorder="1" applyAlignment="1" applyProtection="1">
      <alignment horizontal="center" vertical="center"/>
    </xf>
    <xf numFmtId="0" fontId="15" fillId="0" borderId="17"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5" fillId="0" borderId="1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9" xfId="0" applyFont="1" applyBorder="1" applyAlignment="1" applyProtection="1">
      <alignment horizontal="center" vertical="center" wrapText="1" shrinkToFit="1"/>
    </xf>
    <xf numFmtId="0" fontId="5" fillId="0" borderId="12"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7" fillId="0" borderId="24" xfId="0" applyFont="1" applyBorder="1" applyAlignment="1" applyProtection="1">
      <alignment horizontal="center" vertical="top" wrapText="1"/>
    </xf>
    <xf numFmtId="0" fontId="7" fillId="0" borderId="7" xfId="0" applyFont="1" applyBorder="1" applyAlignment="1" applyProtection="1">
      <alignment horizontal="center" vertical="top" wrapText="1"/>
    </xf>
    <xf numFmtId="0" fontId="7" fillId="0" borderId="23" xfId="0" applyFont="1" applyBorder="1" applyAlignment="1" applyProtection="1">
      <alignment horizontal="center" vertical="top" wrapText="1"/>
    </xf>
    <xf numFmtId="0" fontId="7" fillId="0" borderId="19" xfId="0" applyFont="1" applyBorder="1" applyAlignment="1" applyProtection="1">
      <alignment horizontal="center" vertical="top" wrapText="1"/>
    </xf>
    <xf numFmtId="0" fontId="7" fillId="0" borderId="12" xfId="0" applyFont="1" applyBorder="1" applyAlignment="1" applyProtection="1">
      <alignment horizontal="center" vertical="top" wrapText="1"/>
    </xf>
    <xf numFmtId="0" fontId="7" fillId="0" borderId="20" xfId="0" applyFont="1" applyBorder="1" applyAlignment="1" applyProtection="1">
      <alignment horizontal="center" vertical="top" wrapText="1"/>
    </xf>
    <xf numFmtId="0" fontId="12" fillId="0" borderId="15" xfId="0" applyFont="1" applyBorder="1" applyAlignment="1" applyProtection="1">
      <alignment horizontal="center" vertical="center" wrapText="1"/>
    </xf>
    <xf numFmtId="0" fontId="7" fillId="0" borderId="25"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22" xfId="0" applyFont="1" applyBorder="1" applyAlignment="1" applyProtection="1">
      <alignment horizontal="center" vertical="top" wrapText="1"/>
    </xf>
    <xf numFmtId="176" fontId="2" fillId="0" borderId="0" xfId="0" applyNumberFormat="1" applyFont="1" applyFill="1" applyBorder="1" applyAlignment="1" applyProtection="1">
      <alignment horizontal="right" vertical="center"/>
    </xf>
    <xf numFmtId="177" fontId="2" fillId="0" borderId="0" xfId="0" applyNumberFormat="1" applyFont="1" applyBorder="1" applyAlignment="1" applyProtection="1">
      <alignment horizontal="center" vertical="center"/>
      <protection locked="0"/>
    </xf>
    <xf numFmtId="0" fontId="7" fillId="0" borderId="19" xfId="0" applyFont="1" applyBorder="1" applyAlignment="1" applyProtection="1">
      <alignment vertical="top" wrapText="1"/>
    </xf>
    <xf numFmtId="0" fontId="7" fillId="0" borderId="12" xfId="0" applyFont="1" applyBorder="1" applyAlignment="1" applyProtection="1">
      <alignment vertical="top" wrapText="1"/>
    </xf>
    <xf numFmtId="0" fontId="7" fillId="0" borderId="20" xfId="0" applyFont="1" applyBorder="1" applyAlignment="1" applyProtection="1">
      <alignment vertical="top" wrapText="1"/>
    </xf>
    <xf numFmtId="0" fontId="2" fillId="0" borderId="0" xfId="0" applyNumberFormat="1" applyFont="1" applyBorder="1" applyAlignment="1" applyProtection="1">
      <alignment horizontal="center" vertical="top" wrapText="1"/>
      <protection locked="0"/>
    </xf>
    <xf numFmtId="57" fontId="2" fillId="0" borderId="0" xfId="0" applyNumberFormat="1" applyFont="1" applyBorder="1" applyAlignment="1" applyProtection="1">
      <alignment horizontal="center" vertical="top" wrapText="1"/>
    </xf>
    <xf numFmtId="0" fontId="2" fillId="0" borderId="18" xfId="0" applyFont="1" applyBorder="1" applyAlignment="1" applyProtection="1">
      <alignment horizontal="center" vertical="top" wrapText="1"/>
    </xf>
    <xf numFmtId="57" fontId="2" fillId="0" borderId="18" xfId="0" applyNumberFormat="1" applyFont="1" applyBorder="1" applyAlignment="1" applyProtection="1">
      <alignment horizontal="center" vertical="top" wrapText="1"/>
    </xf>
    <xf numFmtId="0" fontId="2" fillId="0" borderId="0" xfId="0" applyFont="1" applyAlignment="1" applyProtection="1">
      <alignment horizontal="left" vertical="center"/>
    </xf>
    <xf numFmtId="0" fontId="2" fillId="0" borderId="0" xfId="0" applyFont="1" applyBorder="1" applyAlignment="1" applyProtection="1">
      <alignment horizontal="center" vertical="top" wrapText="1"/>
    </xf>
    <xf numFmtId="0" fontId="2" fillId="0" borderId="0" xfId="0" applyFont="1" applyAlignment="1" applyProtection="1">
      <alignment horizontal="distributed" vertical="center" wrapText="1"/>
    </xf>
    <xf numFmtId="0" fontId="2" fillId="0" borderId="0" xfId="0" applyFont="1" applyAlignment="1" applyProtection="1">
      <alignment horizontal="left" vertical="center" wrapText="1" shrinkToFit="1"/>
      <protection locked="0"/>
    </xf>
    <xf numFmtId="0" fontId="5" fillId="0" borderId="19" xfId="0" applyNumberFormat="1" applyFont="1" applyBorder="1" applyAlignment="1" applyProtection="1">
      <alignment horizontal="center" vertical="center" wrapText="1"/>
    </xf>
    <xf numFmtId="0" fontId="5" fillId="0" borderId="12" xfId="0" applyNumberFormat="1" applyFont="1" applyBorder="1" applyAlignment="1" applyProtection="1">
      <alignment horizontal="center" vertical="center" wrapText="1"/>
    </xf>
    <xf numFmtId="0" fontId="5" fillId="0" borderId="20" xfId="0" applyNumberFormat="1" applyFont="1" applyBorder="1" applyAlignment="1" applyProtection="1">
      <alignment horizontal="center" vertical="center" wrapText="1"/>
    </xf>
    <xf numFmtId="0" fontId="13" fillId="0" borderId="21" xfId="0" applyNumberFormat="1" applyFont="1" applyBorder="1" applyAlignment="1" applyProtection="1">
      <alignment horizontal="center" vertical="top" shrinkToFit="1"/>
    </xf>
    <xf numFmtId="0" fontId="13" fillId="0" borderId="0" xfId="0" applyNumberFormat="1" applyFont="1" applyAlignment="1" applyProtection="1">
      <alignment horizontal="center" vertical="top" shrinkToFit="1"/>
    </xf>
    <xf numFmtId="0" fontId="2" fillId="0" borderId="14" xfId="0" applyFont="1" applyBorder="1" applyAlignment="1" applyProtection="1">
      <alignment horizontal="center" vertical="top" wrapText="1"/>
    </xf>
    <xf numFmtId="0" fontId="2" fillId="0" borderId="21"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2" fillId="0" borderId="0" xfId="0" applyFont="1" applyAlignment="1" applyProtection="1">
      <alignment horizontal="distributed" vertical="center"/>
    </xf>
    <xf numFmtId="0" fontId="2" fillId="0" borderId="0" xfId="0" applyFont="1" applyAlignment="1" applyProtection="1">
      <alignment horizontal="left" vertical="center" shrinkToFit="1"/>
      <protection locked="0"/>
    </xf>
    <xf numFmtId="49" fontId="2" fillId="0" borderId="21"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protection locked="0"/>
    </xf>
    <xf numFmtId="0" fontId="12" fillId="0" borderId="21" xfId="0" applyFont="1" applyBorder="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2" fillId="0" borderId="1" xfId="0" applyFont="1" applyBorder="1" applyAlignment="1" applyProtection="1">
      <alignment horizontal="distributed" vertical="top"/>
    </xf>
    <xf numFmtId="0" fontId="8" fillId="0" borderId="4" xfId="0" applyFont="1" applyBorder="1" applyAlignment="1" applyProtection="1">
      <alignment horizontal="left" vertical="center" indent="1"/>
      <protection locked="0"/>
    </xf>
    <xf numFmtId="0" fontId="8" fillId="0" borderId="1" xfId="0" applyFont="1" applyBorder="1" applyAlignment="1" applyProtection="1">
      <alignment horizontal="left" vertical="center" indent="1"/>
      <protection locked="0"/>
    </xf>
    <xf numFmtId="0" fontId="8" fillId="0" borderId="9" xfId="0" applyFont="1" applyBorder="1" applyAlignment="1" applyProtection="1">
      <alignment horizontal="left" vertical="center" indent="1"/>
      <protection locked="0"/>
    </xf>
    <xf numFmtId="0" fontId="2" fillId="0" borderId="1" xfId="0" applyFont="1" applyBorder="1" applyAlignment="1" applyProtection="1">
      <alignment horizontal="left" vertical="center" wrapText="1"/>
    </xf>
    <xf numFmtId="0" fontId="2" fillId="0" borderId="3" xfId="0" applyFont="1" applyBorder="1" applyAlignment="1" applyProtection="1">
      <alignment horizontal="distributed" vertical="center"/>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177" fontId="2" fillId="0" borderId="3"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2" fillId="0" borderId="3" xfId="0" applyFont="1" applyBorder="1" applyAlignment="1" applyProtection="1">
      <alignment horizontal="distributed" vertical="top"/>
    </xf>
    <xf numFmtId="176" fontId="2" fillId="0" borderId="2" xfId="0" applyNumberFormat="1" applyFont="1" applyBorder="1" applyAlignment="1" applyProtection="1">
      <alignment horizontal="left" vertical="center" wrapText="1"/>
      <protection locked="0"/>
    </xf>
    <xf numFmtId="176" fontId="2" fillId="0" borderId="3" xfId="0" applyNumberFormat="1" applyFont="1" applyBorder="1" applyAlignment="1" applyProtection="1">
      <alignment horizontal="left" vertical="center" wrapText="1"/>
      <protection locked="0"/>
    </xf>
    <xf numFmtId="176" fontId="2" fillId="0" borderId="11"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176" fontId="2" fillId="0" borderId="9" xfId="0" applyNumberFormat="1" applyFont="1" applyBorder="1" applyAlignment="1" applyProtection="1">
      <alignment horizontal="left" vertical="center"/>
      <protection locked="0"/>
    </xf>
    <xf numFmtId="0" fontId="2" fillId="0" borderId="2" xfId="0" applyFont="1" applyBorder="1" applyAlignment="1" applyProtection="1">
      <alignment horizontal="center" vertical="top"/>
    </xf>
    <xf numFmtId="0" fontId="2" fillId="0" borderId="4" xfId="0" applyFont="1" applyBorder="1" applyAlignment="1" applyProtection="1">
      <alignment horizontal="center" vertical="top"/>
    </xf>
    <xf numFmtId="177" fontId="2" fillId="0" borderId="3" xfId="0" applyNumberFormat="1" applyFont="1" applyBorder="1" applyAlignment="1" applyProtection="1">
      <alignment vertical="center" wrapText="1"/>
      <protection locked="0"/>
    </xf>
    <xf numFmtId="177" fontId="2" fillId="0" borderId="11" xfId="0" applyNumberFormat="1" applyFont="1" applyBorder="1" applyAlignment="1" applyProtection="1">
      <alignment vertical="center" wrapText="1"/>
      <protection locked="0"/>
    </xf>
    <xf numFmtId="177" fontId="2" fillId="0" borderId="1" xfId="0" applyNumberFormat="1" applyFont="1" applyBorder="1" applyAlignment="1" applyProtection="1">
      <alignment vertical="center" wrapText="1"/>
      <protection locked="0"/>
    </xf>
    <xf numFmtId="177" fontId="2" fillId="0" borderId="9"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76" fontId="2" fillId="0" borderId="10" xfId="0" applyNumberFormat="1" applyFont="1" applyBorder="1" applyAlignment="1" applyProtection="1">
      <alignment horizontal="center" vertical="center"/>
    </xf>
    <xf numFmtId="0" fontId="18" fillId="0" borderId="3"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 xfId="0" applyFont="1" applyBorder="1" applyAlignment="1" applyProtection="1">
      <alignment horizontal="distributed" vertical="center"/>
    </xf>
    <xf numFmtId="0" fontId="2" fillId="0" borderId="5" xfId="0" applyFont="1" applyBorder="1" applyAlignment="1" applyProtection="1">
      <alignment horizontal="right" vertical="center" shrinkToFit="1"/>
    </xf>
    <xf numFmtId="0" fontId="2" fillId="0" borderId="6" xfId="0" applyFont="1" applyBorder="1" applyAlignment="1" applyProtection="1">
      <alignment horizontal="right" vertical="center" shrinkToFit="1"/>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distributed" vertical="center"/>
    </xf>
    <xf numFmtId="177" fontId="2" fillId="0" borderId="1"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10" xfId="0" applyFont="1" applyBorder="1" applyAlignment="1" applyProtection="1">
      <alignment horizontal="left" vertical="center" wrapText="1" indent="1"/>
      <protection locked="0"/>
    </xf>
    <xf numFmtId="0" fontId="2" fillId="0" borderId="3" xfId="0" applyFont="1" applyBorder="1" applyAlignment="1" applyProtection="1">
      <alignment horizontal="distributed" vertical="center" shrinkToFit="1"/>
    </xf>
    <xf numFmtId="0" fontId="2" fillId="0" borderId="1" xfId="0" applyFont="1" applyFill="1" applyBorder="1" applyAlignment="1" applyProtection="1">
      <alignment horizontal="left" vertical="center" shrinkToFit="1"/>
    </xf>
    <xf numFmtId="0" fontId="2" fillId="0" borderId="9" xfId="0" applyFont="1" applyFill="1" applyBorder="1" applyAlignment="1" applyProtection="1">
      <alignment horizontal="left" vertical="center" shrinkToFit="1"/>
    </xf>
    <xf numFmtId="0" fontId="2" fillId="0" borderId="2" xfId="0" applyFont="1" applyBorder="1" applyAlignment="1" applyProtection="1">
      <alignment horizontal="right" vertical="center" shrinkToFit="1"/>
    </xf>
    <xf numFmtId="0" fontId="2" fillId="0" borderId="3" xfId="0" applyFont="1" applyBorder="1" applyAlignment="1" applyProtection="1">
      <alignment horizontal="right" vertical="center" shrinkToFit="1"/>
    </xf>
    <xf numFmtId="0" fontId="2" fillId="0" borderId="4" xfId="0" applyFont="1" applyBorder="1" applyAlignment="1" applyProtection="1">
      <alignment horizontal="right" vertical="center" shrinkToFit="1"/>
    </xf>
    <xf numFmtId="0" fontId="2" fillId="0" borderId="1" xfId="0" applyFont="1" applyBorder="1" applyAlignment="1" applyProtection="1">
      <alignment horizontal="right" vertical="center" shrinkToFit="1"/>
    </xf>
    <xf numFmtId="0" fontId="2" fillId="0" borderId="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7" fillId="0" borderId="2"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0" xfId="0" applyFont="1" applyAlignment="1" applyProtection="1">
      <alignment vertical="center"/>
    </xf>
    <xf numFmtId="0" fontId="5" fillId="0" borderId="1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2" fillId="0" borderId="0" xfId="0" applyFont="1" applyFill="1" applyAlignment="1" applyProtection="1">
      <alignment horizontal="left" vertical="top" shrinkToFit="1"/>
    </xf>
    <xf numFmtId="0" fontId="2" fillId="0" borderId="0" xfId="0" applyFont="1" applyFill="1" applyAlignment="1" applyProtection="1">
      <alignment horizontal="left" vertical="center"/>
    </xf>
    <xf numFmtId="0" fontId="13" fillId="0" borderId="21" xfId="0" applyNumberFormat="1" applyFont="1" applyBorder="1" applyAlignment="1" applyProtection="1">
      <alignment horizontal="center" vertical="top"/>
    </xf>
    <xf numFmtId="0" fontId="13" fillId="0" borderId="0" xfId="0" applyNumberFormat="1" applyFont="1" applyAlignment="1" applyProtection="1">
      <alignment horizontal="center" vertical="top"/>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57" fontId="7" fillId="0" borderId="18"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wrapText="1"/>
    </xf>
    <xf numFmtId="0" fontId="2" fillId="0" borderId="0" xfId="0" applyFont="1" applyAlignment="1" applyProtection="1">
      <alignment horizontal="left" vertical="center" shrinkToFit="1"/>
    </xf>
    <xf numFmtId="57" fontId="15" fillId="0" borderId="19" xfId="0" applyNumberFormat="1" applyFont="1" applyBorder="1" applyAlignment="1" applyProtection="1">
      <alignment horizontal="center" vertical="center" wrapText="1"/>
    </xf>
    <xf numFmtId="57" fontId="15" fillId="0" borderId="12" xfId="0" applyNumberFormat="1" applyFont="1" applyBorder="1" applyAlignment="1" applyProtection="1">
      <alignment horizontal="center" vertical="center" wrapText="1"/>
    </xf>
    <xf numFmtId="57" fontId="15" fillId="0" borderId="20" xfId="0" applyNumberFormat="1" applyFont="1" applyBorder="1" applyAlignment="1" applyProtection="1">
      <alignment horizontal="center" vertical="center" wrapText="1"/>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177" fontId="19" fillId="0" borderId="0" xfId="0" applyNumberFormat="1" applyFont="1" applyBorder="1" applyAlignment="1" applyProtection="1">
      <alignment horizontal="center" vertical="center"/>
      <protection locked="0"/>
    </xf>
    <xf numFmtId="0" fontId="20" fillId="0" borderId="2" xfId="0" applyFont="1" applyBorder="1" applyAlignment="1" applyProtection="1">
      <alignment horizontal="left" vertical="center" indent="1"/>
      <protection locked="0"/>
    </xf>
    <xf numFmtId="0" fontId="20" fillId="0" borderId="3"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0" fontId="21" fillId="0" borderId="4" xfId="0" applyFont="1" applyBorder="1" applyAlignment="1" applyProtection="1">
      <alignment horizontal="left" vertical="center" indent="1"/>
      <protection locked="0"/>
    </xf>
    <xf numFmtId="0" fontId="21" fillId="0" borderId="1" xfId="0" applyFont="1" applyBorder="1" applyAlignment="1" applyProtection="1">
      <alignment horizontal="left" vertical="center" indent="1"/>
      <protection locked="0"/>
    </xf>
    <xf numFmtId="0" fontId="21" fillId="0" borderId="9" xfId="0" applyFont="1" applyBorder="1" applyAlignment="1" applyProtection="1">
      <alignment horizontal="left" vertical="center" indent="1"/>
      <protection locked="0"/>
    </xf>
    <xf numFmtId="176" fontId="19" fillId="0" borderId="6" xfId="0" applyNumberFormat="1" applyFont="1" applyBorder="1" applyAlignment="1" applyProtection="1">
      <alignment horizontal="center" vertical="center"/>
      <protection locked="0"/>
    </xf>
    <xf numFmtId="177" fontId="19" fillId="0" borderId="6" xfId="0" applyNumberFormat="1" applyFont="1" applyBorder="1" applyAlignment="1" applyProtection="1">
      <alignment horizontal="center" vertical="center"/>
      <protection locked="0"/>
    </xf>
    <xf numFmtId="176" fontId="19" fillId="0" borderId="2" xfId="0" applyNumberFormat="1" applyFont="1" applyBorder="1" applyAlignment="1" applyProtection="1">
      <alignment horizontal="left" vertical="center" wrapText="1"/>
      <protection locked="0"/>
    </xf>
    <xf numFmtId="176" fontId="19" fillId="0" borderId="3" xfId="0" applyNumberFormat="1" applyFont="1" applyBorder="1" applyAlignment="1" applyProtection="1">
      <alignment horizontal="left" vertical="center" wrapText="1"/>
      <protection locked="0"/>
    </xf>
    <xf numFmtId="176" fontId="19" fillId="0" borderId="11" xfId="0" applyNumberFormat="1" applyFont="1" applyBorder="1" applyAlignment="1" applyProtection="1">
      <alignment horizontal="left" vertical="center" wrapText="1"/>
      <protection locked="0"/>
    </xf>
    <xf numFmtId="176" fontId="19" fillId="0" borderId="4" xfId="0" applyNumberFormat="1" applyFont="1" applyBorder="1" applyAlignment="1" applyProtection="1">
      <alignment horizontal="left" vertical="center"/>
      <protection locked="0"/>
    </xf>
    <xf numFmtId="176" fontId="19" fillId="0" borderId="1" xfId="0" applyNumberFormat="1" applyFont="1" applyBorder="1" applyAlignment="1" applyProtection="1">
      <alignment horizontal="left" vertical="center"/>
      <protection locked="0"/>
    </xf>
    <xf numFmtId="176" fontId="19" fillId="0" borderId="9" xfId="0" applyNumberFormat="1" applyFont="1" applyBorder="1" applyAlignment="1" applyProtection="1">
      <alignment horizontal="left" vertical="center"/>
      <protection locked="0"/>
    </xf>
    <xf numFmtId="177" fontId="19" fillId="0" borderId="3" xfId="0" applyNumberFormat="1" applyFont="1" applyBorder="1" applyAlignment="1" applyProtection="1">
      <alignment horizontal="center" vertical="center"/>
      <protection locked="0"/>
    </xf>
    <xf numFmtId="0" fontId="22" fillId="0" borderId="3"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3" xfId="0" applyNumberFormat="1" applyFont="1" applyBorder="1" applyAlignment="1" applyProtection="1">
      <alignment vertical="center"/>
      <protection locked="0"/>
    </xf>
    <xf numFmtId="0" fontId="19" fillId="0" borderId="0" xfId="0" applyNumberFormat="1" applyFont="1" applyBorder="1" applyAlignment="1" applyProtection="1">
      <alignment vertical="center"/>
      <protection locked="0"/>
    </xf>
    <xf numFmtId="0" fontId="19" fillId="0" borderId="1" xfId="0" applyNumberFormat="1" applyFont="1" applyBorder="1" applyAlignment="1" applyProtection="1">
      <alignment vertical="center"/>
      <protection locked="0"/>
    </xf>
    <xf numFmtId="177" fontId="19" fillId="0" borderId="3" xfId="0" applyNumberFormat="1" applyFont="1" applyBorder="1" applyAlignment="1" applyProtection="1">
      <alignment vertical="center" shrinkToFit="1"/>
      <protection locked="0"/>
    </xf>
    <xf numFmtId="177" fontId="19" fillId="0" borderId="0" xfId="0" applyNumberFormat="1" applyFont="1" applyBorder="1" applyAlignment="1" applyProtection="1">
      <alignment vertical="center" shrinkToFit="1"/>
      <protection locked="0"/>
    </xf>
    <xf numFmtId="177" fontId="19" fillId="0" borderId="1" xfId="0" applyNumberFormat="1" applyFont="1" applyBorder="1" applyAlignment="1" applyProtection="1">
      <alignment vertical="center" shrinkToFit="1"/>
      <protection locked="0"/>
    </xf>
    <xf numFmtId="177" fontId="19" fillId="0" borderId="3" xfId="0" applyNumberFormat="1" applyFont="1" applyFill="1" applyBorder="1" applyAlignment="1" applyProtection="1">
      <alignment vertical="center" shrinkToFit="1"/>
      <protection locked="0"/>
    </xf>
    <xf numFmtId="177" fontId="19" fillId="0" borderId="0" xfId="0" applyNumberFormat="1" applyFont="1" applyFill="1" applyBorder="1" applyAlignment="1" applyProtection="1">
      <alignment vertical="center" shrinkToFit="1"/>
      <protection locked="0"/>
    </xf>
    <xf numFmtId="177" fontId="19" fillId="0" borderId="1" xfId="0" applyNumberFormat="1" applyFont="1" applyFill="1" applyBorder="1" applyAlignment="1" applyProtection="1">
      <alignment vertical="center" shrinkToFit="1"/>
      <protection locked="0"/>
    </xf>
    <xf numFmtId="177" fontId="19" fillId="0" borderId="3" xfId="0" applyNumberFormat="1" applyFont="1" applyBorder="1" applyAlignment="1" applyProtection="1">
      <alignment vertical="center" wrapText="1"/>
      <protection locked="0"/>
    </xf>
    <xf numFmtId="177" fontId="19" fillId="0" borderId="11" xfId="0" applyNumberFormat="1" applyFont="1" applyBorder="1" applyAlignment="1" applyProtection="1">
      <alignment vertical="center" wrapText="1"/>
      <protection locked="0"/>
    </xf>
    <xf numFmtId="177" fontId="19" fillId="0" borderId="1" xfId="0" applyNumberFormat="1" applyFont="1" applyBorder="1" applyAlignment="1" applyProtection="1">
      <alignment vertical="center" wrapText="1"/>
      <protection locked="0"/>
    </xf>
    <xf numFmtId="177" fontId="19" fillId="0" borderId="9" xfId="0" applyNumberFormat="1" applyFont="1" applyBorder="1" applyAlignment="1" applyProtection="1">
      <alignment vertical="center" wrapText="1"/>
      <protection locked="0"/>
    </xf>
    <xf numFmtId="177" fontId="19" fillId="0" borderId="1" xfId="0" applyNumberFormat="1" applyFont="1" applyBorder="1" applyAlignment="1" applyProtection="1">
      <alignment horizontal="center" vertical="center"/>
      <protection locked="0"/>
    </xf>
    <xf numFmtId="0" fontId="19" fillId="0" borderId="6"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3" xfId="0" applyFont="1" applyFill="1" applyBorder="1" applyAlignment="1" applyProtection="1">
      <alignment horizontal="left" vertical="center" wrapText="1" shrinkToFit="1"/>
      <protection locked="0"/>
    </xf>
    <xf numFmtId="0" fontId="19" fillId="0" borderId="11" xfId="0" applyFont="1" applyFill="1" applyBorder="1" applyAlignment="1" applyProtection="1">
      <alignment horizontal="left" vertical="center" wrapText="1" shrinkToFit="1"/>
      <protection locked="0"/>
    </xf>
    <xf numFmtId="0" fontId="19" fillId="0" borderId="1" xfId="0" applyFont="1" applyFill="1" applyBorder="1" applyAlignment="1" applyProtection="1">
      <alignment horizontal="left" vertical="center" wrapText="1" shrinkToFit="1"/>
      <protection locked="0"/>
    </xf>
    <xf numFmtId="0" fontId="19" fillId="0" borderId="9" xfId="0" applyFont="1" applyFill="1" applyBorder="1" applyAlignment="1" applyProtection="1">
      <alignment horizontal="left" vertical="center" wrapText="1" shrinkToFit="1"/>
      <protection locked="0"/>
    </xf>
    <xf numFmtId="0" fontId="19" fillId="0" borderId="4"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shrinkToFit="1"/>
      <protection locked="0"/>
    </xf>
    <xf numFmtId="0" fontId="23" fillId="0" borderId="3"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0" fontId="20" fillId="0" borderId="14" xfId="0" applyFont="1" applyBorder="1" applyAlignment="1" applyProtection="1">
      <alignment horizontal="center" vertical="center"/>
      <protection locked="0"/>
    </xf>
    <xf numFmtId="49" fontId="20" fillId="0" borderId="5" xfId="0" applyNumberFormat="1" applyFont="1" applyBorder="1" applyAlignment="1" applyProtection="1">
      <alignment horizontal="center" vertical="center"/>
      <protection locked="0"/>
    </xf>
    <xf numFmtId="49" fontId="20" fillId="0" borderId="6"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49" fontId="20" fillId="0" borderId="14" xfId="0" applyNumberFormat="1" applyFont="1" applyBorder="1" applyAlignment="1" applyProtection="1">
      <alignment horizontal="center" vertical="center"/>
      <protection locked="0"/>
    </xf>
    <xf numFmtId="49" fontId="20" fillId="0" borderId="4" xfId="0"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9" xfId="0" applyNumberFormat="1" applyFont="1" applyBorder="1" applyAlignment="1" applyProtection="1">
      <alignment horizontal="center" vertical="center"/>
      <protection locked="0"/>
    </xf>
    <xf numFmtId="0" fontId="20" fillId="0" borderId="18" xfId="0" applyFont="1" applyBorder="1" applyAlignment="1" applyProtection="1">
      <alignment horizontal="center" vertical="center" shrinkToFit="1"/>
      <protection locked="0"/>
    </xf>
    <xf numFmtId="57" fontId="24" fillId="0" borderId="18" xfId="0" applyNumberFormat="1" applyFont="1" applyFill="1" applyBorder="1" applyAlignment="1" applyProtection="1">
      <alignment horizontal="center" vertical="center" wrapText="1"/>
      <protection locked="0"/>
    </xf>
    <xf numFmtId="0" fontId="19" fillId="0" borderId="5" xfId="0" applyFont="1" applyBorder="1" applyAlignment="1" applyProtection="1">
      <alignment horizontal="left" vertical="center" wrapText="1" indent="1"/>
      <protection locked="0"/>
    </xf>
    <xf numFmtId="0" fontId="19" fillId="0" borderId="6" xfId="0" applyFont="1" applyBorder="1" applyAlignment="1" applyProtection="1">
      <alignment horizontal="left" vertical="center" wrapText="1" indent="1"/>
      <protection locked="0"/>
    </xf>
    <xf numFmtId="0" fontId="19" fillId="0" borderId="10" xfId="0" applyFont="1" applyBorder="1" applyAlignment="1" applyProtection="1">
      <alignment horizontal="left" vertical="center" wrapText="1" indent="1"/>
      <protection locked="0"/>
    </xf>
  </cellXfs>
  <cellStyles count="2">
    <cellStyle name="標準" xfId="0" builtinId="0"/>
    <cellStyle name="標準 2" xfId="1" xr:uid="{00000000-0005-0000-0000-000001000000}"/>
  </cellStyles>
  <dxfs count="18">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Z$80" lockText="1" noThreeD="1"/>
</file>

<file path=xl/ctrlProps/ctrlProp10.xml><?xml version="1.0" encoding="utf-8"?>
<formControlPr xmlns="http://schemas.microsoft.com/office/spreadsheetml/2009/9/main" objectType="CheckBox" checked="Checked" fmlaLink="$AY$80" lockText="1" noThreeD="1"/>
</file>

<file path=xl/ctrlProps/ctrlProp11.xml><?xml version="1.0" encoding="utf-8"?>
<formControlPr xmlns="http://schemas.microsoft.com/office/spreadsheetml/2009/9/main" objectType="CheckBox" checked="Checked" fmlaLink="$AJ$80" lockText="1" noThreeD="1"/>
</file>

<file path=xl/ctrlProps/ctrlProp12.xml><?xml version="1.0" encoding="utf-8"?>
<formControlPr xmlns="http://schemas.microsoft.com/office/spreadsheetml/2009/9/main" objectType="CheckBox" fmlaLink="$BB$80" lockText="1" noThreeD="1"/>
</file>

<file path=xl/ctrlProps/ctrlProp13.xml><?xml version="1.0" encoding="utf-8"?>
<formControlPr xmlns="http://schemas.microsoft.com/office/spreadsheetml/2009/9/main" objectType="CheckBox" fmlaLink="$AZ$80" lockText="1" noThreeD="1"/>
</file>

<file path=xl/ctrlProps/ctrlProp14.xml><?xml version="1.0" encoding="utf-8"?>
<formControlPr xmlns="http://schemas.microsoft.com/office/spreadsheetml/2009/9/main" objectType="CheckBox" checked="Checked" fmlaLink="$BA$80" lockText="1" noThreeD="1"/>
</file>

<file path=xl/ctrlProps/ctrlProp15.xml><?xml version="1.0" encoding="utf-8"?>
<formControlPr xmlns="http://schemas.microsoft.com/office/spreadsheetml/2009/9/main" objectType="CheckBox" fmlaLink="$AX$80" lockText="1" noThreeD="1"/>
</file>

<file path=xl/ctrlProps/ctrlProp16.xml><?xml version="1.0" encoding="utf-8"?>
<formControlPr xmlns="http://schemas.microsoft.com/office/spreadsheetml/2009/9/main" objectType="CheckBox" checked="Checked" fmlaLink="$AY$80" lockText="1" noThreeD="1"/>
</file>

<file path=xl/ctrlProps/ctrlProp17.xml><?xml version="1.0" encoding="utf-8"?>
<formControlPr xmlns="http://schemas.microsoft.com/office/spreadsheetml/2009/9/main" objectType="CheckBox" checked="Checked" fmlaLink="$AJ$80" lockText="1" noThreeD="1"/>
</file>

<file path=xl/ctrlProps/ctrlProp18.xml><?xml version="1.0" encoding="utf-8"?>
<formControlPr xmlns="http://schemas.microsoft.com/office/spreadsheetml/2009/9/main" objectType="CheckBox" fmlaLink="$BB$80" lockText="1" noThreeD="1"/>
</file>

<file path=xl/ctrlProps/ctrlProp2.xml><?xml version="1.0" encoding="utf-8"?>
<formControlPr xmlns="http://schemas.microsoft.com/office/spreadsheetml/2009/9/main" objectType="CheckBox" fmlaLink="$BA$80" lockText="1" noThreeD="1"/>
</file>

<file path=xl/ctrlProps/ctrlProp3.xml><?xml version="1.0" encoding="utf-8"?>
<formControlPr xmlns="http://schemas.microsoft.com/office/spreadsheetml/2009/9/main" objectType="CheckBox" fmlaLink="$AX$80" lockText="1" noThreeD="1"/>
</file>

<file path=xl/ctrlProps/ctrlProp4.xml><?xml version="1.0" encoding="utf-8"?>
<formControlPr xmlns="http://schemas.microsoft.com/office/spreadsheetml/2009/9/main" objectType="CheckBox" fmlaLink="$AY$80" lockText="1" noThreeD="1"/>
</file>

<file path=xl/ctrlProps/ctrlProp5.xml><?xml version="1.0" encoding="utf-8"?>
<formControlPr xmlns="http://schemas.microsoft.com/office/spreadsheetml/2009/9/main" objectType="CheckBox" fmlaLink="$AJ$80" lockText="1" noThreeD="1"/>
</file>

<file path=xl/ctrlProps/ctrlProp6.xml><?xml version="1.0" encoding="utf-8"?>
<formControlPr xmlns="http://schemas.microsoft.com/office/spreadsheetml/2009/9/main" objectType="CheckBox" fmlaLink="$BB$80" lockText="1" noThreeD="1"/>
</file>

<file path=xl/ctrlProps/ctrlProp7.xml><?xml version="1.0" encoding="utf-8"?>
<formControlPr xmlns="http://schemas.microsoft.com/office/spreadsheetml/2009/9/main" objectType="CheckBox" fmlaLink="$AZ$80" lockText="1" noThreeD="1"/>
</file>

<file path=xl/ctrlProps/ctrlProp8.xml><?xml version="1.0" encoding="utf-8"?>
<formControlPr xmlns="http://schemas.microsoft.com/office/spreadsheetml/2009/9/main" objectType="CheckBox" checked="Checked" fmlaLink="$BA$80" lockText="1" noThreeD="1"/>
</file>

<file path=xl/ctrlProps/ctrlProp9.xml><?xml version="1.0" encoding="utf-8"?>
<formControlPr xmlns="http://schemas.microsoft.com/office/spreadsheetml/2009/9/main" objectType="CheckBox" fmlaLink="$AX$8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20</xdr:col>
          <xdr:colOff>19050</xdr:colOff>
          <xdr:row>111</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0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110</xdr:row>
          <xdr:rowOff>0</xdr:rowOff>
        </xdr:from>
        <xdr:to>
          <xdr:col>23</xdr:col>
          <xdr:colOff>276225</xdr:colOff>
          <xdr:row>111</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0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109</xdr:row>
          <xdr:rowOff>0</xdr:rowOff>
        </xdr:from>
        <xdr:to>
          <xdr:col>20</xdr:col>
          <xdr:colOff>0</xdr:colOff>
          <xdr:row>110</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0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276225</xdr:colOff>
          <xdr:row>110</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0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91</xdr:row>
          <xdr:rowOff>19050</xdr:rowOff>
        </xdr:from>
        <xdr:to>
          <xdr:col>14</xdr:col>
          <xdr:colOff>95250</xdr:colOff>
          <xdr:row>92</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000-000005B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0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20</xdr:col>
          <xdr:colOff>19050</xdr:colOff>
          <xdr:row>111</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8A448BD6-75EF-421D-864B-C15C962D82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110</xdr:row>
          <xdr:rowOff>0</xdr:rowOff>
        </xdr:from>
        <xdr:to>
          <xdr:col>23</xdr:col>
          <xdr:colOff>276225</xdr:colOff>
          <xdr:row>111</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38891842-A25A-43B6-8F39-8478A345E2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109</xdr:row>
          <xdr:rowOff>0</xdr:rowOff>
        </xdr:from>
        <xdr:to>
          <xdr:col>20</xdr:col>
          <xdr:colOff>0</xdr:colOff>
          <xdr:row>110</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CD4F5BF0-5D53-41D9-9A8E-A755D63FC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276225</xdr:colOff>
          <xdr:row>110</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7966A957-4451-47F6-AA10-3CC4D80BFE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91</xdr:row>
          <xdr:rowOff>19050</xdr:rowOff>
        </xdr:from>
        <xdr:to>
          <xdr:col>14</xdr:col>
          <xdr:colOff>95250</xdr:colOff>
          <xdr:row>92</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E0F23181-71DC-422A-B015-34AA3D6CB64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D468BC1-140F-4111-80BE-9BE858F33E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0</xdr:colOff>
      <xdr:row>1</xdr:row>
      <xdr:rowOff>0</xdr:rowOff>
    </xdr:from>
    <xdr:to>
      <xdr:col>88</xdr:col>
      <xdr:colOff>1952625</xdr:colOff>
      <xdr:row>73</xdr:row>
      <xdr:rowOff>50144</xdr:rowOff>
    </xdr:to>
    <xdr:sp macro="" textlink="">
      <xdr:nvSpPr>
        <xdr:cNvPr id="8" name="正方形/長方形 7">
          <a:extLst>
            <a:ext uri="{FF2B5EF4-FFF2-40B4-BE49-F238E27FC236}">
              <a16:creationId xmlns:a16="http://schemas.microsoft.com/office/drawing/2014/main" id="{76ED353A-AED1-4284-9EC5-0D5B13145D45}"/>
            </a:ext>
          </a:extLst>
        </xdr:cNvPr>
        <xdr:cNvSpPr/>
      </xdr:nvSpPr>
      <xdr:spPr>
        <a:xfrm>
          <a:off x="8763000" y="114300"/>
          <a:ext cx="5381625" cy="754994"/>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管理職隊員であった者が、離職後２年間に、行政執行法人以外の独立行政法人、公益法人等の役員等に就こうとする場合には、あらかじめ離職時の人事担当者に提出してください。</a:t>
          </a:r>
          <a:r>
            <a:rPr kumimoji="1" lang="en-US" altLang="ja-JP" sz="1050">
              <a:solidFill>
                <a:srgbClr val="FF0000"/>
              </a:solidFill>
            </a:rPr>
            <a:t>※</a:t>
          </a:r>
          <a:r>
            <a:rPr kumimoji="1" lang="ja-JP" altLang="en-US" sz="1050">
              <a:solidFill>
                <a:srgbClr val="FF0000"/>
              </a:solidFill>
            </a:rPr>
            <a:t>本届出は原則データで提出して下さい。</a:t>
          </a:r>
        </a:p>
      </xdr:txBody>
    </xdr:sp>
    <xdr:clientData/>
  </xdr:twoCellAnchor>
  <xdr:twoCellAnchor>
    <xdr:from>
      <xdr:col>28</xdr:col>
      <xdr:colOff>0</xdr:colOff>
      <xdr:row>75</xdr:row>
      <xdr:rowOff>0</xdr:rowOff>
    </xdr:from>
    <xdr:to>
      <xdr:col>88</xdr:col>
      <xdr:colOff>1943987</xdr:colOff>
      <xdr:row>111</xdr:row>
      <xdr:rowOff>95250</xdr:rowOff>
    </xdr:to>
    <xdr:sp macro="" textlink="">
      <xdr:nvSpPr>
        <xdr:cNvPr id="9" name="正方形/長方形 8">
          <a:extLst>
            <a:ext uri="{FF2B5EF4-FFF2-40B4-BE49-F238E27FC236}">
              <a16:creationId xmlns:a16="http://schemas.microsoft.com/office/drawing/2014/main" id="{81DCA457-82E5-4EEE-8A58-ADA54D04C88C}"/>
            </a:ext>
          </a:extLst>
        </xdr:cNvPr>
        <xdr:cNvSpPr/>
      </xdr:nvSpPr>
      <xdr:spPr>
        <a:xfrm>
          <a:off x="8763000" y="1276350"/>
          <a:ext cx="5372987" cy="8829675"/>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記入上の注意</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①　氏　名</a:t>
          </a:r>
        </a:p>
        <a:p>
          <a:pPr algn="l"/>
          <a:r>
            <a:rPr kumimoji="1" lang="ja-JP" altLang="en-US" sz="1050">
              <a:solidFill>
                <a:schemeClr val="tx1"/>
              </a:solidFill>
            </a:rPr>
            <a:t>　　 「姓」と「名」の間は１文字空け、フルネームで記入して下さい。</a:t>
          </a:r>
        </a:p>
        <a:p>
          <a:pPr algn="l"/>
          <a:r>
            <a:rPr kumimoji="1" lang="ja-JP" altLang="en-US" sz="1050">
              <a:solidFill>
                <a:schemeClr val="tx1"/>
              </a:solidFill>
            </a:rPr>
            <a:t>②　生年月日</a:t>
          </a:r>
        </a:p>
        <a:p>
          <a:pPr algn="l"/>
          <a:r>
            <a:rPr kumimoji="1" lang="ja-JP" altLang="en-US" sz="1050">
              <a:solidFill>
                <a:schemeClr val="tx1"/>
              </a:solidFill>
            </a:rPr>
            <a:t>　　 元号（</a:t>
          </a:r>
          <a:r>
            <a:rPr kumimoji="1" lang="en-US" altLang="ja-JP" sz="1050">
              <a:solidFill>
                <a:schemeClr val="tx1"/>
              </a:solidFill>
            </a:rPr>
            <a:t>S:</a:t>
          </a:r>
          <a:r>
            <a:rPr kumimoji="1" lang="ja-JP" altLang="en-US" sz="1050">
              <a:solidFill>
                <a:schemeClr val="tx1"/>
              </a:solidFill>
            </a:rPr>
            <a:t>昭和・</a:t>
          </a:r>
          <a:r>
            <a:rPr kumimoji="1" lang="en-US" altLang="ja-JP" sz="1050">
              <a:solidFill>
                <a:schemeClr val="tx1"/>
              </a:solidFill>
            </a:rPr>
            <a:t>H:</a:t>
          </a:r>
          <a:r>
            <a:rPr kumimoji="1" lang="ja-JP" altLang="en-US" sz="1050">
              <a:solidFill>
                <a:schemeClr val="tx1"/>
              </a:solidFill>
            </a:rPr>
            <a:t>平成・</a:t>
          </a:r>
          <a:r>
            <a:rPr kumimoji="1" lang="en-US" altLang="ja-JP" sz="1050">
              <a:solidFill>
                <a:schemeClr val="tx1"/>
              </a:solidFill>
            </a:rPr>
            <a:t>R:</a:t>
          </a:r>
          <a:r>
            <a:rPr kumimoji="1" lang="ja-JP" altLang="en-US" sz="1050">
              <a:solidFill>
                <a:schemeClr val="tx1"/>
              </a:solidFill>
            </a:rPr>
            <a:t>令和）、年月日を選択して下さい。</a:t>
          </a:r>
        </a:p>
        <a:p>
          <a:pPr algn="l"/>
          <a:r>
            <a:rPr kumimoji="1" lang="ja-JP" altLang="en-US" sz="1050">
              <a:solidFill>
                <a:schemeClr val="tx1"/>
              </a:solidFill>
            </a:rPr>
            <a:t>③　離職時の官職又は階級</a:t>
          </a:r>
        </a:p>
        <a:p>
          <a:pPr algn="l"/>
          <a:r>
            <a:rPr kumimoji="1" lang="ja-JP" altLang="en-US" sz="1050">
              <a:solidFill>
                <a:schemeClr val="tx1"/>
              </a:solidFill>
            </a:rPr>
            <a:t>　　 離職時の官職（自衛官は離職時の官職と階級）を記入して下さい。</a:t>
          </a:r>
          <a:endParaRPr kumimoji="1" lang="en-US" altLang="ja-JP" sz="1050">
            <a:solidFill>
              <a:schemeClr val="tx1"/>
            </a:solidFill>
          </a:endParaRPr>
        </a:p>
        <a:p>
          <a:pPr algn="l"/>
          <a:r>
            <a:rPr kumimoji="1" lang="ja-JP" altLang="en-US" sz="1050">
              <a:solidFill>
                <a:schemeClr val="tx1"/>
              </a:solidFill>
            </a:rPr>
            <a:t>　ただし、離職時に管理職隊員以外の隊員であった者は、離職時の官職又は階級と</a:t>
          </a:r>
          <a:endParaRPr kumimoji="1" lang="en-US" altLang="ja-JP" sz="1050">
            <a:solidFill>
              <a:schemeClr val="tx1"/>
            </a:solidFill>
          </a:endParaRPr>
        </a:p>
        <a:p>
          <a:pPr algn="l"/>
          <a:r>
            <a:rPr kumimoji="1" lang="ja-JP" altLang="en-US" sz="1050">
              <a:solidFill>
                <a:schemeClr val="tx1"/>
              </a:solidFill>
            </a:rPr>
            <a:t>　併せて括弧書で管理職隊員としての最終官職もご記入願います。</a:t>
          </a:r>
        </a:p>
        <a:p>
          <a:pPr algn="l"/>
          <a:r>
            <a:rPr kumimoji="1" lang="ja-JP" altLang="en-US" sz="1050">
              <a:solidFill>
                <a:schemeClr val="tx1"/>
              </a:solidFill>
            </a:rPr>
            <a:t>　（例えば、</a:t>
          </a:r>
          <a:r>
            <a:rPr kumimoji="1" lang="en-US" altLang="ja-JP" sz="1050">
              <a:solidFill>
                <a:schemeClr val="tx1"/>
              </a:solidFill>
            </a:rPr>
            <a:t>××</a:t>
          </a:r>
          <a:r>
            <a:rPr kumimoji="1" lang="ja-JP" altLang="en-US" sz="1050">
              <a:solidFill>
                <a:schemeClr val="tx1"/>
              </a:solidFill>
            </a:rPr>
            <a:t>課長から非管理職の専門スタッフ職の○○分析官になって離職した</a:t>
          </a:r>
          <a:endParaRPr kumimoji="1" lang="en-US" altLang="ja-JP" sz="1050">
            <a:solidFill>
              <a:schemeClr val="tx1"/>
            </a:solidFill>
          </a:endParaRPr>
        </a:p>
        <a:p>
          <a:pPr algn="l"/>
          <a:r>
            <a:rPr kumimoji="1" lang="ja-JP" altLang="en-US" sz="1050">
              <a:solidFill>
                <a:schemeClr val="tx1"/>
              </a:solidFill>
            </a:rPr>
            <a:t>　　場合は、○○分析官（</a:t>
          </a:r>
          <a:r>
            <a:rPr kumimoji="1" lang="en-US" altLang="ja-JP" sz="1050">
              <a:solidFill>
                <a:schemeClr val="tx1"/>
              </a:solidFill>
            </a:rPr>
            <a:t>××</a:t>
          </a:r>
          <a:r>
            <a:rPr kumimoji="1" lang="ja-JP" altLang="en-US" sz="1050">
              <a:solidFill>
                <a:schemeClr val="tx1"/>
              </a:solidFill>
            </a:rPr>
            <a:t>課長））</a:t>
          </a:r>
        </a:p>
        <a:p>
          <a:pPr algn="l"/>
          <a:r>
            <a:rPr kumimoji="1" lang="ja-JP" altLang="en-US" sz="1050">
              <a:solidFill>
                <a:schemeClr val="tx1"/>
              </a:solidFill>
            </a:rPr>
            <a:t>④　離職前の求職開始日</a:t>
          </a:r>
        </a:p>
        <a:p>
          <a:pPr algn="l"/>
          <a:r>
            <a:rPr kumimoji="1" lang="ja-JP" altLang="en-US" sz="1050">
              <a:solidFill>
                <a:schemeClr val="tx1"/>
              </a:solidFill>
            </a:rPr>
            <a:t>　　 年月日を選択して下さい。離職前の求職開始日がない場合は、チェックボックスに　</a:t>
          </a:r>
          <a:endParaRPr kumimoji="1" lang="en-US" altLang="ja-JP" sz="1050">
            <a:solidFill>
              <a:schemeClr val="tx1"/>
            </a:solidFill>
          </a:endParaRPr>
        </a:p>
        <a:p>
          <a:pPr algn="l"/>
          <a:r>
            <a:rPr kumimoji="1" lang="ja-JP" altLang="en-US" sz="1050">
              <a:solidFill>
                <a:schemeClr val="tx1"/>
              </a:solidFill>
            </a:rPr>
            <a:t>　チェックを入れて下さい。</a:t>
          </a:r>
        </a:p>
        <a:p>
          <a:pPr algn="l"/>
          <a:r>
            <a:rPr kumimoji="1" lang="ja-JP" altLang="en-US" sz="1050">
              <a:solidFill>
                <a:schemeClr val="tx1"/>
              </a:solidFill>
            </a:rPr>
            <a:t>⑤　離職前の求職開始日から離職日までの間の隊員としての在職状況及び職務内容</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離職前の求職開始日から離職日までの在職期間及び職務内容を記載してください。</a:t>
          </a:r>
        </a:p>
        <a:p>
          <a:pPr algn="l"/>
          <a:r>
            <a:rPr kumimoji="1" lang="ja-JP" altLang="en-US" sz="1050">
              <a:solidFill>
                <a:schemeClr val="tx1"/>
              </a:solidFill>
            </a:rPr>
            <a:t>⑥</a:t>
          </a:r>
          <a:r>
            <a:rPr kumimoji="1" lang="ja-JP" altLang="en-US" sz="1050" baseline="0">
              <a:solidFill>
                <a:schemeClr val="tx1"/>
              </a:solidFill>
            </a:rPr>
            <a:t>　</a:t>
          </a:r>
          <a:r>
            <a:rPr kumimoji="1" lang="ja-JP" altLang="en-US" sz="1050">
              <a:solidFill>
                <a:schemeClr val="tx1"/>
              </a:solidFill>
            </a:rPr>
            <a:t>離職日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⑦　再就職予定日</a:t>
          </a:r>
        </a:p>
        <a:p>
          <a:pPr algn="l"/>
          <a:r>
            <a:rPr kumimoji="1" lang="ja-JP" altLang="en-US" sz="1050">
              <a:solidFill>
                <a:schemeClr val="tx1"/>
              </a:solidFill>
            </a:rPr>
            <a:t>　　 年月日を選択して下さい。</a:t>
          </a:r>
        </a:p>
        <a:p>
          <a:pPr algn="l"/>
          <a:r>
            <a:rPr kumimoji="1" lang="ja-JP" altLang="en-US" sz="1050">
              <a:solidFill>
                <a:schemeClr val="tx1"/>
              </a:solidFill>
            </a:rPr>
            <a:t>⑧</a:t>
          </a:r>
          <a:r>
            <a:rPr kumimoji="1" lang="ja-JP" altLang="en-US" sz="1050" baseline="0">
              <a:solidFill>
                <a:schemeClr val="tx1"/>
              </a:solidFill>
            </a:rPr>
            <a:t>　</a:t>
          </a:r>
          <a:r>
            <a:rPr kumimoji="1" lang="ja-JP" altLang="en-US" sz="1050">
              <a:solidFill>
                <a:schemeClr val="tx1"/>
              </a:solidFill>
            </a:rPr>
            <a:t>再就職先の名称及び連絡先</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正式名称を記入して下さい。</a:t>
          </a:r>
        </a:p>
        <a:p>
          <a:pPr algn="l"/>
          <a:r>
            <a:rPr kumimoji="1" lang="ja-JP" altLang="en-US" sz="1050">
              <a:solidFill>
                <a:schemeClr val="tx1"/>
              </a:solidFill>
            </a:rPr>
            <a:t>　　連絡先は、当該再就職に関わった再就職先の人事担当部署等を記載してください。　</a:t>
          </a:r>
          <a:endParaRPr kumimoji="1" lang="en-US" altLang="ja-JP" sz="1050">
            <a:solidFill>
              <a:schemeClr val="tx1"/>
            </a:solidFill>
          </a:endParaRPr>
        </a:p>
        <a:p>
          <a:pPr algn="l"/>
          <a:r>
            <a:rPr kumimoji="1" lang="ja-JP" altLang="en-US" sz="1050">
              <a:solidFill>
                <a:schemeClr val="tx1"/>
              </a:solidFill>
            </a:rPr>
            <a:t>　　（直通番号がない等の場合は、代表番号でも可）</a:t>
          </a:r>
        </a:p>
        <a:p>
          <a:pPr algn="l"/>
          <a:r>
            <a:rPr kumimoji="1" lang="ja-JP" altLang="en-US" sz="1050">
              <a:solidFill>
                <a:schemeClr val="tx1"/>
              </a:solidFill>
            </a:rPr>
            <a:t>⑨　再就職先の業務内容</a:t>
          </a:r>
        </a:p>
        <a:p>
          <a:pPr algn="l"/>
          <a:r>
            <a:rPr kumimoji="1" lang="ja-JP" altLang="en-US" sz="1050">
              <a:solidFill>
                <a:schemeClr val="tx1"/>
              </a:solidFill>
            </a:rPr>
            <a:t>　　 定款、寄附行為等における目的等を参考に、法人の主な業務内容をわかりやすく、</a:t>
          </a:r>
          <a:endParaRPr kumimoji="1" lang="en-US" altLang="ja-JP" sz="1050">
            <a:solidFill>
              <a:schemeClr val="tx1"/>
            </a:solidFill>
          </a:endParaRPr>
        </a:p>
        <a:p>
          <a:pPr algn="l"/>
          <a:r>
            <a:rPr kumimoji="1" lang="ja-JP" altLang="en-US" sz="1050">
              <a:solidFill>
                <a:schemeClr val="tx1"/>
              </a:solidFill>
            </a:rPr>
            <a:t>　簡潔に記入して下さい。</a:t>
          </a:r>
        </a:p>
        <a:p>
          <a:pPr algn="l"/>
          <a:r>
            <a:rPr kumimoji="1" lang="ja-JP" altLang="en-US" sz="1050">
              <a:solidFill>
                <a:schemeClr val="tx1"/>
              </a:solidFill>
            </a:rPr>
            <a:t>⑩　再就職先における地位</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役職がある場合は役職を、役職がない場合は職種を記載し、正社員でない場合は</a:t>
          </a:r>
          <a:endParaRPr kumimoji="1" lang="en-US" altLang="ja-JP" sz="1050">
            <a:solidFill>
              <a:schemeClr val="tx1"/>
            </a:solidFill>
          </a:endParaRPr>
        </a:p>
        <a:p>
          <a:pPr algn="l"/>
          <a:r>
            <a:rPr kumimoji="1" lang="ja-JP" altLang="en-US" sz="1050">
              <a:solidFill>
                <a:schemeClr val="tx1"/>
              </a:solidFill>
            </a:rPr>
            <a:t>　括弧書きで雇用形態を併記する。</a:t>
          </a:r>
        </a:p>
        <a:p>
          <a:pPr algn="l"/>
          <a:r>
            <a:rPr kumimoji="1" lang="ja-JP" altLang="en-US" sz="1050">
              <a:solidFill>
                <a:schemeClr val="tx1"/>
              </a:solidFill>
            </a:rPr>
            <a:t>⑪　求職の承認の有無</a:t>
          </a:r>
        </a:p>
        <a:p>
          <a:pPr algn="l"/>
          <a:r>
            <a:rPr kumimoji="1" lang="ja-JP" altLang="en-US" sz="1050">
              <a:solidFill>
                <a:schemeClr val="tx1"/>
              </a:solidFill>
            </a:rPr>
            <a:t>　　 在職中に自らの職務に利害関係を有する営利企業等に求職活動を行う場合に</a:t>
          </a:r>
          <a:endParaRPr kumimoji="1" lang="en-US" altLang="ja-JP" sz="1050">
            <a:solidFill>
              <a:schemeClr val="tx1"/>
            </a:solidFill>
          </a:endParaRPr>
        </a:p>
        <a:p>
          <a:pPr algn="l"/>
          <a:r>
            <a:rPr kumimoji="1" lang="ja-JP" altLang="en-US" sz="1050">
              <a:solidFill>
                <a:schemeClr val="tx1"/>
              </a:solidFill>
            </a:rPr>
            <a:t>　必要な、防衛大臣等による承認の有無を記入して下さい。</a:t>
          </a:r>
        </a:p>
        <a:p>
          <a:pPr algn="l"/>
          <a:r>
            <a:rPr kumimoji="1" lang="ja-JP" altLang="en-US" sz="1050">
              <a:solidFill>
                <a:schemeClr val="tx1"/>
              </a:solidFill>
            </a:rPr>
            <a:t>⑫　防衛大臣又は官民人材交流センターの援助の有無</a:t>
          </a:r>
        </a:p>
        <a:p>
          <a:pPr algn="l"/>
          <a:r>
            <a:rPr kumimoji="1" lang="ja-JP" altLang="en-US" sz="1050">
              <a:solidFill>
                <a:schemeClr val="tx1"/>
              </a:solidFill>
            </a:rPr>
            <a:t>　　 防衛大臣又は官民人材交流センターによる再就職のあっせんの有無を記入して</a:t>
          </a:r>
          <a:endParaRPr kumimoji="1" lang="en-US" altLang="ja-JP" sz="1050">
            <a:solidFill>
              <a:schemeClr val="tx1"/>
            </a:solidFill>
          </a:endParaRPr>
        </a:p>
        <a:p>
          <a:pPr algn="l"/>
          <a:r>
            <a:rPr kumimoji="1" lang="ja-JP" altLang="en-US" sz="1050">
              <a:solidFill>
                <a:schemeClr val="tx1"/>
              </a:solidFill>
            </a:rPr>
            <a:t>　下さい。なお、同センターが契約する再就職支援会社を利用して再就職した場合は、</a:t>
          </a:r>
          <a:endParaRPr kumimoji="1" lang="en-US" altLang="ja-JP" sz="1050">
            <a:solidFill>
              <a:schemeClr val="tx1"/>
            </a:solidFill>
          </a:endParaRPr>
        </a:p>
        <a:p>
          <a:pPr algn="l"/>
          <a:r>
            <a:rPr kumimoji="1" lang="ja-JP" altLang="en-US" sz="1050">
              <a:solidFill>
                <a:schemeClr val="tx1"/>
              </a:solidFill>
            </a:rPr>
            <a:t>　これに該当しないため、「無」として下さい。</a:t>
          </a:r>
        </a:p>
        <a:p>
          <a:pPr algn="l"/>
          <a:r>
            <a:rPr kumimoji="1" lang="ja-JP" altLang="en-US" sz="1050">
              <a:solidFill>
                <a:schemeClr val="tx1"/>
              </a:solidFill>
            </a:rPr>
            <a:t>⑬　防衛大臣又は官民人材交流センターの援助以外の援助の有無</a:t>
          </a:r>
        </a:p>
        <a:p>
          <a:pPr algn="l"/>
          <a:r>
            <a:rPr kumimoji="1" lang="ja-JP" altLang="en-US" sz="1050">
              <a:solidFill>
                <a:schemeClr val="tx1"/>
              </a:solidFill>
            </a:rPr>
            <a:t>　　 防衛大臣等以外の援助がない場合は、チェックボックスにチェックを入れて下さい。</a:t>
          </a:r>
        </a:p>
        <a:p>
          <a:pPr algn="l"/>
          <a:r>
            <a:rPr kumimoji="1" lang="ja-JP" altLang="en-US" sz="1050">
              <a:solidFill>
                <a:schemeClr val="tx1"/>
              </a:solidFill>
            </a:rPr>
            <a:t>　防衛大臣等以外の援助を受けた場合は、当該援助者の氏名又は名称と援助を受け</a:t>
          </a:r>
          <a:endParaRPr kumimoji="1" lang="en-US" altLang="ja-JP" sz="1050">
            <a:solidFill>
              <a:schemeClr val="tx1"/>
            </a:solidFill>
          </a:endParaRPr>
        </a:p>
        <a:p>
          <a:pPr algn="l"/>
          <a:r>
            <a:rPr kumimoji="1" lang="ja-JP" altLang="en-US" sz="1050">
              <a:solidFill>
                <a:schemeClr val="tx1"/>
              </a:solidFill>
            </a:rPr>
            <a:t>　た具体的内容を記入して下さい。</a:t>
          </a:r>
        </a:p>
        <a:p>
          <a:pPr algn="l"/>
          <a:endParaRPr kumimoji="1" lang="en-US" altLang="ja-JP" sz="1050">
            <a:solidFill>
              <a:schemeClr val="tx1"/>
            </a:solidFill>
          </a:endParaRPr>
        </a:p>
        <a:p>
          <a:pPr algn="l"/>
          <a:r>
            <a:rPr kumimoji="1" lang="en-US" altLang="ja-JP" sz="1050">
              <a:solidFill>
                <a:schemeClr val="tx1"/>
              </a:solidFill>
            </a:rPr>
            <a:t>※①</a:t>
          </a:r>
          <a:r>
            <a:rPr kumimoji="1" lang="ja-JP" altLang="en-US" sz="1050">
              <a:solidFill>
                <a:schemeClr val="tx1"/>
              </a:solidFill>
            </a:rPr>
            <a:t>～⑬の届出事項については、自衛隊法第</a:t>
          </a:r>
          <a:r>
            <a:rPr kumimoji="1" lang="en-US" altLang="ja-JP" sz="1050">
              <a:solidFill>
                <a:schemeClr val="tx1"/>
              </a:solidFill>
            </a:rPr>
            <a:t>65</a:t>
          </a:r>
          <a:r>
            <a:rPr kumimoji="1" lang="ja-JP" altLang="en-US" sz="1050">
              <a:solidFill>
                <a:schemeClr val="tx1"/>
              </a:solidFill>
            </a:rPr>
            <a:t>条の</a:t>
          </a:r>
          <a:r>
            <a:rPr kumimoji="1" lang="en-US" altLang="ja-JP" sz="1050">
              <a:solidFill>
                <a:schemeClr val="tx1"/>
              </a:solidFill>
            </a:rPr>
            <a:t>11</a:t>
          </a:r>
          <a:r>
            <a:rPr kumimoji="1" lang="ja-JP" altLang="en-US" sz="1050">
              <a:solidFill>
                <a:schemeClr val="tx1"/>
              </a:solidFill>
            </a:rPr>
            <a:t>第</a:t>
          </a:r>
          <a:r>
            <a:rPr kumimoji="1" lang="en-US" altLang="ja-JP" sz="1050">
              <a:solidFill>
                <a:schemeClr val="tx1"/>
              </a:solidFill>
            </a:rPr>
            <a:t>3</a:t>
          </a:r>
          <a:r>
            <a:rPr kumimoji="1" lang="ja-JP" altLang="en-US" sz="1050">
              <a:solidFill>
                <a:schemeClr val="tx1"/>
              </a:solidFill>
            </a:rPr>
            <a:t>項又は第</a:t>
          </a:r>
          <a:r>
            <a:rPr kumimoji="1" lang="en-US" altLang="ja-JP" sz="1050">
              <a:solidFill>
                <a:schemeClr val="tx1"/>
              </a:solidFill>
            </a:rPr>
            <a:t>4</a:t>
          </a:r>
          <a:r>
            <a:rPr kumimoji="1" lang="ja-JP" altLang="en-US" sz="1050">
              <a:solidFill>
                <a:schemeClr val="tx1"/>
              </a:solidFill>
            </a:rPr>
            <a:t>項の規定による届出をしなかったり、又は虚偽の届出をした場合については、同法第</a:t>
          </a:r>
          <a:r>
            <a:rPr kumimoji="1" lang="en-US" altLang="ja-JP" sz="1050">
              <a:solidFill>
                <a:schemeClr val="tx1"/>
              </a:solidFill>
            </a:rPr>
            <a:t>126</a:t>
          </a:r>
          <a:r>
            <a:rPr kumimoji="1" lang="ja-JP" altLang="en-US" sz="1050">
              <a:solidFill>
                <a:schemeClr val="tx1"/>
              </a:solidFill>
            </a:rPr>
            <a:t>条の規定により、過料の対象となりますのでご注意下さい。</a:t>
          </a:r>
        </a:p>
      </xdr:txBody>
    </xdr:sp>
    <xdr:clientData/>
  </xdr:twoCellAnchor>
  <xdr:twoCellAnchor>
    <xdr:from>
      <xdr:col>83</xdr:col>
      <xdr:colOff>9525</xdr:colOff>
      <xdr:row>120</xdr:row>
      <xdr:rowOff>76200</xdr:rowOff>
    </xdr:from>
    <xdr:to>
      <xdr:col>88</xdr:col>
      <xdr:colOff>1971675</xdr:colOff>
      <xdr:row>137</xdr:row>
      <xdr:rowOff>0</xdr:rowOff>
    </xdr:to>
    <xdr:sp macro="" textlink="">
      <xdr:nvSpPr>
        <xdr:cNvPr id="10" name="正方形/長方形 9">
          <a:extLst>
            <a:ext uri="{FF2B5EF4-FFF2-40B4-BE49-F238E27FC236}">
              <a16:creationId xmlns:a16="http://schemas.microsoft.com/office/drawing/2014/main" id="{AB886B1B-C30E-4FD6-8359-8F0976E1CC59}"/>
            </a:ext>
          </a:extLst>
        </xdr:cNvPr>
        <xdr:cNvSpPr/>
      </xdr:nvSpPr>
      <xdr:spPr>
        <a:xfrm>
          <a:off x="8772525" y="11506200"/>
          <a:ext cx="5391150" cy="3505200"/>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A</a:t>
          </a:r>
          <a:r>
            <a:rPr kumimoji="1" lang="ja-JP" altLang="en-US" sz="1100">
              <a:solidFill>
                <a:schemeClr val="tx1"/>
              </a:solidFill>
              <a:effectLst/>
              <a:latin typeface="+mn-lt"/>
              <a:ea typeface="+mn-ea"/>
              <a:cs typeface="+mn-cs"/>
            </a:rPr>
            <a:t>）： （事務官等）一般定年等隊員</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（自 衛 官）</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一般定年等隊員（将官等）</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若年定年等隊員</a:t>
          </a: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）：離職時に適用されている俸給表を選択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C</a:t>
          </a:r>
          <a:r>
            <a:rPr kumimoji="1" lang="ja-JP" altLang="en-US" sz="1100">
              <a:solidFill>
                <a:schemeClr val="tx1"/>
              </a:solidFill>
              <a:effectLst/>
              <a:latin typeface="+mn-lt"/>
              <a:ea typeface="+mn-ea"/>
              <a:cs typeface="+mn-cs"/>
            </a:rPr>
            <a:t>）：離職時に適用されている職務の級（自衛官は階級）を選択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）：離職時に適用されている俸給の特別調整額の区分を選択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E</a:t>
          </a:r>
          <a:r>
            <a:rPr kumimoji="1" lang="ja-JP" altLang="en-US" sz="1100">
              <a:solidFill>
                <a:schemeClr val="tx1"/>
              </a:solidFill>
              <a:effectLst/>
              <a:latin typeface="+mn-lt"/>
              <a:ea typeface="+mn-ea"/>
              <a:cs typeface="+mn-cs"/>
            </a:rPr>
            <a:t>）：再就職先の区分を「独立行政法人」、「国立大学法人」、「特殊法人」、「認可</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法人」、「公益社団法人又は公益財団法人」、「一般社団法人　又は一般財団</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法人」、「学校法人」、「社会福祉法人」、「更生保護法人」、「その他の非営利</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法人」、「営利法人」、「自営業」、「その他」から選択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F</a:t>
          </a:r>
          <a:r>
            <a:rPr kumimoji="1" lang="ja-JP" altLang="en-US" sz="1100">
              <a:solidFill>
                <a:schemeClr val="tx1"/>
              </a:solidFill>
              <a:effectLst/>
              <a:latin typeface="+mn-lt"/>
              <a:ea typeface="+mn-ea"/>
              <a:cs typeface="+mn-cs"/>
            </a:rPr>
            <a:t>）：５欄「約束前の求職開始日以後の隊員としての在職状況及び職務内容」に</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記入されたすべての官職と再就職先との利害関係の有無を記入</a:t>
          </a:r>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(G)</a:t>
          </a:r>
          <a:r>
            <a:rPr kumimoji="1" lang="ja-JP" altLang="en-US" sz="1100">
              <a:solidFill>
                <a:schemeClr val="tx1"/>
              </a:solidFill>
              <a:effectLst/>
              <a:latin typeface="+mn-lt"/>
              <a:ea typeface="+mn-ea"/>
              <a:cs typeface="+mn-cs"/>
            </a:rPr>
            <a:t>：３欄で離職時の官職と併せて括弧書きで管理職隊員としての最終官職を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記載している場合の理由を選択</a:t>
          </a:r>
          <a:endParaRPr kumimoji="1" lang="en-US" altLang="ja-JP" sz="1100">
            <a:solidFill>
              <a:schemeClr val="tx1"/>
            </a:solidFill>
            <a:effectLst/>
            <a:latin typeface="+mn-lt"/>
            <a:ea typeface="+mn-ea"/>
            <a:cs typeface="+mn-cs"/>
          </a:endParaRPr>
        </a:p>
        <a:p>
          <a:pPr algn="l"/>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）欄については、管理職隊員として適用されていた最終の俸給表等を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記載</a:t>
          </a:r>
          <a:endParaRPr kumimoji="1" lang="en-US" altLang="ja-JP" sz="110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20</xdr:col>
          <xdr:colOff>19050</xdr:colOff>
          <xdr:row>111</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628D20E0-8EC2-4287-96E8-CE0A45563B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110</xdr:row>
          <xdr:rowOff>0</xdr:rowOff>
        </xdr:from>
        <xdr:to>
          <xdr:col>23</xdr:col>
          <xdr:colOff>276225</xdr:colOff>
          <xdr:row>111</xdr:row>
          <xdr:rowOff>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9A2C58D4-8A5F-486A-9960-FCAFA08268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109</xdr:row>
          <xdr:rowOff>0</xdr:rowOff>
        </xdr:from>
        <xdr:to>
          <xdr:col>20</xdr:col>
          <xdr:colOff>0</xdr:colOff>
          <xdr:row>110</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95C14D79-59E1-4849-9DFC-D904312B5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276225</xdr:colOff>
          <xdr:row>110</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CC21EF3E-9FB7-4371-A5D6-D5420065F0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91</xdr:row>
          <xdr:rowOff>19050</xdr:rowOff>
        </xdr:from>
        <xdr:to>
          <xdr:col>14</xdr:col>
          <xdr:colOff>95250</xdr:colOff>
          <xdr:row>92</xdr:row>
          <xdr:rowOff>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2365E018-0E4B-4A05-926D-24DCD86D5992}"/>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4AEE04FD-96C9-410C-870B-FC43336337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0</xdr:colOff>
      <xdr:row>1</xdr:row>
      <xdr:rowOff>0</xdr:rowOff>
    </xdr:from>
    <xdr:to>
      <xdr:col>88</xdr:col>
      <xdr:colOff>1963831</xdr:colOff>
      <xdr:row>73</xdr:row>
      <xdr:rowOff>60229</xdr:rowOff>
    </xdr:to>
    <xdr:sp macro="" textlink="">
      <xdr:nvSpPr>
        <xdr:cNvPr id="8" name="正方形/長方形 7">
          <a:extLst>
            <a:ext uri="{FF2B5EF4-FFF2-40B4-BE49-F238E27FC236}">
              <a16:creationId xmlns:a16="http://schemas.microsoft.com/office/drawing/2014/main" id="{7ABA62B1-8908-4255-A251-DF757D664C0F}"/>
            </a:ext>
          </a:extLst>
        </xdr:cNvPr>
        <xdr:cNvSpPr/>
      </xdr:nvSpPr>
      <xdr:spPr>
        <a:xfrm>
          <a:off x="8785412" y="112059"/>
          <a:ext cx="5381625" cy="754994"/>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管理職隊員であった者が、離職後２年間に、行政執行法人以外の独立行政法人、公益法人等の役員等に就こうとする場合には、あらかじめ離職時の人事担当者に提出してください。</a:t>
          </a:r>
          <a:r>
            <a:rPr kumimoji="1" lang="en-US" altLang="ja-JP" sz="1050">
              <a:solidFill>
                <a:srgbClr val="FF0000"/>
              </a:solidFill>
            </a:rPr>
            <a:t>※</a:t>
          </a:r>
          <a:r>
            <a:rPr kumimoji="1" lang="ja-JP" altLang="en-US" sz="1050">
              <a:solidFill>
                <a:srgbClr val="FF0000"/>
              </a:solidFill>
            </a:rPr>
            <a:t>本届出は原則データで提出して下さい。</a:t>
          </a:r>
        </a:p>
      </xdr:txBody>
    </xdr:sp>
    <xdr:clientData/>
  </xdr:twoCellAnchor>
  <xdr:twoCellAnchor>
    <xdr:from>
      <xdr:col>28</xdr:col>
      <xdr:colOff>0</xdr:colOff>
      <xdr:row>76</xdr:row>
      <xdr:rowOff>0</xdr:rowOff>
    </xdr:from>
    <xdr:to>
      <xdr:col>88</xdr:col>
      <xdr:colOff>1943987</xdr:colOff>
      <xdr:row>112</xdr:row>
      <xdr:rowOff>200025</xdr:rowOff>
    </xdr:to>
    <xdr:sp macro="" textlink="">
      <xdr:nvSpPr>
        <xdr:cNvPr id="9" name="正方形/長方形 8">
          <a:extLst>
            <a:ext uri="{FF2B5EF4-FFF2-40B4-BE49-F238E27FC236}">
              <a16:creationId xmlns:a16="http://schemas.microsoft.com/office/drawing/2014/main" id="{A0A151CA-4710-491C-BF14-BF0B969FEFFC}"/>
            </a:ext>
          </a:extLst>
        </xdr:cNvPr>
        <xdr:cNvSpPr/>
      </xdr:nvSpPr>
      <xdr:spPr>
        <a:xfrm>
          <a:off x="8763000" y="1590675"/>
          <a:ext cx="5372987" cy="8829675"/>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記入上の注意</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①　氏　名</a:t>
          </a:r>
        </a:p>
        <a:p>
          <a:pPr algn="l"/>
          <a:r>
            <a:rPr kumimoji="1" lang="ja-JP" altLang="en-US" sz="1050">
              <a:solidFill>
                <a:schemeClr val="tx1"/>
              </a:solidFill>
            </a:rPr>
            <a:t>　　 「姓」と「名」の間は１文字空け、フルネームで記入して下さい。</a:t>
          </a:r>
        </a:p>
        <a:p>
          <a:pPr algn="l"/>
          <a:r>
            <a:rPr kumimoji="1" lang="ja-JP" altLang="en-US" sz="1050">
              <a:solidFill>
                <a:schemeClr val="tx1"/>
              </a:solidFill>
            </a:rPr>
            <a:t>②　生年月日</a:t>
          </a:r>
        </a:p>
        <a:p>
          <a:pPr algn="l"/>
          <a:r>
            <a:rPr kumimoji="1" lang="ja-JP" altLang="en-US" sz="1050">
              <a:solidFill>
                <a:schemeClr val="tx1"/>
              </a:solidFill>
            </a:rPr>
            <a:t>　　 元号（</a:t>
          </a:r>
          <a:r>
            <a:rPr kumimoji="1" lang="en-US" altLang="ja-JP" sz="1050">
              <a:solidFill>
                <a:schemeClr val="tx1"/>
              </a:solidFill>
            </a:rPr>
            <a:t>S:</a:t>
          </a:r>
          <a:r>
            <a:rPr kumimoji="1" lang="ja-JP" altLang="en-US" sz="1050">
              <a:solidFill>
                <a:schemeClr val="tx1"/>
              </a:solidFill>
            </a:rPr>
            <a:t>昭和・</a:t>
          </a:r>
          <a:r>
            <a:rPr kumimoji="1" lang="en-US" altLang="ja-JP" sz="1050">
              <a:solidFill>
                <a:schemeClr val="tx1"/>
              </a:solidFill>
            </a:rPr>
            <a:t>H:</a:t>
          </a:r>
          <a:r>
            <a:rPr kumimoji="1" lang="ja-JP" altLang="en-US" sz="1050">
              <a:solidFill>
                <a:schemeClr val="tx1"/>
              </a:solidFill>
            </a:rPr>
            <a:t>平成・</a:t>
          </a:r>
          <a:r>
            <a:rPr kumimoji="1" lang="en-US" altLang="ja-JP" sz="1050">
              <a:solidFill>
                <a:schemeClr val="tx1"/>
              </a:solidFill>
            </a:rPr>
            <a:t>R:</a:t>
          </a:r>
          <a:r>
            <a:rPr kumimoji="1" lang="ja-JP" altLang="en-US" sz="1050">
              <a:solidFill>
                <a:schemeClr val="tx1"/>
              </a:solidFill>
            </a:rPr>
            <a:t>令和）、年月日を選択して下さい。</a:t>
          </a:r>
        </a:p>
        <a:p>
          <a:pPr algn="l"/>
          <a:r>
            <a:rPr kumimoji="1" lang="ja-JP" altLang="en-US" sz="1050">
              <a:solidFill>
                <a:schemeClr val="tx1"/>
              </a:solidFill>
            </a:rPr>
            <a:t>③　離職時の官職又は階級</a:t>
          </a:r>
        </a:p>
        <a:p>
          <a:pPr algn="l"/>
          <a:r>
            <a:rPr kumimoji="1" lang="ja-JP" altLang="en-US" sz="1050">
              <a:solidFill>
                <a:schemeClr val="tx1"/>
              </a:solidFill>
            </a:rPr>
            <a:t>　　 離職時の官職（自衛官は離職時の官職と階級）を記入して下さい。</a:t>
          </a:r>
          <a:endParaRPr kumimoji="1" lang="en-US" altLang="ja-JP" sz="1050">
            <a:solidFill>
              <a:schemeClr val="tx1"/>
            </a:solidFill>
          </a:endParaRPr>
        </a:p>
        <a:p>
          <a:pPr algn="l"/>
          <a:r>
            <a:rPr kumimoji="1" lang="ja-JP" altLang="en-US" sz="1050">
              <a:solidFill>
                <a:schemeClr val="tx1"/>
              </a:solidFill>
            </a:rPr>
            <a:t>　ただし、離職時に管理職隊員以外の隊員であった者は、離職時の官職又は階級と</a:t>
          </a:r>
          <a:endParaRPr kumimoji="1" lang="en-US" altLang="ja-JP" sz="1050">
            <a:solidFill>
              <a:schemeClr val="tx1"/>
            </a:solidFill>
          </a:endParaRPr>
        </a:p>
        <a:p>
          <a:pPr algn="l"/>
          <a:r>
            <a:rPr kumimoji="1" lang="ja-JP" altLang="en-US" sz="1050">
              <a:solidFill>
                <a:schemeClr val="tx1"/>
              </a:solidFill>
            </a:rPr>
            <a:t>　併せて括弧書で管理職隊員としての最終官職もご記入願います。</a:t>
          </a:r>
        </a:p>
        <a:p>
          <a:pPr algn="l"/>
          <a:r>
            <a:rPr kumimoji="1" lang="ja-JP" altLang="en-US" sz="1050">
              <a:solidFill>
                <a:schemeClr val="tx1"/>
              </a:solidFill>
            </a:rPr>
            <a:t>　（例えば、</a:t>
          </a:r>
          <a:r>
            <a:rPr kumimoji="1" lang="en-US" altLang="ja-JP" sz="1050">
              <a:solidFill>
                <a:schemeClr val="tx1"/>
              </a:solidFill>
            </a:rPr>
            <a:t>××</a:t>
          </a:r>
          <a:r>
            <a:rPr kumimoji="1" lang="ja-JP" altLang="en-US" sz="1050">
              <a:solidFill>
                <a:schemeClr val="tx1"/>
              </a:solidFill>
            </a:rPr>
            <a:t>課長から非管理職の専門スタッフ職の○○分析官になって離職した</a:t>
          </a:r>
          <a:endParaRPr kumimoji="1" lang="en-US" altLang="ja-JP" sz="1050">
            <a:solidFill>
              <a:schemeClr val="tx1"/>
            </a:solidFill>
          </a:endParaRPr>
        </a:p>
        <a:p>
          <a:pPr algn="l"/>
          <a:r>
            <a:rPr kumimoji="1" lang="ja-JP" altLang="en-US" sz="1050">
              <a:solidFill>
                <a:schemeClr val="tx1"/>
              </a:solidFill>
            </a:rPr>
            <a:t>　　場合は、○○分析官（</a:t>
          </a:r>
          <a:r>
            <a:rPr kumimoji="1" lang="en-US" altLang="ja-JP" sz="1050">
              <a:solidFill>
                <a:schemeClr val="tx1"/>
              </a:solidFill>
            </a:rPr>
            <a:t>××</a:t>
          </a:r>
          <a:r>
            <a:rPr kumimoji="1" lang="ja-JP" altLang="en-US" sz="1050">
              <a:solidFill>
                <a:schemeClr val="tx1"/>
              </a:solidFill>
            </a:rPr>
            <a:t>課長））</a:t>
          </a:r>
        </a:p>
        <a:p>
          <a:pPr algn="l"/>
          <a:r>
            <a:rPr kumimoji="1" lang="ja-JP" altLang="en-US" sz="1050">
              <a:solidFill>
                <a:schemeClr val="tx1"/>
              </a:solidFill>
            </a:rPr>
            <a:t>④　離職前の求職開始日</a:t>
          </a:r>
        </a:p>
        <a:p>
          <a:pPr algn="l"/>
          <a:r>
            <a:rPr kumimoji="1" lang="ja-JP" altLang="en-US" sz="1050">
              <a:solidFill>
                <a:schemeClr val="tx1"/>
              </a:solidFill>
            </a:rPr>
            <a:t>　　 年月日を選択して下さい。離職前の求職開始日がない場合は、チェックボックスに　</a:t>
          </a:r>
          <a:endParaRPr kumimoji="1" lang="en-US" altLang="ja-JP" sz="1050">
            <a:solidFill>
              <a:schemeClr val="tx1"/>
            </a:solidFill>
          </a:endParaRPr>
        </a:p>
        <a:p>
          <a:pPr algn="l"/>
          <a:r>
            <a:rPr kumimoji="1" lang="ja-JP" altLang="en-US" sz="1050">
              <a:solidFill>
                <a:schemeClr val="tx1"/>
              </a:solidFill>
            </a:rPr>
            <a:t>　チェックを入れて下さい。</a:t>
          </a:r>
        </a:p>
        <a:p>
          <a:pPr algn="l"/>
          <a:r>
            <a:rPr kumimoji="1" lang="ja-JP" altLang="en-US" sz="1050">
              <a:solidFill>
                <a:schemeClr val="tx1"/>
              </a:solidFill>
            </a:rPr>
            <a:t>⑤　離職前の求職開始日から離職日までの間の隊員としての在職状況及び職務内容</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離職前の求職開始日から離職日までの在職期間及び職務内容を記載してください。</a:t>
          </a:r>
        </a:p>
        <a:p>
          <a:pPr algn="l"/>
          <a:r>
            <a:rPr kumimoji="1" lang="ja-JP" altLang="en-US" sz="1050">
              <a:solidFill>
                <a:schemeClr val="tx1"/>
              </a:solidFill>
            </a:rPr>
            <a:t>⑥</a:t>
          </a:r>
          <a:r>
            <a:rPr kumimoji="1" lang="ja-JP" altLang="en-US" sz="1050" baseline="0">
              <a:solidFill>
                <a:schemeClr val="tx1"/>
              </a:solidFill>
            </a:rPr>
            <a:t>　</a:t>
          </a:r>
          <a:r>
            <a:rPr kumimoji="1" lang="ja-JP" altLang="en-US" sz="1050">
              <a:solidFill>
                <a:schemeClr val="tx1"/>
              </a:solidFill>
            </a:rPr>
            <a:t>離職日</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年月日を選択して下さい。</a:t>
          </a:r>
        </a:p>
        <a:p>
          <a:pPr algn="l"/>
          <a:r>
            <a:rPr kumimoji="1" lang="ja-JP" altLang="en-US" sz="1050">
              <a:solidFill>
                <a:schemeClr val="tx1"/>
              </a:solidFill>
            </a:rPr>
            <a:t>⑦　再就職予定日</a:t>
          </a:r>
        </a:p>
        <a:p>
          <a:pPr algn="l"/>
          <a:r>
            <a:rPr kumimoji="1" lang="ja-JP" altLang="en-US" sz="1050">
              <a:solidFill>
                <a:schemeClr val="tx1"/>
              </a:solidFill>
            </a:rPr>
            <a:t>　　 年月日を選択して下さい。</a:t>
          </a:r>
        </a:p>
        <a:p>
          <a:pPr algn="l"/>
          <a:r>
            <a:rPr kumimoji="1" lang="ja-JP" altLang="en-US" sz="1050">
              <a:solidFill>
                <a:schemeClr val="tx1"/>
              </a:solidFill>
            </a:rPr>
            <a:t>⑧</a:t>
          </a:r>
          <a:r>
            <a:rPr kumimoji="1" lang="ja-JP" altLang="en-US" sz="1050" baseline="0">
              <a:solidFill>
                <a:schemeClr val="tx1"/>
              </a:solidFill>
            </a:rPr>
            <a:t>　</a:t>
          </a:r>
          <a:r>
            <a:rPr kumimoji="1" lang="ja-JP" altLang="en-US" sz="1050">
              <a:solidFill>
                <a:schemeClr val="tx1"/>
              </a:solidFill>
            </a:rPr>
            <a:t>再就職先の名称及び連絡先</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正式名称を記入して下さい。</a:t>
          </a:r>
        </a:p>
        <a:p>
          <a:pPr algn="l"/>
          <a:r>
            <a:rPr kumimoji="1" lang="ja-JP" altLang="en-US" sz="1050">
              <a:solidFill>
                <a:schemeClr val="tx1"/>
              </a:solidFill>
            </a:rPr>
            <a:t>　　連絡先は、当該再就職に関わった再就職先の人事担当部署等を記載してください。　</a:t>
          </a:r>
          <a:endParaRPr kumimoji="1" lang="en-US" altLang="ja-JP" sz="1050">
            <a:solidFill>
              <a:schemeClr val="tx1"/>
            </a:solidFill>
          </a:endParaRPr>
        </a:p>
        <a:p>
          <a:pPr algn="l"/>
          <a:r>
            <a:rPr kumimoji="1" lang="ja-JP" altLang="en-US" sz="1050">
              <a:solidFill>
                <a:schemeClr val="tx1"/>
              </a:solidFill>
            </a:rPr>
            <a:t>　　（直通番号がない等の場合は、代表番号でも可）</a:t>
          </a:r>
        </a:p>
        <a:p>
          <a:pPr algn="l"/>
          <a:r>
            <a:rPr kumimoji="1" lang="ja-JP" altLang="en-US" sz="1050">
              <a:solidFill>
                <a:schemeClr val="tx1"/>
              </a:solidFill>
            </a:rPr>
            <a:t>⑨　再就職先の業務内容</a:t>
          </a:r>
        </a:p>
        <a:p>
          <a:pPr algn="l"/>
          <a:r>
            <a:rPr kumimoji="1" lang="ja-JP" altLang="en-US" sz="1050">
              <a:solidFill>
                <a:schemeClr val="tx1"/>
              </a:solidFill>
            </a:rPr>
            <a:t>　　 定款、寄附行為等における目的等を参考に、法人の主な業務内容をわかりやすく、</a:t>
          </a:r>
          <a:endParaRPr kumimoji="1" lang="en-US" altLang="ja-JP" sz="1050">
            <a:solidFill>
              <a:schemeClr val="tx1"/>
            </a:solidFill>
          </a:endParaRPr>
        </a:p>
        <a:p>
          <a:pPr algn="l"/>
          <a:r>
            <a:rPr kumimoji="1" lang="ja-JP" altLang="en-US" sz="1050">
              <a:solidFill>
                <a:schemeClr val="tx1"/>
              </a:solidFill>
            </a:rPr>
            <a:t>　簡潔に記入して下さい。</a:t>
          </a:r>
        </a:p>
        <a:p>
          <a:pPr algn="l"/>
          <a:r>
            <a:rPr kumimoji="1" lang="ja-JP" altLang="en-US" sz="1050">
              <a:solidFill>
                <a:schemeClr val="tx1"/>
              </a:solidFill>
            </a:rPr>
            <a:t>⑩　再就職先における地位</a:t>
          </a:r>
        </a:p>
        <a:p>
          <a:pPr algn="l"/>
          <a:r>
            <a:rPr kumimoji="1" lang="ja-JP" altLang="en-US" sz="1050">
              <a:solidFill>
                <a:schemeClr val="tx1"/>
              </a:solidFill>
            </a:rPr>
            <a:t>　　</a:t>
          </a:r>
          <a:r>
            <a:rPr kumimoji="1" lang="ja-JP" altLang="en-US" sz="1050" baseline="0">
              <a:solidFill>
                <a:schemeClr val="tx1"/>
              </a:solidFill>
            </a:rPr>
            <a:t> </a:t>
          </a:r>
          <a:r>
            <a:rPr kumimoji="1" lang="ja-JP" altLang="en-US" sz="1050">
              <a:solidFill>
                <a:schemeClr val="tx1"/>
              </a:solidFill>
            </a:rPr>
            <a:t>役職がある場合は役職を、役職がない場合は職種を記載し、正社員でない場合は</a:t>
          </a:r>
          <a:endParaRPr kumimoji="1" lang="en-US" altLang="ja-JP" sz="1050">
            <a:solidFill>
              <a:schemeClr val="tx1"/>
            </a:solidFill>
          </a:endParaRPr>
        </a:p>
        <a:p>
          <a:pPr algn="l"/>
          <a:r>
            <a:rPr kumimoji="1" lang="ja-JP" altLang="en-US" sz="1050">
              <a:solidFill>
                <a:schemeClr val="tx1"/>
              </a:solidFill>
            </a:rPr>
            <a:t>　括弧書きで雇用形態を併記する。</a:t>
          </a:r>
        </a:p>
        <a:p>
          <a:pPr algn="l"/>
          <a:r>
            <a:rPr kumimoji="1" lang="ja-JP" altLang="en-US" sz="1050">
              <a:solidFill>
                <a:schemeClr val="tx1"/>
              </a:solidFill>
            </a:rPr>
            <a:t>⑪　求職の承認の有無</a:t>
          </a:r>
        </a:p>
        <a:p>
          <a:pPr algn="l"/>
          <a:r>
            <a:rPr kumimoji="1" lang="ja-JP" altLang="en-US" sz="1050">
              <a:solidFill>
                <a:schemeClr val="tx1"/>
              </a:solidFill>
            </a:rPr>
            <a:t>　　 在職中に自らの職務に利害関係を有する営利企業等に求職活動を行う場合に</a:t>
          </a:r>
          <a:endParaRPr kumimoji="1" lang="en-US" altLang="ja-JP" sz="1050">
            <a:solidFill>
              <a:schemeClr val="tx1"/>
            </a:solidFill>
          </a:endParaRPr>
        </a:p>
        <a:p>
          <a:pPr algn="l"/>
          <a:r>
            <a:rPr kumimoji="1" lang="ja-JP" altLang="en-US" sz="1050">
              <a:solidFill>
                <a:schemeClr val="tx1"/>
              </a:solidFill>
            </a:rPr>
            <a:t>　必要な、防衛大臣等による承認の有無を記入して下さい。</a:t>
          </a:r>
        </a:p>
        <a:p>
          <a:pPr algn="l"/>
          <a:r>
            <a:rPr kumimoji="1" lang="ja-JP" altLang="en-US" sz="1050">
              <a:solidFill>
                <a:schemeClr val="tx1"/>
              </a:solidFill>
            </a:rPr>
            <a:t>⑫　防衛大臣又は官民人材交流センターの援助の有無</a:t>
          </a:r>
        </a:p>
        <a:p>
          <a:pPr algn="l"/>
          <a:r>
            <a:rPr kumimoji="1" lang="ja-JP" altLang="en-US" sz="1050">
              <a:solidFill>
                <a:schemeClr val="tx1"/>
              </a:solidFill>
            </a:rPr>
            <a:t>　　 防衛大臣又は官民人材交流センターによる再就職のあっせんの有無を記入して</a:t>
          </a:r>
          <a:endParaRPr kumimoji="1" lang="en-US" altLang="ja-JP" sz="1050">
            <a:solidFill>
              <a:schemeClr val="tx1"/>
            </a:solidFill>
          </a:endParaRPr>
        </a:p>
        <a:p>
          <a:pPr algn="l"/>
          <a:r>
            <a:rPr kumimoji="1" lang="ja-JP" altLang="en-US" sz="1050">
              <a:solidFill>
                <a:schemeClr val="tx1"/>
              </a:solidFill>
            </a:rPr>
            <a:t>　下さい。なお、同センターが契約する再就職支援会社を利用して再就職した場合は、</a:t>
          </a:r>
          <a:endParaRPr kumimoji="1" lang="en-US" altLang="ja-JP" sz="1050">
            <a:solidFill>
              <a:schemeClr val="tx1"/>
            </a:solidFill>
          </a:endParaRPr>
        </a:p>
        <a:p>
          <a:pPr algn="l"/>
          <a:r>
            <a:rPr kumimoji="1" lang="ja-JP" altLang="en-US" sz="1050">
              <a:solidFill>
                <a:schemeClr val="tx1"/>
              </a:solidFill>
            </a:rPr>
            <a:t>　これに該当しないため、「無」として下さい。</a:t>
          </a:r>
        </a:p>
        <a:p>
          <a:pPr algn="l"/>
          <a:r>
            <a:rPr kumimoji="1" lang="ja-JP" altLang="en-US" sz="1050">
              <a:solidFill>
                <a:schemeClr val="tx1"/>
              </a:solidFill>
            </a:rPr>
            <a:t>⑬　防衛大臣又は官民人材交流センターの援助以外の援助の有無</a:t>
          </a:r>
        </a:p>
        <a:p>
          <a:pPr algn="l"/>
          <a:r>
            <a:rPr kumimoji="1" lang="ja-JP" altLang="en-US" sz="1050">
              <a:solidFill>
                <a:schemeClr val="tx1"/>
              </a:solidFill>
            </a:rPr>
            <a:t>　　 防衛大臣等以外の援助がない場合は、チェックボックスにチェックを入れて下さい。</a:t>
          </a:r>
        </a:p>
        <a:p>
          <a:pPr algn="l"/>
          <a:r>
            <a:rPr kumimoji="1" lang="ja-JP" altLang="en-US" sz="1050">
              <a:solidFill>
                <a:schemeClr val="tx1"/>
              </a:solidFill>
            </a:rPr>
            <a:t>　防衛大臣等以外の援助を受けた場合は、当該援助者の氏名又は名称と援助を受け</a:t>
          </a:r>
          <a:endParaRPr kumimoji="1" lang="en-US" altLang="ja-JP" sz="1050">
            <a:solidFill>
              <a:schemeClr val="tx1"/>
            </a:solidFill>
          </a:endParaRPr>
        </a:p>
        <a:p>
          <a:pPr algn="l"/>
          <a:r>
            <a:rPr kumimoji="1" lang="ja-JP" altLang="en-US" sz="1050">
              <a:solidFill>
                <a:schemeClr val="tx1"/>
              </a:solidFill>
            </a:rPr>
            <a:t>　た具体的内容を記入して下さい。</a:t>
          </a:r>
        </a:p>
        <a:p>
          <a:pPr algn="l"/>
          <a:endParaRPr kumimoji="1" lang="en-US" altLang="ja-JP" sz="1050">
            <a:solidFill>
              <a:schemeClr val="tx1"/>
            </a:solidFill>
          </a:endParaRPr>
        </a:p>
        <a:p>
          <a:pPr algn="l"/>
          <a:r>
            <a:rPr kumimoji="1" lang="en-US" altLang="ja-JP" sz="1050">
              <a:solidFill>
                <a:schemeClr val="tx1"/>
              </a:solidFill>
            </a:rPr>
            <a:t>※①</a:t>
          </a:r>
          <a:r>
            <a:rPr kumimoji="1" lang="ja-JP" altLang="en-US" sz="1050">
              <a:solidFill>
                <a:schemeClr val="tx1"/>
              </a:solidFill>
            </a:rPr>
            <a:t>～⑬の届出事項については、自衛隊法第</a:t>
          </a:r>
          <a:r>
            <a:rPr kumimoji="1" lang="en-US" altLang="ja-JP" sz="1050">
              <a:solidFill>
                <a:schemeClr val="tx1"/>
              </a:solidFill>
            </a:rPr>
            <a:t>65</a:t>
          </a:r>
          <a:r>
            <a:rPr kumimoji="1" lang="ja-JP" altLang="en-US" sz="1050">
              <a:solidFill>
                <a:schemeClr val="tx1"/>
              </a:solidFill>
            </a:rPr>
            <a:t>条の</a:t>
          </a:r>
          <a:r>
            <a:rPr kumimoji="1" lang="en-US" altLang="ja-JP" sz="1050">
              <a:solidFill>
                <a:schemeClr val="tx1"/>
              </a:solidFill>
            </a:rPr>
            <a:t>11</a:t>
          </a:r>
          <a:r>
            <a:rPr kumimoji="1" lang="ja-JP" altLang="en-US" sz="1050">
              <a:solidFill>
                <a:schemeClr val="tx1"/>
              </a:solidFill>
            </a:rPr>
            <a:t>第</a:t>
          </a:r>
          <a:r>
            <a:rPr kumimoji="1" lang="en-US" altLang="ja-JP" sz="1050">
              <a:solidFill>
                <a:schemeClr val="tx1"/>
              </a:solidFill>
            </a:rPr>
            <a:t>3</a:t>
          </a:r>
          <a:r>
            <a:rPr kumimoji="1" lang="ja-JP" altLang="en-US" sz="1050">
              <a:solidFill>
                <a:schemeClr val="tx1"/>
              </a:solidFill>
            </a:rPr>
            <a:t>項又は第</a:t>
          </a:r>
          <a:r>
            <a:rPr kumimoji="1" lang="en-US" altLang="ja-JP" sz="1050">
              <a:solidFill>
                <a:schemeClr val="tx1"/>
              </a:solidFill>
            </a:rPr>
            <a:t>4</a:t>
          </a:r>
          <a:r>
            <a:rPr kumimoji="1" lang="ja-JP" altLang="en-US" sz="1050">
              <a:solidFill>
                <a:schemeClr val="tx1"/>
              </a:solidFill>
            </a:rPr>
            <a:t>項の規定による届出をしなかったり、又は虚偽の届出をした場合については、同法第</a:t>
          </a:r>
          <a:r>
            <a:rPr kumimoji="1" lang="en-US" altLang="ja-JP" sz="1050">
              <a:solidFill>
                <a:schemeClr val="tx1"/>
              </a:solidFill>
            </a:rPr>
            <a:t>126</a:t>
          </a:r>
          <a:r>
            <a:rPr kumimoji="1" lang="ja-JP" altLang="en-US" sz="1050">
              <a:solidFill>
                <a:schemeClr val="tx1"/>
              </a:solidFill>
            </a:rPr>
            <a:t>条の規定により、過料の対象となりますのでご注意下さい。</a:t>
          </a:r>
        </a:p>
      </xdr:txBody>
    </xdr:sp>
    <xdr:clientData/>
  </xdr:twoCellAnchor>
  <xdr:twoCellAnchor>
    <xdr:from>
      <xdr:col>83</xdr:col>
      <xdr:colOff>9525</xdr:colOff>
      <xdr:row>120</xdr:row>
      <xdr:rowOff>66675</xdr:rowOff>
    </xdr:from>
    <xdr:to>
      <xdr:col>88</xdr:col>
      <xdr:colOff>1971675</xdr:colOff>
      <xdr:row>136</xdr:row>
      <xdr:rowOff>447675</xdr:rowOff>
    </xdr:to>
    <xdr:sp macro="" textlink="">
      <xdr:nvSpPr>
        <xdr:cNvPr id="10" name="正方形/長方形 9">
          <a:extLst>
            <a:ext uri="{FF2B5EF4-FFF2-40B4-BE49-F238E27FC236}">
              <a16:creationId xmlns:a16="http://schemas.microsoft.com/office/drawing/2014/main" id="{F617B6D0-377B-4906-8E86-C7270D5EE78C}"/>
            </a:ext>
          </a:extLst>
        </xdr:cNvPr>
        <xdr:cNvSpPr/>
      </xdr:nvSpPr>
      <xdr:spPr>
        <a:xfrm>
          <a:off x="8772525" y="11496675"/>
          <a:ext cx="5391150" cy="3505200"/>
        </a:xfrm>
        <a:prstGeom prst="rect">
          <a:avLst/>
        </a:prstGeom>
        <a:solidFill>
          <a:schemeClr val="bg1"/>
        </a:solidFill>
        <a:ln w="127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A</a:t>
          </a:r>
          <a:r>
            <a:rPr kumimoji="1" lang="ja-JP" altLang="en-US" sz="1100">
              <a:solidFill>
                <a:schemeClr val="tx1"/>
              </a:solidFill>
              <a:effectLst/>
              <a:latin typeface="+mn-lt"/>
              <a:ea typeface="+mn-ea"/>
              <a:cs typeface="+mn-cs"/>
            </a:rPr>
            <a:t>）： （事務官等）一般定年等隊員</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（自 衛 官）</a:t>
          </a:r>
          <a:r>
            <a:rPr kumimoji="1" lang="ja-JP" altLang="en-US"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一般定年等隊員（将官等）</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若年定年等隊員の場合「</a:t>
          </a:r>
          <a:r>
            <a:rPr kumimoji="1" lang="en-US" altLang="ja-JP" sz="1100">
              <a:solidFill>
                <a:schemeClr val="tx1"/>
              </a:solidFill>
              <a:effectLst/>
              <a:latin typeface="+mn-lt"/>
              <a:ea typeface="+mn-ea"/>
              <a:cs typeface="+mn-cs"/>
            </a:rPr>
            <a:t>4</a:t>
          </a:r>
          <a:r>
            <a:rPr kumimoji="1" lang="ja-JP" altLang="en-US" sz="1100">
              <a:solidFill>
                <a:schemeClr val="tx1"/>
              </a:solidFill>
              <a:effectLst/>
              <a:latin typeface="+mn-lt"/>
              <a:ea typeface="+mn-ea"/>
              <a:cs typeface="+mn-cs"/>
            </a:rPr>
            <a:t>」</a:t>
          </a: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）：離職時に適用されている俸給表を選択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C</a:t>
          </a:r>
          <a:r>
            <a:rPr kumimoji="1" lang="ja-JP" altLang="en-US" sz="1100">
              <a:solidFill>
                <a:schemeClr val="tx1"/>
              </a:solidFill>
              <a:effectLst/>
              <a:latin typeface="+mn-lt"/>
              <a:ea typeface="+mn-ea"/>
              <a:cs typeface="+mn-cs"/>
            </a:rPr>
            <a:t>）：離職時に適用されている職務の級（自衛官は階級）を選択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）：離職時に適用されている俸給の特別調整額の区分を選択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E</a:t>
          </a:r>
          <a:r>
            <a:rPr kumimoji="1" lang="ja-JP" altLang="en-US" sz="1100">
              <a:solidFill>
                <a:schemeClr val="tx1"/>
              </a:solidFill>
              <a:effectLst/>
              <a:latin typeface="+mn-lt"/>
              <a:ea typeface="+mn-ea"/>
              <a:cs typeface="+mn-cs"/>
            </a:rPr>
            <a:t>）：再就職先の区分を「独立行政法人」、「国立大学法人」、「特殊法人」、「認可</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法人」、「公益社団法人又は公益財団法人」、「一般社団法人　又は一般財団</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法人」、「学校法人」、「社会福祉法人」、「更生保護法人」、「その他の非営利</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法人」、「営利法人」、「自営業」、「その他」から選択</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F</a:t>
          </a:r>
          <a:r>
            <a:rPr kumimoji="1" lang="ja-JP" altLang="en-US" sz="1100">
              <a:solidFill>
                <a:schemeClr val="tx1"/>
              </a:solidFill>
              <a:effectLst/>
              <a:latin typeface="+mn-lt"/>
              <a:ea typeface="+mn-ea"/>
              <a:cs typeface="+mn-cs"/>
            </a:rPr>
            <a:t>）：５欄「約束前の求職開始日以後の隊員としての在職状況及び職務内容」に</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記入されたすべての官職と再就職先との利害関係の有無を記入</a:t>
          </a:r>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(G)</a:t>
          </a:r>
          <a:r>
            <a:rPr kumimoji="1" lang="ja-JP" altLang="en-US" sz="1100">
              <a:solidFill>
                <a:schemeClr val="tx1"/>
              </a:solidFill>
              <a:effectLst/>
              <a:latin typeface="+mn-lt"/>
              <a:ea typeface="+mn-ea"/>
              <a:cs typeface="+mn-cs"/>
            </a:rPr>
            <a:t>：３欄で離職時の官職と併せて括弧書きで管理職隊員としての最終官職を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  </a:t>
          </a:r>
          <a:r>
            <a:rPr kumimoji="1" lang="ja-JP" altLang="en-US" sz="1100">
              <a:solidFill>
                <a:schemeClr val="tx1"/>
              </a:solidFill>
              <a:effectLst/>
              <a:latin typeface="+mn-lt"/>
              <a:ea typeface="+mn-ea"/>
              <a:cs typeface="+mn-cs"/>
            </a:rPr>
            <a:t>記載している場合の理由を選択</a:t>
          </a:r>
          <a:endParaRPr kumimoji="1" lang="en-US" altLang="ja-JP" sz="1100">
            <a:solidFill>
              <a:schemeClr val="tx1"/>
            </a:solidFill>
            <a:effectLst/>
            <a:latin typeface="+mn-lt"/>
            <a:ea typeface="+mn-ea"/>
            <a:cs typeface="+mn-cs"/>
          </a:endParaRPr>
        </a:p>
        <a:p>
          <a:pPr algn="l"/>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en-US" sz="1100">
              <a:solidFill>
                <a:schemeClr val="tx1"/>
              </a:solidFill>
              <a:effectLst/>
              <a:latin typeface="+mn-lt"/>
              <a:ea typeface="+mn-ea"/>
              <a:cs typeface="+mn-cs"/>
            </a:rPr>
            <a:t>）欄については、管理職隊員として適用されていた最終の俸給表等を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記載</a:t>
          </a:r>
          <a:endParaRPr kumimoji="1" lang="en-US" altLang="ja-JP" sz="110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omments" Target="../comments3.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DD11-229A-4BBE-AB19-AF5837E3F1EF}">
  <sheetPr>
    <tabColor rgb="FFFF0000"/>
    <pageSetUpPr fitToPage="1"/>
  </sheetPr>
  <dimension ref="A1:CK186"/>
  <sheetViews>
    <sheetView showZeros="0" tabSelected="1" view="pageBreakPreview" zoomScale="85" zoomScaleNormal="100" zoomScaleSheetLayoutView="85" workbookViewId="0">
      <selection activeCell="S45" sqref="S45:AC45"/>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6" style="8" hidden="1" customWidth="1"/>
    <col min="31" max="33" width="20.625" style="8" hidden="1" customWidth="1"/>
    <col min="34" max="34" width="14" style="8" hidden="1" customWidth="1"/>
    <col min="35" max="35" width="20.625" style="8" hidden="1" customWidth="1"/>
    <col min="36" max="36" width="12" style="8" hidden="1" customWidth="1"/>
    <col min="37" max="39" width="10.875" style="8" hidden="1" customWidth="1"/>
    <col min="40" max="40" width="9" style="8" hidden="1" customWidth="1"/>
    <col min="41" max="41" width="16.5" style="8" hidden="1" customWidth="1"/>
    <col min="42" max="42" width="15.5" style="8" hidden="1" customWidth="1"/>
    <col min="43" max="43" width="16.375" style="8" hidden="1" customWidth="1"/>
    <col min="44" max="44" width="17.75" style="8" hidden="1" customWidth="1"/>
    <col min="45" max="45" width="16.875" style="8" hidden="1" customWidth="1"/>
    <col min="46" max="52" width="9" style="8" hidden="1" customWidth="1"/>
    <col min="53" max="55" width="9.375" style="8" hidden="1" customWidth="1"/>
    <col min="56" max="83" width="9" style="8" hidden="1" customWidth="1"/>
    <col min="84" max="88" width="9" style="8"/>
    <col min="89" max="89" width="44.125" style="8" customWidth="1"/>
    <col min="90" max="16384" width="9" style="8"/>
  </cols>
  <sheetData>
    <row r="1" spans="1:21" ht="9" customHeight="1"/>
    <row r="2" spans="1:21" ht="18" hidden="1" customHeight="1">
      <c r="A2" s="9" t="s">
        <v>4</v>
      </c>
      <c r="B2" s="90" t="s">
        <v>5</v>
      </c>
      <c r="C2" s="90" t="s">
        <v>6</v>
      </c>
      <c r="D2" s="90" t="s">
        <v>7</v>
      </c>
      <c r="E2" s="90"/>
      <c r="G2" s="8" t="s">
        <v>124</v>
      </c>
      <c r="M2" s="8" t="e">
        <f ca="1">OFFSET($K$5,,MATCH($N$133,$K$4:$AT$4,0)-1,4)</f>
        <v>#N/A</v>
      </c>
    </row>
    <row r="3" spans="1:21" ht="18" hidden="1" customHeight="1">
      <c r="A3" s="9"/>
      <c r="B3" s="90"/>
      <c r="C3" s="90"/>
      <c r="D3" s="90"/>
      <c r="E3" s="90"/>
      <c r="G3" s="10" t="s">
        <v>114</v>
      </c>
      <c r="H3" s="10" t="s">
        <v>115</v>
      </c>
      <c r="I3" s="10" t="s">
        <v>116</v>
      </c>
      <c r="J3" s="10" t="s">
        <v>117</v>
      </c>
      <c r="K3" s="10"/>
      <c r="L3" s="10"/>
      <c r="M3" s="10" t="s">
        <v>118</v>
      </c>
      <c r="N3" s="10"/>
      <c r="O3" s="10"/>
      <c r="P3" s="10" t="s">
        <v>119</v>
      </c>
      <c r="Q3" s="10"/>
      <c r="R3" s="10"/>
      <c r="S3" s="10"/>
    </row>
    <row r="4" spans="1:21" ht="18" hidden="1" customHeight="1">
      <c r="A4" s="9" t="s">
        <v>32</v>
      </c>
      <c r="B4" s="9">
        <v>1</v>
      </c>
      <c r="C4" s="9">
        <v>1</v>
      </c>
      <c r="D4" s="9">
        <v>1</v>
      </c>
      <c r="E4" s="9">
        <v>20</v>
      </c>
      <c r="F4" s="8">
        <v>20</v>
      </c>
      <c r="G4" s="8" t="s">
        <v>186</v>
      </c>
      <c r="H4" s="8" t="s">
        <v>51</v>
      </c>
      <c r="I4" s="8" t="s">
        <v>79</v>
      </c>
      <c r="J4" s="8" t="s">
        <v>18</v>
      </c>
      <c r="K4" s="8" t="s">
        <v>19</v>
      </c>
      <c r="M4" s="8" t="s">
        <v>47</v>
      </c>
      <c r="P4" s="8" t="s">
        <v>188</v>
      </c>
      <c r="U4" s="8" t="s">
        <v>121</v>
      </c>
    </row>
    <row r="5" spans="1:21" ht="18" hidden="1" customHeight="1">
      <c r="A5" s="9" t="s">
        <v>33</v>
      </c>
      <c r="B5" s="9">
        <v>2</v>
      </c>
      <c r="C5" s="9">
        <v>2</v>
      </c>
      <c r="D5" s="9">
        <v>2</v>
      </c>
      <c r="E5" s="9">
        <v>21</v>
      </c>
      <c r="F5" s="8">
        <v>21</v>
      </c>
      <c r="G5" s="8" t="s">
        <v>187</v>
      </c>
      <c r="H5" s="8" t="s">
        <v>120</v>
      </c>
      <c r="I5" s="8" t="s">
        <v>78</v>
      </c>
      <c r="J5" s="8" t="s">
        <v>18</v>
      </c>
      <c r="K5" s="8" t="s">
        <v>19</v>
      </c>
      <c r="M5" s="8" t="s">
        <v>125</v>
      </c>
      <c r="P5" s="8" t="s">
        <v>126</v>
      </c>
      <c r="U5" s="8" t="s">
        <v>123</v>
      </c>
    </row>
    <row r="6" spans="1:21" ht="18" hidden="1" customHeight="1">
      <c r="A6" s="9" t="s">
        <v>127</v>
      </c>
      <c r="B6" s="9">
        <v>3</v>
      </c>
      <c r="C6" s="9">
        <v>3</v>
      </c>
      <c r="D6" s="9">
        <v>3</v>
      </c>
      <c r="E6" s="9">
        <v>22</v>
      </c>
      <c r="F6" s="8">
        <v>22</v>
      </c>
      <c r="G6" s="8">
        <v>3</v>
      </c>
      <c r="H6" s="8" t="s">
        <v>52</v>
      </c>
      <c r="I6" s="8" t="s">
        <v>77</v>
      </c>
      <c r="J6" s="8" t="s">
        <v>18</v>
      </c>
      <c r="K6" s="8" t="s">
        <v>19</v>
      </c>
      <c r="M6" s="8" t="s">
        <v>128</v>
      </c>
      <c r="P6" s="8" t="s">
        <v>129</v>
      </c>
      <c r="U6" s="8" t="s">
        <v>122</v>
      </c>
    </row>
    <row r="7" spans="1:21" ht="18" hidden="1" customHeight="1">
      <c r="A7" s="9"/>
      <c r="B7" s="9">
        <v>4</v>
      </c>
      <c r="C7" s="9">
        <v>4</v>
      </c>
      <c r="D7" s="9">
        <v>4</v>
      </c>
      <c r="E7" s="9">
        <v>23</v>
      </c>
      <c r="F7" s="8">
        <v>23</v>
      </c>
      <c r="G7" s="8">
        <v>4</v>
      </c>
      <c r="H7" s="8" t="s">
        <v>53</v>
      </c>
      <c r="I7" s="8" t="s">
        <v>76</v>
      </c>
      <c r="J7" s="8" t="s">
        <v>18</v>
      </c>
      <c r="K7" s="8" t="s">
        <v>19</v>
      </c>
      <c r="M7" s="8" t="s">
        <v>130</v>
      </c>
      <c r="P7" s="8" t="s">
        <v>131</v>
      </c>
    </row>
    <row r="8" spans="1:21" ht="18" hidden="1" customHeight="1">
      <c r="A8" s="9"/>
      <c r="B8" s="9">
        <v>5</v>
      </c>
      <c r="C8" s="9">
        <v>5</v>
      </c>
      <c r="D8" s="9">
        <v>5</v>
      </c>
      <c r="E8" s="9">
        <v>24</v>
      </c>
      <c r="F8" s="8">
        <v>24</v>
      </c>
      <c r="H8" s="8" t="s">
        <v>54</v>
      </c>
      <c r="I8" s="8" t="s">
        <v>75</v>
      </c>
      <c r="J8" s="8" t="s">
        <v>18</v>
      </c>
      <c r="K8" s="8" t="s">
        <v>19</v>
      </c>
      <c r="L8" s="8" t="s">
        <v>132</v>
      </c>
      <c r="M8" s="8" t="s">
        <v>133</v>
      </c>
      <c r="N8" s="8" t="s">
        <v>132</v>
      </c>
      <c r="O8" s="8" t="s">
        <v>132</v>
      </c>
      <c r="P8" s="8" t="s">
        <v>134</v>
      </c>
    </row>
    <row r="9" spans="1:21" ht="18" hidden="1" customHeight="1">
      <c r="A9" s="9"/>
      <c r="B9" s="9">
        <v>6</v>
      </c>
      <c r="C9" s="9">
        <v>6</v>
      </c>
      <c r="D9" s="9">
        <v>6</v>
      </c>
      <c r="E9" s="9">
        <v>25</v>
      </c>
      <c r="F9" s="8">
        <v>25</v>
      </c>
      <c r="H9" s="8" t="s">
        <v>55</v>
      </c>
      <c r="I9" s="8" t="s">
        <v>74</v>
      </c>
      <c r="J9" s="8" t="s">
        <v>18</v>
      </c>
      <c r="K9" s="8" t="s">
        <v>19</v>
      </c>
      <c r="P9" s="8" t="s">
        <v>135</v>
      </c>
    </row>
    <row r="10" spans="1:21" ht="18" hidden="1" customHeight="1">
      <c r="A10" s="9"/>
      <c r="B10" s="9">
        <v>7</v>
      </c>
      <c r="C10" s="9">
        <v>7</v>
      </c>
      <c r="D10" s="9">
        <v>7</v>
      </c>
      <c r="E10" s="9">
        <v>26</v>
      </c>
      <c r="F10" s="8">
        <v>26</v>
      </c>
      <c r="H10" s="8" t="s">
        <v>56</v>
      </c>
      <c r="I10" s="8" t="s">
        <v>73</v>
      </c>
      <c r="J10" s="8" t="s">
        <v>18</v>
      </c>
      <c r="K10" s="8" t="s">
        <v>19</v>
      </c>
      <c r="P10" s="8" t="s">
        <v>136</v>
      </c>
    </row>
    <row r="11" spans="1:21" ht="18" hidden="1" customHeight="1">
      <c r="A11" s="9"/>
      <c r="B11" s="9">
        <v>8</v>
      </c>
      <c r="C11" s="9">
        <v>8</v>
      </c>
      <c r="D11" s="9">
        <v>8</v>
      </c>
      <c r="E11" s="9">
        <v>27</v>
      </c>
      <c r="F11" s="8">
        <v>27</v>
      </c>
      <c r="H11" s="8" t="s">
        <v>57</v>
      </c>
      <c r="I11" s="8" t="s">
        <v>72</v>
      </c>
      <c r="J11" s="8" t="s">
        <v>18</v>
      </c>
      <c r="K11" s="8" t="s">
        <v>19</v>
      </c>
      <c r="P11" s="8" t="s">
        <v>137</v>
      </c>
    </row>
    <row r="12" spans="1:21" ht="18" hidden="1" customHeight="1">
      <c r="A12" s="9"/>
      <c r="B12" s="9">
        <v>9</v>
      </c>
      <c r="C12" s="9">
        <v>9</v>
      </c>
      <c r="D12" s="9">
        <v>9</v>
      </c>
      <c r="E12" s="9">
        <v>28</v>
      </c>
      <c r="F12" s="8">
        <v>28</v>
      </c>
      <c r="H12" s="8" t="s">
        <v>58</v>
      </c>
      <c r="I12" s="8" t="s">
        <v>71</v>
      </c>
      <c r="P12" s="8" t="s">
        <v>138</v>
      </c>
    </row>
    <row r="13" spans="1:21" ht="18" hidden="1" customHeight="1">
      <c r="A13" s="9"/>
      <c r="B13" s="9">
        <v>10</v>
      </c>
      <c r="C13" s="9">
        <v>10</v>
      </c>
      <c r="D13" s="9">
        <v>10</v>
      </c>
      <c r="E13" s="9">
        <v>29</v>
      </c>
      <c r="F13" s="8">
        <v>29</v>
      </c>
      <c r="H13" s="8" t="s">
        <v>110</v>
      </c>
      <c r="I13" s="8" t="s">
        <v>70</v>
      </c>
      <c r="P13" s="8" t="s">
        <v>139</v>
      </c>
    </row>
    <row r="14" spans="1:21" ht="18" hidden="1" customHeight="1">
      <c r="A14" s="9"/>
      <c r="B14" s="9">
        <v>11</v>
      </c>
      <c r="C14" s="9">
        <v>11</v>
      </c>
      <c r="D14" s="9">
        <v>11</v>
      </c>
      <c r="E14" s="9">
        <v>30</v>
      </c>
      <c r="F14" s="8">
        <v>30</v>
      </c>
      <c r="H14" s="8" t="s">
        <v>111</v>
      </c>
      <c r="I14" s="8" t="s">
        <v>69</v>
      </c>
      <c r="P14" s="8" t="s">
        <v>140</v>
      </c>
    </row>
    <row r="15" spans="1:21" ht="18" hidden="1" customHeight="1">
      <c r="A15" s="9"/>
      <c r="B15" s="9">
        <v>12</v>
      </c>
      <c r="C15" s="9">
        <v>12</v>
      </c>
      <c r="D15" s="9">
        <v>12</v>
      </c>
      <c r="E15" s="9">
        <v>31</v>
      </c>
      <c r="F15" s="8">
        <v>31</v>
      </c>
      <c r="H15" s="8" t="s">
        <v>59</v>
      </c>
      <c r="I15" s="8" t="s">
        <v>175</v>
      </c>
      <c r="P15" s="8" t="s">
        <v>141</v>
      </c>
    </row>
    <row r="16" spans="1:21" ht="18" hidden="1" customHeight="1">
      <c r="A16" s="9"/>
      <c r="B16" s="9">
        <v>13</v>
      </c>
      <c r="C16" s="9"/>
      <c r="D16" s="9">
        <v>13</v>
      </c>
      <c r="E16" s="9">
        <v>32</v>
      </c>
      <c r="F16" s="8">
        <v>32</v>
      </c>
      <c r="H16" s="8" t="s">
        <v>60</v>
      </c>
      <c r="I16" s="8" t="s">
        <v>174</v>
      </c>
      <c r="P16" s="8" t="s">
        <v>142</v>
      </c>
    </row>
    <row r="17" spans="1:16" ht="18" hidden="1" customHeight="1">
      <c r="A17" s="9"/>
      <c r="B17" s="9">
        <v>14</v>
      </c>
      <c r="C17" s="9"/>
      <c r="D17" s="9">
        <v>14</v>
      </c>
      <c r="E17" s="9">
        <v>33</v>
      </c>
      <c r="F17" s="8">
        <v>33</v>
      </c>
      <c r="H17" s="8" t="s">
        <v>61</v>
      </c>
      <c r="I17" s="8" t="s">
        <v>68</v>
      </c>
      <c r="P17" s="8" t="s">
        <v>143</v>
      </c>
    </row>
    <row r="18" spans="1:16" ht="18" hidden="1" customHeight="1">
      <c r="A18" s="9"/>
      <c r="B18" s="9">
        <v>15</v>
      </c>
      <c r="C18" s="9"/>
      <c r="D18" s="9">
        <v>15</v>
      </c>
      <c r="E18" s="9">
        <v>34</v>
      </c>
      <c r="F18" s="8">
        <v>34</v>
      </c>
      <c r="I18" s="8" t="s">
        <v>67</v>
      </c>
    </row>
    <row r="19" spans="1:16" ht="18" hidden="1" customHeight="1">
      <c r="A19" s="9"/>
      <c r="B19" s="9">
        <v>16</v>
      </c>
      <c r="C19" s="9"/>
      <c r="D19" s="9">
        <v>16</v>
      </c>
      <c r="E19" s="9">
        <v>35</v>
      </c>
      <c r="F19" s="8">
        <v>35</v>
      </c>
      <c r="I19" s="8" t="s">
        <v>66</v>
      </c>
    </row>
    <row r="20" spans="1:16" ht="18" hidden="1" customHeight="1">
      <c r="A20" s="9"/>
      <c r="B20" s="9">
        <v>17</v>
      </c>
      <c r="C20" s="9"/>
      <c r="D20" s="9">
        <v>17</v>
      </c>
      <c r="E20" s="9">
        <v>36</v>
      </c>
      <c r="F20" s="8">
        <v>36</v>
      </c>
      <c r="I20" s="8" t="s">
        <v>65</v>
      </c>
    </row>
    <row r="21" spans="1:16" ht="18" hidden="1" customHeight="1">
      <c r="A21" s="9"/>
      <c r="B21" s="9">
        <v>18</v>
      </c>
      <c r="C21" s="9"/>
      <c r="D21" s="9">
        <v>18</v>
      </c>
      <c r="E21" s="9">
        <v>37</v>
      </c>
      <c r="F21" s="8">
        <v>37</v>
      </c>
      <c r="I21" s="8" t="s">
        <v>64</v>
      </c>
    </row>
    <row r="22" spans="1:16" ht="18" hidden="1" customHeight="1">
      <c r="A22" s="9"/>
      <c r="B22" s="9">
        <v>19</v>
      </c>
      <c r="C22" s="9"/>
      <c r="D22" s="9">
        <v>19</v>
      </c>
      <c r="E22" s="9">
        <v>38</v>
      </c>
      <c r="F22" s="8">
        <v>38</v>
      </c>
      <c r="I22" s="8" t="s">
        <v>63</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112</v>
      </c>
      <c r="J35" s="8" t="s">
        <v>18</v>
      </c>
      <c r="K35" s="8" t="s">
        <v>19</v>
      </c>
    </row>
    <row r="36" spans="1:11" ht="18" hidden="1" customHeight="1">
      <c r="A36" s="9"/>
      <c r="B36" s="9">
        <v>33</v>
      </c>
      <c r="C36" s="9"/>
      <c r="D36" s="9"/>
      <c r="E36" s="9"/>
      <c r="I36" s="8" t="s">
        <v>113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A63" s="9"/>
      <c r="B63" s="9">
        <v>60</v>
      </c>
      <c r="C63" s="9"/>
      <c r="D63" s="9"/>
      <c r="E63" s="9"/>
    </row>
    <row r="64" spans="1:5" ht="18" hidden="1" customHeight="1">
      <c r="A64" s="9"/>
      <c r="B64" s="9">
        <v>61</v>
      </c>
      <c r="C64" s="9"/>
      <c r="D64" s="9"/>
      <c r="E64" s="9"/>
    </row>
    <row r="65" spans="1:84" ht="18" hidden="1" customHeight="1">
      <c r="A65" s="9"/>
      <c r="B65" s="9">
        <v>62</v>
      </c>
      <c r="C65" s="9"/>
      <c r="D65" s="9"/>
      <c r="E65" s="9"/>
    </row>
    <row r="66" spans="1:84" ht="18" hidden="1" customHeight="1">
      <c r="B66" s="9">
        <v>63</v>
      </c>
    </row>
    <row r="67" spans="1:84" ht="18" hidden="1" customHeight="1">
      <c r="B67" s="9">
        <v>64</v>
      </c>
    </row>
    <row r="68" spans="1:84" ht="18" hidden="1" customHeight="1"/>
    <row r="69" spans="1:84" ht="18" hidden="1" customHeight="1"/>
    <row r="70" spans="1:84" ht="18" hidden="1" customHeight="1"/>
    <row r="71" spans="1:84" s="94" customFormat="1" ht="18" customHeight="1">
      <c r="B71" s="94" t="s">
        <v>164</v>
      </c>
      <c r="CA71" s="8"/>
    </row>
    <row r="72" spans="1:84" ht="12.95" customHeight="1">
      <c r="CA72" s="11"/>
    </row>
    <row r="73" spans="1:84" ht="24.95" customHeight="1">
      <c r="CA73" s="14"/>
    </row>
    <row r="74" spans="1:84" ht="18" customHeight="1" thickBot="1">
      <c r="A74" s="114" t="s">
        <v>165</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6"/>
      <c r="CB74" s="11"/>
      <c r="CC74" s="11"/>
      <c r="CD74" s="11"/>
      <c r="CE74" s="11"/>
    </row>
    <row r="75" spans="1:84" ht="18" customHeight="1" thickBot="1">
      <c r="A75" s="115" t="s">
        <v>166</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D75" s="11"/>
      <c r="AE75" s="11"/>
      <c r="AF75" s="13" t="str">
        <f>M103&amp;N103&amp;"/"&amp;Q103&amp;"/"&amp;T103</f>
        <v>R//</v>
      </c>
      <c r="AG75" s="12" t="e">
        <f>DATEDIF(AG91,AF75,"Y")&amp;"歳"</f>
        <v>#VALUE!</v>
      </c>
      <c r="AH75" s="11" t="s">
        <v>183</v>
      </c>
      <c r="AI75" s="11"/>
      <c r="AJ75" s="116" t="s">
        <v>103</v>
      </c>
      <c r="AK75" s="117"/>
      <c r="AL75" s="11"/>
      <c r="AM75" s="118" t="s">
        <v>80</v>
      </c>
      <c r="AN75" s="119"/>
      <c r="AO75" s="119"/>
      <c r="AP75" s="120"/>
      <c r="AQ75" s="11"/>
      <c r="AR75" s="11"/>
      <c r="AS75" s="133" t="s">
        <v>81</v>
      </c>
      <c r="AT75" s="119"/>
      <c r="AU75" s="120"/>
      <c r="AV75" s="11"/>
      <c r="AW75" s="11"/>
      <c r="AX75" s="11"/>
      <c r="AY75" s="11"/>
      <c r="AZ75" s="11"/>
      <c r="BA75" s="11"/>
      <c r="BB75" s="118" t="s">
        <v>105</v>
      </c>
      <c r="BC75" s="119"/>
      <c r="BD75" s="119"/>
      <c r="BE75" s="120"/>
      <c r="BF75" s="118" t="s">
        <v>97</v>
      </c>
      <c r="BG75" s="119"/>
      <c r="BH75" s="120"/>
      <c r="BI75" s="118" t="s">
        <v>98</v>
      </c>
      <c r="BJ75" s="119"/>
      <c r="BK75" s="120"/>
      <c r="BL75" s="118" t="s">
        <v>99</v>
      </c>
      <c r="BM75" s="119"/>
      <c r="BN75" s="120"/>
      <c r="BO75" s="118" t="s">
        <v>100</v>
      </c>
      <c r="BP75" s="119"/>
      <c r="BQ75" s="120"/>
      <c r="BR75" s="11"/>
      <c r="BS75" s="11"/>
      <c r="BT75" s="11"/>
      <c r="BU75" s="11"/>
      <c r="BV75" s="11"/>
      <c r="BW75" s="118" t="s">
        <v>176</v>
      </c>
      <c r="BX75" s="119"/>
      <c r="BY75" s="119"/>
      <c r="BZ75" s="120"/>
      <c r="CA75" s="106"/>
      <c r="CB75" s="14"/>
      <c r="CC75" s="14"/>
      <c r="CD75" s="11"/>
      <c r="CE75" s="11"/>
    </row>
    <row r="76" spans="1:84" ht="24.95" customHeight="1">
      <c r="AD76" s="121" t="s">
        <v>96</v>
      </c>
      <c r="AE76" s="121" t="s">
        <v>82</v>
      </c>
      <c r="AF76" s="121" t="s">
        <v>0</v>
      </c>
      <c r="AG76" s="121" t="s">
        <v>26</v>
      </c>
      <c r="AH76" s="150" t="s">
        <v>184</v>
      </c>
      <c r="AI76" s="121" t="s">
        <v>177</v>
      </c>
      <c r="AJ76" s="121" t="s">
        <v>102</v>
      </c>
      <c r="AK76" s="121" t="s">
        <v>104</v>
      </c>
      <c r="AL76" s="121"/>
      <c r="AM76" s="121" t="s">
        <v>83</v>
      </c>
      <c r="AN76" s="121" t="s">
        <v>84</v>
      </c>
      <c r="AO76" s="121" t="s">
        <v>85</v>
      </c>
      <c r="AP76" s="121" t="s">
        <v>50</v>
      </c>
      <c r="AQ76" s="121" t="s">
        <v>86</v>
      </c>
      <c r="AR76" s="121" t="s">
        <v>101</v>
      </c>
      <c r="AS76" s="124" t="s">
        <v>87</v>
      </c>
      <c r="AT76" s="124" t="s">
        <v>88</v>
      </c>
      <c r="AU76" s="124" t="s">
        <v>89</v>
      </c>
      <c r="AV76" s="124" t="s">
        <v>90</v>
      </c>
      <c r="AW76" s="121" t="s">
        <v>91</v>
      </c>
      <c r="AX76" s="121" t="s">
        <v>92</v>
      </c>
      <c r="AY76" s="121"/>
      <c r="AZ76" s="139" t="s">
        <v>93</v>
      </c>
      <c r="BA76" s="139"/>
      <c r="BB76" s="130" t="s">
        <v>94</v>
      </c>
      <c r="BC76" s="121" t="s">
        <v>95</v>
      </c>
      <c r="BD76" s="121" t="s">
        <v>48</v>
      </c>
      <c r="BE76" s="121" t="s">
        <v>49</v>
      </c>
      <c r="BF76" s="121" t="s">
        <v>95</v>
      </c>
      <c r="BG76" s="121" t="s">
        <v>48</v>
      </c>
      <c r="BH76" s="121" t="s">
        <v>49</v>
      </c>
      <c r="BI76" s="121" t="s">
        <v>95</v>
      </c>
      <c r="BJ76" s="121" t="s">
        <v>48</v>
      </c>
      <c r="BK76" s="121" t="s">
        <v>49</v>
      </c>
      <c r="BL76" s="121" t="s">
        <v>95</v>
      </c>
      <c r="BM76" s="121" t="s">
        <v>48</v>
      </c>
      <c r="BN76" s="121" t="s">
        <v>49</v>
      </c>
      <c r="BO76" s="121" t="s">
        <v>95</v>
      </c>
      <c r="BP76" s="121" t="s">
        <v>48</v>
      </c>
      <c r="BQ76" s="121" t="s">
        <v>49</v>
      </c>
      <c r="BR76" s="139" t="s">
        <v>27</v>
      </c>
      <c r="BS76" s="139" t="s">
        <v>178</v>
      </c>
      <c r="BT76" s="139" t="s">
        <v>179</v>
      </c>
      <c r="BU76" s="139" t="s">
        <v>180</v>
      </c>
      <c r="BV76" s="139" t="s">
        <v>109</v>
      </c>
      <c r="BW76" s="130" t="s">
        <v>97</v>
      </c>
      <c r="BX76" s="130" t="s">
        <v>98</v>
      </c>
      <c r="BY76" s="130" t="s">
        <v>99</v>
      </c>
      <c r="BZ76" s="127" t="s">
        <v>100</v>
      </c>
      <c r="CA76" s="256" t="s">
        <v>190</v>
      </c>
      <c r="CB76" s="134" t="s">
        <v>181</v>
      </c>
      <c r="CC76" s="121" t="s">
        <v>182</v>
      </c>
      <c r="CD76" s="124" t="s">
        <v>28</v>
      </c>
      <c r="CE76" s="124" t="s">
        <v>10</v>
      </c>
    </row>
    <row r="77" spans="1:84" s="94" customFormat="1" ht="18" customHeight="1">
      <c r="Q77" s="137" t="s">
        <v>106</v>
      </c>
      <c r="R77" s="137"/>
      <c r="S77" s="138"/>
      <c r="T77" s="138"/>
      <c r="U77" s="53" t="s">
        <v>34</v>
      </c>
      <c r="V77" s="138"/>
      <c r="W77" s="138"/>
      <c r="X77" s="15" t="s">
        <v>35</v>
      </c>
      <c r="Y77" s="138"/>
      <c r="Z77" s="138"/>
      <c r="AA77" s="15" t="s">
        <v>2</v>
      </c>
      <c r="AD77" s="122"/>
      <c r="AE77" s="122"/>
      <c r="AF77" s="122"/>
      <c r="AG77" s="122"/>
      <c r="AH77" s="151"/>
      <c r="AI77" s="122"/>
      <c r="AJ77" s="122"/>
      <c r="AK77" s="122"/>
      <c r="AL77" s="122"/>
      <c r="AM77" s="122"/>
      <c r="AN77" s="122"/>
      <c r="AO77" s="122"/>
      <c r="AP77" s="122"/>
      <c r="AQ77" s="122"/>
      <c r="AR77" s="122"/>
      <c r="AS77" s="125"/>
      <c r="AT77" s="125"/>
      <c r="AU77" s="125"/>
      <c r="AV77" s="125"/>
      <c r="AW77" s="122"/>
      <c r="AX77" s="122"/>
      <c r="AY77" s="122"/>
      <c r="AZ77" s="140"/>
      <c r="BA77" s="140"/>
      <c r="BB77" s="131"/>
      <c r="BC77" s="122"/>
      <c r="BD77" s="122"/>
      <c r="BE77" s="122"/>
      <c r="BF77" s="122"/>
      <c r="BG77" s="122"/>
      <c r="BH77" s="122"/>
      <c r="BI77" s="122"/>
      <c r="BJ77" s="122"/>
      <c r="BK77" s="122"/>
      <c r="BL77" s="122"/>
      <c r="BM77" s="122"/>
      <c r="BN77" s="122"/>
      <c r="BO77" s="122"/>
      <c r="BP77" s="122"/>
      <c r="BQ77" s="122"/>
      <c r="BR77" s="140"/>
      <c r="BS77" s="140"/>
      <c r="BT77" s="140"/>
      <c r="BU77" s="140"/>
      <c r="BV77" s="140"/>
      <c r="BW77" s="131"/>
      <c r="BX77" s="131"/>
      <c r="BY77" s="131"/>
      <c r="BZ77" s="128"/>
      <c r="CA77" s="257"/>
      <c r="CB77" s="135"/>
      <c r="CC77" s="122"/>
      <c r="CD77" s="125"/>
      <c r="CE77" s="125"/>
    </row>
    <row r="78" spans="1:84" s="94" customFormat="1" ht="18" customHeight="1">
      <c r="AD78" s="122"/>
      <c r="AE78" s="122"/>
      <c r="AF78" s="122"/>
      <c r="AG78" s="122"/>
      <c r="AH78" s="151"/>
      <c r="AI78" s="122"/>
      <c r="AJ78" s="122"/>
      <c r="AK78" s="122"/>
      <c r="AL78" s="122"/>
      <c r="AM78" s="122"/>
      <c r="AN78" s="122"/>
      <c r="AO78" s="122"/>
      <c r="AP78" s="122"/>
      <c r="AQ78" s="122"/>
      <c r="AR78" s="122"/>
      <c r="AS78" s="125"/>
      <c r="AT78" s="125"/>
      <c r="AU78" s="125"/>
      <c r="AV78" s="125"/>
      <c r="AW78" s="122"/>
      <c r="AX78" s="122"/>
      <c r="AY78" s="122"/>
      <c r="AZ78" s="140"/>
      <c r="BA78" s="140"/>
      <c r="BB78" s="131"/>
      <c r="BC78" s="122"/>
      <c r="BD78" s="122"/>
      <c r="BE78" s="122"/>
      <c r="BF78" s="122"/>
      <c r="BG78" s="122"/>
      <c r="BH78" s="122"/>
      <c r="BI78" s="122"/>
      <c r="BJ78" s="122"/>
      <c r="BK78" s="122"/>
      <c r="BL78" s="122"/>
      <c r="BM78" s="122"/>
      <c r="BN78" s="122"/>
      <c r="BO78" s="122"/>
      <c r="BP78" s="122"/>
      <c r="BQ78" s="122"/>
      <c r="BR78" s="140"/>
      <c r="BS78" s="140"/>
      <c r="BT78" s="140"/>
      <c r="BU78" s="140"/>
      <c r="BV78" s="140"/>
      <c r="BW78" s="131"/>
      <c r="BX78" s="131"/>
      <c r="BY78" s="131"/>
      <c r="BZ78" s="128"/>
      <c r="CA78" s="257"/>
      <c r="CB78" s="135"/>
      <c r="CC78" s="122"/>
      <c r="CD78" s="125"/>
      <c r="CE78" s="125"/>
    </row>
    <row r="79" spans="1:84" s="94" customFormat="1" ht="18" customHeight="1" thickBot="1">
      <c r="B79" s="146" t="s">
        <v>29</v>
      </c>
      <c r="C79" s="146"/>
      <c r="D79" s="146"/>
      <c r="E79" s="146"/>
      <c r="F79" s="146"/>
      <c r="G79" s="146"/>
      <c r="H79" s="146"/>
      <c r="AD79" s="123"/>
      <c r="AE79" s="123"/>
      <c r="AF79" s="123"/>
      <c r="AG79" s="123"/>
      <c r="AH79" s="152"/>
      <c r="AI79" s="123"/>
      <c r="AJ79" s="123"/>
      <c r="AK79" s="123"/>
      <c r="AL79" s="123"/>
      <c r="AM79" s="122"/>
      <c r="AN79" s="122"/>
      <c r="AO79" s="122"/>
      <c r="AP79" s="122"/>
      <c r="AQ79" s="123"/>
      <c r="AR79" s="123"/>
      <c r="AS79" s="126"/>
      <c r="AT79" s="126"/>
      <c r="AU79" s="126"/>
      <c r="AV79" s="126"/>
      <c r="AW79" s="123"/>
      <c r="AX79" s="16" t="s">
        <v>18</v>
      </c>
      <c r="AY79" s="16" t="s">
        <v>19</v>
      </c>
      <c r="AZ79" s="16" t="s">
        <v>18</v>
      </c>
      <c r="BA79" s="16" t="s">
        <v>19</v>
      </c>
      <c r="BB79" s="132"/>
      <c r="BC79" s="123"/>
      <c r="BD79" s="123"/>
      <c r="BE79" s="123"/>
      <c r="BF79" s="123"/>
      <c r="BG79" s="123"/>
      <c r="BH79" s="123"/>
      <c r="BI79" s="123"/>
      <c r="BJ79" s="123"/>
      <c r="BK79" s="123"/>
      <c r="BL79" s="123"/>
      <c r="BM79" s="123"/>
      <c r="BN79" s="123"/>
      <c r="BO79" s="123"/>
      <c r="BP79" s="123"/>
      <c r="BQ79" s="123"/>
      <c r="BR79" s="141"/>
      <c r="BS79" s="141"/>
      <c r="BT79" s="141"/>
      <c r="BU79" s="141"/>
      <c r="BV79" s="141"/>
      <c r="BW79" s="132"/>
      <c r="BX79" s="132"/>
      <c r="BY79" s="132"/>
      <c r="BZ79" s="129"/>
      <c r="CA79" s="258"/>
      <c r="CB79" s="136"/>
      <c r="CC79" s="123"/>
      <c r="CD79" s="126"/>
      <c r="CE79" s="126"/>
    </row>
    <row r="80" spans="1:84" s="94" customFormat="1" ht="18" customHeight="1">
      <c r="AC80" s="70"/>
      <c r="AD80" s="143" t="str">
        <f>"R"&amp;S77&amp;"."&amp;V77&amp;"."&amp;Y77</f>
        <v>R..</v>
      </c>
      <c r="AE80" s="96" t="str">
        <f>K86</f>
        <v xml:space="preserve"> </v>
      </c>
      <c r="AF80" s="147" t="str">
        <f>K87</f>
        <v xml:space="preserve"> </v>
      </c>
      <c r="AG80" s="143" t="str">
        <f>M88&amp;N88&amp;"."&amp;Q88&amp;"."&amp;T88</f>
        <v>..</v>
      </c>
      <c r="AH80" s="147">
        <f>K89</f>
        <v>0</v>
      </c>
      <c r="AI80" s="86" t="str">
        <f>IF(K90="","",K90)</f>
        <v/>
      </c>
      <c r="AJ80" s="142" t="b">
        <v>0</v>
      </c>
      <c r="AK80" s="143" t="str">
        <f>"R"&amp;N91&amp;"."&amp;Q91&amp;"."&amp;T91</f>
        <v>R..</v>
      </c>
      <c r="AL80" s="143"/>
      <c r="AM80" s="144" t="str">
        <f>IF(D95="", "", IF(D96="",D95,D95&amp;"　"&amp;D96))</f>
        <v/>
      </c>
      <c r="AN80" s="145" t="str">
        <f>L95&amp;M95&amp;"."&amp;O95&amp;"."&amp;Q95</f>
        <v>R..</v>
      </c>
      <c r="AO80" s="145" t="str">
        <f>L96&amp;M96&amp;"."&amp;O96&amp;"."&amp;Q96</f>
        <v>R..</v>
      </c>
      <c r="AP80" s="144" t="str">
        <f>IF(S95="", "", S95)</f>
        <v/>
      </c>
      <c r="AQ80" s="143" t="str">
        <f>M103&amp;N103&amp;"."&amp;Q103&amp;"."&amp;T103</f>
        <v>R..</v>
      </c>
      <c r="AR80" s="143" t="str">
        <f>M104&amp;N104&amp;"."&amp;Q104&amp;"."&amp;T104</f>
        <v>R..</v>
      </c>
      <c r="AS80" s="147">
        <f>P105</f>
        <v>0</v>
      </c>
      <c r="AT80" s="147" t="str">
        <f>P106</f>
        <v xml:space="preserve"> </v>
      </c>
      <c r="AU80" s="147" t="str">
        <f>P107</f>
        <v xml:space="preserve"> </v>
      </c>
      <c r="AV80" s="147">
        <f>K108</f>
        <v>0</v>
      </c>
      <c r="AW80" s="147">
        <f>K109</f>
        <v>0</v>
      </c>
      <c r="AX80" s="161" t="b">
        <v>0</v>
      </c>
      <c r="AY80" s="161" t="b">
        <v>0</v>
      </c>
      <c r="AZ80" s="161" t="b">
        <v>0</v>
      </c>
      <c r="BA80" s="161" t="b">
        <v>0</v>
      </c>
      <c r="BB80" s="162" t="b">
        <v>0</v>
      </c>
      <c r="BC80" s="155" t="str">
        <f>IF(C116="", "", C116)</f>
        <v/>
      </c>
      <c r="BD80" s="155" t="str">
        <f>IF(C117="", "", C117)</f>
        <v/>
      </c>
      <c r="BE80" s="155" t="str">
        <f>IF(K116="", "", K116)</f>
        <v/>
      </c>
      <c r="BF80" s="155" t="str">
        <f xml:space="preserve"> IF(C116="", "",C116)</f>
        <v/>
      </c>
      <c r="BG80" s="155" t="str">
        <f xml:space="preserve"> IF(C117="", "",C117)</f>
        <v/>
      </c>
      <c r="BH80" s="155" t="str">
        <f xml:space="preserve"> IF(K116="", "",K116)</f>
        <v/>
      </c>
      <c r="BI80" s="155" t="str">
        <f xml:space="preserve"> IF(C118="", "",C118)</f>
        <v/>
      </c>
      <c r="BJ80" s="155" t="str">
        <f xml:space="preserve"> IF(C119="", "",C119)</f>
        <v/>
      </c>
      <c r="BK80" s="155" t="str">
        <f xml:space="preserve"> IF(K118="", "",K118)</f>
        <v/>
      </c>
      <c r="BL80" s="155" t="str">
        <f>IF(C120="", "", C120)</f>
        <v/>
      </c>
      <c r="BM80" s="155" t="str">
        <f>IF(C121="", "", C121)</f>
        <v/>
      </c>
      <c r="BN80" s="155" t="str">
        <f>IF(K120="", "", K120)</f>
        <v/>
      </c>
      <c r="BO80" s="155" t="str">
        <f>IF(C122="", "", C122)</f>
        <v/>
      </c>
      <c r="BP80" s="155" t="str">
        <f>IF(C123="", "", C123)</f>
        <v/>
      </c>
      <c r="BQ80" s="155" t="str">
        <f>IF(K122="", "", K122)</f>
        <v/>
      </c>
      <c r="BR80" s="156">
        <f>B133</f>
        <v>0</v>
      </c>
      <c r="BS80" s="156">
        <f>E133</f>
        <v>0</v>
      </c>
      <c r="BT80" s="160">
        <f>J133</f>
        <v>0</v>
      </c>
      <c r="BU80" s="156">
        <f>N133</f>
        <v>0</v>
      </c>
      <c r="BV80" s="156">
        <f>T133</f>
        <v>0</v>
      </c>
      <c r="BW80" s="71" t="str">
        <f>IF(B137="","",B137)</f>
        <v/>
      </c>
      <c r="BX80" s="71" t="str">
        <f>IF(E137="","",E137)</f>
        <v/>
      </c>
      <c r="BY80" s="71" t="str">
        <f>IF(H137="","",H137)</f>
        <v/>
      </c>
      <c r="BZ80" s="71" t="str">
        <f>IF(K137="","",K137)</f>
        <v/>
      </c>
      <c r="CA80" s="11"/>
      <c r="CB80" s="71"/>
      <c r="CC80" s="17">
        <f>N137</f>
        <v>0</v>
      </c>
      <c r="CD80" s="153" t="str">
        <f>IF(Q81="", "", Q81)</f>
        <v/>
      </c>
      <c r="CE80" s="242" t="str">
        <f>IF(Q83="", "", Q83)</f>
        <v/>
      </c>
      <c r="CF80" s="72"/>
    </row>
    <row r="81" spans="1:84" s="18" customFormat="1" ht="30" customHeight="1">
      <c r="M81" s="148" t="s">
        <v>8</v>
      </c>
      <c r="N81" s="148"/>
      <c r="O81" s="148"/>
      <c r="Q81" s="149"/>
      <c r="R81" s="149"/>
      <c r="S81" s="149"/>
      <c r="T81" s="149"/>
      <c r="U81" s="149"/>
      <c r="V81" s="149"/>
      <c r="W81" s="149"/>
      <c r="X81" s="149"/>
      <c r="Y81" s="149"/>
      <c r="Z81" s="149"/>
      <c r="AA81" s="149"/>
      <c r="AD81" s="143"/>
      <c r="AE81" s="96"/>
      <c r="AF81" s="147"/>
      <c r="AG81" s="143"/>
      <c r="AH81" s="147"/>
      <c r="AI81" s="91"/>
      <c r="AJ81" s="142"/>
      <c r="AK81" s="143"/>
      <c r="AL81" s="143"/>
      <c r="AM81" s="144"/>
      <c r="AN81" s="145"/>
      <c r="AO81" s="145"/>
      <c r="AP81" s="144"/>
      <c r="AQ81" s="143"/>
      <c r="AR81" s="143"/>
      <c r="AS81" s="147"/>
      <c r="AT81" s="147"/>
      <c r="AU81" s="147"/>
      <c r="AV81" s="147"/>
      <c r="AW81" s="147"/>
      <c r="AX81" s="161"/>
      <c r="AY81" s="161"/>
      <c r="AZ81" s="161"/>
      <c r="BA81" s="161"/>
      <c r="BB81" s="163"/>
      <c r="BC81" s="144"/>
      <c r="BD81" s="144"/>
      <c r="BE81" s="144"/>
      <c r="BF81" s="144"/>
      <c r="BG81" s="144"/>
      <c r="BH81" s="144"/>
      <c r="BI81" s="144"/>
      <c r="BJ81" s="144"/>
      <c r="BK81" s="144"/>
      <c r="BL81" s="144"/>
      <c r="BM81" s="144"/>
      <c r="BN81" s="144"/>
      <c r="BO81" s="144"/>
      <c r="BP81" s="144"/>
      <c r="BQ81" s="144"/>
      <c r="BR81" s="157"/>
      <c r="BS81" s="157"/>
      <c r="BT81" s="157"/>
      <c r="BU81" s="157"/>
      <c r="BV81" s="157"/>
      <c r="BW81" s="19"/>
      <c r="BX81" s="73"/>
      <c r="BY81" s="73"/>
      <c r="BZ81" s="73"/>
      <c r="CA81" s="20"/>
      <c r="CB81" s="73"/>
      <c r="CC81" s="73"/>
      <c r="CD81" s="154"/>
      <c r="CE81" s="243"/>
      <c r="CF81" s="74"/>
    </row>
    <row r="82" spans="1:84" s="94" customFormat="1" ht="18" customHeight="1">
      <c r="M82" s="158" t="s">
        <v>9</v>
      </c>
      <c r="N82" s="158"/>
      <c r="O82" s="158"/>
      <c r="Q82" s="159"/>
      <c r="R82" s="159"/>
      <c r="S82" s="159"/>
      <c r="T82" s="159"/>
      <c r="U82" s="159"/>
      <c r="V82" s="159"/>
      <c r="W82" s="159"/>
      <c r="X82" s="159"/>
      <c r="Y82" s="159"/>
      <c r="Z82" s="159"/>
      <c r="AA82" s="159"/>
      <c r="AD82" s="11"/>
      <c r="AE82" s="11"/>
      <c r="AF82" s="11"/>
      <c r="AG82" s="11"/>
      <c r="AH82" s="11"/>
      <c r="AI82" s="19"/>
      <c r="AJ82" s="19"/>
      <c r="AK82" s="11"/>
      <c r="AL82" s="11"/>
      <c r="AM82" s="144" t="str">
        <f>IF(D97="", "", IF(D98="",D97,D97&amp;"　"&amp;D98))</f>
        <v/>
      </c>
      <c r="AN82" s="145" t="str">
        <f>L97&amp;M97&amp;"."&amp;O97&amp;"."&amp;Q97</f>
        <v>..</v>
      </c>
      <c r="AO82" s="145" t="str">
        <f>L98&amp;M98&amp;"."&amp;O98&amp;"."&amp;Q98</f>
        <v>..</v>
      </c>
      <c r="AP82" s="144" t="str">
        <f>IF(S97="", "", S97)</f>
        <v/>
      </c>
      <c r="AQ82" s="11"/>
      <c r="AR82" s="11"/>
      <c r="AS82" s="11"/>
      <c r="AT82" s="11"/>
      <c r="AU82" s="11"/>
      <c r="AV82" s="11"/>
      <c r="AW82" s="11"/>
      <c r="AX82" s="11"/>
      <c r="AY82" s="11"/>
      <c r="AZ82" s="11"/>
      <c r="BA82" s="11"/>
      <c r="BB82" s="11"/>
      <c r="BC82" s="155" t="str">
        <f>IF(C118="", "", C118)</f>
        <v/>
      </c>
      <c r="BD82" s="155" t="str">
        <f>IF(C119="", "", C119)</f>
        <v/>
      </c>
      <c r="BE82" s="155" t="str">
        <f>IF(K118="", "", K118)</f>
        <v/>
      </c>
      <c r="BF82" s="147"/>
      <c r="BG82" s="147"/>
      <c r="BH82" s="87"/>
      <c r="BI82" s="87"/>
      <c r="BJ82" s="87"/>
      <c r="BK82" s="87"/>
      <c r="BL82" s="87"/>
      <c r="BM82" s="87"/>
      <c r="BN82" s="87"/>
      <c r="BO82" s="87"/>
      <c r="BP82" s="87"/>
      <c r="BQ82" s="87"/>
      <c r="BR82" s="19"/>
      <c r="BS82" s="19"/>
      <c r="BT82" s="19"/>
      <c r="BU82" s="19"/>
      <c r="BV82" s="19"/>
      <c r="BW82" s="19"/>
      <c r="BX82" s="19"/>
      <c r="BY82" s="19"/>
      <c r="BZ82" s="19"/>
      <c r="CA82" s="11"/>
      <c r="CB82" s="19"/>
      <c r="CC82" s="19"/>
      <c r="CD82" s="19"/>
      <c r="CE82" s="19"/>
      <c r="CF82" s="72"/>
    </row>
    <row r="83" spans="1:84" s="94" customFormat="1" ht="18" customHeight="1">
      <c r="M83" s="158" t="s">
        <v>10</v>
      </c>
      <c r="N83" s="158"/>
      <c r="O83" s="158"/>
      <c r="Q83" s="159"/>
      <c r="R83" s="159"/>
      <c r="S83" s="159"/>
      <c r="T83" s="159"/>
      <c r="U83" s="159"/>
      <c r="V83" s="159"/>
      <c r="W83" s="159"/>
      <c r="X83" s="159"/>
      <c r="Y83" s="159"/>
      <c r="Z83" s="159"/>
      <c r="AA83" s="159"/>
      <c r="AD83" s="75"/>
      <c r="AE83" s="20"/>
      <c r="AF83" s="20"/>
      <c r="AG83" s="20"/>
      <c r="AH83" s="20"/>
      <c r="AI83" s="76"/>
      <c r="AJ83" s="76"/>
      <c r="AK83" s="20"/>
      <c r="AL83" s="20"/>
      <c r="AM83" s="144"/>
      <c r="AN83" s="145"/>
      <c r="AO83" s="145"/>
      <c r="AP83" s="144"/>
      <c r="AQ83" s="20"/>
      <c r="AR83" s="20"/>
      <c r="AS83" s="20"/>
      <c r="AT83" s="20"/>
      <c r="AU83" s="20"/>
      <c r="AV83" s="20"/>
      <c r="AW83" s="20"/>
      <c r="AX83" s="20"/>
      <c r="AY83" s="20"/>
      <c r="AZ83" s="20"/>
      <c r="BA83" s="20"/>
      <c r="BB83" s="20"/>
      <c r="BC83" s="144"/>
      <c r="BD83" s="144"/>
      <c r="BE83" s="144"/>
      <c r="BF83" s="147"/>
      <c r="BG83" s="147"/>
      <c r="BH83" s="87"/>
      <c r="BI83" s="87"/>
      <c r="BJ83" s="87"/>
      <c r="BK83" s="87"/>
      <c r="BL83" s="87"/>
      <c r="BM83" s="87"/>
      <c r="BN83" s="87"/>
      <c r="BO83" s="87"/>
      <c r="BP83" s="87"/>
      <c r="BQ83" s="87"/>
      <c r="BR83" s="76"/>
      <c r="BS83" s="76"/>
      <c r="BT83" s="76"/>
      <c r="BU83" s="76"/>
      <c r="BV83" s="76"/>
      <c r="BW83" s="76"/>
      <c r="BX83" s="76"/>
      <c r="BY83" s="76"/>
      <c r="BZ83" s="76"/>
      <c r="CA83" s="11"/>
      <c r="CB83" s="76"/>
      <c r="CC83" s="76"/>
      <c r="CD83" s="76"/>
      <c r="CE83" s="76"/>
      <c r="CF83" s="72"/>
    </row>
    <row r="84" spans="1:84" s="94" customFormat="1" ht="15" customHeight="1">
      <c r="AD84" s="11"/>
      <c r="AE84" s="11"/>
      <c r="AF84" s="11"/>
      <c r="AG84" s="11"/>
      <c r="AH84" s="11"/>
      <c r="AI84" s="19"/>
      <c r="AJ84" s="19"/>
      <c r="AK84" s="11"/>
      <c r="AL84" s="11"/>
      <c r="AM84" s="144" t="str">
        <f>IF(D99="", "", IF(D100="",D99,D99&amp;"　"&amp;D100))</f>
        <v/>
      </c>
      <c r="AN84" s="145" t="str">
        <f>L99&amp;M99&amp;"."&amp;O99&amp;"."&amp;Q99</f>
        <v>..</v>
      </c>
      <c r="AO84" s="145" t="str">
        <f>L100&amp;M100&amp;"."&amp;O100&amp;"."&amp;Q100</f>
        <v>..</v>
      </c>
      <c r="AP84" s="144" t="str">
        <f>IF(S99="", "", S99)</f>
        <v/>
      </c>
      <c r="AQ84" s="11"/>
      <c r="AR84" s="11"/>
      <c r="AS84" s="11"/>
      <c r="AT84" s="11"/>
      <c r="AU84" s="11"/>
      <c r="AV84" s="11"/>
      <c r="AW84" s="11"/>
      <c r="AX84" s="11"/>
      <c r="AY84" s="11"/>
      <c r="AZ84" s="11"/>
      <c r="BA84" s="11"/>
      <c r="BB84" s="11"/>
      <c r="BC84" s="155" t="str">
        <f>IF(C120="", "", C120)</f>
        <v/>
      </c>
      <c r="BD84" s="155" t="str">
        <f>IF(C121="", "", C121)</f>
        <v/>
      </c>
      <c r="BE84" s="155" t="str">
        <f>IF(K120="", "", K120)</f>
        <v/>
      </c>
      <c r="BF84" s="147"/>
      <c r="BG84" s="147"/>
      <c r="BH84" s="87"/>
      <c r="BI84" s="87"/>
      <c r="BJ84" s="87"/>
      <c r="BK84" s="87"/>
      <c r="BL84" s="87"/>
      <c r="BM84" s="87"/>
      <c r="BN84" s="87"/>
      <c r="BO84" s="87"/>
      <c r="BP84" s="87"/>
      <c r="BQ84" s="87"/>
      <c r="BR84" s="19"/>
      <c r="BS84" s="19"/>
      <c r="BT84" s="19"/>
      <c r="BU84" s="19"/>
      <c r="BV84" s="19"/>
      <c r="BW84" s="19"/>
      <c r="BX84" s="19"/>
      <c r="BY84" s="19"/>
      <c r="BZ84" s="19"/>
      <c r="CA84" s="11"/>
      <c r="CB84" s="19"/>
      <c r="CC84" s="19"/>
      <c r="CD84" s="19"/>
      <c r="CE84" s="19"/>
      <c r="CF84" s="72"/>
    </row>
    <row r="85" spans="1:84" s="94" customFormat="1" ht="33.75" customHeight="1">
      <c r="B85" s="168" t="s">
        <v>167</v>
      </c>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D85" s="11"/>
      <c r="AE85" s="11"/>
      <c r="AF85" s="11"/>
      <c r="AG85" s="11"/>
      <c r="AH85" s="11"/>
      <c r="AI85" s="19"/>
      <c r="AJ85" s="19"/>
      <c r="AK85" s="11"/>
      <c r="AL85" s="11"/>
      <c r="AM85" s="144"/>
      <c r="AN85" s="145"/>
      <c r="AO85" s="145"/>
      <c r="AP85" s="144"/>
      <c r="AQ85" s="11"/>
      <c r="AR85" s="11"/>
      <c r="AS85" s="11"/>
      <c r="AT85" s="11"/>
      <c r="AU85" s="11"/>
      <c r="AV85" s="11"/>
      <c r="AW85" s="11"/>
      <c r="AX85" s="11"/>
      <c r="AY85" s="11"/>
      <c r="AZ85" s="11"/>
      <c r="BA85" s="11"/>
      <c r="BB85" s="11"/>
      <c r="BC85" s="144"/>
      <c r="BD85" s="144"/>
      <c r="BE85" s="144"/>
      <c r="BF85" s="147"/>
      <c r="BG85" s="147"/>
      <c r="BH85" s="87"/>
      <c r="BI85" s="87"/>
      <c r="BJ85" s="87"/>
      <c r="BK85" s="87"/>
      <c r="BL85" s="87"/>
      <c r="BM85" s="87"/>
      <c r="BN85" s="87"/>
      <c r="BO85" s="87"/>
      <c r="BP85" s="87"/>
      <c r="BQ85" s="87"/>
      <c r="BR85" s="19"/>
      <c r="BS85" s="19"/>
      <c r="BT85" s="19"/>
      <c r="BU85" s="19"/>
      <c r="BV85" s="19"/>
      <c r="BW85" s="19"/>
      <c r="BX85" s="19"/>
      <c r="BY85" s="19"/>
      <c r="BZ85" s="19"/>
      <c r="CA85" s="11"/>
      <c r="CB85" s="19"/>
      <c r="CC85" s="19"/>
      <c r="CD85" s="19"/>
      <c r="CE85" s="19"/>
      <c r="CF85" s="72"/>
    </row>
    <row r="86" spans="1:84" s="94" customFormat="1" ht="18" customHeight="1">
      <c r="B86" s="21" t="s">
        <v>36</v>
      </c>
      <c r="C86" s="169" t="s">
        <v>37</v>
      </c>
      <c r="D86" s="169"/>
      <c r="E86" s="169"/>
      <c r="F86" s="169"/>
      <c r="G86" s="169"/>
      <c r="H86" s="169"/>
      <c r="I86" s="169"/>
      <c r="J86" s="22"/>
      <c r="K86" s="170" t="s">
        <v>148</v>
      </c>
      <c r="L86" s="171"/>
      <c r="M86" s="171"/>
      <c r="N86" s="171"/>
      <c r="O86" s="171"/>
      <c r="P86" s="171"/>
      <c r="Q86" s="171"/>
      <c r="R86" s="171"/>
      <c r="S86" s="171"/>
      <c r="T86" s="171"/>
      <c r="U86" s="171"/>
      <c r="V86" s="171"/>
      <c r="W86" s="171"/>
      <c r="X86" s="171"/>
      <c r="Y86" s="171"/>
      <c r="Z86" s="171"/>
      <c r="AA86" s="172"/>
      <c r="AD86" s="11"/>
      <c r="AE86" s="11"/>
      <c r="AF86" s="11"/>
      <c r="AG86" s="11"/>
      <c r="AH86" s="11"/>
      <c r="AI86" s="19"/>
      <c r="AJ86" s="19"/>
      <c r="AK86" s="11"/>
      <c r="AL86" s="11"/>
      <c r="AM86" s="144" t="str">
        <f>IF(D101="", "", IF(D102="",D101,D101&amp;"　"&amp;D102))</f>
        <v/>
      </c>
      <c r="AN86" s="145" t="str">
        <f>L101&amp;M101&amp;"."&amp;O101&amp;"."&amp;Q101</f>
        <v>..</v>
      </c>
      <c r="AO86" s="145" t="str">
        <f>L102&amp;M102&amp;"."&amp;O102&amp;"."&amp;Q102</f>
        <v>..</v>
      </c>
      <c r="AP86" s="144" t="str">
        <f>IF(S101="", "", S101)</f>
        <v/>
      </c>
      <c r="AQ86" s="11"/>
      <c r="AR86" s="11"/>
      <c r="AS86" s="11"/>
      <c r="AT86" s="11"/>
      <c r="AU86" s="11"/>
      <c r="AV86" s="11"/>
      <c r="AW86" s="11"/>
      <c r="AX86" s="11"/>
      <c r="AY86" s="11"/>
      <c r="AZ86" s="11"/>
      <c r="BA86" s="11"/>
      <c r="BB86" s="11"/>
      <c r="BC86" s="155" t="str">
        <f>IF(C122="", "", C122)</f>
        <v/>
      </c>
      <c r="BD86" s="155" t="str">
        <f>IF(C123="", "", C123)</f>
        <v/>
      </c>
      <c r="BE86" s="155" t="str">
        <f>IF(K122="", "", K122)</f>
        <v/>
      </c>
      <c r="BF86" s="147"/>
      <c r="BG86" s="147"/>
      <c r="BH86" s="87"/>
      <c r="BI86" s="87"/>
      <c r="BJ86" s="87"/>
      <c r="BK86" s="87"/>
      <c r="BL86" s="87"/>
      <c r="BM86" s="87"/>
      <c r="BN86" s="87"/>
      <c r="BO86" s="87"/>
      <c r="BP86" s="87"/>
      <c r="BQ86" s="87"/>
      <c r="BR86" s="19"/>
      <c r="BS86" s="19"/>
      <c r="BT86" s="19"/>
      <c r="BU86" s="19"/>
      <c r="BV86" s="19"/>
      <c r="BW86" s="19"/>
      <c r="BX86" s="19"/>
      <c r="BY86" s="19"/>
      <c r="BZ86" s="19"/>
      <c r="CA86" s="31"/>
      <c r="CB86" s="19"/>
      <c r="CC86" s="19"/>
      <c r="CD86" s="19"/>
      <c r="CE86" s="19"/>
      <c r="CF86" s="72"/>
    </row>
    <row r="87" spans="1:84" s="94" customFormat="1" ht="18" customHeight="1">
      <c r="B87" s="23"/>
      <c r="C87" s="164" t="s">
        <v>31</v>
      </c>
      <c r="D87" s="164"/>
      <c r="E87" s="164"/>
      <c r="F87" s="164"/>
      <c r="G87" s="164"/>
      <c r="H87" s="164"/>
      <c r="I87" s="164"/>
      <c r="J87" s="24"/>
      <c r="K87" s="165" t="s">
        <v>148</v>
      </c>
      <c r="L87" s="166"/>
      <c r="M87" s="166"/>
      <c r="N87" s="166"/>
      <c r="O87" s="166"/>
      <c r="P87" s="166"/>
      <c r="Q87" s="166"/>
      <c r="R87" s="166"/>
      <c r="S87" s="166"/>
      <c r="T87" s="166"/>
      <c r="U87" s="166"/>
      <c r="V87" s="166"/>
      <c r="W87" s="166"/>
      <c r="X87" s="166"/>
      <c r="Y87" s="166"/>
      <c r="Z87" s="166"/>
      <c r="AA87" s="167"/>
      <c r="AD87" s="11"/>
      <c r="AE87" s="11"/>
      <c r="AF87" s="11"/>
      <c r="AG87" s="11"/>
      <c r="AH87" s="11"/>
      <c r="AI87" s="19"/>
      <c r="AJ87" s="19"/>
      <c r="AK87" s="11"/>
      <c r="AL87" s="11"/>
      <c r="AM87" s="144"/>
      <c r="AN87" s="145"/>
      <c r="AO87" s="145"/>
      <c r="AP87" s="144"/>
      <c r="AQ87" s="11"/>
      <c r="AR87" s="11"/>
      <c r="AS87" s="11"/>
      <c r="AT87" s="11"/>
      <c r="AU87" s="11"/>
      <c r="AV87" s="11"/>
      <c r="AW87" s="11"/>
      <c r="AX87" s="11"/>
      <c r="AY87" s="11"/>
      <c r="AZ87" s="11"/>
      <c r="BA87" s="11"/>
      <c r="BB87" s="11"/>
      <c r="BC87" s="144"/>
      <c r="BD87" s="144"/>
      <c r="BE87" s="144"/>
      <c r="BF87" s="147"/>
      <c r="BG87" s="147"/>
      <c r="BH87" s="87"/>
      <c r="BI87" s="87"/>
      <c r="BJ87" s="87"/>
      <c r="BK87" s="87"/>
      <c r="BL87" s="87"/>
      <c r="BM87" s="87"/>
      <c r="BN87" s="87"/>
      <c r="BO87" s="87"/>
      <c r="BP87" s="87"/>
      <c r="BQ87" s="87"/>
      <c r="BR87" s="19"/>
      <c r="BS87" s="19"/>
      <c r="BT87" s="19"/>
      <c r="BU87" s="19"/>
      <c r="BV87" s="19"/>
      <c r="BW87" s="19"/>
      <c r="BX87" s="19"/>
      <c r="BY87" s="19"/>
      <c r="BZ87" s="19"/>
      <c r="CA87" s="20"/>
      <c r="CB87" s="19"/>
      <c r="CC87" s="19"/>
      <c r="CD87" s="19"/>
      <c r="CE87" s="19"/>
      <c r="CF87" s="72"/>
    </row>
    <row r="88" spans="1:84" s="94" customFormat="1" ht="16.5" customHeight="1">
      <c r="B88" s="21" t="s">
        <v>38</v>
      </c>
      <c r="C88" s="169" t="s">
        <v>11</v>
      </c>
      <c r="D88" s="169"/>
      <c r="E88" s="169"/>
      <c r="F88" s="169"/>
      <c r="G88" s="169"/>
      <c r="H88" s="169"/>
      <c r="I88" s="169"/>
      <c r="J88" s="22"/>
      <c r="K88" s="25"/>
      <c r="L88" s="26"/>
      <c r="M88" s="6"/>
      <c r="N88" s="174"/>
      <c r="O88" s="174"/>
      <c r="P88" s="27" t="s">
        <v>1</v>
      </c>
      <c r="Q88" s="174"/>
      <c r="R88" s="174"/>
      <c r="S88" s="27" t="s">
        <v>3</v>
      </c>
      <c r="T88" s="174"/>
      <c r="U88" s="174"/>
      <c r="V88" s="27" t="s">
        <v>2</v>
      </c>
      <c r="W88" s="26"/>
      <c r="X88" s="26"/>
      <c r="Y88" s="26"/>
      <c r="Z88" s="26"/>
      <c r="AA88" s="28"/>
      <c r="AD88" s="29"/>
      <c r="AE88" s="30"/>
      <c r="AF88" s="31"/>
      <c r="AG88" s="29"/>
      <c r="AH88" s="31"/>
      <c r="AI88" s="33"/>
      <c r="AJ88" s="33"/>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3"/>
      <c r="BS88" s="33"/>
      <c r="BT88" s="33"/>
      <c r="BU88" s="33"/>
      <c r="BV88" s="33"/>
      <c r="BW88" s="33"/>
      <c r="BX88" s="33"/>
      <c r="BY88" s="33"/>
      <c r="BZ88" s="33"/>
      <c r="CA88" s="20"/>
      <c r="CB88" s="33"/>
      <c r="CC88" s="33"/>
      <c r="CD88" s="77"/>
      <c r="CE88" s="34"/>
      <c r="CF88" s="72"/>
    </row>
    <row r="89" spans="1:84" s="94" customFormat="1" ht="28.15" customHeight="1">
      <c r="B89" s="35" t="s">
        <v>149</v>
      </c>
      <c r="C89" s="175" t="s">
        <v>39</v>
      </c>
      <c r="D89" s="175"/>
      <c r="E89" s="175"/>
      <c r="F89" s="175"/>
      <c r="G89" s="175"/>
      <c r="H89" s="175"/>
      <c r="I89" s="175"/>
      <c r="J89" s="22"/>
      <c r="K89" s="176"/>
      <c r="L89" s="177"/>
      <c r="M89" s="177"/>
      <c r="N89" s="177"/>
      <c r="O89" s="177"/>
      <c r="P89" s="177"/>
      <c r="Q89" s="177"/>
      <c r="R89" s="177"/>
      <c r="S89" s="177"/>
      <c r="T89" s="177"/>
      <c r="U89" s="177"/>
      <c r="V89" s="177"/>
      <c r="W89" s="177"/>
      <c r="X89" s="177"/>
      <c r="Y89" s="177"/>
      <c r="Z89" s="177"/>
      <c r="AA89" s="178"/>
      <c r="AD89" s="20"/>
      <c r="AE89" s="20"/>
      <c r="AF89" s="20"/>
      <c r="AG89" s="20"/>
      <c r="AH89" s="20"/>
      <c r="AI89" s="76"/>
      <c r="AJ89" s="76"/>
      <c r="AK89" s="20"/>
      <c r="AL89" s="20"/>
      <c r="AM89" s="20"/>
      <c r="AN89" s="20"/>
      <c r="AO89" s="20"/>
      <c r="AP89" s="20"/>
      <c r="AQ89" s="20"/>
      <c r="AR89" s="20"/>
      <c r="AS89" s="20"/>
      <c r="AT89" s="20"/>
      <c r="AU89" s="20"/>
      <c r="AV89" s="20"/>
      <c r="AW89" s="20"/>
      <c r="AX89" s="20"/>
      <c r="AY89" s="20"/>
      <c r="AZ89" s="36"/>
      <c r="BA89" s="20"/>
      <c r="BB89" s="20"/>
      <c r="BC89" s="20"/>
      <c r="BD89" s="20"/>
      <c r="BE89" s="20"/>
      <c r="BF89" s="20"/>
      <c r="BG89" s="20"/>
      <c r="BH89" s="20"/>
      <c r="BI89" s="20"/>
      <c r="BJ89" s="20"/>
      <c r="BK89" s="20"/>
      <c r="BL89" s="20"/>
      <c r="BM89" s="20"/>
      <c r="BN89" s="20"/>
      <c r="BO89" s="20"/>
      <c r="BP89" s="20"/>
      <c r="BQ89" s="20"/>
      <c r="BR89" s="76"/>
      <c r="BS89" s="76"/>
      <c r="BT89" s="76"/>
      <c r="BU89" s="76"/>
      <c r="BV89" s="76"/>
      <c r="BW89" s="76"/>
      <c r="BX89" s="76"/>
      <c r="BY89" s="76"/>
      <c r="BZ89" s="76"/>
      <c r="CA89" s="39"/>
      <c r="CB89" s="76"/>
      <c r="CC89" s="76"/>
      <c r="CD89" s="76"/>
      <c r="CE89" s="76"/>
      <c r="CF89" s="72"/>
    </row>
    <row r="90" spans="1:84" s="94" customFormat="1" ht="16.5" customHeight="1">
      <c r="B90" s="37"/>
      <c r="C90" s="92"/>
      <c r="D90" s="92"/>
      <c r="E90" s="92"/>
      <c r="F90" s="92"/>
      <c r="G90" s="92"/>
      <c r="H90" s="92"/>
      <c r="I90" s="92"/>
      <c r="J90" s="40"/>
      <c r="K90" s="179"/>
      <c r="L90" s="180"/>
      <c r="M90" s="180"/>
      <c r="N90" s="180"/>
      <c r="O90" s="180"/>
      <c r="P90" s="180"/>
      <c r="Q90" s="180"/>
      <c r="R90" s="180"/>
      <c r="S90" s="180"/>
      <c r="T90" s="180"/>
      <c r="U90" s="180"/>
      <c r="V90" s="180"/>
      <c r="W90" s="180"/>
      <c r="X90" s="180"/>
      <c r="Y90" s="180"/>
      <c r="Z90" s="180"/>
      <c r="AA90" s="181"/>
      <c r="AD90" s="20"/>
      <c r="AE90" s="20"/>
      <c r="AF90" s="20"/>
      <c r="AG90" s="20"/>
      <c r="AH90" s="20"/>
      <c r="AI90" s="76"/>
      <c r="AJ90" s="76"/>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76"/>
      <c r="BS90" s="76"/>
      <c r="BT90" s="76"/>
      <c r="BU90" s="76"/>
      <c r="BV90" s="76"/>
      <c r="BW90" s="76"/>
      <c r="BX90" s="76"/>
      <c r="BY90" s="76"/>
      <c r="BZ90" s="76"/>
      <c r="CA90" s="11"/>
      <c r="CB90" s="76"/>
      <c r="CC90" s="76"/>
      <c r="CD90" s="76"/>
      <c r="CE90" s="76"/>
      <c r="CF90" s="72"/>
    </row>
    <row r="91" spans="1:84" ht="15.75" customHeight="1">
      <c r="A91" s="94"/>
      <c r="B91" s="21" t="s">
        <v>12</v>
      </c>
      <c r="C91" s="169" t="s">
        <v>44</v>
      </c>
      <c r="D91" s="169"/>
      <c r="E91" s="169"/>
      <c r="F91" s="169"/>
      <c r="G91" s="169"/>
      <c r="H91" s="169"/>
      <c r="I91" s="169"/>
      <c r="J91" s="22"/>
      <c r="K91" s="25"/>
      <c r="L91" s="26"/>
      <c r="M91" s="1" t="s">
        <v>189</v>
      </c>
      <c r="N91" s="173"/>
      <c r="O91" s="173"/>
      <c r="P91" s="26" t="s">
        <v>1</v>
      </c>
      <c r="Q91" s="173"/>
      <c r="R91" s="173"/>
      <c r="S91" s="26" t="s">
        <v>3</v>
      </c>
      <c r="T91" s="173"/>
      <c r="U91" s="173"/>
      <c r="V91" s="26" t="s">
        <v>2</v>
      </c>
      <c r="W91" s="26"/>
      <c r="X91" s="26"/>
      <c r="Y91" s="26"/>
      <c r="Z91" s="26"/>
      <c r="AA91" s="28"/>
      <c r="AC91" s="70" t="s">
        <v>30</v>
      </c>
      <c r="AD91" s="78">
        <f>IF(AD80="R..",,DATEVALUE(AD80))</f>
        <v>0</v>
      </c>
      <c r="AE91" s="30" t="str">
        <f>AE80</f>
        <v xml:space="preserve"> </v>
      </c>
      <c r="AF91" s="31" t="str">
        <f>AF80</f>
        <v xml:space="preserve"> </v>
      </c>
      <c r="AG91" s="38">
        <f>IF(AG80="..",,DATEVALUE(AG80))</f>
        <v>0</v>
      </c>
      <c r="AH91" s="31">
        <f>AH80</f>
        <v>0</v>
      </c>
      <c r="AI91" s="33" t="str">
        <f>AI80</f>
        <v/>
      </c>
      <c r="AJ91" s="33" t="str">
        <f>IF(AJ80=TRUE,"－","")</f>
        <v/>
      </c>
      <c r="AK91" s="38"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8">
        <f>IF(AQ80="R..",,DATEVALUE(AQ80))</f>
        <v>0</v>
      </c>
      <c r="AR91" s="38">
        <f>IF(AR80="R..",,DATEVALUE(AR80))</f>
        <v>0</v>
      </c>
      <c r="AS91" s="33">
        <f>AS80</f>
        <v>0</v>
      </c>
      <c r="AT91" s="34" t="str">
        <f>AT80</f>
        <v xml:space="preserve"> </v>
      </c>
      <c r="AU91" s="34" t="str">
        <f>AU80</f>
        <v xml:space="preserve"> </v>
      </c>
      <c r="AV91" s="32">
        <f>AV80</f>
        <v>0</v>
      </c>
      <c r="AW91" s="32">
        <f>AW80</f>
        <v>0</v>
      </c>
      <c r="AX91" s="31" t="str">
        <f>IF(AX80=TRUE,"○","")</f>
        <v/>
      </c>
      <c r="AY91" s="31" t="str">
        <f>IF(AY80=TRUE,"○","")</f>
        <v/>
      </c>
      <c r="AZ91" s="31" t="str">
        <f>IF(AZ80=TRUE,"○","")</f>
        <v/>
      </c>
      <c r="BA91" s="31" t="str">
        <f>IF(BA80=TRUE,"○","")</f>
        <v/>
      </c>
      <c r="BB91" s="31" t="str">
        <f>IF(BB80=TRUE,"－","")</f>
        <v/>
      </c>
      <c r="BC91" s="32" t="str">
        <f>IF(BB91=1,"-",IF(BC82="",BC80,"①"&amp;BC80))&amp;IF(BB91=1,"",IF(BC82="","","　②"&amp;BC82))&amp;IF(BB91=1,"",IF(BC84="","","　③"&amp;BC84))&amp;IF(BB91=1,"",IF(BC86="","","　④"&amp;BC86))</f>
        <v/>
      </c>
      <c r="BD91" s="32" t="str">
        <f>IF(BB91=1,"-",IF(BD82="",BD80,"①"&amp;BD80))&amp;IF(BB91=1,"",IF(BD82="","","　②"&amp;BD82))&amp;IF(BB91=1,"",IF(BD84="","","　③"&amp;BD84))&amp;IF(BB91=1,"",IF(BD86="","","　④"&amp;BD86))</f>
        <v/>
      </c>
      <c r="BE91" s="32" t="str">
        <f>IF(BB91=1,"-",IF(BE82="",BE80,"①"&amp;BE80))&amp;IF(BB91=1,"",IF(BE82="","","　②"&amp;BE82))&amp;IF(BB91=1,"",IF(BE84="","","　③"&amp;BE84))&amp;IF(BB91=1,"",IF(BE86="","","　④"&amp;BE86))</f>
        <v/>
      </c>
      <c r="BF91" s="31" t="str">
        <f>BF80</f>
        <v/>
      </c>
      <c r="BG91" s="31" t="str">
        <f t="shared" ref="BG91:BP91" si="0">BG80</f>
        <v/>
      </c>
      <c r="BH91" s="31" t="str">
        <f t="shared" si="0"/>
        <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3">
        <f t="shared" ref="BR91:CE91" si="1">BR80</f>
        <v>0</v>
      </c>
      <c r="BS91" s="33">
        <f>BS80</f>
        <v>0</v>
      </c>
      <c r="BT91" s="33">
        <f t="shared" si="1"/>
        <v>0</v>
      </c>
      <c r="BU91" s="33">
        <f t="shared" si="1"/>
        <v>0</v>
      </c>
      <c r="BV91" s="33">
        <f t="shared" si="1"/>
        <v>0</v>
      </c>
      <c r="BW91" s="33" t="str">
        <f t="shared" si="1"/>
        <v/>
      </c>
      <c r="BX91" s="33" t="str">
        <f t="shared" si="1"/>
        <v/>
      </c>
      <c r="BY91" s="33" t="str">
        <f t="shared" si="1"/>
        <v/>
      </c>
      <c r="BZ91" s="33" t="str">
        <f t="shared" si="1"/>
        <v/>
      </c>
      <c r="CB91" s="33"/>
      <c r="CC91" s="33">
        <f>CC80</f>
        <v>0</v>
      </c>
      <c r="CD91" s="77" t="str">
        <f t="shared" si="1"/>
        <v/>
      </c>
      <c r="CE91" s="34" t="str">
        <f t="shared" si="1"/>
        <v/>
      </c>
      <c r="CF91" s="79"/>
    </row>
    <row r="92" spans="1:84" ht="15.75" customHeight="1">
      <c r="A92" s="94"/>
      <c r="B92" s="55"/>
      <c r="C92" s="89"/>
      <c r="D92" s="89"/>
      <c r="E92" s="89"/>
      <c r="F92" s="89"/>
      <c r="G92" s="89"/>
      <c r="H92" s="89"/>
      <c r="I92" s="89"/>
      <c r="J92" s="24"/>
      <c r="K92" s="80"/>
      <c r="L92" s="41"/>
      <c r="M92" s="41" t="s">
        <v>150</v>
      </c>
      <c r="N92" s="41"/>
      <c r="O92" s="41" t="s">
        <v>168</v>
      </c>
      <c r="P92" s="41"/>
      <c r="Q92" s="41"/>
      <c r="R92" s="41"/>
      <c r="S92" s="41"/>
      <c r="T92" s="41"/>
      <c r="U92" s="41"/>
      <c r="V92" s="41"/>
      <c r="W92" s="41"/>
      <c r="X92" s="41"/>
      <c r="Y92" s="41"/>
      <c r="Z92" s="41"/>
      <c r="AA92" s="81"/>
      <c r="BR92" s="79"/>
      <c r="BS92" s="79"/>
      <c r="BT92" s="79"/>
      <c r="BU92" s="79"/>
      <c r="BV92" s="79"/>
      <c r="BW92" s="79"/>
      <c r="BX92" s="79"/>
      <c r="BY92" s="79"/>
      <c r="BZ92" s="79"/>
      <c r="CB92" s="79"/>
      <c r="CC92" s="79"/>
      <c r="CD92" s="79"/>
      <c r="CE92" s="79"/>
      <c r="CF92" s="79"/>
    </row>
    <row r="93" spans="1:84" ht="15.75" customHeight="1">
      <c r="A93" s="94"/>
      <c r="B93" s="21" t="s">
        <v>151</v>
      </c>
      <c r="C93" s="46" t="s">
        <v>169</v>
      </c>
      <c r="D93" s="88"/>
      <c r="E93" s="88"/>
      <c r="F93" s="88"/>
      <c r="G93" s="88"/>
      <c r="H93" s="88"/>
      <c r="I93" s="88"/>
      <c r="J93" s="43"/>
      <c r="K93" s="44"/>
      <c r="L93" s="47"/>
      <c r="M93" s="48"/>
      <c r="N93" s="49"/>
      <c r="O93" s="49"/>
      <c r="P93" s="27"/>
      <c r="Q93" s="49"/>
      <c r="R93" s="49"/>
      <c r="S93" s="27"/>
      <c r="T93" s="49"/>
      <c r="U93" s="49"/>
      <c r="V93" s="27"/>
      <c r="W93" s="47"/>
      <c r="X93" s="27"/>
      <c r="Y93" s="27"/>
      <c r="Z93" s="27"/>
      <c r="AA93" s="45"/>
      <c r="BR93" s="79"/>
      <c r="BS93" s="79"/>
      <c r="BT93" s="79"/>
      <c r="BU93" s="79"/>
      <c r="BV93" s="79"/>
      <c r="BW93" s="79"/>
      <c r="BX93" s="79"/>
      <c r="BY93" s="79"/>
      <c r="BZ93" s="79"/>
      <c r="CB93" s="79"/>
      <c r="CC93" s="79"/>
      <c r="CD93" s="79"/>
      <c r="CE93" s="79"/>
      <c r="CF93" s="79"/>
    </row>
    <row r="94" spans="1:84" ht="15.75" customHeight="1">
      <c r="A94" s="94"/>
      <c r="B94" s="50"/>
      <c r="C94" s="188" t="s">
        <v>152</v>
      </c>
      <c r="D94" s="188"/>
      <c r="E94" s="188"/>
      <c r="F94" s="188"/>
      <c r="G94" s="188"/>
      <c r="H94" s="188"/>
      <c r="I94" s="188"/>
      <c r="J94" s="188"/>
      <c r="K94" s="189" t="s">
        <v>153</v>
      </c>
      <c r="L94" s="190"/>
      <c r="M94" s="190"/>
      <c r="N94" s="190"/>
      <c r="O94" s="190"/>
      <c r="P94" s="190"/>
      <c r="Q94" s="190"/>
      <c r="R94" s="191"/>
      <c r="S94" s="189" t="s">
        <v>50</v>
      </c>
      <c r="T94" s="190"/>
      <c r="U94" s="190"/>
      <c r="V94" s="190"/>
      <c r="W94" s="190"/>
      <c r="X94" s="190"/>
      <c r="Y94" s="190"/>
      <c r="Z94" s="190"/>
      <c r="AA94" s="191"/>
      <c r="BR94" s="79"/>
      <c r="BS94" s="79"/>
      <c r="BT94" s="79"/>
      <c r="BU94" s="79"/>
      <c r="BV94" s="79"/>
      <c r="BW94" s="79"/>
      <c r="BX94" s="79"/>
      <c r="BY94" s="79"/>
      <c r="BZ94" s="79"/>
      <c r="CB94" s="79"/>
      <c r="CC94" s="79"/>
      <c r="CD94" s="79"/>
      <c r="CE94" s="79"/>
      <c r="CF94" s="79"/>
    </row>
    <row r="95" spans="1:84" ht="24.6" customHeight="1">
      <c r="A95" s="94"/>
      <c r="B95" s="50"/>
      <c r="C95" s="182" t="s">
        <v>144</v>
      </c>
      <c r="D95" s="192"/>
      <c r="E95" s="192"/>
      <c r="F95" s="192"/>
      <c r="G95" s="192"/>
      <c r="H95" s="192"/>
      <c r="I95" s="192"/>
      <c r="J95" s="193"/>
      <c r="K95" s="25" t="s">
        <v>154</v>
      </c>
      <c r="L95" s="2" t="s">
        <v>185</v>
      </c>
      <c r="M95" s="3"/>
      <c r="N95" s="26" t="s">
        <v>5</v>
      </c>
      <c r="O95" s="97"/>
      <c r="P95" s="51" t="s">
        <v>3</v>
      </c>
      <c r="Q95" s="98"/>
      <c r="R95" s="99" t="s">
        <v>2</v>
      </c>
      <c r="S95" s="184"/>
      <c r="T95" s="184"/>
      <c r="U95" s="184"/>
      <c r="V95" s="184"/>
      <c r="W95" s="184"/>
      <c r="X95" s="184"/>
      <c r="Y95" s="184"/>
      <c r="Z95" s="184"/>
      <c r="AA95" s="185"/>
      <c r="BR95" s="79"/>
      <c r="BS95" s="79"/>
      <c r="BT95" s="79"/>
      <c r="BU95" s="79"/>
      <c r="BV95" s="79"/>
      <c r="BW95" s="79"/>
      <c r="BX95" s="79"/>
      <c r="BY95" s="79"/>
      <c r="BZ95" s="79"/>
      <c r="CB95" s="79"/>
      <c r="CC95" s="79"/>
      <c r="CD95" s="79"/>
      <c r="CE95" s="79"/>
      <c r="CF95" s="79"/>
    </row>
    <row r="96" spans="1:84" ht="18" customHeight="1">
      <c r="A96" s="94"/>
      <c r="B96" s="50"/>
      <c r="C96" s="183"/>
      <c r="D96" s="194"/>
      <c r="E96" s="194"/>
      <c r="F96" s="194"/>
      <c r="G96" s="194"/>
      <c r="H96" s="194"/>
      <c r="I96" s="194"/>
      <c r="J96" s="195"/>
      <c r="K96" s="52" t="s">
        <v>155</v>
      </c>
      <c r="L96" s="1" t="s">
        <v>185</v>
      </c>
      <c r="M96" s="7"/>
      <c r="N96" s="53" t="s">
        <v>5</v>
      </c>
      <c r="O96" s="100"/>
      <c r="P96" s="54" t="s">
        <v>3</v>
      </c>
      <c r="Q96" s="101"/>
      <c r="R96" s="102" t="s">
        <v>2</v>
      </c>
      <c r="S96" s="186"/>
      <c r="T96" s="186"/>
      <c r="U96" s="186"/>
      <c r="V96" s="186"/>
      <c r="W96" s="186"/>
      <c r="X96" s="186"/>
      <c r="Y96" s="186"/>
      <c r="Z96" s="186"/>
      <c r="AA96" s="187"/>
      <c r="BR96" s="79"/>
      <c r="BS96" s="79"/>
      <c r="BT96" s="79"/>
      <c r="BU96" s="79"/>
      <c r="BV96" s="79"/>
      <c r="BW96" s="79"/>
      <c r="BX96" s="79"/>
      <c r="BY96" s="79"/>
      <c r="BZ96" s="79"/>
      <c r="CB96" s="79"/>
      <c r="CC96" s="79"/>
      <c r="CD96" s="79"/>
      <c r="CE96" s="79"/>
      <c r="CF96" s="79"/>
    </row>
    <row r="97" spans="1:84" ht="24.6" customHeight="1">
      <c r="A97" s="94"/>
      <c r="B97" s="50"/>
      <c r="C97" s="182" t="s">
        <v>145</v>
      </c>
      <c r="D97" s="192"/>
      <c r="E97" s="192"/>
      <c r="F97" s="192"/>
      <c r="G97" s="192"/>
      <c r="H97" s="192"/>
      <c r="I97" s="192"/>
      <c r="J97" s="193"/>
      <c r="K97" s="25" t="s">
        <v>154</v>
      </c>
      <c r="L97" s="2"/>
      <c r="M97" s="3"/>
      <c r="N97" s="26" t="s">
        <v>5</v>
      </c>
      <c r="O97" s="97"/>
      <c r="P97" s="51" t="s">
        <v>3</v>
      </c>
      <c r="Q97" s="98"/>
      <c r="R97" s="99" t="s">
        <v>2</v>
      </c>
      <c r="S97" s="184"/>
      <c r="T97" s="184"/>
      <c r="U97" s="184"/>
      <c r="V97" s="184"/>
      <c r="W97" s="184"/>
      <c r="X97" s="184"/>
      <c r="Y97" s="184"/>
      <c r="Z97" s="184"/>
      <c r="AA97" s="185"/>
      <c r="BR97" s="79"/>
      <c r="BS97" s="79"/>
      <c r="BT97" s="79"/>
      <c r="BU97" s="79"/>
      <c r="BV97" s="79"/>
      <c r="BW97" s="79"/>
      <c r="BX97" s="79"/>
      <c r="BY97" s="79"/>
      <c r="BZ97" s="79"/>
      <c r="CB97" s="79"/>
      <c r="CC97" s="79"/>
      <c r="CD97" s="79"/>
      <c r="CE97" s="79"/>
      <c r="CF97" s="79"/>
    </row>
    <row r="98" spans="1:84" ht="18" customHeight="1">
      <c r="A98" s="94"/>
      <c r="B98" s="50"/>
      <c r="C98" s="183"/>
      <c r="D98" s="194"/>
      <c r="E98" s="194"/>
      <c r="F98" s="194"/>
      <c r="G98" s="194"/>
      <c r="H98" s="194"/>
      <c r="I98" s="194"/>
      <c r="J98" s="195"/>
      <c r="K98" s="52" t="s">
        <v>155</v>
      </c>
      <c r="L98" s="1"/>
      <c r="M98" s="7"/>
      <c r="N98" s="53" t="s">
        <v>5</v>
      </c>
      <c r="O98" s="100"/>
      <c r="P98" s="54" t="s">
        <v>3</v>
      </c>
      <c r="Q98" s="101"/>
      <c r="R98" s="102" t="s">
        <v>2</v>
      </c>
      <c r="S98" s="186"/>
      <c r="T98" s="186"/>
      <c r="U98" s="186"/>
      <c r="V98" s="186"/>
      <c r="W98" s="186"/>
      <c r="X98" s="186"/>
      <c r="Y98" s="186"/>
      <c r="Z98" s="186"/>
      <c r="AA98" s="187"/>
      <c r="BR98" s="79"/>
      <c r="BS98" s="79"/>
      <c r="BT98" s="79"/>
      <c r="BU98" s="79"/>
      <c r="BV98" s="79"/>
      <c r="BW98" s="79"/>
      <c r="BX98" s="79"/>
      <c r="BY98" s="79"/>
      <c r="BZ98" s="79"/>
      <c r="CB98" s="79"/>
      <c r="CC98" s="79"/>
      <c r="CD98" s="79"/>
      <c r="CE98" s="79"/>
      <c r="CF98" s="79"/>
    </row>
    <row r="99" spans="1:84" ht="24.6" customHeight="1">
      <c r="A99" s="94"/>
      <c r="B99" s="50"/>
      <c r="C99" s="182" t="s">
        <v>146</v>
      </c>
      <c r="D99" s="192"/>
      <c r="E99" s="192"/>
      <c r="F99" s="192"/>
      <c r="G99" s="192"/>
      <c r="H99" s="192"/>
      <c r="I99" s="192"/>
      <c r="J99" s="193"/>
      <c r="K99" s="25" t="s">
        <v>154</v>
      </c>
      <c r="L99" s="2"/>
      <c r="M99" s="3"/>
      <c r="N99" s="26" t="s">
        <v>5</v>
      </c>
      <c r="O99" s="97"/>
      <c r="P99" s="51" t="s">
        <v>3</v>
      </c>
      <c r="Q99" s="98"/>
      <c r="R99" s="99" t="s">
        <v>2</v>
      </c>
      <c r="S99" s="184"/>
      <c r="T99" s="184"/>
      <c r="U99" s="184"/>
      <c r="V99" s="184"/>
      <c r="W99" s="184"/>
      <c r="X99" s="184"/>
      <c r="Y99" s="184"/>
      <c r="Z99" s="184"/>
      <c r="AA99" s="185"/>
      <c r="BR99" s="79"/>
      <c r="BS99" s="79"/>
      <c r="BT99" s="79"/>
      <c r="BU99" s="79"/>
      <c r="BV99" s="79"/>
      <c r="BW99" s="79"/>
      <c r="BX99" s="79"/>
      <c r="BY99" s="79"/>
      <c r="BZ99" s="79"/>
      <c r="CB99" s="79"/>
      <c r="CC99" s="79"/>
      <c r="CD99" s="79"/>
      <c r="CE99" s="79"/>
      <c r="CF99" s="79"/>
    </row>
    <row r="100" spans="1:84" ht="18" customHeight="1">
      <c r="A100" s="94"/>
      <c r="B100" s="50"/>
      <c r="C100" s="183"/>
      <c r="D100" s="194"/>
      <c r="E100" s="194"/>
      <c r="F100" s="194"/>
      <c r="G100" s="194"/>
      <c r="H100" s="194"/>
      <c r="I100" s="194"/>
      <c r="J100" s="195"/>
      <c r="K100" s="52" t="s">
        <v>155</v>
      </c>
      <c r="L100" s="1"/>
      <c r="M100" s="7"/>
      <c r="N100" s="53" t="s">
        <v>5</v>
      </c>
      <c r="O100" s="100"/>
      <c r="P100" s="54" t="s">
        <v>3</v>
      </c>
      <c r="Q100" s="101"/>
      <c r="R100" s="102" t="s">
        <v>2</v>
      </c>
      <c r="S100" s="186"/>
      <c r="T100" s="186"/>
      <c r="U100" s="186"/>
      <c r="V100" s="186"/>
      <c r="W100" s="186"/>
      <c r="X100" s="186"/>
      <c r="Y100" s="186"/>
      <c r="Z100" s="186"/>
      <c r="AA100" s="187"/>
      <c r="BR100" s="79"/>
      <c r="BS100" s="79"/>
      <c r="BT100" s="79"/>
      <c r="BU100" s="79"/>
      <c r="BV100" s="79"/>
      <c r="BW100" s="79"/>
      <c r="BX100" s="79"/>
      <c r="BY100" s="79"/>
      <c r="BZ100" s="79"/>
      <c r="CB100" s="79"/>
      <c r="CC100" s="79"/>
      <c r="CD100" s="79"/>
      <c r="CE100" s="79"/>
      <c r="CF100" s="79"/>
    </row>
    <row r="101" spans="1:84" ht="24.6" customHeight="1">
      <c r="A101" s="94"/>
      <c r="B101" s="50"/>
      <c r="C101" s="182" t="s">
        <v>147</v>
      </c>
      <c r="D101" s="192"/>
      <c r="E101" s="192"/>
      <c r="F101" s="192"/>
      <c r="G101" s="192"/>
      <c r="H101" s="192"/>
      <c r="I101" s="192"/>
      <c r="J101" s="193"/>
      <c r="K101" s="25" t="s">
        <v>154</v>
      </c>
      <c r="L101" s="2"/>
      <c r="M101" s="3"/>
      <c r="N101" s="26" t="s">
        <v>5</v>
      </c>
      <c r="O101" s="97"/>
      <c r="P101" s="51" t="s">
        <v>3</v>
      </c>
      <c r="Q101" s="98"/>
      <c r="R101" s="99" t="s">
        <v>2</v>
      </c>
      <c r="S101" s="184"/>
      <c r="T101" s="184"/>
      <c r="U101" s="184"/>
      <c r="V101" s="184"/>
      <c r="W101" s="184"/>
      <c r="X101" s="184"/>
      <c r="Y101" s="184"/>
      <c r="Z101" s="184"/>
      <c r="AA101" s="185"/>
      <c r="BR101" s="79"/>
      <c r="BS101" s="79"/>
      <c r="BT101" s="79"/>
      <c r="BU101" s="79"/>
      <c r="BV101" s="79"/>
      <c r="BW101" s="79"/>
      <c r="BX101" s="79"/>
      <c r="BY101" s="79"/>
      <c r="BZ101" s="79"/>
      <c r="CB101" s="79"/>
      <c r="CC101" s="79"/>
      <c r="CD101" s="79"/>
      <c r="CE101" s="79"/>
      <c r="CF101" s="79"/>
    </row>
    <row r="102" spans="1:84" ht="18" customHeight="1">
      <c r="A102" s="94"/>
      <c r="B102" s="55"/>
      <c r="C102" s="183"/>
      <c r="D102" s="194"/>
      <c r="E102" s="194"/>
      <c r="F102" s="194"/>
      <c r="G102" s="194"/>
      <c r="H102" s="194"/>
      <c r="I102" s="194"/>
      <c r="J102" s="195"/>
      <c r="K102" s="52" t="s">
        <v>155</v>
      </c>
      <c r="L102" s="1"/>
      <c r="M102" s="5"/>
      <c r="N102" s="47" t="s">
        <v>5</v>
      </c>
      <c r="O102" s="103"/>
      <c r="P102" s="56" t="s">
        <v>3</v>
      </c>
      <c r="Q102" s="104"/>
      <c r="R102" s="105" t="s">
        <v>2</v>
      </c>
      <c r="S102" s="186"/>
      <c r="T102" s="186"/>
      <c r="U102" s="186"/>
      <c r="V102" s="186"/>
      <c r="W102" s="186"/>
      <c r="X102" s="186"/>
      <c r="Y102" s="186"/>
      <c r="Z102" s="186"/>
      <c r="AA102" s="187"/>
      <c r="BR102" s="79"/>
      <c r="BS102" s="79"/>
      <c r="BT102" s="79"/>
      <c r="BU102" s="79"/>
      <c r="BV102" s="79"/>
      <c r="BW102" s="79"/>
      <c r="BX102" s="79"/>
      <c r="BY102" s="79"/>
      <c r="BZ102" s="79"/>
      <c r="CB102" s="79"/>
      <c r="CC102" s="79"/>
      <c r="CD102" s="79"/>
      <c r="CE102" s="79"/>
      <c r="CF102" s="79"/>
    </row>
    <row r="103" spans="1:84" s="94" customFormat="1" ht="16.5" customHeight="1">
      <c r="B103" s="55" t="s">
        <v>41</v>
      </c>
      <c r="C103" s="201" t="s">
        <v>40</v>
      </c>
      <c r="D103" s="201"/>
      <c r="E103" s="201"/>
      <c r="F103" s="201"/>
      <c r="G103" s="201"/>
      <c r="H103" s="201"/>
      <c r="I103" s="201"/>
      <c r="J103" s="24"/>
      <c r="K103" s="44"/>
      <c r="L103" s="27"/>
      <c r="M103" s="4" t="s">
        <v>185</v>
      </c>
      <c r="N103" s="138"/>
      <c r="O103" s="138"/>
      <c r="P103" s="53" t="s">
        <v>1</v>
      </c>
      <c r="Q103" s="202"/>
      <c r="R103" s="202"/>
      <c r="S103" s="53" t="s">
        <v>3</v>
      </c>
      <c r="T103" s="202"/>
      <c r="U103" s="202"/>
      <c r="V103" s="53" t="s">
        <v>2</v>
      </c>
      <c r="W103" s="53"/>
      <c r="X103" s="27"/>
      <c r="Y103" s="26"/>
      <c r="Z103" s="26"/>
      <c r="AA103" s="28"/>
      <c r="BR103" s="72"/>
      <c r="BS103" s="72"/>
      <c r="BT103" s="72"/>
      <c r="BU103" s="72"/>
      <c r="BV103" s="72"/>
      <c r="BW103" s="72"/>
      <c r="BX103" s="72"/>
      <c r="BY103" s="72"/>
      <c r="BZ103" s="72"/>
      <c r="CA103" s="8"/>
      <c r="CB103" s="72"/>
      <c r="CC103" s="72"/>
      <c r="CD103" s="72"/>
      <c r="CE103" s="72"/>
      <c r="CF103" s="72"/>
    </row>
    <row r="104" spans="1:84" s="94" customFormat="1" ht="16.5" customHeight="1">
      <c r="B104" s="42" t="s">
        <v>13</v>
      </c>
      <c r="C104" s="196" t="s">
        <v>156</v>
      </c>
      <c r="D104" s="196"/>
      <c r="E104" s="196"/>
      <c r="F104" s="196"/>
      <c r="G104" s="196"/>
      <c r="H104" s="196"/>
      <c r="I104" s="196"/>
      <c r="J104" s="43"/>
      <c r="K104" s="82"/>
      <c r="L104" s="53"/>
      <c r="M104" s="1" t="s">
        <v>185</v>
      </c>
      <c r="N104" s="174"/>
      <c r="O104" s="174"/>
      <c r="P104" s="27" t="s">
        <v>1</v>
      </c>
      <c r="Q104" s="174"/>
      <c r="R104" s="174"/>
      <c r="S104" s="27" t="s">
        <v>3</v>
      </c>
      <c r="T104" s="174"/>
      <c r="U104" s="174"/>
      <c r="V104" s="27" t="s">
        <v>2</v>
      </c>
      <c r="W104" s="27"/>
      <c r="X104" s="53"/>
      <c r="Y104" s="26"/>
      <c r="Z104" s="26"/>
      <c r="AA104" s="28"/>
      <c r="BR104" s="72"/>
      <c r="BS104" s="72"/>
      <c r="BT104" s="72"/>
      <c r="BU104" s="72"/>
      <c r="BV104" s="72"/>
      <c r="BW104" s="72"/>
      <c r="BX104" s="72"/>
      <c r="BY104" s="72"/>
      <c r="BZ104" s="72"/>
      <c r="CA104" s="8"/>
      <c r="CB104" s="72"/>
      <c r="CC104" s="72"/>
      <c r="CD104" s="72"/>
      <c r="CE104" s="72"/>
      <c r="CF104" s="72"/>
    </row>
    <row r="105" spans="1:84" ht="16.5" customHeight="1">
      <c r="A105" s="94"/>
      <c r="B105" s="21" t="s">
        <v>14</v>
      </c>
      <c r="C105" s="169" t="s">
        <v>43</v>
      </c>
      <c r="D105" s="169"/>
      <c r="E105" s="169"/>
      <c r="F105" s="169"/>
      <c r="G105" s="169"/>
      <c r="H105" s="169"/>
      <c r="I105" s="169"/>
      <c r="J105" s="22"/>
      <c r="K105" s="197" t="s">
        <v>157</v>
      </c>
      <c r="L105" s="198"/>
      <c r="M105" s="198"/>
      <c r="N105" s="198"/>
      <c r="O105" s="198"/>
      <c r="P105" s="199"/>
      <c r="Q105" s="199"/>
      <c r="R105" s="199"/>
      <c r="S105" s="199"/>
      <c r="T105" s="199"/>
      <c r="U105" s="199"/>
      <c r="V105" s="199"/>
      <c r="W105" s="199"/>
      <c r="X105" s="199"/>
      <c r="Y105" s="199"/>
      <c r="Z105" s="199"/>
      <c r="AA105" s="200"/>
      <c r="BR105" s="79"/>
      <c r="BS105" s="79"/>
      <c r="BT105" s="79"/>
      <c r="BU105" s="79"/>
      <c r="BV105" s="79"/>
      <c r="BW105" s="79"/>
      <c r="BX105" s="79"/>
      <c r="BY105" s="79"/>
      <c r="BZ105" s="79"/>
      <c r="CB105" s="79"/>
      <c r="CC105" s="79"/>
      <c r="CD105" s="79"/>
      <c r="CE105" s="79"/>
      <c r="CF105" s="79"/>
    </row>
    <row r="106" spans="1:84" ht="16.5" customHeight="1">
      <c r="A106" s="94"/>
      <c r="B106" s="37"/>
      <c r="C106" s="201" t="s">
        <v>45</v>
      </c>
      <c r="D106" s="201"/>
      <c r="E106" s="201"/>
      <c r="F106" s="201"/>
      <c r="G106" s="201"/>
      <c r="H106" s="201"/>
      <c r="I106" s="201"/>
      <c r="J106" s="40"/>
      <c r="K106" s="209" t="s">
        <v>158</v>
      </c>
      <c r="L106" s="210"/>
      <c r="M106" s="210"/>
      <c r="N106" s="210"/>
      <c r="O106" s="210"/>
      <c r="P106" s="213" t="s">
        <v>148</v>
      </c>
      <c r="Q106" s="213"/>
      <c r="R106" s="213"/>
      <c r="S106" s="213"/>
      <c r="T106" s="213"/>
      <c r="U106" s="213"/>
      <c r="V106" s="213"/>
      <c r="W106" s="213"/>
      <c r="X106" s="213"/>
      <c r="Y106" s="213"/>
      <c r="Z106" s="213"/>
      <c r="AA106" s="214"/>
      <c r="BR106" s="79"/>
      <c r="BS106" s="79"/>
      <c r="BT106" s="79"/>
      <c r="BU106" s="79"/>
      <c r="BV106" s="79"/>
      <c r="BW106" s="79"/>
      <c r="BX106" s="79"/>
      <c r="BY106" s="79"/>
      <c r="BZ106" s="79"/>
      <c r="CB106" s="79"/>
      <c r="CC106" s="79"/>
      <c r="CD106" s="79"/>
      <c r="CE106" s="79"/>
      <c r="CF106" s="79"/>
    </row>
    <row r="107" spans="1:84" ht="16.5" customHeight="1">
      <c r="A107" s="94"/>
      <c r="B107" s="55"/>
      <c r="C107" s="201"/>
      <c r="D107" s="201"/>
      <c r="E107" s="201"/>
      <c r="F107" s="201"/>
      <c r="G107" s="201"/>
      <c r="H107" s="201"/>
      <c r="I107" s="201"/>
      <c r="J107" s="24"/>
      <c r="K107" s="211"/>
      <c r="L107" s="212"/>
      <c r="M107" s="212"/>
      <c r="N107" s="212"/>
      <c r="O107" s="212"/>
      <c r="P107" s="194" t="s">
        <v>148</v>
      </c>
      <c r="Q107" s="194"/>
      <c r="R107" s="194"/>
      <c r="S107" s="194"/>
      <c r="T107" s="194"/>
      <c r="U107" s="194"/>
      <c r="V107" s="194"/>
      <c r="W107" s="194"/>
      <c r="X107" s="194"/>
      <c r="Y107" s="194"/>
      <c r="Z107" s="194"/>
      <c r="AA107" s="195"/>
    </row>
    <row r="108" spans="1:84" s="94" customFormat="1" ht="16.5" customHeight="1">
      <c r="B108" s="42" t="s">
        <v>42</v>
      </c>
      <c r="C108" s="196" t="s">
        <v>15</v>
      </c>
      <c r="D108" s="196"/>
      <c r="E108" s="196"/>
      <c r="F108" s="196"/>
      <c r="G108" s="196"/>
      <c r="H108" s="196"/>
      <c r="I108" s="196"/>
      <c r="J108" s="43"/>
      <c r="K108" s="203"/>
      <c r="L108" s="204"/>
      <c r="M108" s="204"/>
      <c r="N108" s="204"/>
      <c r="O108" s="204"/>
      <c r="P108" s="204"/>
      <c r="Q108" s="204"/>
      <c r="R108" s="204"/>
      <c r="S108" s="204"/>
      <c r="T108" s="204"/>
      <c r="U108" s="204"/>
      <c r="V108" s="204"/>
      <c r="W108" s="204"/>
      <c r="X108" s="204"/>
      <c r="Y108" s="204"/>
      <c r="Z108" s="204"/>
      <c r="AA108" s="205"/>
      <c r="CA108" s="8"/>
    </row>
    <row r="109" spans="1:84" s="94" customFormat="1" ht="16.5" customHeight="1">
      <c r="B109" s="42" t="s">
        <v>159</v>
      </c>
      <c r="C109" s="196" t="s">
        <v>16</v>
      </c>
      <c r="D109" s="196"/>
      <c r="E109" s="196"/>
      <c r="F109" s="196"/>
      <c r="G109" s="196"/>
      <c r="H109" s="196"/>
      <c r="I109" s="196"/>
      <c r="J109" s="43"/>
      <c r="K109" s="203"/>
      <c r="L109" s="204"/>
      <c r="M109" s="204"/>
      <c r="N109" s="204"/>
      <c r="O109" s="204"/>
      <c r="P109" s="204"/>
      <c r="Q109" s="204"/>
      <c r="R109" s="204"/>
      <c r="S109" s="204"/>
      <c r="T109" s="204"/>
      <c r="U109" s="204"/>
      <c r="V109" s="204"/>
      <c r="W109" s="204"/>
      <c r="X109" s="204"/>
      <c r="Y109" s="204"/>
      <c r="Z109" s="204"/>
      <c r="AA109" s="205"/>
      <c r="CA109" s="8"/>
    </row>
    <row r="110" spans="1:84" s="94" customFormat="1" ht="16.5" customHeight="1">
      <c r="B110" s="42" t="s">
        <v>160</v>
      </c>
      <c r="C110" s="196" t="s">
        <v>17</v>
      </c>
      <c r="D110" s="196"/>
      <c r="E110" s="196"/>
      <c r="F110" s="196"/>
      <c r="G110" s="196"/>
      <c r="H110" s="196"/>
      <c r="I110" s="196"/>
      <c r="J110" s="196"/>
      <c r="K110" s="196"/>
      <c r="L110" s="196"/>
      <c r="M110" s="196"/>
      <c r="N110" s="196"/>
      <c r="O110" s="196"/>
      <c r="P110" s="196"/>
      <c r="Q110" s="43"/>
      <c r="R110" s="58"/>
      <c r="S110" s="46"/>
      <c r="T110" s="46"/>
      <c r="U110" s="46" t="s">
        <v>18</v>
      </c>
      <c r="V110" s="46"/>
      <c r="W110" s="46"/>
      <c r="X110" s="46"/>
      <c r="Y110" s="46" t="s">
        <v>19</v>
      </c>
      <c r="Z110" s="46"/>
      <c r="AA110" s="43"/>
      <c r="CA110" s="8"/>
    </row>
    <row r="111" spans="1:84" s="94" customFormat="1" ht="16.5" customHeight="1">
      <c r="B111" s="57">
        <v>12</v>
      </c>
      <c r="C111" s="196" t="s">
        <v>20</v>
      </c>
      <c r="D111" s="196"/>
      <c r="E111" s="196"/>
      <c r="F111" s="196"/>
      <c r="G111" s="196"/>
      <c r="H111" s="196"/>
      <c r="I111" s="196"/>
      <c r="J111" s="196"/>
      <c r="K111" s="196"/>
      <c r="L111" s="196"/>
      <c r="M111" s="196"/>
      <c r="N111" s="196"/>
      <c r="O111" s="196"/>
      <c r="P111" s="196"/>
      <c r="Q111" s="43"/>
      <c r="R111" s="58"/>
      <c r="S111" s="46"/>
      <c r="T111" s="46"/>
      <c r="U111" s="46" t="s">
        <v>18</v>
      </c>
      <c r="V111" s="46"/>
      <c r="W111" s="46"/>
      <c r="X111" s="46"/>
      <c r="Y111" s="46" t="s">
        <v>19</v>
      </c>
      <c r="Z111" s="46"/>
      <c r="AA111" s="43"/>
      <c r="CA111" s="8"/>
    </row>
    <row r="112" spans="1:84" ht="16.5" customHeight="1">
      <c r="A112" s="94"/>
      <c r="B112" s="59">
        <v>13</v>
      </c>
      <c r="C112" s="206" t="s">
        <v>46</v>
      </c>
      <c r="D112" s="206"/>
      <c r="E112" s="206"/>
      <c r="F112" s="206"/>
      <c r="G112" s="206"/>
      <c r="H112" s="206"/>
      <c r="I112" s="206"/>
      <c r="J112" s="206"/>
      <c r="K112" s="206"/>
      <c r="L112" s="206"/>
      <c r="M112" s="206"/>
      <c r="N112" s="206"/>
      <c r="O112" s="206"/>
      <c r="P112" s="206"/>
      <c r="Q112" s="60"/>
      <c r="R112" s="61"/>
      <c r="S112" s="61"/>
      <c r="T112" s="61"/>
      <c r="U112" s="61"/>
      <c r="V112" s="61"/>
      <c r="W112" s="61"/>
      <c r="X112" s="61"/>
      <c r="Y112" s="61"/>
      <c r="Z112" s="61"/>
      <c r="AA112" s="22"/>
    </row>
    <row r="113" spans="1:79" ht="16.5" customHeight="1">
      <c r="A113" s="94"/>
      <c r="B113" s="62"/>
      <c r="C113" s="63"/>
      <c r="D113" s="63"/>
      <c r="E113" s="63"/>
      <c r="F113" s="63"/>
      <c r="G113" s="63"/>
      <c r="H113" s="63" t="s">
        <v>150</v>
      </c>
      <c r="I113" s="63"/>
      <c r="J113" s="207" t="s">
        <v>161</v>
      </c>
      <c r="K113" s="207"/>
      <c r="L113" s="207"/>
      <c r="M113" s="207"/>
      <c r="N113" s="207"/>
      <c r="O113" s="207"/>
      <c r="P113" s="207"/>
      <c r="Q113" s="207"/>
      <c r="R113" s="207"/>
      <c r="S113" s="207"/>
      <c r="T113" s="207"/>
      <c r="U113" s="207"/>
      <c r="V113" s="207"/>
      <c r="W113" s="207"/>
      <c r="X113" s="207"/>
      <c r="Y113" s="207"/>
      <c r="Z113" s="207"/>
      <c r="AA113" s="208"/>
    </row>
    <row r="114" spans="1:79" ht="16.5" customHeight="1">
      <c r="A114" s="94"/>
      <c r="B114" s="64"/>
      <c r="C114" s="225" t="s">
        <v>37</v>
      </c>
      <c r="D114" s="226"/>
      <c r="E114" s="226"/>
      <c r="F114" s="226"/>
      <c r="G114" s="226"/>
      <c r="H114" s="226"/>
      <c r="I114" s="227"/>
      <c r="J114" s="225" t="s">
        <v>49</v>
      </c>
      <c r="K114" s="226"/>
      <c r="L114" s="226"/>
      <c r="M114" s="226"/>
      <c r="N114" s="226"/>
      <c r="O114" s="226"/>
      <c r="P114" s="226"/>
      <c r="Q114" s="226"/>
      <c r="R114" s="226"/>
      <c r="S114" s="226"/>
      <c r="T114" s="226"/>
      <c r="U114" s="226"/>
      <c r="V114" s="226"/>
      <c r="W114" s="226"/>
      <c r="X114" s="226"/>
      <c r="Y114" s="226"/>
      <c r="Z114" s="226"/>
      <c r="AA114" s="227"/>
    </row>
    <row r="115" spans="1:79" ht="16.5" customHeight="1">
      <c r="A115" s="94"/>
      <c r="B115" s="62"/>
      <c r="C115" s="228" t="s">
        <v>48</v>
      </c>
      <c r="D115" s="229"/>
      <c r="E115" s="229"/>
      <c r="F115" s="229"/>
      <c r="G115" s="229"/>
      <c r="H115" s="229"/>
      <c r="I115" s="230"/>
      <c r="J115" s="228"/>
      <c r="K115" s="229"/>
      <c r="L115" s="229"/>
      <c r="M115" s="229"/>
      <c r="N115" s="229"/>
      <c r="O115" s="229"/>
      <c r="P115" s="229"/>
      <c r="Q115" s="229"/>
      <c r="R115" s="229"/>
      <c r="S115" s="229"/>
      <c r="T115" s="229"/>
      <c r="U115" s="229"/>
      <c r="V115" s="229"/>
      <c r="W115" s="229"/>
      <c r="X115" s="229"/>
      <c r="Y115" s="229"/>
      <c r="Z115" s="229"/>
      <c r="AA115" s="230"/>
    </row>
    <row r="116" spans="1:79" ht="8.25" customHeight="1">
      <c r="A116" s="94"/>
      <c r="B116" s="62"/>
      <c r="C116" s="215"/>
      <c r="D116" s="216"/>
      <c r="E116" s="216"/>
      <c r="F116" s="216"/>
      <c r="G116" s="216"/>
      <c r="H116" s="216"/>
      <c r="I116" s="217"/>
      <c r="J116" s="65"/>
      <c r="K116" s="218"/>
      <c r="L116" s="218"/>
      <c r="M116" s="218"/>
      <c r="N116" s="218"/>
      <c r="O116" s="218"/>
      <c r="P116" s="218"/>
      <c r="Q116" s="218"/>
      <c r="R116" s="218"/>
      <c r="S116" s="218"/>
      <c r="T116" s="218"/>
      <c r="U116" s="218"/>
      <c r="V116" s="218"/>
      <c r="W116" s="218"/>
      <c r="X116" s="218"/>
      <c r="Y116" s="218"/>
      <c r="Z116" s="218"/>
      <c r="AA116" s="219"/>
    </row>
    <row r="117" spans="1:79" ht="10.5" customHeight="1">
      <c r="A117" s="94"/>
      <c r="B117" s="62"/>
      <c r="C117" s="222"/>
      <c r="D117" s="223"/>
      <c r="E117" s="223"/>
      <c r="F117" s="223"/>
      <c r="G117" s="223"/>
      <c r="H117" s="223"/>
      <c r="I117" s="224"/>
      <c r="J117" s="66"/>
      <c r="K117" s="220"/>
      <c r="L117" s="220"/>
      <c r="M117" s="220"/>
      <c r="N117" s="220"/>
      <c r="O117" s="220"/>
      <c r="P117" s="220"/>
      <c r="Q117" s="220"/>
      <c r="R117" s="220"/>
      <c r="S117" s="220"/>
      <c r="T117" s="220"/>
      <c r="U117" s="220"/>
      <c r="V117" s="220"/>
      <c r="W117" s="220"/>
      <c r="X117" s="220"/>
      <c r="Y117" s="220"/>
      <c r="Z117" s="220"/>
      <c r="AA117" s="221"/>
    </row>
    <row r="118" spans="1:79" ht="8.25" customHeight="1">
      <c r="A118" s="94"/>
      <c r="B118" s="62"/>
      <c r="C118" s="215"/>
      <c r="D118" s="216"/>
      <c r="E118" s="216"/>
      <c r="F118" s="216"/>
      <c r="G118" s="216"/>
      <c r="H118" s="216"/>
      <c r="I118" s="217"/>
      <c r="J118" s="65"/>
      <c r="K118" s="218"/>
      <c r="L118" s="218"/>
      <c r="M118" s="218"/>
      <c r="N118" s="218"/>
      <c r="O118" s="218"/>
      <c r="P118" s="218"/>
      <c r="Q118" s="218"/>
      <c r="R118" s="218"/>
      <c r="S118" s="218"/>
      <c r="T118" s="218"/>
      <c r="U118" s="218"/>
      <c r="V118" s="218"/>
      <c r="W118" s="218"/>
      <c r="X118" s="218"/>
      <c r="Y118" s="218"/>
      <c r="Z118" s="218"/>
      <c r="AA118" s="219"/>
    </row>
    <row r="119" spans="1:79" ht="10.5" customHeight="1">
      <c r="A119" s="94"/>
      <c r="B119" s="62"/>
      <c r="C119" s="222"/>
      <c r="D119" s="223"/>
      <c r="E119" s="223"/>
      <c r="F119" s="223"/>
      <c r="G119" s="223"/>
      <c r="H119" s="223"/>
      <c r="I119" s="224"/>
      <c r="J119" s="66"/>
      <c r="K119" s="220"/>
      <c r="L119" s="220"/>
      <c r="M119" s="220"/>
      <c r="N119" s="220"/>
      <c r="O119" s="220"/>
      <c r="P119" s="220"/>
      <c r="Q119" s="220"/>
      <c r="R119" s="220"/>
      <c r="S119" s="220"/>
      <c r="T119" s="220"/>
      <c r="U119" s="220"/>
      <c r="V119" s="220"/>
      <c r="W119" s="220"/>
      <c r="X119" s="220"/>
      <c r="Y119" s="220"/>
      <c r="Z119" s="220"/>
      <c r="AA119" s="221"/>
    </row>
    <row r="120" spans="1:79" ht="8.25" customHeight="1">
      <c r="A120" s="94"/>
      <c r="B120" s="62"/>
      <c r="C120" s="215"/>
      <c r="D120" s="216"/>
      <c r="E120" s="216"/>
      <c r="F120" s="216"/>
      <c r="G120" s="216"/>
      <c r="H120" s="216"/>
      <c r="I120" s="217"/>
      <c r="J120" s="65"/>
      <c r="K120" s="218"/>
      <c r="L120" s="218"/>
      <c r="M120" s="218"/>
      <c r="N120" s="218"/>
      <c r="O120" s="218"/>
      <c r="P120" s="218"/>
      <c r="Q120" s="218"/>
      <c r="R120" s="218"/>
      <c r="S120" s="218"/>
      <c r="T120" s="218"/>
      <c r="U120" s="218"/>
      <c r="V120" s="218"/>
      <c r="W120" s="218"/>
      <c r="X120" s="218"/>
      <c r="Y120" s="218"/>
      <c r="Z120" s="218"/>
      <c r="AA120" s="219"/>
    </row>
    <row r="121" spans="1:79" ht="10.5" customHeight="1">
      <c r="A121" s="94"/>
      <c r="B121" s="62"/>
      <c r="C121" s="222"/>
      <c r="D121" s="223"/>
      <c r="E121" s="223"/>
      <c r="F121" s="223"/>
      <c r="G121" s="223"/>
      <c r="H121" s="223"/>
      <c r="I121" s="224"/>
      <c r="J121" s="66"/>
      <c r="K121" s="220"/>
      <c r="L121" s="220"/>
      <c r="M121" s="220"/>
      <c r="N121" s="220"/>
      <c r="O121" s="220"/>
      <c r="P121" s="220"/>
      <c r="Q121" s="220"/>
      <c r="R121" s="220"/>
      <c r="S121" s="220"/>
      <c r="T121" s="220"/>
      <c r="U121" s="220"/>
      <c r="V121" s="220"/>
      <c r="W121" s="220"/>
      <c r="X121" s="220"/>
      <c r="Y121" s="220"/>
      <c r="Z121" s="220"/>
      <c r="AA121" s="221"/>
    </row>
    <row r="122" spans="1:79" ht="8.25" customHeight="1">
      <c r="A122" s="94"/>
      <c r="B122" s="62"/>
      <c r="C122" s="215"/>
      <c r="D122" s="216"/>
      <c r="E122" s="216"/>
      <c r="F122" s="216"/>
      <c r="G122" s="216"/>
      <c r="H122" s="216"/>
      <c r="I122" s="217"/>
      <c r="J122" s="65"/>
      <c r="K122" s="218"/>
      <c r="L122" s="218"/>
      <c r="M122" s="218"/>
      <c r="N122" s="218"/>
      <c r="O122" s="218"/>
      <c r="P122" s="218"/>
      <c r="Q122" s="218"/>
      <c r="R122" s="218"/>
      <c r="S122" s="218"/>
      <c r="T122" s="218"/>
      <c r="U122" s="218"/>
      <c r="V122" s="218"/>
      <c r="W122" s="218"/>
      <c r="X122" s="218"/>
      <c r="Y122" s="218"/>
      <c r="Z122" s="218"/>
      <c r="AA122" s="219"/>
    </row>
    <row r="123" spans="1:79" ht="10.5" customHeight="1">
      <c r="A123" s="94"/>
      <c r="B123" s="83"/>
      <c r="C123" s="222"/>
      <c r="D123" s="223"/>
      <c r="E123" s="223"/>
      <c r="F123" s="223"/>
      <c r="G123" s="223"/>
      <c r="H123" s="223"/>
      <c r="I123" s="224"/>
      <c r="J123" s="66"/>
      <c r="K123" s="220"/>
      <c r="L123" s="220"/>
      <c r="M123" s="220"/>
      <c r="N123" s="220"/>
      <c r="O123" s="220"/>
      <c r="P123" s="220"/>
      <c r="Q123" s="220"/>
      <c r="R123" s="220"/>
      <c r="S123" s="220"/>
      <c r="T123" s="220"/>
      <c r="U123" s="220"/>
      <c r="V123" s="220"/>
      <c r="W123" s="220"/>
      <c r="X123" s="220"/>
      <c r="Y123" s="220"/>
      <c r="Z123" s="220"/>
      <c r="AA123" s="221"/>
    </row>
    <row r="124" spans="1:79" s="94" customFormat="1" ht="15" customHeight="1">
      <c r="B124" s="94" t="s">
        <v>21</v>
      </c>
      <c r="CA124" s="8"/>
    </row>
    <row r="125" spans="1:79" s="94" customFormat="1" ht="15" customHeight="1">
      <c r="B125" s="84"/>
      <c r="C125" s="95">
        <v>1</v>
      </c>
      <c r="D125" s="240" t="s">
        <v>170</v>
      </c>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18"/>
      <c r="CA125" s="8"/>
    </row>
    <row r="126" spans="1:79" s="94" customFormat="1" ht="15" customHeight="1">
      <c r="B126" s="84"/>
      <c r="C126" s="241" t="s">
        <v>171</v>
      </c>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18"/>
      <c r="CA126" s="8"/>
    </row>
    <row r="127" spans="1:79" s="94" customFormat="1" ht="15" customHeight="1">
      <c r="C127" s="93">
        <v>2</v>
      </c>
      <c r="D127" s="146" t="s">
        <v>162</v>
      </c>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CA127" s="8"/>
    </row>
    <row r="128" spans="1:79" ht="15" customHeight="1">
      <c r="A128" s="94"/>
      <c r="B128" s="94"/>
      <c r="C128" s="85">
        <v>3</v>
      </c>
      <c r="D128" s="255" t="s">
        <v>172</v>
      </c>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row>
    <row r="129" spans="2:89" ht="15" customHeight="1">
      <c r="B129" s="94"/>
      <c r="C129" s="94"/>
      <c r="D129" s="94" t="s">
        <v>173</v>
      </c>
      <c r="E129" s="94"/>
      <c r="F129" s="94"/>
      <c r="G129" s="94"/>
      <c r="H129" s="94"/>
      <c r="I129" s="94"/>
      <c r="J129" s="94"/>
      <c r="K129" s="94"/>
      <c r="L129" s="94"/>
      <c r="M129" s="94"/>
      <c r="N129" s="94"/>
      <c r="O129" s="94"/>
      <c r="P129" s="94"/>
      <c r="Q129" s="94"/>
      <c r="R129" s="94"/>
      <c r="S129" s="94"/>
      <c r="T129" s="94"/>
      <c r="U129" s="94"/>
      <c r="V129" s="94"/>
      <c r="W129" s="94"/>
      <c r="X129" s="94"/>
      <c r="Y129" s="94"/>
      <c r="Z129" s="94"/>
      <c r="AA129" s="94"/>
    </row>
    <row r="130" spans="2:89" s="94" customFormat="1" ht="10.9" customHeight="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CA130" s="8"/>
    </row>
    <row r="131" spans="2:89" ht="20.100000000000001" customHeight="1">
      <c r="B131" s="94" t="s">
        <v>22</v>
      </c>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2:89" ht="24.95" customHeight="1">
      <c r="B132" s="232" t="s">
        <v>23</v>
      </c>
      <c r="C132" s="232"/>
      <c r="D132" s="232"/>
      <c r="E132" s="233" t="s">
        <v>178</v>
      </c>
      <c r="F132" s="234"/>
      <c r="G132" s="234"/>
      <c r="H132" s="234"/>
      <c r="I132" s="235"/>
      <c r="J132" s="232" t="s">
        <v>107</v>
      </c>
      <c r="K132" s="232"/>
      <c r="L132" s="232"/>
      <c r="M132" s="232"/>
      <c r="N132" s="236" t="s">
        <v>108</v>
      </c>
      <c r="O132" s="237"/>
      <c r="P132" s="237"/>
      <c r="Q132" s="237"/>
      <c r="R132" s="237"/>
      <c r="S132" s="238"/>
      <c r="T132" s="239" t="s">
        <v>109</v>
      </c>
      <c r="U132" s="239"/>
      <c r="V132" s="239"/>
      <c r="W132" s="239"/>
      <c r="X132" s="239"/>
    </row>
    <row r="133" spans="2:89" ht="24.95" customHeight="1">
      <c r="B133" s="248"/>
      <c r="C133" s="248"/>
      <c r="D133" s="248"/>
      <c r="E133" s="244"/>
      <c r="F133" s="245"/>
      <c r="G133" s="245"/>
      <c r="H133" s="245"/>
      <c r="I133" s="246"/>
      <c r="J133" s="249"/>
      <c r="K133" s="249"/>
      <c r="L133" s="249"/>
      <c r="M133" s="249"/>
      <c r="N133" s="250"/>
      <c r="O133" s="251"/>
      <c r="P133" s="251"/>
      <c r="Q133" s="251"/>
      <c r="R133" s="251"/>
      <c r="S133" s="252"/>
      <c r="T133" s="253"/>
      <c r="U133" s="253"/>
      <c r="V133" s="253"/>
      <c r="W133" s="253"/>
      <c r="X133" s="253"/>
    </row>
    <row r="134" spans="2:89" ht="9" customHeight="1"/>
    <row r="135" spans="2:89" ht="24" customHeight="1">
      <c r="B135" s="233" t="s">
        <v>163</v>
      </c>
      <c r="C135" s="234"/>
      <c r="D135" s="234"/>
      <c r="E135" s="234"/>
      <c r="F135" s="234"/>
      <c r="G135" s="234"/>
      <c r="H135" s="234"/>
      <c r="I135" s="234"/>
      <c r="J135" s="234"/>
      <c r="K135" s="234"/>
      <c r="L135" s="234"/>
      <c r="M135" s="234"/>
      <c r="N135" s="254" t="s">
        <v>191</v>
      </c>
      <c r="O135" s="254"/>
      <c r="P135" s="254"/>
      <c r="Q135" s="254"/>
      <c r="R135" s="254"/>
      <c r="S135" s="254"/>
      <c r="T135" s="254"/>
      <c r="U135" s="254"/>
      <c r="V135" s="254"/>
      <c r="W135" s="254"/>
      <c r="Y135" s="68"/>
      <c r="Z135" s="68"/>
      <c r="AA135" s="68"/>
    </row>
    <row r="136" spans="2:89" ht="14.25" customHeight="1">
      <c r="B136" s="233" t="s">
        <v>144</v>
      </c>
      <c r="C136" s="234"/>
      <c r="D136" s="235"/>
      <c r="E136" s="233" t="s">
        <v>145</v>
      </c>
      <c r="F136" s="234"/>
      <c r="G136" s="235"/>
      <c r="H136" s="233" t="s">
        <v>146</v>
      </c>
      <c r="I136" s="234"/>
      <c r="J136" s="235"/>
      <c r="K136" s="233" t="s">
        <v>147</v>
      </c>
      <c r="L136" s="234"/>
      <c r="M136" s="234"/>
      <c r="N136" s="254"/>
      <c r="O136" s="254"/>
      <c r="P136" s="254"/>
      <c r="Q136" s="254"/>
      <c r="R136" s="254"/>
      <c r="S136" s="254"/>
      <c r="T136" s="254"/>
      <c r="U136" s="254"/>
      <c r="V136" s="254"/>
      <c r="W136" s="254"/>
      <c r="Y136" s="68"/>
      <c r="Z136" s="68"/>
      <c r="AA136" s="68"/>
    </row>
    <row r="137" spans="2:89" ht="36.6" customHeight="1">
      <c r="B137" s="244"/>
      <c r="C137" s="245"/>
      <c r="D137" s="246"/>
      <c r="E137" s="244"/>
      <c r="F137" s="245"/>
      <c r="G137" s="246"/>
      <c r="H137" s="244"/>
      <c r="I137" s="245"/>
      <c r="J137" s="246"/>
      <c r="K137" s="244"/>
      <c r="L137" s="245"/>
      <c r="M137" s="246"/>
      <c r="N137" s="247"/>
      <c r="O137" s="247"/>
      <c r="P137" s="247"/>
      <c r="Q137" s="247"/>
      <c r="R137" s="247"/>
      <c r="S137" s="247"/>
      <c r="T137" s="247"/>
      <c r="U137" s="247"/>
      <c r="V137" s="247"/>
      <c r="W137" s="247"/>
      <c r="Y137" s="69"/>
      <c r="Z137" s="69"/>
      <c r="AA137" s="69"/>
      <c r="CK137" s="67" t="s">
        <v>62</v>
      </c>
    </row>
    <row r="138" spans="2:89" ht="18" customHeight="1"/>
    <row r="139" spans="2:89" ht="18" customHeight="1"/>
    <row r="140" spans="2:89" ht="18" customHeight="1"/>
    <row r="141" spans="2:89" ht="18" customHeight="1"/>
    <row r="142" spans="2:89" ht="18" customHeight="1"/>
    <row r="143" spans="2:89" ht="18" customHeight="1"/>
    <row r="144" spans="2:89"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sheetProtection password="C726" sheet="1" formatCells="0" formatColumns="0" formatRows="0" insertRows="0"/>
  <mergeCells count="245">
    <mergeCell ref="CA76:CA79"/>
    <mergeCell ref="BF84:BF85"/>
    <mergeCell ref="BG84:BG85"/>
    <mergeCell ref="AO86:AO87"/>
    <mergeCell ref="AP86:AP87"/>
    <mergeCell ref="BF86:BF87"/>
    <mergeCell ref="BG86:BG87"/>
    <mergeCell ref="AW76:AW79"/>
    <mergeCell ref="AZ76:BA78"/>
    <mergeCell ref="BC86:BC87"/>
    <mergeCell ref="BD86:BD87"/>
    <mergeCell ref="BE86:BE87"/>
    <mergeCell ref="BC82:BC83"/>
    <mergeCell ref="BD82:BD83"/>
    <mergeCell ref="BE82:BE83"/>
    <mergeCell ref="AR80:AR81"/>
    <mergeCell ref="AS80:AS81"/>
    <mergeCell ref="AT80:AT81"/>
    <mergeCell ref="BG76:BG79"/>
    <mergeCell ref="AT76:AT79"/>
    <mergeCell ref="AU76:AU79"/>
    <mergeCell ref="AX76:AY78"/>
    <mergeCell ref="AO76:AO79"/>
    <mergeCell ref="AP76:AP79"/>
    <mergeCell ref="CE76:CE79"/>
    <mergeCell ref="BV80:BV81"/>
    <mergeCell ref="CE80:CE81"/>
    <mergeCell ref="AO82:AO83"/>
    <mergeCell ref="AP82:AP83"/>
    <mergeCell ref="BF82:BF83"/>
    <mergeCell ref="BG82:BG83"/>
    <mergeCell ref="K136:M136"/>
    <mergeCell ref="B137:D137"/>
    <mergeCell ref="E137:G137"/>
    <mergeCell ref="H137:J137"/>
    <mergeCell ref="K137:M137"/>
    <mergeCell ref="N137:W137"/>
    <mergeCell ref="B133:D133"/>
    <mergeCell ref="E133:I133"/>
    <mergeCell ref="J133:M133"/>
    <mergeCell ref="N133:S133"/>
    <mergeCell ref="T133:X133"/>
    <mergeCell ref="B135:M135"/>
    <mergeCell ref="N135:W136"/>
    <mergeCell ref="B136:D136"/>
    <mergeCell ref="E136:G136"/>
    <mergeCell ref="H136:J136"/>
    <mergeCell ref="D128:AB128"/>
    <mergeCell ref="B130:AA130"/>
    <mergeCell ref="B132:D132"/>
    <mergeCell ref="E132:I132"/>
    <mergeCell ref="J132:M132"/>
    <mergeCell ref="N132:S132"/>
    <mergeCell ref="T132:X132"/>
    <mergeCell ref="C122:I122"/>
    <mergeCell ref="K122:AA123"/>
    <mergeCell ref="C123:I123"/>
    <mergeCell ref="D125:AA125"/>
    <mergeCell ref="C126:AA126"/>
    <mergeCell ref="D127:AA127"/>
    <mergeCell ref="C118:I118"/>
    <mergeCell ref="K118:AA119"/>
    <mergeCell ref="C119:I119"/>
    <mergeCell ref="C120:I120"/>
    <mergeCell ref="K120:AA121"/>
    <mergeCell ref="C121:I121"/>
    <mergeCell ref="C114:I114"/>
    <mergeCell ref="J114:AA115"/>
    <mergeCell ref="C115:I115"/>
    <mergeCell ref="C116:I116"/>
    <mergeCell ref="K116:AA117"/>
    <mergeCell ref="C117:I117"/>
    <mergeCell ref="C109:I109"/>
    <mergeCell ref="K109:AA109"/>
    <mergeCell ref="C110:P110"/>
    <mergeCell ref="C111:P111"/>
    <mergeCell ref="C112:P112"/>
    <mergeCell ref="J113:AA113"/>
    <mergeCell ref="C106:I107"/>
    <mergeCell ref="K106:O107"/>
    <mergeCell ref="P106:AA106"/>
    <mergeCell ref="P107:AA107"/>
    <mergeCell ref="C108:I108"/>
    <mergeCell ref="K108:AA108"/>
    <mergeCell ref="C104:I104"/>
    <mergeCell ref="N104:O104"/>
    <mergeCell ref="Q104:R104"/>
    <mergeCell ref="T104:U104"/>
    <mergeCell ref="C105:I105"/>
    <mergeCell ref="K105:O105"/>
    <mergeCell ref="P105:AA105"/>
    <mergeCell ref="C101:C102"/>
    <mergeCell ref="S101:AA102"/>
    <mergeCell ref="C103:I103"/>
    <mergeCell ref="N103:O103"/>
    <mergeCell ref="Q103:R103"/>
    <mergeCell ref="T103:U103"/>
    <mergeCell ref="D101:J101"/>
    <mergeCell ref="D102:J102"/>
    <mergeCell ref="C97:C98"/>
    <mergeCell ref="S97:AA98"/>
    <mergeCell ref="C99:C100"/>
    <mergeCell ref="S99:AA100"/>
    <mergeCell ref="C94:J94"/>
    <mergeCell ref="K94:R94"/>
    <mergeCell ref="S94:AA94"/>
    <mergeCell ref="C95:C96"/>
    <mergeCell ref="S95:AA96"/>
    <mergeCell ref="D95:J95"/>
    <mergeCell ref="D96:J96"/>
    <mergeCell ref="D97:J97"/>
    <mergeCell ref="D98:J98"/>
    <mergeCell ref="D99:J99"/>
    <mergeCell ref="D100:J100"/>
    <mergeCell ref="C91:I91"/>
    <mergeCell ref="N91:O91"/>
    <mergeCell ref="Q91:R91"/>
    <mergeCell ref="T91:U91"/>
    <mergeCell ref="C88:I88"/>
    <mergeCell ref="N88:O88"/>
    <mergeCell ref="Q88:R88"/>
    <mergeCell ref="T88:U88"/>
    <mergeCell ref="C89:I89"/>
    <mergeCell ref="K89:AA89"/>
    <mergeCell ref="K90:AA90"/>
    <mergeCell ref="C87:I87"/>
    <mergeCell ref="K87:AA87"/>
    <mergeCell ref="BC84:BC85"/>
    <mergeCell ref="BD84:BD85"/>
    <mergeCell ref="BE84:BE85"/>
    <mergeCell ref="B85:AA85"/>
    <mergeCell ref="C86:I86"/>
    <mergeCell ref="K86:AA86"/>
    <mergeCell ref="AM86:AM87"/>
    <mergeCell ref="AN86:AN87"/>
    <mergeCell ref="AM84:AM85"/>
    <mergeCell ref="AN84:AN85"/>
    <mergeCell ref="AO84:AO85"/>
    <mergeCell ref="AP84:AP85"/>
    <mergeCell ref="M83:O83"/>
    <mergeCell ref="Q83:AA83"/>
    <mergeCell ref="M82:O82"/>
    <mergeCell ref="Q82:AA82"/>
    <mergeCell ref="AM82:AM83"/>
    <mergeCell ref="AN82:AN83"/>
    <mergeCell ref="BS80:BS81"/>
    <mergeCell ref="BT80:BT81"/>
    <mergeCell ref="BU80:BU81"/>
    <mergeCell ref="BA80:BA81"/>
    <mergeCell ref="BB80:BB81"/>
    <mergeCell ref="BC80:BC81"/>
    <mergeCell ref="BD80:BD81"/>
    <mergeCell ref="BE80:BE81"/>
    <mergeCell ref="BF80:BF81"/>
    <mergeCell ref="AU80:AU81"/>
    <mergeCell ref="AV80:AV81"/>
    <mergeCell ref="AW80:AW81"/>
    <mergeCell ref="AX80:AX81"/>
    <mergeCell ref="AY80:AY81"/>
    <mergeCell ref="AZ80:AZ81"/>
    <mergeCell ref="AO80:AO81"/>
    <mergeCell ref="AP80:AP81"/>
    <mergeCell ref="AQ80:AQ81"/>
    <mergeCell ref="CD80:CD81"/>
    <mergeCell ref="BM80:BM81"/>
    <mergeCell ref="BN80:BN81"/>
    <mergeCell ref="BO80:BO81"/>
    <mergeCell ref="BP80:BP81"/>
    <mergeCell ref="BQ80:BQ81"/>
    <mergeCell ref="BR80:BR81"/>
    <mergeCell ref="BG80:BG81"/>
    <mergeCell ref="BH80:BH81"/>
    <mergeCell ref="BI80:BI81"/>
    <mergeCell ref="BJ80:BJ81"/>
    <mergeCell ref="BK80:BK81"/>
    <mergeCell ref="BL80:BL81"/>
    <mergeCell ref="AJ80:AJ81"/>
    <mergeCell ref="AK80:AK81"/>
    <mergeCell ref="AL80:AL81"/>
    <mergeCell ref="AM80:AM81"/>
    <mergeCell ref="AN80:AN81"/>
    <mergeCell ref="B79:H79"/>
    <mergeCell ref="AD80:AD81"/>
    <mergeCell ref="AF80:AF81"/>
    <mergeCell ref="AG80:AG81"/>
    <mergeCell ref="AH80:AH81"/>
    <mergeCell ref="M81:O81"/>
    <mergeCell ref="Q81:AA81"/>
    <mergeCell ref="AN76:AN79"/>
    <mergeCell ref="AD76:AD79"/>
    <mergeCell ref="AE76:AE79"/>
    <mergeCell ref="AF76:AF79"/>
    <mergeCell ref="AG76:AG79"/>
    <mergeCell ref="AH76:AH79"/>
    <mergeCell ref="CB76:CB79"/>
    <mergeCell ref="CC76:CC79"/>
    <mergeCell ref="CD76:CD79"/>
    <mergeCell ref="Q77:R77"/>
    <mergeCell ref="S77:T77"/>
    <mergeCell ref="V77:W77"/>
    <mergeCell ref="Y77:Z77"/>
    <mergeCell ref="BT76:BT79"/>
    <mergeCell ref="BU76:BU79"/>
    <mergeCell ref="BV76:BV79"/>
    <mergeCell ref="BW76:BW79"/>
    <mergeCell ref="BX76:BX79"/>
    <mergeCell ref="BY76:BY79"/>
    <mergeCell ref="BN76:BN79"/>
    <mergeCell ref="BO76:BO79"/>
    <mergeCell ref="BP76:BP79"/>
    <mergeCell ref="BQ76:BQ79"/>
    <mergeCell ref="BR76:BR79"/>
    <mergeCell ref="BS76:BS79"/>
    <mergeCell ref="BH76:BH79"/>
    <mergeCell ref="BI76:BI79"/>
    <mergeCell ref="BJ76:BJ79"/>
    <mergeCell ref="BK76:BK79"/>
    <mergeCell ref="BF76:BF79"/>
    <mergeCell ref="BZ76:BZ79"/>
    <mergeCell ref="BL76:BL79"/>
    <mergeCell ref="BM76:BM79"/>
    <mergeCell ref="BB76:BB79"/>
    <mergeCell ref="BC76:BC79"/>
    <mergeCell ref="BD76:BD79"/>
    <mergeCell ref="BE76:BE79"/>
    <mergeCell ref="AS75:AU75"/>
    <mergeCell ref="BB75:BE75"/>
    <mergeCell ref="BF75:BH75"/>
    <mergeCell ref="BI75:BK75"/>
    <mergeCell ref="BL75:BN75"/>
    <mergeCell ref="BO75:BQ75"/>
    <mergeCell ref="BW75:BZ75"/>
    <mergeCell ref="AV76:AV79"/>
    <mergeCell ref="A74:AA74"/>
    <mergeCell ref="A75:AA75"/>
    <mergeCell ref="AJ75:AK75"/>
    <mergeCell ref="AM75:AP75"/>
    <mergeCell ref="AQ76:AQ79"/>
    <mergeCell ref="AR76:AR79"/>
    <mergeCell ref="AS76:AS79"/>
    <mergeCell ref="AI76:AI79"/>
    <mergeCell ref="AJ76:AJ79"/>
    <mergeCell ref="AK76:AK79"/>
    <mergeCell ref="AL76:AL79"/>
    <mergeCell ref="AM76:AM79"/>
  </mergeCells>
  <phoneticPr fontId="16"/>
  <conditionalFormatting sqref="B137:D137">
    <cfRule type="expression" dxfId="17" priority="7">
      <formula>$D$95&lt;&gt;""</formula>
    </cfRule>
  </conditionalFormatting>
  <conditionalFormatting sqref="E137:G137">
    <cfRule type="expression" dxfId="16" priority="6">
      <formula>$D$97&lt;&gt;""</formula>
    </cfRule>
  </conditionalFormatting>
  <conditionalFormatting sqref="H137:J137">
    <cfRule type="expression" dxfId="15" priority="5">
      <formula>$D$99&lt;&gt;""</formula>
    </cfRule>
  </conditionalFormatting>
  <conditionalFormatting sqref="K137:M137">
    <cfRule type="expression" dxfId="14" priority="4">
      <formula>$D$101&lt;&gt;""</formula>
    </cfRule>
  </conditionalFormatting>
  <conditionalFormatting sqref="N137:W137">
    <cfRule type="expression" dxfId="13" priority="3">
      <formula>$N$137="②離職時の官職が非管理職（再任用職員）であるため→再任用前の管理職職員としての官職・離職日に修正してください"</formula>
    </cfRule>
  </conditionalFormatting>
  <conditionalFormatting sqref="B137:M137">
    <cfRule type="cellIs" dxfId="12" priority="2" operator="between">
      <formula>$J$25</formula>
      <formula>$K$25</formula>
    </cfRule>
  </conditionalFormatting>
  <dataValidations count="16">
    <dataValidation type="list" allowBlank="1" showInputMessage="1" showErrorMessage="1" sqref="N137:W137" xr:uid="{52050051-1A90-45AF-9062-CA0918CBD930}">
      <formula1>$U$4:$U$6</formula1>
    </dataValidation>
    <dataValidation type="list" allowBlank="1" showInputMessage="1" showErrorMessage="1" sqref="B137:M137" xr:uid="{FD12DB48-69E4-4720-8854-CABD9C66220C}">
      <formula1>$J$4:$K$4</formula1>
    </dataValidation>
    <dataValidation type="list" allowBlank="1" showInputMessage="1" showErrorMessage="1" sqref="N133:S133" xr:uid="{485D7032-7E5E-4EBC-86E9-70FB7728D2AA}">
      <formula1>$M$4:$M$8</formula1>
    </dataValidation>
    <dataValidation type="list" allowBlank="1" showInputMessage="1" showErrorMessage="1" sqref="J133:M133" xr:uid="{9D444C1E-5251-44DD-93A7-C63F22F4BFF4}">
      <formula1>$I$4:$I$36</formula1>
    </dataValidation>
    <dataValidation type="list" allowBlank="1" showInputMessage="1" showErrorMessage="1" sqref="E133:I133" xr:uid="{36E5B20F-9591-4974-A861-71D7330BE3B4}">
      <formula1>$H$4:$H$17</formula1>
    </dataValidation>
    <dataValidation type="list" allowBlank="1" showInputMessage="1" showErrorMessage="1" sqref="B133:D133" xr:uid="{ED810FDE-FF8F-49D3-BF74-5D4F18313764}">
      <formula1>$G$4:$G$5</formula1>
    </dataValidation>
    <dataValidation type="list" allowBlank="1" showInputMessage="1" showErrorMessage="1" sqref="T133:X133" xr:uid="{1E3A9C6F-99F7-40C9-9A28-40A099CD5B8A}">
      <formula1>$P$4:$P$17</formula1>
    </dataValidation>
    <dataValidation allowBlank="1" showInputMessage="1" showErrorMessage="1" promptTitle="再就職先の業務内容------------------" sqref="K108:AA108" xr:uid="{11AB270A-661B-411E-88E1-D1B64C2C8779}"/>
    <dataValidation allowBlank="1" showInputMessage="1" showErrorMessage="1" promptTitle="再就職先における地位---------------------" sqref="K109:AA109" xr:uid="{18DD2751-7EB1-4ACA-B80F-C10DCC84E89A}"/>
    <dataValidation type="list" allowBlank="1" showInputMessage="1" showErrorMessage="1" sqref="M88" xr:uid="{B4B16878-5243-4974-90E3-B014F5E30E5F}">
      <formula1>$A$3:$A$6</formula1>
    </dataValidation>
    <dataValidation type="list" allowBlank="1" showInputMessage="1" showErrorMessage="1" sqref="CK137" xr:uid="{5F93FE82-536D-49A3-AF8C-3937269317AD}">
      <formula1>"ダミーセル"</formula1>
    </dataValidation>
    <dataValidation type="list" allowBlank="1" showInputMessage="1" showErrorMessage="1" sqref="T103:U104 Y77:Z77 T88:U88 T93 T91:U91 Q95:Q102" xr:uid="{2628E4E1-2565-4B02-B5E1-FECB3B7B3B3B}">
      <formula1>$D$3:$D$34</formula1>
    </dataValidation>
    <dataValidation type="list" allowBlank="1" showInputMessage="1" showErrorMessage="1" sqref="Q91:R91 V77:W77 Q88:R88 Q93 Q103:R104 O95:O102" xr:uid="{D70581B8-5E84-4F04-88F9-DC57CB26773D}">
      <formula1>$C$3:$C$15</formula1>
    </dataValidation>
    <dataValidation type="list" allowBlank="1" showInputMessage="1" showErrorMessage="1" sqref="N103:O104 S77:T77 N88:O88 N93:O93 N91:O91 M95:M102" xr:uid="{A3F0E83F-0697-4BA8-ADD1-028D7145E891}">
      <formula1>$B$3:$B$67</formula1>
    </dataValidation>
    <dataValidation type="list" allowBlank="1" showInputMessage="1" showErrorMessage="1" sqref="M93" xr:uid="{555E9D2C-A6A1-429C-8E5B-B23872C1329B}">
      <formula1>$A$3:$A$5</formula1>
    </dataValidation>
    <dataValidation type="list" allowBlank="1" showInputMessage="1" showErrorMessage="1" sqref="M91 L95:L102 M103:M104" xr:uid="{C2492239-2787-4653-82C6-5E909AED04DE}">
      <formula1>$A$6:$A$7</formula1>
    </dataValidation>
  </dataValidations>
  <printOptions horizontalCentered="1"/>
  <pageMargins left="0.39370078740157483" right="0.39370078740157483" top="0.39370078740157483" bottom="0.39370078740157483" header="0.31496062992125984" footer="0.31496062992125984"/>
  <pageSetup paperSize="9" scale="73" orientation="portrait" r:id="rId1"/>
  <ignoredErrors>
    <ignoredError sqref="B86 B88:B89 B91 B93 B103:B105 B108:B1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19</xdr:col>
                    <xdr:colOff>28575</xdr:colOff>
                    <xdr:row>110</xdr:row>
                    <xdr:rowOff>0</xdr:rowOff>
                  </from>
                  <to>
                    <xdr:col>20</xdr:col>
                    <xdr:colOff>19050</xdr:colOff>
                    <xdr:row>111</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23</xdr:col>
                    <xdr:colOff>0</xdr:colOff>
                    <xdr:row>110</xdr:row>
                    <xdr:rowOff>0</xdr:rowOff>
                  </from>
                  <to>
                    <xdr:col>23</xdr:col>
                    <xdr:colOff>276225</xdr:colOff>
                    <xdr:row>111</xdr:row>
                    <xdr:rowOff>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19</xdr:col>
                    <xdr:colOff>28575</xdr:colOff>
                    <xdr:row>109</xdr:row>
                    <xdr:rowOff>0</xdr:rowOff>
                  </from>
                  <to>
                    <xdr:col>20</xdr:col>
                    <xdr:colOff>0</xdr:colOff>
                    <xdr:row>110</xdr:row>
                    <xdr:rowOff>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23</xdr:col>
                    <xdr:colOff>0</xdr:colOff>
                    <xdr:row>109</xdr:row>
                    <xdr:rowOff>0</xdr:rowOff>
                  </from>
                  <to>
                    <xdr:col>23</xdr:col>
                    <xdr:colOff>276225</xdr:colOff>
                    <xdr:row>110</xdr:row>
                    <xdr:rowOff>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13</xdr:col>
                    <xdr:colOff>123825</xdr:colOff>
                    <xdr:row>91</xdr:row>
                    <xdr:rowOff>19050</xdr:rowOff>
                  </from>
                  <to>
                    <xdr:col>14</xdr:col>
                    <xdr:colOff>95250</xdr:colOff>
                    <xdr:row>92</xdr:row>
                    <xdr:rowOff>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8</xdr:col>
                    <xdr:colOff>19050</xdr:colOff>
                    <xdr:row>111</xdr:row>
                    <xdr:rowOff>171450</xdr:rowOff>
                  </from>
                  <to>
                    <xdr:col>8</xdr:col>
                    <xdr:colOff>209550</xdr:colOff>
                    <xdr:row>113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3215-3500-4E96-8DC5-A76A941706D7}">
  <sheetPr>
    <tabColor rgb="FFFF0000"/>
    <pageSetUpPr fitToPage="1"/>
  </sheetPr>
  <dimension ref="A1:CK186"/>
  <sheetViews>
    <sheetView showZeros="0" topLeftCell="A98" zoomScaleNormal="100" zoomScaleSheetLayoutView="85" workbookViewId="0">
      <selection activeCell="N137" sqref="N137:W137"/>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6" style="8" hidden="1" customWidth="1"/>
    <col min="31" max="33" width="20.625" style="8" hidden="1" customWidth="1"/>
    <col min="34" max="34" width="14" style="8" hidden="1" customWidth="1"/>
    <col min="35" max="35" width="20.625" style="8" hidden="1" customWidth="1"/>
    <col min="36" max="36" width="12" style="8" hidden="1" customWidth="1"/>
    <col min="37" max="39" width="10.875" style="8" hidden="1" customWidth="1"/>
    <col min="40" max="40" width="9" style="8" hidden="1" customWidth="1"/>
    <col min="41" max="41" width="16.5" style="8" hidden="1" customWidth="1"/>
    <col min="42" max="42" width="15.5" style="8" hidden="1" customWidth="1"/>
    <col min="43" max="43" width="16.375" style="8" hidden="1" customWidth="1"/>
    <col min="44" max="44" width="17.75" style="8" hidden="1" customWidth="1"/>
    <col min="45" max="45" width="16.875" style="8" hidden="1" customWidth="1"/>
    <col min="46" max="52" width="9" style="8" hidden="1" customWidth="1"/>
    <col min="53" max="55" width="9.375" style="8" hidden="1" customWidth="1"/>
    <col min="56" max="83" width="9" style="8" hidden="1" customWidth="1"/>
    <col min="84" max="88" width="9" style="8"/>
    <col min="89" max="89" width="44.125" style="8" customWidth="1"/>
    <col min="90" max="16384" width="9" style="8"/>
  </cols>
  <sheetData>
    <row r="1" spans="1:21" ht="9" customHeight="1"/>
    <row r="2" spans="1:21" ht="18" hidden="1" customHeight="1">
      <c r="A2" s="9" t="s">
        <v>4</v>
      </c>
      <c r="B2" s="90" t="s">
        <v>5</v>
      </c>
      <c r="C2" s="90" t="s">
        <v>6</v>
      </c>
      <c r="D2" s="90" t="s">
        <v>7</v>
      </c>
      <c r="E2" s="90"/>
      <c r="G2" s="8" t="s">
        <v>124</v>
      </c>
      <c r="M2" s="8" t="e">
        <f ca="1">OFFSET($K$5,,MATCH($N$133,$K$4:$AT$4,0)-1,4)</f>
        <v>#VALUE!</v>
      </c>
    </row>
    <row r="3" spans="1:21" ht="18" hidden="1" customHeight="1">
      <c r="A3" s="9"/>
      <c r="B3" s="90"/>
      <c r="C3" s="90"/>
      <c r="D3" s="90"/>
      <c r="E3" s="90"/>
      <c r="G3" s="10" t="s">
        <v>114</v>
      </c>
      <c r="H3" s="10" t="s">
        <v>115</v>
      </c>
      <c r="I3" s="10" t="s">
        <v>116</v>
      </c>
      <c r="J3" s="10" t="s">
        <v>117</v>
      </c>
      <c r="K3" s="10"/>
      <c r="L3" s="10"/>
      <c r="M3" s="10" t="s">
        <v>118</v>
      </c>
      <c r="N3" s="10"/>
      <c r="O3" s="10"/>
      <c r="P3" s="10" t="s">
        <v>119</v>
      </c>
      <c r="Q3" s="10"/>
      <c r="R3" s="10"/>
      <c r="S3" s="10"/>
    </row>
    <row r="4" spans="1:21" ht="18" hidden="1" customHeight="1">
      <c r="A4" s="9" t="s">
        <v>32</v>
      </c>
      <c r="B4" s="9">
        <v>1</v>
      </c>
      <c r="C4" s="9">
        <v>1</v>
      </c>
      <c r="D4" s="9">
        <v>1</v>
      </c>
      <c r="E4" s="9">
        <v>20</v>
      </c>
      <c r="F4" s="8">
        <v>20</v>
      </c>
      <c r="G4" s="8" t="s">
        <v>186</v>
      </c>
      <c r="H4" s="8" t="s">
        <v>51</v>
      </c>
      <c r="I4" s="8" t="s">
        <v>79</v>
      </c>
      <c r="J4" s="8" t="s">
        <v>18</v>
      </c>
      <c r="K4" s="8" t="s">
        <v>19</v>
      </c>
      <c r="M4" s="8" t="s">
        <v>47</v>
      </c>
      <c r="P4" s="8" t="s">
        <v>188</v>
      </c>
      <c r="U4" s="8" t="s">
        <v>121</v>
      </c>
    </row>
    <row r="5" spans="1:21" ht="18" hidden="1" customHeight="1">
      <c r="A5" s="9" t="s">
        <v>33</v>
      </c>
      <c r="B5" s="9">
        <v>2</v>
      </c>
      <c r="C5" s="9">
        <v>2</v>
      </c>
      <c r="D5" s="9">
        <v>2</v>
      </c>
      <c r="E5" s="9">
        <v>21</v>
      </c>
      <c r="F5" s="8">
        <v>21</v>
      </c>
      <c r="G5" s="8" t="s">
        <v>187</v>
      </c>
      <c r="H5" s="8" t="s">
        <v>120</v>
      </c>
      <c r="I5" s="8" t="s">
        <v>78</v>
      </c>
      <c r="J5" s="8" t="s">
        <v>18</v>
      </c>
      <c r="K5" s="8" t="s">
        <v>19</v>
      </c>
      <c r="M5" s="8" t="s">
        <v>125</v>
      </c>
      <c r="P5" s="8" t="s">
        <v>126</v>
      </c>
      <c r="U5" s="8" t="s">
        <v>123</v>
      </c>
    </row>
    <row r="6" spans="1:21" ht="18" hidden="1" customHeight="1">
      <c r="A6" s="9" t="s">
        <v>127</v>
      </c>
      <c r="B6" s="9">
        <v>3</v>
      </c>
      <c r="C6" s="9">
        <v>3</v>
      </c>
      <c r="D6" s="9">
        <v>3</v>
      </c>
      <c r="E6" s="9">
        <v>22</v>
      </c>
      <c r="F6" s="8">
        <v>22</v>
      </c>
      <c r="G6" s="8">
        <v>3</v>
      </c>
      <c r="H6" s="8" t="s">
        <v>52</v>
      </c>
      <c r="I6" s="8" t="s">
        <v>77</v>
      </c>
      <c r="J6" s="8" t="s">
        <v>18</v>
      </c>
      <c r="K6" s="8" t="s">
        <v>19</v>
      </c>
      <c r="M6" s="8" t="s">
        <v>128</v>
      </c>
      <c r="P6" s="8" t="s">
        <v>129</v>
      </c>
      <c r="U6" s="8" t="s">
        <v>122</v>
      </c>
    </row>
    <row r="7" spans="1:21" ht="18" hidden="1" customHeight="1">
      <c r="A7" s="9"/>
      <c r="B7" s="9">
        <v>4</v>
      </c>
      <c r="C7" s="9">
        <v>4</v>
      </c>
      <c r="D7" s="9">
        <v>4</v>
      </c>
      <c r="E7" s="9">
        <v>23</v>
      </c>
      <c r="F7" s="8">
        <v>23</v>
      </c>
      <c r="G7" s="8">
        <v>4</v>
      </c>
      <c r="H7" s="8" t="s">
        <v>53</v>
      </c>
      <c r="I7" s="8" t="s">
        <v>76</v>
      </c>
      <c r="J7" s="8" t="s">
        <v>18</v>
      </c>
      <c r="K7" s="8" t="s">
        <v>19</v>
      </c>
      <c r="M7" s="8" t="s">
        <v>130</v>
      </c>
      <c r="P7" s="8" t="s">
        <v>131</v>
      </c>
    </row>
    <row r="8" spans="1:21" ht="18" hidden="1" customHeight="1">
      <c r="A8" s="9"/>
      <c r="B8" s="9">
        <v>5</v>
      </c>
      <c r="C8" s="9">
        <v>5</v>
      </c>
      <c r="D8" s="9">
        <v>5</v>
      </c>
      <c r="E8" s="9">
        <v>24</v>
      </c>
      <c r="F8" s="8">
        <v>24</v>
      </c>
      <c r="H8" s="8" t="s">
        <v>54</v>
      </c>
      <c r="I8" s="8" t="s">
        <v>75</v>
      </c>
      <c r="J8" s="8" t="s">
        <v>18</v>
      </c>
      <c r="K8" s="8" t="s">
        <v>19</v>
      </c>
      <c r="L8" s="8" t="s">
        <v>132</v>
      </c>
      <c r="M8" s="8" t="s">
        <v>133</v>
      </c>
      <c r="N8" s="8" t="s">
        <v>132</v>
      </c>
      <c r="O8" s="8" t="s">
        <v>132</v>
      </c>
      <c r="P8" s="8" t="s">
        <v>134</v>
      </c>
    </row>
    <row r="9" spans="1:21" ht="18" hidden="1" customHeight="1">
      <c r="A9" s="9"/>
      <c r="B9" s="9">
        <v>6</v>
      </c>
      <c r="C9" s="9">
        <v>6</v>
      </c>
      <c r="D9" s="9">
        <v>6</v>
      </c>
      <c r="E9" s="9">
        <v>25</v>
      </c>
      <c r="F9" s="8">
        <v>25</v>
      </c>
      <c r="H9" s="8" t="s">
        <v>55</v>
      </c>
      <c r="I9" s="8" t="s">
        <v>74</v>
      </c>
      <c r="J9" s="8" t="s">
        <v>18</v>
      </c>
      <c r="K9" s="8" t="s">
        <v>19</v>
      </c>
      <c r="P9" s="8" t="s">
        <v>135</v>
      </c>
    </row>
    <row r="10" spans="1:21" ht="18" hidden="1" customHeight="1">
      <c r="A10" s="9"/>
      <c r="B10" s="9">
        <v>7</v>
      </c>
      <c r="C10" s="9">
        <v>7</v>
      </c>
      <c r="D10" s="9">
        <v>7</v>
      </c>
      <c r="E10" s="9">
        <v>26</v>
      </c>
      <c r="F10" s="8">
        <v>26</v>
      </c>
      <c r="H10" s="8" t="s">
        <v>56</v>
      </c>
      <c r="I10" s="8" t="s">
        <v>73</v>
      </c>
      <c r="J10" s="8" t="s">
        <v>18</v>
      </c>
      <c r="K10" s="8" t="s">
        <v>19</v>
      </c>
      <c r="P10" s="8" t="s">
        <v>136</v>
      </c>
    </row>
    <row r="11" spans="1:21" ht="18" hidden="1" customHeight="1">
      <c r="A11" s="9"/>
      <c r="B11" s="9">
        <v>8</v>
      </c>
      <c r="C11" s="9">
        <v>8</v>
      </c>
      <c r="D11" s="9">
        <v>8</v>
      </c>
      <c r="E11" s="9">
        <v>27</v>
      </c>
      <c r="F11" s="8">
        <v>27</v>
      </c>
      <c r="H11" s="8" t="s">
        <v>57</v>
      </c>
      <c r="I11" s="8" t="s">
        <v>72</v>
      </c>
      <c r="J11" s="8" t="s">
        <v>18</v>
      </c>
      <c r="K11" s="8" t="s">
        <v>19</v>
      </c>
      <c r="P11" s="8" t="s">
        <v>137</v>
      </c>
    </row>
    <row r="12" spans="1:21" ht="18" hidden="1" customHeight="1">
      <c r="A12" s="9"/>
      <c r="B12" s="9">
        <v>9</v>
      </c>
      <c r="C12" s="9">
        <v>9</v>
      </c>
      <c r="D12" s="9">
        <v>9</v>
      </c>
      <c r="E12" s="9">
        <v>28</v>
      </c>
      <c r="F12" s="8">
        <v>28</v>
      </c>
      <c r="H12" s="8" t="s">
        <v>58</v>
      </c>
      <c r="I12" s="8" t="s">
        <v>71</v>
      </c>
      <c r="P12" s="8" t="s">
        <v>138</v>
      </c>
    </row>
    <row r="13" spans="1:21" ht="18" hidden="1" customHeight="1">
      <c r="A13" s="9"/>
      <c r="B13" s="9">
        <v>10</v>
      </c>
      <c r="C13" s="9">
        <v>10</v>
      </c>
      <c r="D13" s="9">
        <v>10</v>
      </c>
      <c r="E13" s="9">
        <v>29</v>
      </c>
      <c r="F13" s="8">
        <v>29</v>
      </c>
      <c r="H13" s="8" t="s">
        <v>110</v>
      </c>
      <c r="I13" s="8" t="s">
        <v>70</v>
      </c>
      <c r="P13" s="8" t="s">
        <v>139</v>
      </c>
    </row>
    <row r="14" spans="1:21" ht="18" hidden="1" customHeight="1">
      <c r="A14" s="9"/>
      <c r="B14" s="9">
        <v>11</v>
      </c>
      <c r="C14" s="9">
        <v>11</v>
      </c>
      <c r="D14" s="9">
        <v>11</v>
      </c>
      <c r="E14" s="9">
        <v>30</v>
      </c>
      <c r="F14" s="8">
        <v>30</v>
      </c>
      <c r="H14" s="8" t="s">
        <v>111</v>
      </c>
      <c r="I14" s="8" t="s">
        <v>69</v>
      </c>
      <c r="P14" s="8" t="s">
        <v>140</v>
      </c>
    </row>
    <row r="15" spans="1:21" ht="18" hidden="1" customHeight="1">
      <c r="A15" s="9"/>
      <c r="B15" s="9">
        <v>12</v>
      </c>
      <c r="C15" s="9">
        <v>12</v>
      </c>
      <c r="D15" s="9">
        <v>12</v>
      </c>
      <c r="E15" s="9">
        <v>31</v>
      </c>
      <c r="F15" s="8">
        <v>31</v>
      </c>
      <c r="H15" s="8" t="s">
        <v>59</v>
      </c>
      <c r="I15" s="8" t="s">
        <v>175</v>
      </c>
      <c r="P15" s="8" t="s">
        <v>141</v>
      </c>
    </row>
    <row r="16" spans="1:21" ht="18" hidden="1" customHeight="1">
      <c r="A16" s="9"/>
      <c r="B16" s="9">
        <v>13</v>
      </c>
      <c r="C16" s="9"/>
      <c r="D16" s="9">
        <v>13</v>
      </c>
      <c r="E16" s="9">
        <v>32</v>
      </c>
      <c r="F16" s="8">
        <v>32</v>
      </c>
      <c r="H16" s="8" t="s">
        <v>60</v>
      </c>
      <c r="I16" s="8" t="s">
        <v>174</v>
      </c>
      <c r="P16" s="8" t="s">
        <v>142</v>
      </c>
    </row>
    <row r="17" spans="1:16" ht="18" hidden="1" customHeight="1">
      <c r="A17" s="9"/>
      <c r="B17" s="9">
        <v>14</v>
      </c>
      <c r="C17" s="9"/>
      <c r="D17" s="9">
        <v>14</v>
      </c>
      <c r="E17" s="9">
        <v>33</v>
      </c>
      <c r="F17" s="8">
        <v>33</v>
      </c>
      <c r="H17" s="8" t="s">
        <v>61</v>
      </c>
      <c r="I17" s="8" t="s">
        <v>68</v>
      </c>
      <c r="P17" s="8" t="s">
        <v>143</v>
      </c>
    </row>
    <row r="18" spans="1:16" ht="18" hidden="1" customHeight="1">
      <c r="A18" s="9"/>
      <c r="B18" s="9">
        <v>15</v>
      </c>
      <c r="C18" s="9"/>
      <c r="D18" s="9">
        <v>15</v>
      </c>
      <c r="E18" s="9">
        <v>34</v>
      </c>
      <c r="F18" s="8">
        <v>34</v>
      </c>
      <c r="I18" s="8" t="s">
        <v>67</v>
      </c>
    </row>
    <row r="19" spans="1:16" ht="18" hidden="1" customHeight="1">
      <c r="A19" s="9"/>
      <c r="B19" s="9">
        <v>16</v>
      </c>
      <c r="C19" s="9"/>
      <c r="D19" s="9">
        <v>16</v>
      </c>
      <c r="E19" s="9">
        <v>35</v>
      </c>
      <c r="F19" s="8">
        <v>35</v>
      </c>
      <c r="I19" s="8" t="s">
        <v>66</v>
      </c>
    </row>
    <row r="20" spans="1:16" ht="18" hidden="1" customHeight="1">
      <c r="A20" s="9"/>
      <c r="B20" s="9">
        <v>17</v>
      </c>
      <c r="C20" s="9"/>
      <c r="D20" s="9">
        <v>17</v>
      </c>
      <c r="E20" s="9">
        <v>36</v>
      </c>
      <c r="F20" s="8">
        <v>36</v>
      </c>
      <c r="I20" s="8" t="s">
        <v>65</v>
      </c>
    </row>
    <row r="21" spans="1:16" ht="18" hidden="1" customHeight="1">
      <c r="A21" s="9"/>
      <c r="B21" s="9">
        <v>18</v>
      </c>
      <c r="C21" s="9"/>
      <c r="D21" s="9">
        <v>18</v>
      </c>
      <c r="E21" s="9">
        <v>37</v>
      </c>
      <c r="F21" s="8">
        <v>37</v>
      </c>
      <c r="I21" s="8" t="s">
        <v>64</v>
      </c>
    </row>
    <row r="22" spans="1:16" ht="18" hidden="1" customHeight="1">
      <c r="A22" s="9"/>
      <c r="B22" s="9">
        <v>19</v>
      </c>
      <c r="C22" s="9"/>
      <c r="D22" s="9">
        <v>19</v>
      </c>
      <c r="E22" s="9">
        <v>38</v>
      </c>
      <c r="F22" s="8">
        <v>38</v>
      </c>
      <c r="I22" s="8" t="s">
        <v>63</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112</v>
      </c>
      <c r="J35" s="8" t="s">
        <v>18</v>
      </c>
      <c r="K35" s="8" t="s">
        <v>19</v>
      </c>
    </row>
    <row r="36" spans="1:11" ht="18" hidden="1" customHeight="1">
      <c r="A36" s="9"/>
      <c r="B36" s="9">
        <v>33</v>
      </c>
      <c r="C36" s="9"/>
      <c r="D36" s="9"/>
      <c r="E36" s="9"/>
      <c r="I36" s="8" t="s">
        <v>113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A63" s="9"/>
      <c r="B63" s="9">
        <v>60</v>
      </c>
      <c r="C63" s="9"/>
      <c r="D63" s="9"/>
      <c r="E63" s="9"/>
    </row>
    <row r="64" spans="1:5" ht="18" hidden="1" customHeight="1">
      <c r="A64" s="9"/>
      <c r="B64" s="9">
        <v>61</v>
      </c>
      <c r="C64" s="9"/>
      <c r="D64" s="9"/>
      <c r="E64" s="9"/>
    </row>
    <row r="65" spans="1:84" ht="18" hidden="1" customHeight="1">
      <c r="A65" s="9"/>
      <c r="B65" s="9">
        <v>62</v>
      </c>
      <c r="C65" s="9"/>
      <c r="D65" s="9"/>
      <c r="E65" s="9"/>
    </row>
    <row r="66" spans="1:84" ht="18" hidden="1" customHeight="1">
      <c r="B66" s="9">
        <v>63</v>
      </c>
    </row>
    <row r="67" spans="1:84" ht="18" hidden="1" customHeight="1">
      <c r="B67" s="9">
        <v>64</v>
      </c>
    </row>
    <row r="68" spans="1:84" ht="18" hidden="1" customHeight="1"/>
    <row r="69" spans="1:84" ht="18" hidden="1" customHeight="1"/>
    <row r="70" spans="1:84" ht="18" hidden="1" customHeight="1"/>
    <row r="71" spans="1:84" s="112" customFormat="1" ht="18" customHeight="1">
      <c r="B71" s="112" t="s">
        <v>164</v>
      </c>
      <c r="CA71" s="8"/>
    </row>
    <row r="72" spans="1:84" ht="12.95" customHeight="1">
      <c r="CA72" s="11"/>
    </row>
    <row r="73" spans="1:84" ht="24.95" customHeight="1">
      <c r="CA73" s="14"/>
    </row>
    <row r="74" spans="1:84" ht="18" customHeight="1" thickBot="1">
      <c r="A74" s="114" t="s">
        <v>165</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6"/>
      <c r="CB74" s="11"/>
      <c r="CC74" s="11"/>
      <c r="CD74" s="11"/>
      <c r="CE74" s="11"/>
    </row>
    <row r="75" spans="1:84" ht="18" customHeight="1" thickBot="1">
      <c r="A75" s="115" t="s">
        <v>166</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D75" s="11"/>
      <c r="AE75" s="11"/>
      <c r="AF75" s="13" t="str">
        <f>M103&amp;N103&amp;"/"&amp;Q103&amp;"/"&amp;T103</f>
        <v>R6/3/31</v>
      </c>
      <c r="AG75" s="12" t="str">
        <f>DATEDIF(AG91,AF75,"Y")&amp;"歳"</f>
        <v>59歳</v>
      </c>
      <c r="AH75" s="11" t="s">
        <v>183</v>
      </c>
      <c r="AI75" s="11"/>
      <c r="AJ75" s="116" t="s">
        <v>103</v>
      </c>
      <c r="AK75" s="117"/>
      <c r="AL75" s="11"/>
      <c r="AM75" s="118" t="s">
        <v>80</v>
      </c>
      <c r="AN75" s="119"/>
      <c r="AO75" s="119"/>
      <c r="AP75" s="120"/>
      <c r="AQ75" s="11"/>
      <c r="AR75" s="11"/>
      <c r="AS75" s="133" t="s">
        <v>81</v>
      </c>
      <c r="AT75" s="119"/>
      <c r="AU75" s="120"/>
      <c r="AV75" s="11"/>
      <c r="AW75" s="11"/>
      <c r="AX75" s="11"/>
      <c r="AY75" s="11"/>
      <c r="AZ75" s="11"/>
      <c r="BA75" s="11"/>
      <c r="BB75" s="118" t="s">
        <v>105</v>
      </c>
      <c r="BC75" s="119"/>
      <c r="BD75" s="119"/>
      <c r="BE75" s="120"/>
      <c r="BF75" s="118" t="s">
        <v>97</v>
      </c>
      <c r="BG75" s="119"/>
      <c r="BH75" s="120"/>
      <c r="BI75" s="118" t="s">
        <v>98</v>
      </c>
      <c r="BJ75" s="119"/>
      <c r="BK75" s="120"/>
      <c r="BL75" s="118" t="s">
        <v>99</v>
      </c>
      <c r="BM75" s="119"/>
      <c r="BN75" s="120"/>
      <c r="BO75" s="118" t="s">
        <v>100</v>
      </c>
      <c r="BP75" s="119"/>
      <c r="BQ75" s="120"/>
      <c r="BR75" s="11"/>
      <c r="BS75" s="11"/>
      <c r="BT75" s="11"/>
      <c r="BU75" s="11"/>
      <c r="BV75" s="11"/>
      <c r="BW75" s="118" t="s">
        <v>176</v>
      </c>
      <c r="BX75" s="119"/>
      <c r="BY75" s="119"/>
      <c r="BZ75" s="120"/>
      <c r="CA75" s="106"/>
      <c r="CB75" s="14"/>
      <c r="CC75" s="14"/>
      <c r="CD75" s="11"/>
      <c r="CE75" s="11"/>
    </row>
    <row r="76" spans="1:84" ht="24.95" customHeight="1">
      <c r="AD76" s="121" t="s">
        <v>96</v>
      </c>
      <c r="AE76" s="121" t="s">
        <v>82</v>
      </c>
      <c r="AF76" s="121" t="s">
        <v>0</v>
      </c>
      <c r="AG76" s="121" t="s">
        <v>26</v>
      </c>
      <c r="AH76" s="150" t="s">
        <v>184</v>
      </c>
      <c r="AI76" s="121" t="s">
        <v>177</v>
      </c>
      <c r="AJ76" s="121" t="s">
        <v>102</v>
      </c>
      <c r="AK76" s="121" t="s">
        <v>104</v>
      </c>
      <c r="AL76" s="121"/>
      <c r="AM76" s="121" t="s">
        <v>83</v>
      </c>
      <c r="AN76" s="121" t="s">
        <v>84</v>
      </c>
      <c r="AO76" s="121" t="s">
        <v>85</v>
      </c>
      <c r="AP76" s="121" t="s">
        <v>50</v>
      </c>
      <c r="AQ76" s="121" t="s">
        <v>86</v>
      </c>
      <c r="AR76" s="121" t="s">
        <v>101</v>
      </c>
      <c r="AS76" s="124" t="s">
        <v>87</v>
      </c>
      <c r="AT76" s="124" t="s">
        <v>88</v>
      </c>
      <c r="AU76" s="124" t="s">
        <v>89</v>
      </c>
      <c r="AV76" s="124" t="s">
        <v>90</v>
      </c>
      <c r="AW76" s="121" t="s">
        <v>91</v>
      </c>
      <c r="AX76" s="121" t="s">
        <v>92</v>
      </c>
      <c r="AY76" s="121"/>
      <c r="AZ76" s="139" t="s">
        <v>93</v>
      </c>
      <c r="BA76" s="139"/>
      <c r="BB76" s="130" t="s">
        <v>94</v>
      </c>
      <c r="BC76" s="121" t="s">
        <v>95</v>
      </c>
      <c r="BD76" s="121" t="s">
        <v>48</v>
      </c>
      <c r="BE76" s="121" t="s">
        <v>49</v>
      </c>
      <c r="BF76" s="121" t="s">
        <v>95</v>
      </c>
      <c r="BG76" s="121" t="s">
        <v>48</v>
      </c>
      <c r="BH76" s="121" t="s">
        <v>49</v>
      </c>
      <c r="BI76" s="121" t="s">
        <v>95</v>
      </c>
      <c r="BJ76" s="121" t="s">
        <v>48</v>
      </c>
      <c r="BK76" s="121" t="s">
        <v>49</v>
      </c>
      <c r="BL76" s="121" t="s">
        <v>95</v>
      </c>
      <c r="BM76" s="121" t="s">
        <v>48</v>
      </c>
      <c r="BN76" s="121" t="s">
        <v>49</v>
      </c>
      <c r="BO76" s="121" t="s">
        <v>95</v>
      </c>
      <c r="BP76" s="121" t="s">
        <v>48</v>
      </c>
      <c r="BQ76" s="121" t="s">
        <v>49</v>
      </c>
      <c r="BR76" s="139" t="s">
        <v>27</v>
      </c>
      <c r="BS76" s="139" t="s">
        <v>178</v>
      </c>
      <c r="BT76" s="139" t="s">
        <v>179</v>
      </c>
      <c r="BU76" s="139" t="s">
        <v>180</v>
      </c>
      <c r="BV76" s="139" t="s">
        <v>109</v>
      </c>
      <c r="BW76" s="130" t="s">
        <v>97</v>
      </c>
      <c r="BX76" s="130" t="s">
        <v>98</v>
      </c>
      <c r="BY76" s="130" t="s">
        <v>99</v>
      </c>
      <c r="BZ76" s="127" t="s">
        <v>100</v>
      </c>
      <c r="CA76" s="256" t="s">
        <v>190</v>
      </c>
      <c r="CB76" s="134" t="s">
        <v>181</v>
      </c>
      <c r="CC76" s="121" t="s">
        <v>182</v>
      </c>
      <c r="CD76" s="124" t="s">
        <v>28</v>
      </c>
      <c r="CE76" s="124" t="s">
        <v>10</v>
      </c>
    </row>
    <row r="77" spans="1:84" s="112" customFormat="1" ht="18" customHeight="1">
      <c r="Q77" s="137" t="s">
        <v>106</v>
      </c>
      <c r="R77" s="137"/>
      <c r="S77" s="261">
        <v>7</v>
      </c>
      <c r="T77" s="261"/>
      <c r="U77" s="53" t="s">
        <v>34</v>
      </c>
      <c r="V77" s="261">
        <v>12</v>
      </c>
      <c r="W77" s="261"/>
      <c r="X77" s="15" t="s">
        <v>35</v>
      </c>
      <c r="Y77" s="261">
        <v>1</v>
      </c>
      <c r="Z77" s="261"/>
      <c r="AA77" s="15" t="s">
        <v>2</v>
      </c>
      <c r="AD77" s="122"/>
      <c r="AE77" s="122"/>
      <c r="AF77" s="122"/>
      <c r="AG77" s="122"/>
      <c r="AH77" s="151"/>
      <c r="AI77" s="122"/>
      <c r="AJ77" s="122"/>
      <c r="AK77" s="122"/>
      <c r="AL77" s="122"/>
      <c r="AM77" s="122"/>
      <c r="AN77" s="122"/>
      <c r="AO77" s="122"/>
      <c r="AP77" s="122"/>
      <c r="AQ77" s="122"/>
      <c r="AR77" s="122"/>
      <c r="AS77" s="125"/>
      <c r="AT77" s="125"/>
      <c r="AU77" s="125"/>
      <c r="AV77" s="125"/>
      <c r="AW77" s="122"/>
      <c r="AX77" s="122"/>
      <c r="AY77" s="122"/>
      <c r="AZ77" s="140"/>
      <c r="BA77" s="140"/>
      <c r="BB77" s="131"/>
      <c r="BC77" s="122"/>
      <c r="BD77" s="122"/>
      <c r="BE77" s="122"/>
      <c r="BF77" s="122"/>
      <c r="BG77" s="122"/>
      <c r="BH77" s="122"/>
      <c r="BI77" s="122"/>
      <c r="BJ77" s="122"/>
      <c r="BK77" s="122"/>
      <c r="BL77" s="122"/>
      <c r="BM77" s="122"/>
      <c r="BN77" s="122"/>
      <c r="BO77" s="122"/>
      <c r="BP77" s="122"/>
      <c r="BQ77" s="122"/>
      <c r="BR77" s="140"/>
      <c r="BS77" s="140"/>
      <c r="BT77" s="140"/>
      <c r="BU77" s="140"/>
      <c r="BV77" s="140"/>
      <c r="BW77" s="131"/>
      <c r="BX77" s="131"/>
      <c r="BY77" s="131"/>
      <c r="BZ77" s="128"/>
      <c r="CA77" s="257"/>
      <c r="CB77" s="135"/>
      <c r="CC77" s="122"/>
      <c r="CD77" s="125"/>
      <c r="CE77" s="125"/>
    </row>
    <row r="78" spans="1:84" s="112" customFormat="1" ht="18" customHeight="1">
      <c r="AD78" s="122"/>
      <c r="AE78" s="122"/>
      <c r="AF78" s="122"/>
      <c r="AG78" s="122"/>
      <c r="AH78" s="151"/>
      <c r="AI78" s="122"/>
      <c r="AJ78" s="122"/>
      <c r="AK78" s="122"/>
      <c r="AL78" s="122"/>
      <c r="AM78" s="122"/>
      <c r="AN78" s="122"/>
      <c r="AO78" s="122"/>
      <c r="AP78" s="122"/>
      <c r="AQ78" s="122"/>
      <c r="AR78" s="122"/>
      <c r="AS78" s="125"/>
      <c r="AT78" s="125"/>
      <c r="AU78" s="125"/>
      <c r="AV78" s="125"/>
      <c r="AW78" s="122"/>
      <c r="AX78" s="122"/>
      <c r="AY78" s="122"/>
      <c r="AZ78" s="140"/>
      <c r="BA78" s="140"/>
      <c r="BB78" s="131"/>
      <c r="BC78" s="122"/>
      <c r="BD78" s="122"/>
      <c r="BE78" s="122"/>
      <c r="BF78" s="122"/>
      <c r="BG78" s="122"/>
      <c r="BH78" s="122"/>
      <c r="BI78" s="122"/>
      <c r="BJ78" s="122"/>
      <c r="BK78" s="122"/>
      <c r="BL78" s="122"/>
      <c r="BM78" s="122"/>
      <c r="BN78" s="122"/>
      <c r="BO78" s="122"/>
      <c r="BP78" s="122"/>
      <c r="BQ78" s="122"/>
      <c r="BR78" s="140"/>
      <c r="BS78" s="140"/>
      <c r="BT78" s="140"/>
      <c r="BU78" s="140"/>
      <c r="BV78" s="140"/>
      <c r="BW78" s="131"/>
      <c r="BX78" s="131"/>
      <c r="BY78" s="131"/>
      <c r="BZ78" s="128"/>
      <c r="CA78" s="257"/>
      <c r="CB78" s="135"/>
      <c r="CC78" s="122"/>
      <c r="CD78" s="125"/>
      <c r="CE78" s="125"/>
    </row>
    <row r="79" spans="1:84" s="112" customFormat="1" ht="18" customHeight="1" thickBot="1">
      <c r="B79" s="146" t="s">
        <v>29</v>
      </c>
      <c r="C79" s="146"/>
      <c r="D79" s="146"/>
      <c r="E79" s="146"/>
      <c r="F79" s="146"/>
      <c r="G79" s="146"/>
      <c r="H79" s="146"/>
      <c r="AD79" s="123"/>
      <c r="AE79" s="123"/>
      <c r="AF79" s="123"/>
      <c r="AG79" s="123"/>
      <c r="AH79" s="152"/>
      <c r="AI79" s="123"/>
      <c r="AJ79" s="123"/>
      <c r="AK79" s="123"/>
      <c r="AL79" s="123"/>
      <c r="AM79" s="122"/>
      <c r="AN79" s="122"/>
      <c r="AO79" s="122"/>
      <c r="AP79" s="122"/>
      <c r="AQ79" s="123"/>
      <c r="AR79" s="123"/>
      <c r="AS79" s="126"/>
      <c r="AT79" s="126"/>
      <c r="AU79" s="126"/>
      <c r="AV79" s="126"/>
      <c r="AW79" s="123"/>
      <c r="AX79" s="16" t="s">
        <v>18</v>
      </c>
      <c r="AY79" s="16" t="s">
        <v>19</v>
      </c>
      <c r="AZ79" s="16" t="s">
        <v>18</v>
      </c>
      <c r="BA79" s="16" t="s">
        <v>19</v>
      </c>
      <c r="BB79" s="132"/>
      <c r="BC79" s="123"/>
      <c r="BD79" s="123"/>
      <c r="BE79" s="123"/>
      <c r="BF79" s="123"/>
      <c r="BG79" s="123"/>
      <c r="BH79" s="123"/>
      <c r="BI79" s="123"/>
      <c r="BJ79" s="123"/>
      <c r="BK79" s="123"/>
      <c r="BL79" s="123"/>
      <c r="BM79" s="123"/>
      <c r="BN79" s="123"/>
      <c r="BO79" s="123"/>
      <c r="BP79" s="123"/>
      <c r="BQ79" s="123"/>
      <c r="BR79" s="141"/>
      <c r="BS79" s="141"/>
      <c r="BT79" s="141"/>
      <c r="BU79" s="141"/>
      <c r="BV79" s="141"/>
      <c r="BW79" s="132"/>
      <c r="BX79" s="132"/>
      <c r="BY79" s="132"/>
      <c r="BZ79" s="129"/>
      <c r="CA79" s="258"/>
      <c r="CB79" s="136"/>
      <c r="CC79" s="123"/>
      <c r="CD79" s="126"/>
      <c r="CE79" s="126"/>
    </row>
    <row r="80" spans="1:84" s="112" customFormat="1" ht="18" customHeight="1">
      <c r="AC80" s="70"/>
      <c r="AD80" s="143" t="str">
        <f>"R"&amp;S77&amp;"."&amp;V77&amp;"."&amp;Y77</f>
        <v>R7.12.1</v>
      </c>
      <c r="AE80" s="96" t="str">
        <f>K86</f>
        <v>そうび　たろう</v>
      </c>
      <c r="AF80" s="147" t="str">
        <f>K87</f>
        <v>装備　太郎</v>
      </c>
      <c r="AG80" s="143" t="str">
        <f>M88&amp;N88&amp;"."&amp;Q88&amp;"."&amp;T88</f>
        <v>S40.1.1</v>
      </c>
      <c r="AH80" s="147" t="str">
        <f>K89</f>
        <v>防衛装備庁○○部△△課専門官（防衛装備庁○○部××課長）</v>
      </c>
      <c r="AI80" s="86" t="str">
        <f>IF(K90="","",K90)</f>
        <v/>
      </c>
      <c r="AJ80" s="142" t="b">
        <v>1</v>
      </c>
      <c r="AK80" s="143" t="str">
        <f>"R"&amp;N91&amp;"."&amp;Q91&amp;"."&amp;T91</f>
        <v>R..</v>
      </c>
      <c r="AL80" s="143"/>
      <c r="AM80" s="144" t="str">
        <f>IF(D95="", "", IF(D96="",D95,D95&amp;"　"&amp;D96))</f>
        <v/>
      </c>
      <c r="AN80" s="145" t="str">
        <f>L95&amp;M95&amp;"."&amp;O95&amp;"."&amp;Q95</f>
        <v>R..</v>
      </c>
      <c r="AO80" s="145" t="str">
        <f>L96&amp;M96&amp;"."&amp;O96&amp;"."&amp;Q96</f>
        <v>R..</v>
      </c>
      <c r="AP80" s="144" t="str">
        <f>IF(S95="", "", S95)</f>
        <v/>
      </c>
      <c r="AQ80" s="143" t="str">
        <f>M103&amp;N103&amp;"."&amp;Q103&amp;"."&amp;T103</f>
        <v>R6.3.31</v>
      </c>
      <c r="AR80" s="143" t="str">
        <f>M104&amp;N104&amp;"."&amp;Q104&amp;"."&amp;T104</f>
        <v>R8.1.1</v>
      </c>
      <c r="AS80" s="147" t="str">
        <f>P105</f>
        <v>公益財団法人〇〇</v>
      </c>
      <c r="AT80" s="147" t="str">
        <f>P106</f>
        <v>東京都○○区○○△－△</v>
      </c>
      <c r="AU80" s="147" t="str">
        <f>P107</f>
        <v>○○－○○○○－○○○○</v>
      </c>
      <c r="AV80" s="147" t="str">
        <f>K108</f>
        <v>○○に関する調査研究</v>
      </c>
      <c r="AW80" s="147" t="str">
        <f>K109</f>
        <v>顧問</v>
      </c>
      <c r="AX80" s="161" t="b">
        <v>0</v>
      </c>
      <c r="AY80" s="161" t="b">
        <v>1</v>
      </c>
      <c r="AZ80" s="161" t="b">
        <v>0</v>
      </c>
      <c r="BA80" s="161" t="b">
        <v>1</v>
      </c>
      <c r="BB80" s="162" t="b">
        <v>0</v>
      </c>
      <c r="BC80" s="155" t="str">
        <f>IF(C116="", "", C116)</f>
        <v>こうえき　いちろう</v>
      </c>
      <c r="BD80" s="155" t="str">
        <f>IF(C117="", "", C117)</f>
        <v>公益　一郎</v>
      </c>
      <c r="BE80" s="155" t="str">
        <f>IF(K116="", "", K116)</f>
        <v>令和7年10月1日　顧問就任の要請</v>
      </c>
      <c r="BF80" s="155" t="str">
        <f xml:space="preserve"> IF(C116="", "",C116)</f>
        <v>こうえき　いちろう</v>
      </c>
      <c r="BG80" s="155" t="str">
        <f xml:space="preserve"> IF(C117="", "",C117)</f>
        <v>公益　一郎</v>
      </c>
      <c r="BH80" s="155" t="str">
        <f xml:space="preserve"> IF(K116="", "",K116)</f>
        <v>令和7年10月1日　顧問就任の要請</v>
      </c>
      <c r="BI80" s="155" t="str">
        <f xml:space="preserve"> IF(C118="", "",C118)</f>
        <v/>
      </c>
      <c r="BJ80" s="155" t="str">
        <f xml:space="preserve"> IF(C119="", "",C119)</f>
        <v/>
      </c>
      <c r="BK80" s="155" t="str">
        <f xml:space="preserve"> IF(K118="", "",K118)</f>
        <v/>
      </c>
      <c r="BL80" s="155" t="str">
        <f>IF(C120="", "", C120)</f>
        <v/>
      </c>
      <c r="BM80" s="155" t="str">
        <f>IF(C121="", "", C121)</f>
        <v/>
      </c>
      <c r="BN80" s="155" t="str">
        <f>IF(K120="", "", K120)</f>
        <v/>
      </c>
      <c r="BO80" s="155" t="str">
        <f>IF(C122="", "", C122)</f>
        <v/>
      </c>
      <c r="BP80" s="155" t="str">
        <f>IF(C123="", "", C123)</f>
        <v/>
      </c>
      <c r="BQ80" s="155" t="str">
        <f>IF(K122="", "", K122)</f>
        <v/>
      </c>
      <c r="BR80" s="156" t="str">
        <f>B133</f>
        <v>一般定年等隊員</v>
      </c>
      <c r="BS80" s="156" t="str">
        <f>E133</f>
        <v>行政職（一）</v>
      </c>
      <c r="BT80" s="160">
        <f>J133</f>
        <v>9</v>
      </c>
      <c r="BU80" s="156" t="str">
        <f>N133</f>
        <v>Ⅰ種</v>
      </c>
      <c r="BV80" s="156" t="str">
        <f>T133</f>
        <v>公益社団法人又は公益財団法人</v>
      </c>
      <c r="BW80" s="71" t="str">
        <f>IF(B137="","",B137)</f>
        <v/>
      </c>
      <c r="BX80" s="71" t="str">
        <f>IF(E137="","",E137)</f>
        <v/>
      </c>
      <c r="BY80" s="71" t="str">
        <f>IF(H137="","",H137)</f>
        <v/>
      </c>
      <c r="BZ80" s="71" t="str">
        <f>IF(K137="","",K137)</f>
        <v/>
      </c>
      <c r="CA80" s="11"/>
      <c r="CB80" s="71"/>
      <c r="CC80" s="17" t="str">
        <f>N137</f>
        <v>①離職時の官職が非管理職（役職定年等による降任、専門スタッフ職等非管理職官職への異動）であるため</v>
      </c>
      <c r="CD80" s="153" t="str">
        <f>IF(Q81="", "", Q81)</f>
        <v>東京都○○市○○△－△－△</v>
      </c>
      <c r="CE80" s="242" t="str">
        <f>IF(Q83="", "", Q83)</f>
        <v>○○○－○○○○－○○○○</v>
      </c>
      <c r="CF80" s="72"/>
    </row>
    <row r="81" spans="1:84" s="18" customFormat="1" ht="30" customHeight="1">
      <c r="M81" s="148" t="s">
        <v>8</v>
      </c>
      <c r="N81" s="148"/>
      <c r="O81" s="148"/>
      <c r="Q81" s="259" t="s">
        <v>192</v>
      </c>
      <c r="R81" s="259"/>
      <c r="S81" s="259"/>
      <c r="T81" s="259"/>
      <c r="U81" s="259"/>
      <c r="V81" s="259"/>
      <c r="W81" s="259"/>
      <c r="X81" s="259"/>
      <c r="Y81" s="259"/>
      <c r="Z81" s="259"/>
      <c r="AA81" s="259"/>
      <c r="AD81" s="143"/>
      <c r="AE81" s="96"/>
      <c r="AF81" s="147"/>
      <c r="AG81" s="143"/>
      <c r="AH81" s="147"/>
      <c r="AI81" s="108"/>
      <c r="AJ81" s="142"/>
      <c r="AK81" s="143"/>
      <c r="AL81" s="143"/>
      <c r="AM81" s="144"/>
      <c r="AN81" s="145"/>
      <c r="AO81" s="145"/>
      <c r="AP81" s="144"/>
      <c r="AQ81" s="143"/>
      <c r="AR81" s="143"/>
      <c r="AS81" s="147"/>
      <c r="AT81" s="147"/>
      <c r="AU81" s="147"/>
      <c r="AV81" s="147"/>
      <c r="AW81" s="147"/>
      <c r="AX81" s="161"/>
      <c r="AY81" s="161"/>
      <c r="AZ81" s="161"/>
      <c r="BA81" s="161"/>
      <c r="BB81" s="163"/>
      <c r="BC81" s="144"/>
      <c r="BD81" s="144"/>
      <c r="BE81" s="144"/>
      <c r="BF81" s="144"/>
      <c r="BG81" s="144"/>
      <c r="BH81" s="144"/>
      <c r="BI81" s="144"/>
      <c r="BJ81" s="144"/>
      <c r="BK81" s="144"/>
      <c r="BL81" s="144"/>
      <c r="BM81" s="144"/>
      <c r="BN81" s="144"/>
      <c r="BO81" s="144"/>
      <c r="BP81" s="144"/>
      <c r="BQ81" s="144"/>
      <c r="BR81" s="157"/>
      <c r="BS81" s="157"/>
      <c r="BT81" s="157"/>
      <c r="BU81" s="157"/>
      <c r="BV81" s="157"/>
      <c r="BW81" s="19"/>
      <c r="BX81" s="73"/>
      <c r="BY81" s="73"/>
      <c r="BZ81" s="73"/>
      <c r="CA81" s="20"/>
      <c r="CB81" s="73"/>
      <c r="CC81" s="73"/>
      <c r="CD81" s="154"/>
      <c r="CE81" s="243"/>
      <c r="CF81" s="74"/>
    </row>
    <row r="82" spans="1:84" s="112" customFormat="1" ht="18" customHeight="1">
      <c r="M82" s="158" t="s">
        <v>9</v>
      </c>
      <c r="N82" s="158"/>
      <c r="O82" s="158"/>
      <c r="Q82" s="260" t="s">
        <v>194</v>
      </c>
      <c r="R82" s="260"/>
      <c r="S82" s="260"/>
      <c r="T82" s="260"/>
      <c r="U82" s="260"/>
      <c r="V82" s="260"/>
      <c r="W82" s="260"/>
      <c r="X82" s="260"/>
      <c r="Y82" s="260"/>
      <c r="Z82" s="260"/>
      <c r="AA82" s="260"/>
      <c r="AD82" s="11"/>
      <c r="AE82" s="11"/>
      <c r="AF82" s="11"/>
      <c r="AG82" s="11"/>
      <c r="AH82" s="11"/>
      <c r="AI82" s="19"/>
      <c r="AJ82" s="19"/>
      <c r="AK82" s="11"/>
      <c r="AL82" s="11"/>
      <c r="AM82" s="144" t="str">
        <f>IF(D97="", "", IF(D98="",D97,D97&amp;"　"&amp;D98))</f>
        <v/>
      </c>
      <c r="AN82" s="145" t="str">
        <f>L97&amp;M97&amp;"."&amp;O97&amp;"."&amp;Q97</f>
        <v>..</v>
      </c>
      <c r="AO82" s="145" t="str">
        <f>L98&amp;M98&amp;"."&amp;O98&amp;"."&amp;Q98</f>
        <v>..</v>
      </c>
      <c r="AP82" s="144" t="str">
        <f>IF(S97="", "", S97)</f>
        <v/>
      </c>
      <c r="AQ82" s="11"/>
      <c r="AR82" s="11"/>
      <c r="AS82" s="11"/>
      <c r="AT82" s="11"/>
      <c r="AU82" s="11"/>
      <c r="AV82" s="11"/>
      <c r="AW82" s="11"/>
      <c r="AX82" s="11"/>
      <c r="AY82" s="11"/>
      <c r="AZ82" s="11"/>
      <c r="BA82" s="11"/>
      <c r="BB82" s="11"/>
      <c r="BC82" s="155" t="str">
        <f>IF(C118="", "", C118)</f>
        <v/>
      </c>
      <c r="BD82" s="155" t="str">
        <f>IF(C119="", "", C119)</f>
        <v/>
      </c>
      <c r="BE82" s="155" t="str">
        <f>IF(K118="", "", K118)</f>
        <v/>
      </c>
      <c r="BF82" s="147"/>
      <c r="BG82" s="147"/>
      <c r="BH82" s="107"/>
      <c r="BI82" s="107"/>
      <c r="BJ82" s="107"/>
      <c r="BK82" s="107"/>
      <c r="BL82" s="107"/>
      <c r="BM82" s="107"/>
      <c r="BN82" s="107"/>
      <c r="BO82" s="107"/>
      <c r="BP82" s="107"/>
      <c r="BQ82" s="107"/>
      <c r="BR82" s="19"/>
      <c r="BS82" s="19"/>
      <c r="BT82" s="19"/>
      <c r="BU82" s="19"/>
      <c r="BV82" s="19"/>
      <c r="BW82" s="19"/>
      <c r="BX82" s="19"/>
      <c r="BY82" s="19"/>
      <c r="BZ82" s="19"/>
      <c r="CA82" s="11"/>
      <c r="CB82" s="19"/>
      <c r="CC82" s="19"/>
      <c r="CD82" s="19"/>
      <c r="CE82" s="19"/>
      <c r="CF82" s="72"/>
    </row>
    <row r="83" spans="1:84" s="112" customFormat="1" ht="18" customHeight="1">
      <c r="M83" s="158" t="s">
        <v>10</v>
      </c>
      <c r="N83" s="158"/>
      <c r="O83" s="158"/>
      <c r="Q83" s="260" t="s">
        <v>193</v>
      </c>
      <c r="R83" s="260"/>
      <c r="S83" s="260"/>
      <c r="T83" s="260"/>
      <c r="U83" s="260"/>
      <c r="V83" s="260"/>
      <c r="W83" s="260"/>
      <c r="X83" s="260"/>
      <c r="Y83" s="260"/>
      <c r="Z83" s="260"/>
      <c r="AA83" s="260"/>
      <c r="AD83" s="75"/>
      <c r="AE83" s="20"/>
      <c r="AF83" s="20"/>
      <c r="AG83" s="20"/>
      <c r="AH83" s="20"/>
      <c r="AI83" s="76"/>
      <c r="AJ83" s="76"/>
      <c r="AK83" s="20"/>
      <c r="AL83" s="20"/>
      <c r="AM83" s="144"/>
      <c r="AN83" s="145"/>
      <c r="AO83" s="145"/>
      <c r="AP83" s="144"/>
      <c r="AQ83" s="20"/>
      <c r="AR83" s="20"/>
      <c r="AS83" s="20"/>
      <c r="AT83" s="20"/>
      <c r="AU83" s="20"/>
      <c r="AV83" s="20"/>
      <c r="AW83" s="20"/>
      <c r="AX83" s="20"/>
      <c r="AY83" s="20"/>
      <c r="AZ83" s="20"/>
      <c r="BA83" s="20"/>
      <c r="BB83" s="20"/>
      <c r="BC83" s="144"/>
      <c r="BD83" s="144"/>
      <c r="BE83" s="144"/>
      <c r="BF83" s="147"/>
      <c r="BG83" s="147"/>
      <c r="BH83" s="107"/>
      <c r="BI83" s="107"/>
      <c r="BJ83" s="107"/>
      <c r="BK83" s="107"/>
      <c r="BL83" s="107"/>
      <c r="BM83" s="107"/>
      <c r="BN83" s="107"/>
      <c r="BO83" s="107"/>
      <c r="BP83" s="107"/>
      <c r="BQ83" s="107"/>
      <c r="BR83" s="76"/>
      <c r="BS83" s="76"/>
      <c r="BT83" s="76"/>
      <c r="BU83" s="76"/>
      <c r="BV83" s="76"/>
      <c r="BW83" s="76"/>
      <c r="BX83" s="76"/>
      <c r="BY83" s="76"/>
      <c r="BZ83" s="76"/>
      <c r="CA83" s="11"/>
      <c r="CB83" s="76"/>
      <c r="CC83" s="76"/>
      <c r="CD83" s="76"/>
      <c r="CE83" s="76"/>
      <c r="CF83" s="72"/>
    </row>
    <row r="84" spans="1:84" s="112" customFormat="1" ht="15" customHeight="1">
      <c r="AD84" s="11"/>
      <c r="AE84" s="11"/>
      <c r="AF84" s="11"/>
      <c r="AG84" s="11"/>
      <c r="AH84" s="11"/>
      <c r="AI84" s="19"/>
      <c r="AJ84" s="19"/>
      <c r="AK84" s="11"/>
      <c r="AL84" s="11"/>
      <c r="AM84" s="144" t="str">
        <f>IF(D99="", "", IF(D100="",D99,D99&amp;"　"&amp;D100))</f>
        <v/>
      </c>
      <c r="AN84" s="145" t="str">
        <f>L99&amp;M99&amp;"."&amp;O99&amp;"."&amp;Q99</f>
        <v>..</v>
      </c>
      <c r="AO84" s="145" t="str">
        <f>L100&amp;M100&amp;"."&amp;O100&amp;"."&amp;Q100</f>
        <v>..</v>
      </c>
      <c r="AP84" s="144" t="str">
        <f>IF(S99="", "", S99)</f>
        <v/>
      </c>
      <c r="AQ84" s="11"/>
      <c r="AR84" s="11"/>
      <c r="AS84" s="11"/>
      <c r="AT84" s="11"/>
      <c r="AU84" s="11"/>
      <c r="AV84" s="11"/>
      <c r="AW84" s="11"/>
      <c r="AX84" s="11"/>
      <c r="AY84" s="11"/>
      <c r="AZ84" s="11"/>
      <c r="BA84" s="11"/>
      <c r="BB84" s="11"/>
      <c r="BC84" s="155" t="str">
        <f>IF(C120="", "", C120)</f>
        <v/>
      </c>
      <c r="BD84" s="155" t="str">
        <f>IF(C121="", "", C121)</f>
        <v/>
      </c>
      <c r="BE84" s="155" t="str">
        <f>IF(K120="", "", K120)</f>
        <v/>
      </c>
      <c r="BF84" s="147"/>
      <c r="BG84" s="147"/>
      <c r="BH84" s="107"/>
      <c r="BI84" s="107"/>
      <c r="BJ84" s="107"/>
      <c r="BK84" s="107"/>
      <c r="BL84" s="107"/>
      <c r="BM84" s="107"/>
      <c r="BN84" s="107"/>
      <c r="BO84" s="107"/>
      <c r="BP84" s="107"/>
      <c r="BQ84" s="107"/>
      <c r="BR84" s="19"/>
      <c r="BS84" s="19"/>
      <c r="BT84" s="19"/>
      <c r="BU84" s="19"/>
      <c r="BV84" s="19"/>
      <c r="BW84" s="19"/>
      <c r="BX84" s="19"/>
      <c r="BY84" s="19"/>
      <c r="BZ84" s="19"/>
      <c r="CA84" s="11"/>
      <c r="CB84" s="19"/>
      <c r="CC84" s="19"/>
      <c r="CD84" s="19"/>
      <c r="CE84" s="19"/>
      <c r="CF84" s="72"/>
    </row>
    <row r="85" spans="1:84" s="112" customFormat="1" ht="33.75" customHeight="1">
      <c r="B85" s="168" t="s">
        <v>167</v>
      </c>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D85" s="11"/>
      <c r="AE85" s="11"/>
      <c r="AF85" s="11"/>
      <c r="AG85" s="11"/>
      <c r="AH85" s="11"/>
      <c r="AI85" s="19"/>
      <c r="AJ85" s="19"/>
      <c r="AK85" s="11"/>
      <c r="AL85" s="11"/>
      <c r="AM85" s="144"/>
      <c r="AN85" s="145"/>
      <c r="AO85" s="145"/>
      <c r="AP85" s="144"/>
      <c r="AQ85" s="11"/>
      <c r="AR85" s="11"/>
      <c r="AS85" s="11"/>
      <c r="AT85" s="11"/>
      <c r="AU85" s="11"/>
      <c r="AV85" s="11"/>
      <c r="AW85" s="11"/>
      <c r="AX85" s="11"/>
      <c r="AY85" s="11"/>
      <c r="AZ85" s="11"/>
      <c r="BA85" s="11"/>
      <c r="BB85" s="11"/>
      <c r="BC85" s="144"/>
      <c r="BD85" s="144"/>
      <c r="BE85" s="144"/>
      <c r="BF85" s="147"/>
      <c r="BG85" s="147"/>
      <c r="BH85" s="107"/>
      <c r="BI85" s="107"/>
      <c r="BJ85" s="107"/>
      <c r="BK85" s="107"/>
      <c r="BL85" s="107"/>
      <c r="BM85" s="107"/>
      <c r="BN85" s="107"/>
      <c r="BO85" s="107"/>
      <c r="BP85" s="107"/>
      <c r="BQ85" s="107"/>
      <c r="BR85" s="19"/>
      <c r="BS85" s="19"/>
      <c r="BT85" s="19"/>
      <c r="BU85" s="19"/>
      <c r="BV85" s="19"/>
      <c r="BW85" s="19"/>
      <c r="BX85" s="19"/>
      <c r="BY85" s="19"/>
      <c r="BZ85" s="19"/>
      <c r="CA85" s="11"/>
      <c r="CB85" s="19"/>
      <c r="CC85" s="19"/>
      <c r="CD85" s="19"/>
      <c r="CE85" s="19"/>
      <c r="CF85" s="72"/>
    </row>
    <row r="86" spans="1:84" s="112" customFormat="1" ht="18" customHeight="1">
      <c r="B86" s="21" t="s">
        <v>36</v>
      </c>
      <c r="C86" s="169" t="s">
        <v>37</v>
      </c>
      <c r="D86" s="169"/>
      <c r="E86" s="169"/>
      <c r="F86" s="169"/>
      <c r="G86" s="169"/>
      <c r="H86" s="169"/>
      <c r="I86" s="169"/>
      <c r="J86" s="22"/>
      <c r="K86" s="262" t="s">
        <v>196</v>
      </c>
      <c r="L86" s="263"/>
      <c r="M86" s="263"/>
      <c r="N86" s="263"/>
      <c r="O86" s="263"/>
      <c r="P86" s="263"/>
      <c r="Q86" s="263"/>
      <c r="R86" s="263"/>
      <c r="S86" s="263"/>
      <c r="T86" s="263"/>
      <c r="U86" s="263"/>
      <c r="V86" s="263"/>
      <c r="W86" s="263"/>
      <c r="X86" s="263"/>
      <c r="Y86" s="263"/>
      <c r="Z86" s="263"/>
      <c r="AA86" s="264"/>
      <c r="AD86" s="11"/>
      <c r="AE86" s="11"/>
      <c r="AF86" s="11"/>
      <c r="AG86" s="11"/>
      <c r="AH86" s="11"/>
      <c r="AI86" s="19"/>
      <c r="AJ86" s="19"/>
      <c r="AK86" s="11"/>
      <c r="AL86" s="11"/>
      <c r="AM86" s="144" t="str">
        <f>IF(D101="", "", IF(D102="",D101,D101&amp;"　"&amp;D102))</f>
        <v/>
      </c>
      <c r="AN86" s="145" t="str">
        <f>L101&amp;M101&amp;"."&amp;O101&amp;"."&amp;Q101</f>
        <v>..</v>
      </c>
      <c r="AO86" s="145" t="str">
        <f>L102&amp;M102&amp;"."&amp;O102&amp;"."&amp;Q102</f>
        <v>..</v>
      </c>
      <c r="AP86" s="144" t="str">
        <f>IF(S101="", "", S101)</f>
        <v/>
      </c>
      <c r="AQ86" s="11"/>
      <c r="AR86" s="11"/>
      <c r="AS86" s="11"/>
      <c r="AT86" s="11"/>
      <c r="AU86" s="11"/>
      <c r="AV86" s="11"/>
      <c r="AW86" s="11"/>
      <c r="AX86" s="11"/>
      <c r="AY86" s="11"/>
      <c r="AZ86" s="11"/>
      <c r="BA86" s="11"/>
      <c r="BB86" s="11"/>
      <c r="BC86" s="155" t="str">
        <f>IF(C122="", "", C122)</f>
        <v/>
      </c>
      <c r="BD86" s="155" t="str">
        <f>IF(C123="", "", C123)</f>
        <v/>
      </c>
      <c r="BE86" s="155" t="str">
        <f>IF(K122="", "", K122)</f>
        <v/>
      </c>
      <c r="BF86" s="147"/>
      <c r="BG86" s="147"/>
      <c r="BH86" s="107"/>
      <c r="BI86" s="107"/>
      <c r="BJ86" s="107"/>
      <c r="BK86" s="107"/>
      <c r="BL86" s="107"/>
      <c r="BM86" s="107"/>
      <c r="BN86" s="107"/>
      <c r="BO86" s="107"/>
      <c r="BP86" s="107"/>
      <c r="BQ86" s="107"/>
      <c r="BR86" s="19"/>
      <c r="BS86" s="19"/>
      <c r="BT86" s="19"/>
      <c r="BU86" s="19"/>
      <c r="BV86" s="19"/>
      <c r="BW86" s="19"/>
      <c r="BX86" s="19"/>
      <c r="BY86" s="19"/>
      <c r="BZ86" s="19"/>
      <c r="CA86" s="31"/>
      <c r="CB86" s="19"/>
      <c r="CC86" s="19"/>
      <c r="CD86" s="19"/>
      <c r="CE86" s="19"/>
      <c r="CF86" s="72"/>
    </row>
    <row r="87" spans="1:84" s="112" customFormat="1" ht="18" customHeight="1">
      <c r="B87" s="23"/>
      <c r="C87" s="164" t="s">
        <v>31</v>
      </c>
      <c r="D87" s="164"/>
      <c r="E87" s="164"/>
      <c r="F87" s="164"/>
      <c r="G87" s="164"/>
      <c r="H87" s="164"/>
      <c r="I87" s="164"/>
      <c r="J87" s="24"/>
      <c r="K87" s="265" t="s">
        <v>195</v>
      </c>
      <c r="L87" s="266"/>
      <c r="M87" s="266"/>
      <c r="N87" s="266"/>
      <c r="O87" s="266"/>
      <c r="P87" s="266"/>
      <c r="Q87" s="266"/>
      <c r="R87" s="266"/>
      <c r="S87" s="266"/>
      <c r="T87" s="266"/>
      <c r="U87" s="266"/>
      <c r="V87" s="266"/>
      <c r="W87" s="266"/>
      <c r="X87" s="266"/>
      <c r="Y87" s="266"/>
      <c r="Z87" s="266"/>
      <c r="AA87" s="267"/>
      <c r="AD87" s="11"/>
      <c r="AE87" s="11"/>
      <c r="AF87" s="11"/>
      <c r="AG87" s="11"/>
      <c r="AH87" s="11"/>
      <c r="AI87" s="19"/>
      <c r="AJ87" s="19"/>
      <c r="AK87" s="11"/>
      <c r="AL87" s="11"/>
      <c r="AM87" s="144"/>
      <c r="AN87" s="145"/>
      <c r="AO87" s="145"/>
      <c r="AP87" s="144"/>
      <c r="AQ87" s="11"/>
      <c r="AR87" s="11"/>
      <c r="AS87" s="11"/>
      <c r="AT87" s="11"/>
      <c r="AU87" s="11"/>
      <c r="AV87" s="11"/>
      <c r="AW87" s="11"/>
      <c r="AX87" s="11"/>
      <c r="AY87" s="11"/>
      <c r="AZ87" s="11"/>
      <c r="BA87" s="11"/>
      <c r="BB87" s="11"/>
      <c r="BC87" s="144"/>
      <c r="BD87" s="144"/>
      <c r="BE87" s="144"/>
      <c r="BF87" s="147"/>
      <c r="BG87" s="147"/>
      <c r="BH87" s="107"/>
      <c r="BI87" s="107"/>
      <c r="BJ87" s="107"/>
      <c r="BK87" s="107"/>
      <c r="BL87" s="107"/>
      <c r="BM87" s="107"/>
      <c r="BN87" s="107"/>
      <c r="BO87" s="107"/>
      <c r="BP87" s="107"/>
      <c r="BQ87" s="107"/>
      <c r="BR87" s="19"/>
      <c r="BS87" s="19"/>
      <c r="BT87" s="19"/>
      <c r="BU87" s="19"/>
      <c r="BV87" s="19"/>
      <c r="BW87" s="19"/>
      <c r="BX87" s="19"/>
      <c r="BY87" s="19"/>
      <c r="BZ87" s="19"/>
      <c r="CA87" s="20"/>
      <c r="CB87" s="19"/>
      <c r="CC87" s="19"/>
      <c r="CD87" s="19"/>
      <c r="CE87" s="19"/>
      <c r="CF87" s="72"/>
    </row>
    <row r="88" spans="1:84" s="112" customFormat="1" ht="16.5" customHeight="1">
      <c r="B88" s="21" t="s">
        <v>38</v>
      </c>
      <c r="C88" s="169" t="s">
        <v>11</v>
      </c>
      <c r="D88" s="169"/>
      <c r="E88" s="169"/>
      <c r="F88" s="169"/>
      <c r="G88" s="169"/>
      <c r="H88" s="169"/>
      <c r="I88" s="169"/>
      <c r="J88" s="22"/>
      <c r="K88" s="25"/>
      <c r="L88" s="26"/>
      <c r="M88" s="268" t="s">
        <v>197</v>
      </c>
      <c r="N88" s="269">
        <v>40</v>
      </c>
      <c r="O88" s="269"/>
      <c r="P88" s="27" t="s">
        <v>1</v>
      </c>
      <c r="Q88" s="269">
        <v>1</v>
      </c>
      <c r="R88" s="269"/>
      <c r="S88" s="27" t="s">
        <v>3</v>
      </c>
      <c r="T88" s="269">
        <v>1</v>
      </c>
      <c r="U88" s="269"/>
      <c r="V88" s="27" t="s">
        <v>2</v>
      </c>
      <c r="W88" s="26"/>
      <c r="X88" s="26"/>
      <c r="Y88" s="26"/>
      <c r="Z88" s="26"/>
      <c r="AA88" s="28"/>
      <c r="AD88" s="29"/>
      <c r="AE88" s="30"/>
      <c r="AF88" s="31"/>
      <c r="AG88" s="29"/>
      <c r="AH88" s="31"/>
      <c r="AI88" s="33"/>
      <c r="AJ88" s="33"/>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3"/>
      <c r="BS88" s="33"/>
      <c r="BT88" s="33"/>
      <c r="BU88" s="33"/>
      <c r="BV88" s="33"/>
      <c r="BW88" s="33"/>
      <c r="BX88" s="33"/>
      <c r="BY88" s="33"/>
      <c r="BZ88" s="33"/>
      <c r="CA88" s="20"/>
      <c r="CB88" s="33"/>
      <c r="CC88" s="33"/>
      <c r="CD88" s="77"/>
      <c r="CE88" s="34"/>
      <c r="CF88" s="72"/>
    </row>
    <row r="89" spans="1:84" s="112" customFormat="1" ht="28.15" customHeight="1">
      <c r="B89" s="35" t="s">
        <v>149</v>
      </c>
      <c r="C89" s="175" t="s">
        <v>39</v>
      </c>
      <c r="D89" s="175"/>
      <c r="E89" s="175"/>
      <c r="F89" s="175"/>
      <c r="G89" s="175"/>
      <c r="H89" s="175"/>
      <c r="I89" s="175"/>
      <c r="J89" s="22"/>
      <c r="K89" s="270" t="s">
        <v>212</v>
      </c>
      <c r="L89" s="271"/>
      <c r="M89" s="271"/>
      <c r="N89" s="271"/>
      <c r="O89" s="271"/>
      <c r="P89" s="271"/>
      <c r="Q89" s="271"/>
      <c r="R89" s="271"/>
      <c r="S89" s="271"/>
      <c r="T89" s="271"/>
      <c r="U89" s="271"/>
      <c r="V89" s="271"/>
      <c r="W89" s="271"/>
      <c r="X89" s="271"/>
      <c r="Y89" s="271"/>
      <c r="Z89" s="271"/>
      <c r="AA89" s="272"/>
      <c r="AD89" s="20"/>
      <c r="AE89" s="20"/>
      <c r="AF89" s="20"/>
      <c r="AG89" s="20"/>
      <c r="AH89" s="20"/>
      <c r="AI89" s="76"/>
      <c r="AJ89" s="76"/>
      <c r="AK89" s="20"/>
      <c r="AL89" s="20"/>
      <c r="AM89" s="20"/>
      <c r="AN89" s="20"/>
      <c r="AO89" s="20"/>
      <c r="AP89" s="20"/>
      <c r="AQ89" s="20"/>
      <c r="AR89" s="20"/>
      <c r="AS89" s="20"/>
      <c r="AT89" s="20"/>
      <c r="AU89" s="20"/>
      <c r="AV89" s="20"/>
      <c r="AW89" s="20"/>
      <c r="AX89" s="20"/>
      <c r="AY89" s="20"/>
      <c r="AZ89" s="36"/>
      <c r="BA89" s="20"/>
      <c r="BB89" s="20"/>
      <c r="BC89" s="20"/>
      <c r="BD89" s="20"/>
      <c r="BE89" s="20"/>
      <c r="BF89" s="20"/>
      <c r="BG89" s="20"/>
      <c r="BH89" s="20"/>
      <c r="BI89" s="20"/>
      <c r="BJ89" s="20"/>
      <c r="BK89" s="20"/>
      <c r="BL89" s="20"/>
      <c r="BM89" s="20"/>
      <c r="BN89" s="20"/>
      <c r="BO89" s="20"/>
      <c r="BP89" s="20"/>
      <c r="BQ89" s="20"/>
      <c r="BR89" s="76"/>
      <c r="BS89" s="76"/>
      <c r="BT89" s="76"/>
      <c r="BU89" s="76"/>
      <c r="BV89" s="76"/>
      <c r="BW89" s="76"/>
      <c r="BX89" s="76"/>
      <c r="BY89" s="76"/>
      <c r="BZ89" s="76"/>
      <c r="CA89" s="39"/>
      <c r="CB89" s="76"/>
      <c r="CC89" s="76"/>
      <c r="CD89" s="76"/>
      <c r="CE89" s="76"/>
      <c r="CF89" s="72"/>
    </row>
    <row r="90" spans="1:84" s="112" customFormat="1" ht="16.5" customHeight="1">
      <c r="B90" s="37"/>
      <c r="C90" s="92"/>
      <c r="D90" s="92"/>
      <c r="E90" s="92"/>
      <c r="F90" s="92"/>
      <c r="G90" s="92"/>
      <c r="H90" s="92"/>
      <c r="I90" s="92"/>
      <c r="J90" s="40"/>
      <c r="K90" s="273"/>
      <c r="L90" s="274"/>
      <c r="M90" s="274"/>
      <c r="N90" s="274"/>
      <c r="O90" s="274"/>
      <c r="P90" s="274"/>
      <c r="Q90" s="274"/>
      <c r="R90" s="274"/>
      <c r="S90" s="274"/>
      <c r="T90" s="274"/>
      <c r="U90" s="274"/>
      <c r="V90" s="274"/>
      <c r="W90" s="274"/>
      <c r="X90" s="274"/>
      <c r="Y90" s="274"/>
      <c r="Z90" s="274"/>
      <c r="AA90" s="275"/>
      <c r="AD90" s="20"/>
      <c r="AE90" s="20"/>
      <c r="AF90" s="20"/>
      <c r="AG90" s="20"/>
      <c r="AH90" s="20"/>
      <c r="AI90" s="76"/>
      <c r="AJ90" s="76"/>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76"/>
      <c r="BS90" s="76"/>
      <c r="BT90" s="76"/>
      <c r="BU90" s="76"/>
      <c r="BV90" s="76"/>
      <c r="BW90" s="76"/>
      <c r="BX90" s="76"/>
      <c r="BY90" s="76"/>
      <c r="BZ90" s="76"/>
      <c r="CA90" s="11"/>
      <c r="CB90" s="76"/>
      <c r="CC90" s="76"/>
      <c r="CD90" s="76"/>
      <c r="CE90" s="76"/>
      <c r="CF90" s="72"/>
    </row>
    <row r="91" spans="1:84" ht="15.75" customHeight="1">
      <c r="A91" s="112"/>
      <c r="B91" s="21" t="s">
        <v>12</v>
      </c>
      <c r="C91" s="169" t="s">
        <v>44</v>
      </c>
      <c r="D91" s="169"/>
      <c r="E91" s="169"/>
      <c r="F91" s="169"/>
      <c r="G91" s="169"/>
      <c r="H91" s="169"/>
      <c r="I91" s="169"/>
      <c r="J91" s="22"/>
      <c r="K91" s="25"/>
      <c r="L91" s="26"/>
      <c r="M91" s="1" t="s">
        <v>189</v>
      </c>
      <c r="N91" s="276"/>
      <c r="O91" s="276"/>
      <c r="P91" s="26" t="s">
        <v>1</v>
      </c>
      <c r="Q91" s="276"/>
      <c r="R91" s="276"/>
      <c r="S91" s="26" t="s">
        <v>3</v>
      </c>
      <c r="T91" s="276"/>
      <c r="U91" s="276"/>
      <c r="V91" s="26" t="s">
        <v>2</v>
      </c>
      <c r="W91" s="26"/>
      <c r="X91" s="26"/>
      <c r="Y91" s="26"/>
      <c r="Z91" s="26"/>
      <c r="AA91" s="28"/>
      <c r="AC91" s="70" t="s">
        <v>30</v>
      </c>
      <c r="AD91" s="78">
        <f>IF(AD80="R..",,DATEVALUE(AD80))</f>
        <v>45992</v>
      </c>
      <c r="AE91" s="30" t="str">
        <f>AE80</f>
        <v>そうび　たろう</v>
      </c>
      <c r="AF91" s="31" t="str">
        <f>AF80</f>
        <v>装備　太郎</v>
      </c>
      <c r="AG91" s="38">
        <f>IF(AG80="..",,DATEVALUE(AG80))</f>
        <v>23743</v>
      </c>
      <c r="AH91" s="31" t="str">
        <f>AH80</f>
        <v>防衛装備庁○○部△△課専門官（防衛装備庁○○部××課長）</v>
      </c>
      <c r="AI91" s="33" t="str">
        <f>AI80</f>
        <v/>
      </c>
      <c r="AJ91" s="33" t="str">
        <f>IF(AJ80=TRUE,"－","")</f>
        <v>－</v>
      </c>
      <c r="AK91" s="38"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8">
        <f>IF(AQ80="R..",,DATEVALUE(AQ80))</f>
        <v>45382</v>
      </c>
      <c r="AR91" s="38">
        <f>IF(AR80="R..",,DATEVALUE(AR80))</f>
        <v>46023</v>
      </c>
      <c r="AS91" s="33" t="str">
        <f>AS80</f>
        <v>公益財団法人〇〇</v>
      </c>
      <c r="AT91" s="34" t="str">
        <f>AT80</f>
        <v>東京都○○区○○△－△</v>
      </c>
      <c r="AU91" s="34" t="str">
        <f>AU80</f>
        <v>○○－○○○○－○○○○</v>
      </c>
      <c r="AV91" s="32" t="str">
        <f>AV80</f>
        <v>○○に関する調査研究</v>
      </c>
      <c r="AW91" s="32" t="str">
        <f>AW80</f>
        <v>顧問</v>
      </c>
      <c r="AX91" s="31" t="str">
        <f>IF(AX80=TRUE,"○","")</f>
        <v/>
      </c>
      <c r="AY91" s="31" t="str">
        <f>IF(AY80=TRUE,"○","")</f>
        <v>○</v>
      </c>
      <c r="AZ91" s="31" t="str">
        <f>IF(AZ80=TRUE,"○","")</f>
        <v/>
      </c>
      <c r="BA91" s="31" t="str">
        <f>IF(BA80=TRUE,"○","")</f>
        <v>○</v>
      </c>
      <c r="BB91" s="31" t="str">
        <f>IF(BB80=TRUE,"－","")</f>
        <v/>
      </c>
      <c r="BC91" s="32" t="str">
        <f>IF(BB91=1,"-",IF(BC82="",BC80,"①"&amp;BC80))&amp;IF(BB91=1,"",IF(BC82="","","　②"&amp;BC82))&amp;IF(BB91=1,"",IF(BC84="","","　③"&amp;BC84))&amp;IF(BB91=1,"",IF(BC86="","","　④"&amp;BC86))</f>
        <v>こうえき　いちろう</v>
      </c>
      <c r="BD91" s="32" t="str">
        <f>IF(BB91=1,"-",IF(BD82="",BD80,"①"&amp;BD80))&amp;IF(BB91=1,"",IF(BD82="","","　②"&amp;BD82))&amp;IF(BB91=1,"",IF(BD84="","","　③"&amp;BD84))&amp;IF(BB91=1,"",IF(BD86="","","　④"&amp;BD86))</f>
        <v>公益　一郎</v>
      </c>
      <c r="BE91" s="32" t="str">
        <f>IF(BB91=1,"-",IF(BE82="",BE80,"①"&amp;BE80))&amp;IF(BB91=1,"",IF(BE82="","","　②"&amp;BE82))&amp;IF(BB91=1,"",IF(BE84="","","　③"&amp;BE84))&amp;IF(BB91=1,"",IF(BE86="","","　④"&amp;BE86))</f>
        <v>令和7年10月1日　顧問就任の要請</v>
      </c>
      <c r="BF91" s="31" t="str">
        <f>BF80</f>
        <v>こうえき　いちろう</v>
      </c>
      <c r="BG91" s="31" t="str">
        <f t="shared" ref="BG91:BP91" si="0">BG80</f>
        <v>公益　一郎</v>
      </c>
      <c r="BH91" s="31" t="str">
        <f t="shared" si="0"/>
        <v>令和7年10月1日　顧問就任の要請</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3" t="str">
        <f t="shared" ref="BR91:CE91" si="1">BR80</f>
        <v>一般定年等隊員</v>
      </c>
      <c r="BS91" s="33" t="str">
        <f>BS80</f>
        <v>行政職（一）</v>
      </c>
      <c r="BT91" s="33">
        <f t="shared" si="1"/>
        <v>9</v>
      </c>
      <c r="BU91" s="33" t="str">
        <f t="shared" si="1"/>
        <v>Ⅰ種</v>
      </c>
      <c r="BV91" s="33" t="str">
        <f t="shared" si="1"/>
        <v>公益社団法人又は公益財団法人</v>
      </c>
      <c r="BW91" s="33" t="str">
        <f t="shared" si="1"/>
        <v/>
      </c>
      <c r="BX91" s="33" t="str">
        <f t="shared" si="1"/>
        <v/>
      </c>
      <c r="BY91" s="33" t="str">
        <f t="shared" si="1"/>
        <v/>
      </c>
      <c r="BZ91" s="33" t="str">
        <f t="shared" si="1"/>
        <v/>
      </c>
      <c r="CB91" s="33"/>
      <c r="CC91" s="33" t="str">
        <f>CC80</f>
        <v>①離職時の官職が非管理職（役職定年等による降任、専門スタッフ職等非管理職官職への異動）であるため</v>
      </c>
      <c r="CD91" s="77" t="str">
        <f t="shared" si="1"/>
        <v>東京都○○市○○△－△－△</v>
      </c>
      <c r="CE91" s="34" t="str">
        <f t="shared" si="1"/>
        <v>○○○－○○○○－○○○○</v>
      </c>
      <c r="CF91" s="79"/>
    </row>
    <row r="92" spans="1:84" ht="15.75" customHeight="1">
      <c r="A92" s="112"/>
      <c r="B92" s="55"/>
      <c r="C92" s="110"/>
      <c r="D92" s="110"/>
      <c r="E92" s="110"/>
      <c r="F92" s="110"/>
      <c r="G92" s="110"/>
      <c r="H92" s="110"/>
      <c r="I92" s="110"/>
      <c r="J92" s="24"/>
      <c r="K92" s="80"/>
      <c r="L92" s="41"/>
      <c r="M92" s="41" t="s">
        <v>150</v>
      </c>
      <c r="N92" s="41"/>
      <c r="O92" s="41" t="s">
        <v>168</v>
      </c>
      <c r="P92" s="41"/>
      <c r="Q92" s="41"/>
      <c r="R92" s="41"/>
      <c r="S92" s="41"/>
      <c r="T92" s="41"/>
      <c r="U92" s="41"/>
      <c r="V92" s="41"/>
      <c r="W92" s="41"/>
      <c r="X92" s="41"/>
      <c r="Y92" s="41"/>
      <c r="Z92" s="41"/>
      <c r="AA92" s="81"/>
      <c r="BR92" s="79"/>
      <c r="BS92" s="79"/>
      <c r="BT92" s="79"/>
      <c r="BU92" s="79"/>
      <c r="BV92" s="79"/>
      <c r="BW92" s="79"/>
      <c r="BX92" s="79"/>
      <c r="BY92" s="79"/>
      <c r="BZ92" s="79"/>
      <c r="CB92" s="79"/>
      <c r="CC92" s="79"/>
      <c r="CD92" s="79"/>
      <c r="CE92" s="79"/>
      <c r="CF92" s="79"/>
    </row>
    <row r="93" spans="1:84" ht="15.75" customHeight="1">
      <c r="A93" s="112"/>
      <c r="B93" s="21" t="s">
        <v>151</v>
      </c>
      <c r="C93" s="46" t="s">
        <v>169</v>
      </c>
      <c r="D93" s="109"/>
      <c r="E93" s="109"/>
      <c r="F93" s="109"/>
      <c r="G93" s="109"/>
      <c r="H93" s="109"/>
      <c r="I93" s="109"/>
      <c r="J93" s="43"/>
      <c r="K93" s="44"/>
      <c r="L93" s="47"/>
      <c r="M93" s="48"/>
      <c r="N93" s="49"/>
      <c r="O93" s="49"/>
      <c r="P93" s="27"/>
      <c r="Q93" s="49"/>
      <c r="R93" s="49"/>
      <c r="S93" s="27"/>
      <c r="T93" s="49"/>
      <c r="U93" s="49"/>
      <c r="V93" s="27"/>
      <c r="W93" s="47"/>
      <c r="X93" s="27"/>
      <c r="Y93" s="27"/>
      <c r="Z93" s="27"/>
      <c r="AA93" s="45"/>
      <c r="BR93" s="79"/>
      <c r="BS93" s="79"/>
      <c r="BT93" s="79"/>
      <c r="BU93" s="79"/>
      <c r="BV93" s="79"/>
      <c r="BW93" s="79"/>
      <c r="BX93" s="79"/>
      <c r="BY93" s="79"/>
      <c r="BZ93" s="79"/>
      <c r="CB93" s="79"/>
      <c r="CC93" s="79"/>
      <c r="CD93" s="79"/>
      <c r="CE93" s="79"/>
      <c r="CF93" s="79"/>
    </row>
    <row r="94" spans="1:84" ht="15.75" customHeight="1">
      <c r="A94" s="112"/>
      <c r="B94" s="50"/>
      <c r="C94" s="188" t="s">
        <v>152</v>
      </c>
      <c r="D94" s="188"/>
      <c r="E94" s="188"/>
      <c r="F94" s="188"/>
      <c r="G94" s="188"/>
      <c r="H94" s="188"/>
      <c r="I94" s="188"/>
      <c r="J94" s="188"/>
      <c r="K94" s="189" t="s">
        <v>153</v>
      </c>
      <c r="L94" s="190"/>
      <c r="M94" s="190"/>
      <c r="N94" s="190"/>
      <c r="O94" s="190"/>
      <c r="P94" s="190"/>
      <c r="Q94" s="190"/>
      <c r="R94" s="191"/>
      <c r="S94" s="189" t="s">
        <v>50</v>
      </c>
      <c r="T94" s="190"/>
      <c r="U94" s="190"/>
      <c r="V94" s="190"/>
      <c r="W94" s="190"/>
      <c r="X94" s="190"/>
      <c r="Y94" s="190"/>
      <c r="Z94" s="190"/>
      <c r="AA94" s="191"/>
      <c r="BR94" s="79"/>
      <c r="BS94" s="79"/>
      <c r="BT94" s="79"/>
      <c r="BU94" s="79"/>
      <c r="BV94" s="79"/>
      <c r="BW94" s="79"/>
      <c r="BX94" s="79"/>
      <c r="BY94" s="79"/>
      <c r="BZ94" s="79"/>
      <c r="CB94" s="79"/>
      <c r="CC94" s="79"/>
      <c r="CD94" s="79"/>
      <c r="CE94" s="79"/>
      <c r="CF94" s="79"/>
    </row>
    <row r="95" spans="1:84" ht="24.6" customHeight="1">
      <c r="A95" s="112"/>
      <c r="B95" s="50"/>
      <c r="C95" s="182" t="s">
        <v>144</v>
      </c>
      <c r="D95" s="277"/>
      <c r="E95" s="277"/>
      <c r="F95" s="277"/>
      <c r="G95" s="277"/>
      <c r="H95" s="277"/>
      <c r="I95" s="277"/>
      <c r="J95" s="278"/>
      <c r="K95" s="25" t="s">
        <v>154</v>
      </c>
      <c r="L95" s="2" t="s">
        <v>185</v>
      </c>
      <c r="M95" s="281"/>
      <c r="N95" s="26" t="s">
        <v>5</v>
      </c>
      <c r="O95" s="284"/>
      <c r="P95" s="51" t="s">
        <v>3</v>
      </c>
      <c r="Q95" s="287"/>
      <c r="R95" s="99" t="s">
        <v>2</v>
      </c>
      <c r="S95" s="290"/>
      <c r="T95" s="290"/>
      <c r="U95" s="290"/>
      <c r="V95" s="290"/>
      <c r="W95" s="290"/>
      <c r="X95" s="290"/>
      <c r="Y95" s="290"/>
      <c r="Z95" s="290"/>
      <c r="AA95" s="291"/>
      <c r="BR95" s="79"/>
      <c r="BS95" s="79"/>
      <c r="BT95" s="79"/>
      <c r="BU95" s="79"/>
      <c r="BV95" s="79"/>
      <c r="BW95" s="79"/>
      <c r="BX95" s="79"/>
      <c r="BY95" s="79"/>
      <c r="BZ95" s="79"/>
      <c r="CB95" s="79"/>
      <c r="CC95" s="79"/>
      <c r="CD95" s="79"/>
      <c r="CE95" s="79"/>
      <c r="CF95" s="79"/>
    </row>
    <row r="96" spans="1:84" ht="18" customHeight="1">
      <c r="A96" s="112"/>
      <c r="B96" s="50"/>
      <c r="C96" s="183"/>
      <c r="D96" s="279"/>
      <c r="E96" s="279"/>
      <c r="F96" s="279"/>
      <c r="G96" s="279"/>
      <c r="H96" s="279"/>
      <c r="I96" s="279"/>
      <c r="J96" s="280"/>
      <c r="K96" s="52" t="s">
        <v>155</v>
      </c>
      <c r="L96" s="1" t="s">
        <v>185</v>
      </c>
      <c r="M96" s="282"/>
      <c r="N96" s="53" t="s">
        <v>5</v>
      </c>
      <c r="O96" s="285"/>
      <c r="P96" s="54" t="s">
        <v>3</v>
      </c>
      <c r="Q96" s="288"/>
      <c r="R96" s="102" t="s">
        <v>2</v>
      </c>
      <c r="S96" s="292"/>
      <c r="T96" s="292"/>
      <c r="U96" s="292"/>
      <c r="V96" s="292"/>
      <c r="W96" s="292"/>
      <c r="X96" s="292"/>
      <c r="Y96" s="292"/>
      <c r="Z96" s="292"/>
      <c r="AA96" s="293"/>
      <c r="BR96" s="79"/>
      <c r="BS96" s="79"/>
      <c r="BT96" s="79"/>
      <c r="BU96" s="79"/>
      <c r="BV96" s="79"/>
      <c r="BW96" s="79"/>
      <c r="BX96" s="79"/>
      <c r="BY96" s="79"/>
      <c r="BZ96" s="79"/>
      <c r="CB96" s="79"/>
      <c r="CC96" s="79"/>
      <c r="CD96" s="79"/>
      <c r="CE96" s="79"/>
      <c r="CF96" s="79"/>
    </row>
    <row r="97" spans="1:84" ht="24.6" customHeight="1">
      <c r="A97" s="112"/>
      <c r="B97" s="50"/>
      <c r="C97" s="182" t="s">
        <v>145</v>
      </c>
      <c r="D97" s="277"/>
      <c r="E97" s="277"/>
      <c r="F97" s="277"/>
      <c r="G97" s="277"/>
      <c r="H97" s="277"/>
      <c r="I97" s="277"/>
      <c r="J97" s="278"/>
      <c r="K97" s="25" t="s">
        <v>154</v>
      </c>
      <c r="L97" s="2"/>
      <c r="M97" s="281"/>
      <c r="N97" s="26" t="s">
        <v>5</v>
      </c>
      <c r="O97" s="284"/>
      <c r="P97" s="51" t="s">
        <v>3</v>
      </c>
      <c r="Q97" s="287"/>
      <c r="R97" s="99" t="s">
        <v>2</v>
      </c>
      <c r="S97" s="290"/>
      <c r="T97" s="290"/>
      <c r="U97" s="290"/>
      <c r="V97" s="290"/>
      <c r="W97" s="290"/>
      <c r="X97" s="290"/>
      <c r="Y97" s="290"/>
      <c r="Z97" s="290"/>
      <c r="AA97" s="291"/>
      <c r="BR97" s="79"/>
      <c r="BS97" s="79"/>
      <c r="BT97" s="79"/>
      <c r="BU97" s="79"/>
      <c r="BV97" s="79"/>
      <c r="BW97" s="79"/>
      <c r="BX97" s="79"/>
      <c r="BY97" s="79"/>
      <c r="BZ97" s="79"/>
      <c r="CB97" s="79"/>
      <c r="CC97" s="79"/>
      <c r="CD97" s="79"/>
      <c r="CE97" s="79"/>
      <c r="CF97" s="79"/>
    </row>
    <row r="98" spans="1:84" ht="18" customHeight="1">
      <c r="A98" s="112"/>
      <c r="B98" s="50"/>
      <c r="C98" s="183"/>
      <c r="D98" s="279"/>
      <c r="E98" s="279"/>
      <c r="F98" s="279"/>
      <c r="G98" s="279"/>
      <c r="H98" s="279"/>
      <c r="I98" s="279"/>
      <c r="J98" s="280"/>
      <c r="K98" s="52" t="s">
        <v>155</v>
      </c>
      <c r="L98" s="1"/>
      <c r="M98" s="282"/>
      <c r="N98" s="53" t="s">
        <v>5</v>
      </c>
      <c r="O98" s="285"/>
      <c r="P98" s="54" t="s">
        <v>3</v>
      </c>
      <c r="Q98" s="288"/>
      <c r="R98" s="102" t="s">
        <v>2</v>
      </c>
      <c r="S98" s="292"/>
      <c r="T98" s="292"/>
      <c r="U98" s="292"/>
      <c r="V98" s="292"/>
      <c r="W98" s="292"/>
      <c r="X98" s="292"/>
      <c r="Y98" s="292"/>
      <c r="Z98" s="292"/>
      <c r="AA98" s="293"/>
      <c r="BR98" s="79"/>
      <c r="BS98" s="79"/>
      <c r="BT98" s="79"/>
      <c r="BU98" s="79"/>
      <c r="BV98" s="79"/>
      <c r="BW98" s="79"/>
      <c r="BX98" s="79"/>
      <c r="BY98" s="79"/>
      <c r="BZ98" s="79"/>
      <c r="CB98" s="79"/>
      <c r="CC98" s="79"/>
      <c r="CD98" s="79"/>
      <c r="CE98" s="79"/>
      <c r="CF98" s="79"/>
    </row>
    <row r="99" spans="1:84" ht="24.6" customHeight="1">
      <c r="A99" s="112"/>
      <c r="B99" s="50"/>
      <c r="C99" s="182" t="s">
        <v>146</v>
      </c>
      <c r="D99" s="277"/>
      <c r="E99" s="277"/>
      <c r="F99" s="277"/>
      <c r="G99" s="277"/>
      <c r="H99" s="277"/>
      <c r="I99" s="277"/>
      <c r="J99" s="278"/>
      <c r="K99" s="25" t="s">
        <v>154</v>
      </c>
      <c r="L99" s="2"/>
      <c r="M99" s="281"/>
      <c r="N99" s="26" t="s">
        <v>5</v>
      </c>
      <c r="O99" s="284"/>
      <c r="P99" s="51" t="s">
        <v>3</v>
      </c>
      <c r="Q99" s="287"/>
      <c r="R99" s="99" t="s">
        <v>2</v>
      </c>
      <c r="S99" s="290"/>
      <c r="T99" s="290"/>
      <c r="U99" s="290"/>
      <c r="V99" s="290"/>
      <c r="W99" s="290"/>
      <c r="X99" s="290"/>
      <c r="Y99" s="290"/>
      <c r="Z99" s="290"/>
      <c r="AA99" s="291"/>
      <c r="BR99" s="79"/>
      <c r="BS99" s="79"/>
      <c r="BT99" s="79"/>
      <c r="BU99" s="79"/>
      <c r="BV99" s="79"/>
      <c r="BW99" s="79"/>
      <c r="BX99" s="79"/>
      <c r="BY99" s="79"/>
      <c r="BZ99" s="79"/>
      <c r="CB99" s="79"/>
      <c r="CC99" s="79"/>
      <c r="CD99" s="79"/>
      <c r="CE99" s="79"/>
      <c r="CF99" s="79"/>
    </row>
    <row r="100" spans="1:84" ht="18" customHeight="1">
      <c r="A100" s="112"/>
      <c r="B100" s="50"/>
      <c r="C100" s="183"/>
      <c r="D100" s="279"/>
      <c r="E100" s="279"/>
      <c r="F100" s="279"/>
      <c r="G100" s="279"/>
      <c r="H100" s="279"/>
      <c r="I100" s="279"/>
      <c r="J100" s="280"/>
      <c r="K100" s="52" t="s">
        <v>155</v>
      </c>
      <c r="L100" s="1"/>
      <c r="M100" s="282"/>
      <c r="N100" s="53" t="s">
        <v>5</v>
      </c>
      <c r="O100" s="285"/>
      <c r="P100" s="54" t="s">
        <v>3</v>
      </c>
      <c r="Q100" s="288"/>
      <c r="R100" s="102" t="s">
        <v>2</v>
      </c>
      <c r="S100" s="292"/>
      <c r="T100" s="292"/>
      <c r="U100" s="292"/>
      <c r="V100" s="292"/>
      <c r="W100" s="292"/>
      <c r="X100" s="292"/>
      <c r="Y100" s="292"/>
      <c r="Z100" s="292"/>
      <c r="AA100" s="293"/>
      <c r="BR100" s="79"/>
      <c r="BS100" s="79"/>
      <c r="BT100" s="79"/>
      <c r="BU100" s="79"/>
      <c r="BV100" s="79"/>
      <c r="BW100" s="79"/>
      <c r="BX100" s="79"/>
      <c r="BY100" s="79"/>
      <c r="BZ100" s="79"/>
      <c r="CB100" s="79"/>
      <c r="CC100" s="79"/>
      <c r="CD100" s="79"/>
      <c r="CE100" s="79"/>
      <c r="CF100" s="79"/>
    </row>
    <row r="101" spans="1:84" ht="24.6" customHeight="1">
      <c r="A101" s="112"/>
      <c r="B101" s="50"/>
      <c r="C101" s="182" t="s">
        <v>147</v>
      </c>
      <c r="D101" s="277"/>
      <c r="E101" s="277"/>
      <c r="F101" s="277"/>
      <c r="G101" s="277"/>
      <c r="H101" s="277"/>
      <c r="I101" s="277"/>
      <c r="J101" s="278"/>
      <c r="K101" s="25" t="s">
        <v>154</v>
      </c>
      <c r="L101" s="2"/>
      <c r="M101" s="281"/>
      <c r="N101" s="26" t="s">
        <v>5</v>
      </c>
      <c r="O101" s="284"/>
      <c r="P101" s="51" t="s">
        <v>3</v>
      </c>
      <c r="Q101" s="287"/>
      <c r="R101" s="99" t="s">
        <v>2</v>
      </c>
      <c r="S101" s="290"/>
      <c r="T101" s="290"/>
      <c r="U101" s="290"/>
      <c r="V101" s="290"/>
      <c r="W101" s="290"/>
      <c r="X101" s="290"/>
      <c r="Y101" s="290"/>
      <c r="Z101" s="290"/>
      <c r="AA101" s="291"/>
      <c r="BR101" s="79"/>
      <c r="BS101" s="79"/>
      <c r="BT101" s="79"/>
      <c r="BU101" s="79"/>
      <c r="BV101" s="79"/>
      <c r="BW101" s="79"/>
      <c r="BX101" s="79"/>
      <c r="BY101" s="79"/>
      <c r="BZ101" s="79"/>
      <c r="CB101" s="79"/>
      <c r="CC101" s="79"/>
      <c r="CD101" s="79"/>
      <c r="CE101" s="79"/>
      <c r="CF101" s="79"/>
    </row>
    <row r="102" spans="1:84" ht="18" customHeight="1">
      <c r="A102" s="112"/>
      <c r="B102" s="55"/>
      <c r="C102" s="183"/>
      <c r="D102" s="279"/>
      <c r="E102" s="279"/>
      <c r="F102" s="279"/>
      <c r="G102" s="279"/>
      <c r="H102" s="279"/>
      <c r="I102" s="279"/>
      <c r="J102" s="280"/>
      <c r="K102" s="52" t="s">
        <v>155</v>
      </c>
      <c r="L102" s="1"/>
      <c r="M102" s="283"/>
      <c r="N102" s="47" t="s">
        <v>5</v>
      </c>
      <c r="O102" s="286"/>
      <c r="P102" s="56" t="s">
        <v>3</v>
      </c>
      <c r="Q102" s="289"/>
      <c r="R102" s="105" t="s">
        <v>2</v>
      </c>
      <c r="S102" s="292"/>
      <c r="T102" s="292"/>
      <c r="U102" s="292"/>
      <c r="V102" s="292"/>
      <c r="W102" s="292"/>
      <c r="X102" s="292"/>
      <c r="Y102" s="292"/>
      <c r="Z102" s="292"/>
      <c r="AA102" s="293"/>
      <c r="BR102" s="79"/>
      <c r="BS102" s="79"/>
      <c r="BT102" s="79"/>
      <c r="BU102" s="79"/>
      <c r="BV102" s="79"/>
      <c r="BW102" s="79"/>
      <c r="BX102" s="79"/>
      <c r="BY102" s="79"/>
      <c r="BZ102" s="79"/>
      <c r="CB102" s="79"/>
      <c r="CC102" s="79"/>
      <c r="CD102" s="79"/>
      <c r="CE102" s="79"/>
      <c r="CF102" s="79"/>
    </row>
    <row r="103" spans="1:84" s="112" customFormat="1" ht="16.5" customHeight="1">
      <c r="B103" s="55" t="s">
        <v>41</v>
      </c>
      <c r="C103" s="201" t="s">
        <v>40</v>
      </c>
      <c r="D103" s="201"/>
      <c r="E103" s="201"/>
      <c r="F103" s="201"/>
      <c r="G103" s="201"/>
      <c r="H103" s="201"/>
      <c r="I103" s="201"/>
      <c r="J103" s="24"/>
      <c r="K103" s="44"/>
      <c r="L103" s="27"/>
      <c r="M103" s="4" t="s">
        <v>185</v>
      </c>
      <c r="N103" s="261">
        <v>6</v>
      </c>
      <c r="O103" s="261"/>
      <c r="P103" s="53" t="s">
        <v>1</v>
      </c>
      <c r="Q103" s="294">
        <v>3</v>
      </c>
      <c r="R103" s="294"/>
      <c r="S103" s="53" t="s">
        <v>3</v>
      </c>
      <c r="T103" s="294">
        <v>31</v>
      </c>
      <c r="U103" s="294"/>
      <c r="V103" s="53" t="s">
        <v>2</v>
      </c>
      <c r="W103" s="53"/>
      <c r="X103" s="27"/>
      <c r="Y103" s="26"/>
      <c r="Z103" s="26"/>
      <c r="AA103" s="28"/>
      <c r="BR103" s="72"/>
      <c r="BS103" s="72"/>
      <c r="BT103" s="72"/>
      <c r="BU103" s="72"/>
      <c r="BV103" s="72"/>
      <c r="BW103" s="72"/>
      <c r="BX103" s="72"/>
      <c r="BY103" s="72"/>
      <c r="BZ103" s="72"/>
      <c r="CA103" s="8"/>
      <c r="CB103" s="72"/>
      <c r="CC103" s="72"/>
      <c r="CD103" s="72"/>
      <c r="CE103" s="72"/>
      <c r="CF103" s="72"/>
    </row>
    <row r="104" spans="1:84" s="112" customFormat="1" ht="16.5" customHeight="1">
      <c r="B104" s="42" t="s">
        <v>13</v>
      </c>
      <c r="C104" s="196" t="s">
        <v>156</v>
      </c>
      <c r="D104" s="196"/>
      <c r="E104" s="196"/>
      <c r="F104" s="196"/>
      <c r="G104" s="196"/>
      <c r="H104" s="196"/>
      <c r="I104" s="196"/>
      <c r="J104" s="43"/>
      <c r="K104" s="82"/>
      <c r="L104" s="53"/>
      <c r="M104" s="1" t="s">
        <v>185</v>
      </c>
      <c r="N104" s="269">
        <v>8</v>
      </c>
      <c r="O104" s="269"/>
      <c r="P104" s="27" t="s">
        <v>1</v>
      </c>
      <c r="Q104" s="269">
        <v>1</v>
      </c>
      <c r="R104" s="269"/>
      <c r="S104" s="27" t="s">
        <v>3</v>
      </c>
      <c r="T104" s="269">
        <v>1</v>
      </c>
      <c r="U104" s="269"/>
      <c r="V104" s="27" t="s">
        <v>2</v>
      </c>
      <c r="W104" s="27"/>
      <c r="X104" s="53"/>
      <c r="Y104" s="26"/>
      <c r="Z104" s="26"/>
      <c r="AA104" s="28"/>
      <c r="BR104" s="72"/>
      <c r="BS104" s="72"/>
      <c r="BT104" s="72"/>
      <c r="BU104" s="72"/>
      <c r="BV104" s="72"/>
      <c r="BW104" s="72"/>
      <c r="BX104" s="72"/>
      <c r="BY104" s="72"/>
      <c r="BZ104" s="72"/>
      <c r="CA104" s="8"/>
      <c r="CB104" s="72"/>
      <c r="CC104" s="72"/>
      <c r="CD104" s="72"/>
      <c r="CE104" s="72"/>
      <c r="CF104" s="72"/>
    </row>
    <row r="105" spans="1:84" ht="16.5" customHeight="1">
      <c r="A105" s="112"/>
      <c r="B105" s="21" t="s">
        <v>14</v>
      </c>
      <c r="C105" s="169" t="s">
        <v>43</v>
      </c>
      <c r="D105" s="169"/>
      <c r="E105" s="169"/>
      <c r="F105" s="169"/>
      <c r="G105" s="169"/>
      <c r="H105" s="169"/>
      <c r="I105" s="169"/>
      <c r="J105" s="22"/>
      <c r="K105" s="197" t="s">
        <v>157</v>
      </c>
      <c r="L105" s="198"/>
      <c r="M105" s="198"/>
      <c r="N105" s="198"/>
      <c r="O105" s="198"/>
      <c r="P105" s="295" t="s">
        <v>201</v>
      </c>
      <c r="Q105" s="295"/>
      <c r="R105" s="295"/>
      <c r="S105" s="295"/>
      <c r="T105" s="295"/>
      <c r="U105" s="295"/>
      <c r="V105" s="295"/>
      <c r="W105" s="295"/>
      <c r="X105" s="295"/>
      <c r="Y105" s="295"/>
      <c r="Z105" s="295"/>
      <c r="AA105" s="296"/>
      <c r="BR105" s="79"/>
      <c r="BS105" s="79"/>
      <c r="BT105" s="79"/>
      <c r="BU105" s="79"/>
      <c r="BV105" s="79"/>
      <c r="BW105" s="79"/>
      <c r="BX105" s="79"/>
      <c r="BY105" s="79"/>
      <c r="BZ105" s="79"/>
      <c r="CB105" s="79"/>
      <c r="CC105" s="79"/>
      <c r="CD105" s="79"/>
      <c r="CE105" s="79"/>
      <c r="CF105" s="79"/>
    </row>
    <row r="106" spans="1:84" ht="16.5" customHeight="1">
      <c r="A106" s="112"/>
      <c r="B106" s="37"/>
      <c r="C106" s="201" t="s">
        <v>45</v>
      </c>
      <c r="D106" s="201"/>
      <c r="E106" s="201"/>
      <c r="F106" s="201"/>
      <c r="G106" s="201"/>
      <c r="H106" s="201"/>
      <c r="I106" s="201"/>
      <c r="J106" s="40"/>
      <c r="K106" s="209" t="s">
        <v>158</v>
      </c>
      <c r="L106" s="210"/>
      <c r="M106" s="210"/>
      <c r="N106" s="210"/>
      <c r="O106" s="210"/>
      <c r="P106" s="297" t="s">
        <v>199</v>
      </c>
      <c r="Q106" s="297"/>
      <c r="R106" s="297"/>
      <c r="S106" s="297"/>
      <c r="T106" s="297"/>
      <c r="U106" s="297"/>
      <c r="V106" s="297"/>
      <c r="W106" s="297"/>
      <c r="X106" s="297"/>
      <c r="Y106" s="297"/>
      <c r="Z106" s="297"/>
      <c r="AA106" s="298"/>
      <c r="BR106" s="79"/>
      <c r="BS106" s="79"/>
      <c r="BT106" s="79"/>
      <c r="BU106" s="79"/>
      <c r="BV106" s="79"/>
      <c r="BW106" s="79"/>
      <c r="BX106" s="79"/>
      <c r="BY106" s="79"/>
      <c r="BZ106" s="79"/>
      <c r="CB106" s="79"/>
      <c r="CC106" s="79"/>
      <c r="CD106" s="79"/>
      <c r="CE106" s="79"/>
      <c r="CF106" s="79"/>
    </row>
    <row r="107" spans="1:84" ht="16.5" customHeight="1">
      <c r="A107" s="112"/>
      <c r="B107" s="55"/>
      <c r="C107" s="201"/>
      <c r="D107" s="201"/>
      <c r="E107" s="201"/>
      <c r="F107" s="201"/>
      <c r="G107" s="201"/>
      <c r="H107" s="201"/>
      <c r="I107" s="201"/>
      <c r="J107" s="24"/>
      <c r="K107" s="211"/>
      <c r="L107" s="212"/>
      <c r="M107" s="212"/>
      <c r="N107" s="212"/>
      <c r="O107" s="212"/>
      <c r="P107" s="279" t="s">
        <v>200</v>
      </c>
      <c r="Q107" s="279"/>
      <c r="R107" s="279"/>
      <c r="S107" s="279"/>
      <c r="T107" s="279"/>
      <c r="U107" s="279"/>
      <c r="V107" s="279"/>
      <c r="W107" s="279"/>
      <c r="X107" s="279"/>
      <c r="Y107" s="279"/>
      <c r="Z107" s="279"/>
      <c r="AA107" s="280"/>
    </row>
    <row r="108" spans="1:84" s="112" customFormat="1" ht="16.5" customHeight="1">
      <c r="B108" s="42" t="s">
        <v>42</v>
      </c>
      <c r="C108" s="196" t="s">
        <v>15</v>
      </c>
      <c r="D108" s="196"/>
      <c r="E108" s="196"/>
      <c r="F108" s="196"/>
      <c r="G108" s="196"/>
      <c r="H108" s="196"/>
      <c r="I108" s="196"/>
      <c r="J108" s="43"/>
      <c r="K108" s="319" t="s">
        <v>202</v>
      </c>
      <c r="L108" s="320"/>
      <c r="M108" s="320"/>
      <c r="N108" s="320"/>
      <c r="O108" s="320"/>
      <c r="P108" s="320"/>
      <c r="Q108" s="320"/>
      <c r="R108" s="320"/>
      <c r="S108" s="320"/>
      <c r="T108" s="320"/>
      <c r="U108" s="320"/>
      <c r="V108" s="320"/>
      <c r="W108" s="320"/>
      <c r="X108" s="320"/>
      <c r="Y108" s="320"/>
      <c r="Z108" s="320"/>
      <c r="AA108" s="321"/>
      <c r="CA108" s="8"/>
    </row>
    <row r="109" spans="1:84" s="112" customFormat="1" ht="16.5" customHeight="1">
      <c r="B109" s="42" t="s">
        <v>159</v>
      </c>
      <c r="C109" s="196" t="s">
        <v>16</v>
      </c>
      <c r="D109" s="196"/>
      <c r="E109" s="196"/>
      <c r="F109" s="196"/>
      <c r="G109" s="196"/>
      <c r="H109" s="196"/>
      <c r="I109" s="196"/>
      <c r="J109" s="43"/>
      <c r="K109" s="319" t="s">
        <v>203</v>
      </c>
      <c r="L109" s="320"/>
      <c r="M109" s="320"/>
      <c r="N109" s="320"/>
      <c r="O109" s="320"/>
      <c r="P109" s="320"/>
      <c r="Q109" s="320"/>
      <c r="R109" s="320"/>
      <c r="S109" s="320"/>
      <c r="T109" s="320"/>
      <c r="U109" s="320"/>
      <c r="V109" s="320"/>
      <c r="W109" s="320"/>
      <c r="X109" s="320"/>
      <c r="Y109" s="320"/>
      <c r="Z109" s="320"/>
      <c r="AA109" s="321"/>
      <c r="CA109" s="8"/>
    </row>
    <row r="110" spans="1:84" s="112" customFormat="1" ht="16.5" customHeight="1">
      <c r="B110" s="42" t="s">
        <v>160</v>
      </c>
      <c r="C110" s="196" t="s">
        <v>17</v>
      </c>
      <c r="D110" s="196"/>
      <c r="E110" s="196"/>
      <c r="F110" s="196"/>
      <c r="G110" s="196"/>
      <c r="H110" s="196"/>
      <c r="I110" s="196"/>
      <c r="J110" s="196"/>
      <c r="K110" s="196"/>
      <c r="L110" s="196"/>
      <c r="M110" s="196"/>
      <c r="N110" s="196"/>
      <c r="O110" s="196"/>
      <c r="P110" s="196"/>
      <c r="Q110" s="43"/>
      <c r="R110" s="58"/>
      <c r="S110" s="46"/>
      <c r="T110" s="46"/>
      <c r="U110" s="46" t="s">
        <v>18</v>
      </c>
      <c r="V110" s="46"/>
      <c r="W110" s="46"/>
      <c r="X110" s="46"/>
      <c r="Y110" s="46" t="s">
        <v>19</v>
      </c>
      <c r="Z110" s="46"/>
      <c r="AA110" s="43"/>
      <c r="CA110" s="8"/>
    </row>
    <row r="111" spans="1:84" s="112" customFormat="1" ht="16.5" customHeight="1">
      <c r="B111" s="57">
        <v>12</v>
      </c>
      <c r="C111" s="196" t="s">
        <v>20</v>
      </c>
      <c r="D111" s="196"/>
      <c r="E111" s="196"/>
      <c r="F111" s="196"/>
      <c r="G111" s="196"/>
      <c r="H111" s="196"/>
      <c r="I111" s="196"/>
      <c r="J111" s="196"/>
      <c r="K111" s="196"/>
      <c r="L111" s="196"/>
      <c r="M111" s="196"/>
      <c r="N111" s="196"/>
      <c r="O111" s="196"/>
      <c r="P111" s="196"/>
      <c r="Q111" s="43"/>
      <c r="R111" s="58"/>
      <c r="S111" s="46"/>
      <c r="T111" s="46"/>
      <c r="U111" s="46" t="s">
        <v>18</v>
      </c>
      <c r="V111" s="46"/>
      <c r="W111" s="46"/>
      <c r="X111" s="46"/>
      <c r="Y111" s="46" t="s">
        <v>19</v>
      </c>
      <c r="Z111" s="46"/>
      <c r="AA111" s="43"/>
      <c r="CA111" s="8"/>
    </row>
    <row r="112" spans="1:84" ht="16.5" customHeight="1">
      <c r="A112" s="112"/>
      <c r="B112" s="59">
        <v>13</v>
      </c>
      <c r="C112" s="206" t="s">
        <v>46</v>
      </c>
      <c r="D112" s="206"/>
      <c r="E112" s="206"/>
      <c r="F112" s="206"/>
      <c r="G112" s="206"/>
      <c r="H112" s="206"/>
      <c r="I112" s="206"/>
      <c r="J112" s="206"/>
      <c r="K112" s="206"/>
      <c r="L112" s="206"/>
      <c r="M112" s="206"/>
      <c r="N112" s="206"/>
      <c r="O112" s="206"/>
      <c r="P112" s="206"/>
      <c r="Q112" s="60"/>
      <c r="R112" s="61"/>
      <c r="S112" s="61"/>
      <c r="T112" s="61"/>
      <c r="U112" s="61"/>
      <c r="V112" s="61"/>
      <c r="W112" s="61"/>
      <c r="X112" s="61"/>
      <c r="Y112" s="61"/>
      <c r="Z112" s="61"/>
      <c r="AA112" s="22"/>
    </row>
    <row r="113" spans="1:79" ht="16.5" customHeight="1">
      <c r="A113" s="112"/>
      <c r="B113" s="62"/>
      <c r="C113" s="63"/>
      <c r="D113" s="63"/>
      <c r="E113" s="63"/>
      <c r="F113" s="63"/>
      <c r="G113" s="63"/>
      <c r="H113" s="63" t="s">
        <v>150</v>
      </c>
      <c r="I113" s="63"/>
      <c r="J113" s="207" t="s">
        <v>161</v>
      </c>
      <c r="K113" s="207"/>
      <c r="L113" s="207"/>
      <c r="M113" s="207"/>
      <c r="N113" s="207"/>
      <c r="O113" s="207"/>
      <c r="P113" s="207"/>
      <c r="Q113" s="207"/>
      <c r="R113" s="207"/>
      <c r="S113" s="207"/>
      <c r="T113" s="207"/>
      <c r="U113" s="207"/>
      <c r="V113" s="207"/>
      <c r="W113" s="207"/>
      <c r="X113" s="207"/>
      <c r="Y113" s="207"/>
      <c r="Z113" s="207"/>
      <c r="AA113" s="208"/>
    </row>
    <row r="114" spans="1:79" ht="16.5" customHeight="1">
      <c r="A114" s="112"/>
      <c r="B114" s="64"/>
      <c r="C114" s="225" t="s">
        <v>37</v>
      </c>
      <c r="D114" s="226"/>
      <c r="E114" s="226"/>
      <c r="F114" s="226"/>
      <c r="G114" s="226"/>
      <c r="H114" s="226"/>
      <c r="I114" s="227"/>
      <c r="J114" s="225" t="s">
        <v>49</v>
      </c>
      <c r="K114" s="226"/>
      <c r="L114" s="226"/>
      <c r="M114" s="226"/>
      <c r="N114" s="226"/>
      <c r="O114" s="226"/>
      <c r="P114" s="226"/>
      <c r="Q114" s="226"/>
      <c r="R114" s="226"/>
      <c r="S114" s="226"/>
      <c r="T114" s="226"/>
      <c r="U114" s="226"/>
      <c r="V114" s="226"/>
      <c r="W114" s="226"/>
      <c r="X114" s="226"/>
      <c r="Y114" s="226"/>
      <c r="Z114" s="226"/>
      <c r="AA114" s="227"/>
    </row>
    <row r="115" spans="1:79" ht="16.5" customHeight="1">
      <c r="A115" s="112"/>
      <c r="B115" s="62"/>
      <c r="C115" s="228" t="s">
        <v>48</v>
      </c>
      <c r="D115" s="229"/>
      <c r="E115" s="229"/>
      <c r="F115" s="229"/>
      <c r="G115" s="229"/>
      <c r="H115" s="229"/>
      <c r="I115" s="230"/>
      <c r="J115" s="228"/>
      <c r="K115" s="229"/>
      <c r="L115" s="229"/>
      <c r="M115" s="229"/>
      <c r="N115" s="229"/>
      <c r="O115" s="229"/>
      <c r="P115" s="229"/>
      <c r="Q115" s="229"/>
      <c r="R115" s="229"/>
      <c r="S115" s="229"/>
      <c r="T115" s="229"/>
      <c r="U115" s="229"/>
      <c r="V115" s="229"/>
      <c r="W115" s="229"/>
      <c r="X115" s="229"/>
      <c r="Y115" s="229"/>
      <c r="Z115" s="229"/>
      <c r="AA115" s="230"/>
    </row>
    <row r="116" spans="1:79" ht="8.25" customHeight="1">
      <c r="A116" s="112"/>
      <c r="B116" s="62"/>
      <c r="C116" s="306" t="s">
        <v>205</v>
      </c>
      <c r="D116" s="307"/>
      <c r="E116" s="307"/>
      <c r="F116" s="307"/>
      <c r="G116" s="307"/>
      <c r="H116" s="307"/>
      <c r="I116" s="308"/>
      <c r="J116" s="65"/>
      <c r="K116" s="299" t="s">
        <v>206</v>
      </c>
      <c r="L116" s="299"/>
      <c r="M116" s="299"/>
      <c r="N116" s="299"/>
      <c r="O116" s="299"/>
      <c r="P116" s="299"/>
      <c r="Q116" s="299"/>
      <c r="R116" s="299"/>
      <c r="S116" s="299"/>
      <c r="T116" s="299"/>
      <c r="U116" s="299"/>
      <c r="V116" s="299"/>
      <c r="W116" s="299"/>
      <c r="X116" s="299"/>
      <c r="Y116" s="299"/>
      <c r="Z116" s="299"/>
      <c r="AA116" s="300"/>
    </row>
    <row r="117" spans="1:79" ht="10.5" customHeight="1">
      <c r="A117" s="112"/>
      <c r="B117" s="62"/>
      <c r="C117" s="303" t="s">
        <v>204</v>
      </c>
      <c r="D117" s="304"/>
      <c r="E117" s="304"/>
      <c r="F117" s="304"/>
      <c r="G117" s="304"/>
      <c r="H117" s="304"/>
      <c r="I117" s="305"/>
      <c r="J117" s="66"/>
      <c r="K117" s="301"/>
      <c r="L117" s="301"/>
      <c r="M117" s="301"/>
      <c r="N117" s="301"/>
      <c r="O117" s="301"/>
      <c r="P117" s="301"/>
      <c r="Q117" s="301"/>
      <c r="R117" s="301"/>
      <c r="S117" s="301"/>
      <c r="T117" s="301"/>
      <c r="U117" s="301"/>
      <c r="V117" s="301"/>
      <c r="W117" s="301"/>
      <c r="X117" s="301"/>
      <c r="Y117" s="301"/>
      <c r="Z117" s="301"/>
      <c r="AA117" s="302"/>
    </row>
    <row r="118" spans="1:79" ht="8.25" customHeight="1">
      <c r="A118" s="112"/>
      <c r="B118" s="62"/>
      <c r="C118" s="306"/>
      <c r="D118" s="307"/>
      <c r="E118" s="307"/>
      <c r="F118" s="307"/>
      <c r="G118" s="307"/>
      <c r="H118" s="307"/>
      <c r="I118" s="308"/>
      <c r="J118" s="65"/>
      <c r="K118" s="299"/>
      <c r="L118" s="299"/>
      <c r="M118" s="299"/>
      <c r="N118" s="299"/>
      <c r="O118" s="299"/>
      <c r="P118" s="299"/>
      <c r="Q118" s="299"/>
      <c r="R118" s="299"/>
      <c r="S118" s="299"/>
      <c r="T118" s="299"/>
      <c r="U118" s="299"/>
      <c r="V118" s="299"/>
      <c r="W118" s="299"/>
      <c r="X118" s="299"/>
      <c r="Y118" s="299"/>
      <c r="Z118" s="299"/>
      <c r="AA118" s="300"/>
    </row>
    <row r="119" spans="1:79" ht="10.5" customHeight="1">
      <c r="A119" s="112"/>
      <c r="B119" s="62"/>
      <c r="C119" s="303"/>
      <c r="D119" s="304"/>
      <c r="E119" s="304"/>
      <c r="F119" s="304"/>
      <c r="G119" s="304"/>
      <c r="H119" s="304"/>
      <c r="I119" s="305"/>
      <c r="J119" s="66"/>
      <c r="K119" s="301"/>
      <c r="L119" s="301"/>
      <c r="M119" s="301"/>
      <c r="N119" s="301"/>
      <c r="O119" s="301"/>
      <c r="P119" s="301"/>
      <c r="Q119" s="301"/>
      <c r="R119" s="301"/>
      <c r="S119" s="301"/>
      <c r="T119" s="301"/>
      <c r="U119" s="301"/>
      <c r="V119" s="301"/>
      <c r="W119" s="301"/>
      <c r="X119" s="301"/>
      <c r="Y119" s="301"/>
      <c r="Z119" s="301"/>
      <c r="AA119" s="302"/>
    </row>
    <row r="120" spans="1:79" ht="8.25" customHeight="1">
      <c r="A120" s="112"/>
      <c r="B120" s="62"/>
      <c r="C120" s="306"/>
      <c r="D120" s="307"/>
      <c r="E120" s="307"/>
      <c r="F120" s="307"/>
      <c r="G120" s="307"/>
      <c r="H120" s="307"/>
      <c r="I120" s="308"/>
      <c r="J120" s="65"/>
      <c r="K120" s="299"/>
      <c r="L120" s="299"/>
      <c r="M120" s="299"/>
      <c r="N120" s="299"/>
      <c r="O120" s="299"/>
      <c r="P120" s="299"/>
      <c r="Q120" s="299"/>
      <c r="R120" s="299"/>
      <c r="S120" s="299"/>
      <c r="T120" s="299"/>
      <c r="U120" s="299"/>
      <c r="V120" s="299"/>
      <c r="W120" s="299"/>
      <c r="X120" s="299"/>
      <c r="Y120" s="299"/>
      <c r="Z120" s="299"/>
      <c r="AA120" s="300"/>
    </row>
    <row r="121" spans="1:79" ht="10.5" customHeight="1">
      <c r="A121" s="112"/>
      <c r="B121" s="62"/>
      <c r="C121" s="303"/>
      <c r="D121" s="304"/>
      <c r="E121" s="304"/>
      <c r="F121" s="304"/>
      <c r="G121" s="304"/>
      <c r="H121" s="304"/>
      <c r="I121" s="305"/>
      <c r="J121" s="66"/>
      <c r="K121" s="301"/>
      <c r="L121" s="301"/>
      <c r="M121" s="301"/>
      <c r="N121" s="301"/>
      <c r="O121" s="301"/>
      <c r="P121" s="301"/>
      <c r="Q121" s="301"/>
      <c r="R121" s="301"/>
      <c r="S121" s="301"/>
      <c r="T121" s="301"/>
      <c r="U121" s="301"/>
      <c r="V121" s="301"/>
      <c r="W121" s="301"/>
      <c r="X121" s="301"/>
      <c r="Y121" s="301"/>
      <c r="Z121" s="301"/>
      <c r="AA121" s="302"/>
    </row>
    <row r="122" spans="1:79" ht="8.25" customHeight="1">
      <c r="A122" s="112"/>
      <c r="B122" s="62"/>
      <c r="C122" s="306"/>
      <c r="D122" s="307"/>
      <c r="E122" s="307"/>
      <c r="F122" s="307"/>
      <c r="G122" s="307"/>
      <c r="H122" s="307"/>
      <c r="I122" s="308"/>
      <c r="J122" s="65"/>
      <c r="K122" s="299"/>
      <c r="L122" s="299"/>
      <c r="M122" s="299"/>
      <c r="N122" s="299"/>
      <c r="O122" s="299"/>
      <c r="P122" s="299"/>
      <c r="Q122" s="299"/>
      <c r="R122" s="299"/>
      <c r="S122" s="299"/>
      <c r="T122" s="299"/>
      <c r="U122" s="299"/>
      <c r="V122" s="299"/>
      <c r="W122" s="299"/>
      <c r="X122" s="299"/>
      <c r="Y122" s="299"/>
      <c r="Z122" s="299"/>
      <c r="AA122" s="300"/>
    </row>
    <row r="123" spans="1:79" ht="10.5" customHeight="1">
      <c r="A123" s="112"/>
      <c r="B123" s="83"/>
      <c r="C123" s="303"/>
      <c r="D123" s="304"/>
      <c r="E123" s="304"/>
      <c r="F123" s="304"/>
      <c r="G123" s="304"/>
      <c r="H123" s="304"/>
      <c r="I123" s="305"/>
      <c r="J123" s="66"/>
      <c r="K123" s="301"/>
      <c r="L123" s="301"/>
      <c r="M123" s="301"/>
      <c r="N123" s="301"/>
      <c r="O123" s="301"/>
      <c r="P123" s="301"/>
      <c r="Q123" s="301"/>
      <c r="R123" s="301"/>
      <c r="S123" s="301"/>
      <c r="T123" s="301"/>
      <c r="U123" s="301"/>
      <c r="V123" s="301"/>
      <c r="W123" s="301"/>
      <c r="X123" s="301"/>
      <c r="Y123" s="301"/>
      <c r="Z123" s="301"/>
      <c r="AA123" s="302"/>
    </row>
    <row r="124" spans="1:79" s="112" customFormat="1" ht="15" customHeight="1">
      <c r="B124" s="112" t="s">
        <v>21</v>
      </c>
      <c r="CA124" s="8"/>
    </row>
    <row r="125" spans="1:79" s="112" customFormat="1" ht="15" customHeight="1">
      <c r="B125" s="84"/>
      <c r="C125" s="113">
        <v>1</v>
      </c>
      <c r="D125" s="240" t="s">
        <v>170</v>
      </c>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18"/>
      <c r="CA125" s="8"/>
    </row>
    <row r="126" spans="1:79" s="112" customFormat="1" ht="15" customHeight="1">
      <c r="B126" s="84"/>
      <c r="C126" s="241" t="s">
        <v>171</v>
      </c>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18"/>
      <c r="CA126" s="8"/>
    </row>
    <row r="127" spans="1:79" s="112" customFormat="1" ht="15" customHeight="1">
      <c r="C127" s="111">
        <v>2</v>
      </c>
      <c r="D127" s="146" t="s">
        <v>162</v>
      </c>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CA127" s="8"/>
    </row>
    <row r="128" spans="1:79" ht="15" customHeight="1">
      <c r="A128" s="112"/>
      <c r="B128" s="112"/>
      <c r="C128" s="85">
        <v>3</v>
      </c>
      <c r="D128" s="255" t="s">
        <v>172</v>
      </c>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row>
    <row r="129" spans="2:89" ht="15" customHeight="1">
      <c r="B129" s="112"/>
      <c r="C129" s="112"/>
      <c r="D129" s="112" t="s">
        <v>173</v>
      </c>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row>
    <row r="130" spans="2:89" s="112" customFormat="1" ht="10.9" customHeight="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CA130" s="8"/>
    </row>
    <row r="131" spans="2:89" ht="20.100000000000001" customHeight="1">
      <c r="B131" s="112" t="s">
        <v>22</v>
      </c>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2:89" ht="24.95" customHeight="1">
      <c r="B132" s="232" t="s">
        <v>23</v>
      </c>
      <c r="C132" s="232"/>
      <c r="D132" s="232"/>
      <c r="E132" s="233" t="s">
        <v>178</v>
      </c>
      <c r="F132" s="234"/>
      <c r="G132" s="234"/>
      <c r="H132" s="234"/>
      <c r="I132" s="235"/>
      <c r="J132" s="232" t="s">
        <v>107</v>
      </c>
      <c r="K132" s="232"/>
      <c r="L132" s="232"/>
      <c r="M132" s="232"/>
      <c r="N132" s="236" t="s">
        <v>108</v>
      </c>
      <c r="O132" s="237"/>
      <c r="P132" s="237"/>
      <c r="Q132" s="237"/>
      <c r="R132" s="237"/>
      <c r="S132" s="238"/>
      <c r="T132" s="239" t="s">
        <v>109</v>
      </c>
      <c r="U132" s="239"/>
      <c r="V132" s="239"/>
      <c r="W132" s="239"/>
      <c r="X132" s="239"/>
    </row>
    <row r="133" spans="2:89" ht="24.95" customHeight="1">
      <c r="B133" s="309" t="s">
        <v>186</v>
      </c>
      <c r="C133" s="309"/>
      <c r="D133" s="309"/>
      <c r="E133" s="310" t="s">
        <v>51</v>
      </c>
      <c r="F133" s="311"/>
      <c r="G133" s="311"/>
      <c r="H133" s="311"/>
      <c r="I133" s="312"/>
      <c r="J133" s="313">
        <v>9</v>
      </c>
      <c r="K133" s="313"/>
      <c r="L133" s="313"/>
      <c r="M133" s="313"/>
      <c r="N133" s="314" t="s">
        <v>47</v>
      </c>
      <c r="O133" s="315"/>
      <c r="P133" s="315"/>
      <c r="Q133" s="315"/>
      <c r="R133" s="315"/>
      <c r="S133" s="316"/>
      <c r="T133" s="317" t="s">
        <v>135</v>
      </c>
      <c r="U133" s="317"/>
      <c r="V133" s="317"/>
      <c r="W133" s="317"/>
      <c r="X133" s="317"/>
    </row>
    <row r="134" spans="2:89" ht="9" customHeight="1"/>
    <row r="135" spans="2:89" ht="24" customHeight="1">
      <c r="B135" s="233" t="s">
        <v>163</v>
      </c>
      <c r="C135" s="234"/>
      <c r="D135" s="234"/>
      <c r="E135" s="234"/>
      <c r="F135" s="234"/>
      <c r="G135" s="234"/>
      <c r="H135" s="234"/>
      <c r="I135" s="234"/>
      <c r="J135" s="234"/>
      <c r="K135" s="234"/>
      <c r="L135" s="234"/>
      <c r="M135" s="234"/>
      <c r="N135" s="254" t="s">
        <v>191</v>
      </c>
      <c r="O135" s="254"/>
      <c r="P135" s="254"/>
      <c r="Q135" s="254"/>
      <c r="R135" s="254"/>
      <c r="S135" s="254"/>
      <c r="T135" s="254"/>
      <c r="U135" s="254"/>
      <c r="V135" s="254"/>
      <c r="W135" s="254"/>
      <c r="Y135" s="68"/>
      <c r="Z135" s="68"/>
      <c r="AA135" s="68"/>
    </row>
    <row r="136" spans="2:89" ht="14.25" customHeight="1">
      <c r="B136" s="233" t="s">
        <v>144</v>
      </c>
      <c r="C136" s="234"/>
      <c r="D136" s="235"/>
      <c r="E136" s="233" t="s">
        <v>145</v>
      </c>
      <c r="F136" s="234"/>
      <c r="G136" s="235"/>
      <c r="H136" s="233" t="s">
        <v>146</v>
      </c>
      <c r="I136" s="234"/>
      <c r="J136" s="235"/>
      <c r="K136" s="233" t="s">
        <v>147</v>
      </c>
      <c r="L136" s="234"/>
      <c r="M136" s="234"/>
      <c r="N136" s="254"/>
      <c r="O136" s="254"/>
      <c r="P136" s="254"/>
      <c r="Q136" s="254"/>
      <c r="R136" s="254"/>
      <c r="S136" s="254"/>
      <c r="T136" s="254"/>
      <c r="U136" s="254"/>
      <c r="V136" s="254"/>
      <c r="W136" s="254"/>
      <c r="Y136" s="68"/>
      <c r="Z136" s="68"/>
      <c r="AA136" s="68"/>
    </row>
    <row r="137" spans="2:89" ht="36.6" customHeight="1">
      <c r="B137" s="310"/>
      <c r="C137" s="311"/>
      <c r="D137" s="312"/>
      <c r="E137" s="310"/>
      <c r="F137" s="311"/>
      <c r="G137" s="312"/>
      <c r="H137" s="310"/>
      <c r="I137" s="311"/>
      <c r="J137" s="312"/>
      <c r="K137" s="310"/>
      <c r="L137" s="311"/>
      <c r="M137" s="312"/>
      <c r="N137" s="318" t="s">
        <v>121</v>
      </c>
      <c r="O137" s="318"/>
      <c r="P137" s="318"/>
      <c r="Q137" s="318"/>
      <c r="R137" s="318"/>
      <c r="S137" s="318"/>
      <c r="T137" s="318"/>
      <c r="U137" s="318"/>
      <c r="V137" s="318"/>
      <c r="W137" s="318"/>
      <c r="Y137" s="69"/>
      <c r="Z137" s="69"/>
      <c r="AA137" s="69"/>
      <c r="CK137" s="67" t="s">
        <v>62</v>
      </c>
    </row>
    <row r="138" spans="2:89" ht="18" customHeight="1"/>
    <row r="139" spans="2:89" ht="18" customHeight="1"/>
    <row r="140" spans="2:89" ht="18" customHeight="1"/>
    <row r="141" spans="2:89" ht="18" customHeight="1"/>
    <row r="142" spans="2:89" ht="18" customHeight="1"/>
    <row r="143" spans="2:89" ht="18" customHeight="1"/>
    <row r="144" spans="2:89"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sheetProtection password="C726" sheet="1" formatCells="0" formatColumns="0" formatRows="0" insertRows="0"/>
  <mergeCells count="245">
    <mergeCell ref="K136:M136"/>
    <mergeCell ref="B137:D137"/>
    <mergeCell ref="E137:G137"/>
    <mergeCell ref="H137:J137"/>
    <mergeCell ref="K137:M137"/>
    <mergeCell ref="N137:W137"/>
    <mergeCell ref="B133:D133"/>
    <mergeCell ref="E133:I133"/>
    <mergeCell ref="J133:M133"/>
    <mergeCell ref="N133:S133"/>
    <mergeCell ref="T133:X133"/>
    <mergeCell ref="B135:M135"/>
    <mergeCell ref="N135:W136"/>
    <mergeCell ref="B136:D136"/>
    <mergeCell ref="E136:G136"/>
    <mergeCell ref="H136:J136"/>
    <mergeCell ref="D128:AB128"/>
    <mergeCell ref="B130:AA130"/>
    <mergeCell ref="B132:D132"/>
    <mergeCell ref="E132:I132"/>
    <mergeCell ref="J132:M132"/>
    <mergeCell ref="N132:S132"/>
    <mergeCell ref="T132:X132"/>
    <mergeCell ref="C122:I122"/>
    <mergeCell ref="K122:AA123"/>
    <mergeCell ref="C123:I123"/>
    <mergeCell ref="D125:AA125"/>
    <mergeCell ref="C126:AA126"/>
    <mergeCell ref="D127:AA127"/>
    <mergeCell ref="C118:I118"/>
    <mergeCell ref="K118:AA119"/>
    <mergeCell ref="C119:I119"/>
    <mergeCell ref="C120:I120"/>
    <mergeCell ref="K120:AA121"/>
    <mergeCell ref="C121:I121"/>
    <mergeCell ref="C112:P112"/>
    <mergeCell ref="J113:AA113"/>
    <mergeCell ref="C114:I114"/>
    <mergeCell ref="J114:AA115"/>
    <mergeCell ref="C115:I115"/>
    <mergeCell ref="C116:I116"/>
    <mergeCell ref="K116:AA117"/>
    <mergeCell ref="C117:I117"/>
    <mergeCell ref="C108:I108"/>
    <mergeCell ref="K108:AA108"/>
    <mergeCell ref="C109:I109"/>
    <mergeCell ref="K109:AA109"/>
    <mergeCell ref="C110:P110"/>
    <mergeCell ref="C111:P111"/>
    <mergeCell ref="C105:I105"/>
    <mergeCell ref="K105:O105"/>
    <mergeCell ref="P105:AA105"/>
    <mergeCell ref="C106:I107"/>
    <mergeCell ref="K106:O107"/>
    <mergeCell ref="P106:AA106"/>
    <mergeCell ref="P107:AA107"/>
    <mergeCell ref="C103:I103"/>
    <mergeCell ref="N103:O103"/>
    <mergeCell ref="Q103:R103"/>
    <mergeCell ref="T103:U103"/>
    <mergeCell ref="C104:I104"/>
    <mergeCell ref="N104:O104"/>
    <mergeCell ref="Q104:R104"/>
    <mergeCell ref="T104:U104"/>
    <mergeCell ref="C99:C100"/>
    <mergeCell ref="D99:J99"/>
    <mergeCell ref="S99:AA100"/>
    <mergeCell ref="D100:J100"/>
    <mergeCell ref="C101:C102"/>
    <mergeCell ref="D101:J101"/>
    <mergeCell ref="S101:AA102"/>
    <mergeCell ref="D102:J102"/>
    <mergeCell ref="C95:C96"/>
    <mergeCell ref="D95:J95"/>
    <mergeCell ref="S95:AA96"/>
    <mergeCell ref="D96:J96"/>
    <mergeCell ref="C97:C98"/>
    <mergeCell ref="D97:J97"/>
    <mergeCell ref="S97:AA98"/>
    <mergeCell ref="D98:J98"/>
    <mergeCell ref="K90:AA90"/>
    <mergeCell ref="C91:I91"/>
    <mergeCell ref="N91:O91"/>
    <mergeCell ref="Q91:R91"/>
    <mergeCell ref="T91:U91"/>
    <mergeCell ref="C94:J94"/>
    <mergeCell ref="K94:R94"/>
    <mergeCell ref="S94:AA94"/>
    <mergeCell ref="C88:I88"/>
    <mergeCell ref="N88:O88"/>
    <mergeCell ref="Q88:R88"/>
    <mergeCell ref="T88:U88"/>
    <mergeCell ref="C89:I89"/>
    <mergeCell ref="K89:AA89"/>
    <mergeCell ref="BC86:BC87"/>
    <mergeCell ref="BD86:BD87"/>
    <mergeCell ref="BE86:BE87"/>
    <mergeCell ref="BF86:BF87"/>
    <mergeCell ref="BG86:BG87"/>
    <mergeCell ref="C87:I87"/>
    <mergeCell ref="K87:AA87"/>
    <mergeCell ref="BE84:BE85"/>
    <mergeCell ref="BF84:BF85"/>
    <mergeCell ref="BG84:BG85"/>
    <mergeCell ref="B85:AA85"/>
    <mergeCell ref="C86:I86"/>
    <mergeCell ref="K86:AA86"/>
    <mergeCell ref="AM86:AM87"/>
    <mergeCell ref="AN86:AN87"/>
    <mergeCell ref="AO86:AO87"/>
    <mergeCell ref="AP86:AP87"/>
    <mergeCell ref="AM84:AM85"/>
    <mergeCell ref="AN84:AN85"/>
    <mergeCell ref="AO84:AO85"/>
    <mergeCell ref="AP84:AP85"/>
    <mergeCell ref="BC84:BC85"/>
    <mergeCell ref="BD84:BD85"/>
    <mergeCell ref="BC82:BC83"/>
    <mergeCell ref="BD82:BD83"/>
    <mergeCell ref="BE82:BE83"/>
    <mergeCell ref="BF82:BF83"/>
    <mergeCell ref="BG82:BG83"/>
    <mergeCell ref="M83:O83"/>
    <mergeCell ref="Q83:AA83"/>
    <mergeCell ref="M82:O82"/>
    <mergeCell ref="Q82:AA82"/>
    <mergeCell ref="AM82:AM83"/>
    <mergeCell ref="AN82:AN83"/>
    <mergeCell ref="AO82:AO83"/>
    <mergeCell ref="AP82:AP83"/>
    <mergeCell ref="BU80:BU81"/>
    <mergeCell ref="BV80:BV81"/>
    <mergeCell ref="CD80:CD81"/>
    <mergeCell ref="CE80:CE81"/>
    <mergeCell ref="M81:O81"/>
    <mergeCell ref="Q81:AA81"/>
    <mergeCell ref="BO80:BO81"/>
    <mergeCell ref="BP80:BP81"/>
    <mergeCell ref="BQ80:BQ81"/>
    <mergeCell ref="BR80:BR81"/>
    <mergeCell ref="BS80:BS81"/>
    <mergeCell ref="BT80:BT81"/>
    <mergeCell ref="BI80:BI81"/>
    <mergeCell ref="BJ80:BJ81"/>
    <mergeCell ref="BK80:BK81"/>
    <mergeCell ref="BL80:BL81"/>
    <mergeCell ref="BM80:BM81"/>
    <mergeCell ref="BN80:BN81"/>
    <mergeCell ref="BC80:BC81"/>
    <mergeCell ref="BD80:BD81"/>
    <mergeCell ref="BE80:BE81"/>
    <mergeCell ref="BF80:BF81"/>
    <mergeCell ref="BG80:BG81"/>
    <mergeCell ref="BH80:BH81"/>
    <mergeCell ref="AW80:AW81"/>
    <mergeCell ref="AX80:AX81"/>
    <mergeCell ref="AY80:AY81"/>
    <mergeCell ref="AZ80:AZ81"/>
    <mergeCell ref="BA80:BA81"/>
    <mergeCell ref="BB80:BB81"/>
    <mergeCell ref="AQ80:AQ81"/>
    <mergeCell ref="AR80:AR81"/>
    <mergeCell ref="AS80:AS81"/>
    <mergeCell ref="AT80:AT81"/>
    <mergeCell ref="AU80:AU81"/>
    <mergeCell ref="AV80:AV81"/>
    <mergeCell ref="AK80:AK81"/>
    <mergeCell ref="AL80:AL81"/>
    <mergeCell ref="AM80:AM81"/>
    <mergeCell ref="AN80:AN81"/>
    <mergeCell ref="AO80:AO81"/>
    <mergeCell ref="AP80:AP81"/>
    <mergeCell ref="B79:H79"/>
    <mergeCell ref="AD80:AD81"/>
    <mergeCell ref="AF80:AF81"/>
    <mergeCell ref="AG80:AG81"/>
    <mergeCell ref="AH80:AH81"/>
    <mergeCell ref="AJ80:AJ81"/>
    <mergeCell ref="CA76:CA79"/>
    <mergeCell ref="CB76:CB79"/>
    <mergeCell ref="CC76:CC79"/>
    <mergeCell ref="CD76:CD79"/>
    <mergeCell ref="CE76:CE79"/>
    <mergeCell ref="Q77:R77"/>
    <mergeCell ref="S77:T77"/>
    <mergeCell ref="V77:W77"/>
    <mergeCell ref="Y77:Z77"/>
    <mergeCell ref="BU76:BU79"/>
    <mergeCell ref="BV76:BV79"/>
    <mergeCell ref="BW76:BW79"/>
    <mergeCell ref="BX76:BX79"/>
    <mergeCell ref="BY76:BY79"/>
    <mergeCell ref="BZ76:BZ79"/>
    <mergeCell ref="BO76:BO79"/>
    <mergeCell ref="BP76:BP79"/>
    <mergeCell ref="BQ76:BQ79"/>
    <mergeCell ref="BR76:BR79"/>
    <mergeCell ref="BS76:BS79"/>
    <mergeCell ref="BT76:BT79"/>
    <mergeCell ref="BI76:BI79"/>
    <mergeCell ref="BJ76:BJ79"/>
    <mergeCell ref="BK76:BK79"/>
    <mergeCell ref="BL76:BL79"/>
    <mergeCell ref="BM76:BM79"/>
    <mergeCell ref="BN76:BN79"/>
    <mergeCell ref="BC76:BC79"/>
    <mergeCell ref="BD76:BD79"/>
    <mergeCell ref="BE76:BE79"/>
    <mergeCell ref="BF76:BF79"/>
    <mergeCell ref="BG76:BG79"/>
    <mergeCell ref="BH76:BH79"/>
    <mergeCell ref="AU76:AU79"/>
    <mergeCell ref="AV76:AV79"/>
    <mergeCell ref="AW76:AW79"/>
    <mergeCell ref="AX76:AY78"/>
    <mergeCell ref="AZ76:BA78"/>
    <mergeCell ref="BB76:BB79"/>
    <mergeCell ref="AO76:AO79"/>
    <mergeCell ref="AP76:AP79"/>
    <mergeCell ref="AQ76:AQ79"/>
    <mergeCell ref="AR76:AR79"/>
    <mergeCell ref="AS76:AS79"/>
    <mergeCell ref="AT76:AT79"/>
    <mergeCell ref="AI76:AI79"/>
    <mergeCell ref="AJ76:AJ79"/>
    <mergeCell ref="AK76:AK79"/>
    <mergeCell ref="AL76:AL79"/>
    <mergeCell ref="AM76:AM79"/>
    <mergeCell ref="AN76:AN79"/>
    <mergeCell ref="BF75:BH75"/>
    <mergeCell ref="BI75:BK75"/>
    <mergeCell ref="BL75:BN75"/>
    <mergeCell ref="BO75:BQ75"/>
    <mergeCell ref="BW75:BZ75"/>
    <mergeCell ref="AD76:AD79"/>
    <mergeCell ref="AE76:AE79"/>
    <mergeCell ref="AF76:AF79"/>
    <mergeCell ref="AG76:AG79"/>
    <mergeCell ref="AH76:AH79"/>
    <mergeCell ref="A74:AA74"/>
    <mergeCell ref="A75:AA75"/>
    <mergeCell ref="AJ75:AK75"/>
    <mergeCell ref="AM75:AP75"/>
    <mergeCell ref="AS75:AU75"/>
    <mergeCell ref="BB75:BE75"/>
  </mergeCells>
  <phoneticPr fontId="16"/>
  <conditionalFormatting sqref="B137:D137">
    <cfRule type="expression" dxfId="11" priority="6">
      <formula>$D$95&lt;&gt;""</formula>
    </cfRule>
  </conditionalFormatting>
  <conditionalFormatting sqref="E137:G137">
    <cfRule type="expression" dxfId="10" priority="5">
      <formula>$D$97&lt;&gt;""</formula>
    </cfRule>
  </conditionalFormatting>
  <conditionalFormatting sqref="H137:J137">
    <cfRule type="expression" dxfId="9" priority="4">
      <formula>$D$99&lt;&gt;""</formula>
    </cfRule>
  </conditionalFormatting>
  <conditionalFormatting sqref="K137:M137">
    <cfRule type="expression" dxfId="8" priority="3">
      <formula>$D$101&lt;&gt;""</formula>
    </cfRule>
  </conditionalFormatting>
  <conditionalFormatting sqref="N137:W137">
    <cfRule type="expression" dxfId="7" priority="2">
      <formula>$N$137="②離職時の官職が非管理職（再任用職員）であるため→再任用前の管理職職員としての官職・離職日に修正してください"</formula>
    </cfRule>
  </conditionalFormatting>
  <conditionalFormatting sqref="B137:M137">
    <cfRule type="cellIs" dxfId="6" priority="1" operator="between">
      <formula>$J$25</formula>
      <formula>$K$25</formula>
    </cfRule>
  </conditionalFormatting>
  <dataValidations count="16">
    <dataValidation type="list" allowBlank="1" showInputMessage="1" showErrorMessage="1" sqref="M91 L95:L102 M103:M104" xr:uid="{9A6B1C02-BCF5-415A-9B99-0F4B4D9095F1}">
      <formula1>$A$6:$A$7</formula1>
    </dataValidation>
    <dataValidation type="list" allowBlank="1" showInputMessage="1" showErrorMessage="1" sqref="M93" xr:uid="{37E010B9-4854-4D3C-A9AA-23493D9182AF}">
      <formula1>$A$3:$A$5</formula1>
    </dataValidation>
    <dataValidation type="list" allowBlank="1" showInputMessage="1" showErrorMessage="1" sqref="N103:O104 S77:T77 N88:O88 N93:O93 N91:O91 M95:M102" xr:uid="{1974998E-84FC-461F-9C08-583206D23ACF}">
      <formula1>$B$3:$B$67</formula1>
    </dataValidation>
    <dataValidation type="list" allowBlank="1" showInputMessage="1" showErrorMessage="1" sqref="Q91:R91 V77:W77 Q88:R88 Q93 Q103:R104 O95:O102" xr:uid="{7B88D769-757F-4F6C-ACD1-4DC4BF491711}">
      <formula1>$C$3:$C$15</formula1>
    </dataValidation>
    <dataValidation type="list" allowBlank="1" showInputMessage="1" showErrorMessage="1" sqref="T103:U104 Y77:Z77 T88:U88 T93 T91:U91 Q95:Q102" xr:uid="{9A467246-7DE3-4C76-AC8B-0145715E6332}">
      <formula1>$D$3:$D$34</formula1>
    </dataValidation>
    <dataValidation type="list" allowBlank="1" showInputMessage="1" showErrorMessage="1" sqref="CK137" xr:uid="{5F70AF3B-B3EF-42F6-9A46-AD5B9D3655EE}">
      <formula1>"ダミーセル"</formula1>
    </dataValidation>
    <dataValidation type="list" allowBlank="1" showInputMessage="1" showErrorMessage="1" sqref="M88" xr:uid="{247428B8-C483-4108-BDEF-79E04AA68FF1}">
      <formula1>$A$3:$A$6</formula1>
    </dataValidation>
    <dataValidation allowBlank="1" showInputMessage="1" showErrorMessage="1" promptTitle="再就職先における地位---------------------" sqref="K109:AA109" xr:uid="{2C0CAF6D-BD88-43C2-9829-495C1C0A974D}"/>
    <dataValidation allowBlank="1" showInputMessage="1" showErrorMessage="1" promptTitle="再就職先の業務内容------------------" sqref="K108:AA108" xr:uid="{27A6266B-4B77-452F-868A-D9003429AF69}"/>
    <dataValidation type="list" allowBlank="1" showInputMessage="1" showErrorMessage="1" sqref="T133:X133" xr:uid="{B1A1D1B4-E86C-4E6C-8ECA-250639586187}">
      <formula1>$P$4:$P$17</formula1>
    </dataValidation>
    <dataValidation type="list" allowBlank="1" showInputMessage="1" showErrorMessage="1" sqref="B133:D133" xr:uid="{0A96E593-33BB-44BB-A5FA-48DCCE06B4B3}">
      <formula1>$G$4:$G$5</formula1>
    </dataValidation>
    <dataValidation type="list" allowBlank="1" showInputMessage="1" showErrorMessage="1" sqref="E133:I133" xr:uid="{F12A1B88-DED9-4708-A6D9-4E28AC50AB17}">
      <formula1>$H$4:$H$17</formula1>
    </dataValidation>
    <dataValidation type="list" allowBlank="1" showInputMessage="1" showErrorMessage="1" sqref="J133:M133" xr:uid="{941C7275-E669-4680-AC38-D04B12D8DECA}">
      <formula1>$I$4:$I$36</formula1>
    </dataValidation>
    <dataValidation type="list" allowBlank="1" showInputMessage="1" showErrorMessage="1" sqref="N133:S133" xr:uid="{511FA93E-F856-4D54-8AA7-7B273DD4FBF3}">
      <formula1>$M$4:$M$8</formula1>
    </dataValidation>
    <dataValidation type="list" allowBlank="1" showInputMessage="1" showErrorMessage="1" sqref="B137:M137" xr:uid="{97E07404-5C42-4AC4-870C-CB87513CE688}">
      <formula1>$J$4:$K$4</formula1>
    </dataValidation>
    <dataValidation type="list" allowBlank="1" showInputMessage="1" showErrorMessage="1" sqref="N137:W137" xr:uid="{60AF9A48-4F42-4E1E-BD32-5596A0572D78}">
      <formula1>$U$4:$U$6</formula1>
    </dataValidation>
  </dataValidations>
  <printOptions horizontalCentered="1"/>
  <pageMargins left="0.39370078740157483" right="0.39370078740157483" top="0.39370078740157483" bottom="0.3937007874015748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19</xdr:col>
                    <xdr:colOff>28575</xdr:colOff>
                    <xdr:row>110</xdr:row>
                    <xdr:rowOff>0</xdr:rowOff>
                  </from>
                  <to>
                    <xdr:col>20</xdr:col>
                    <xdr:colOff>19050</xdr:colOff>
                    <xdr:row>111</xdr:row>
                    <xdr:rowOff>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23</xdr:col>
                    <xdr:colOff>0</xdr:colOff>
                    <xdr:row>110</xdr:row>
                    <xdr:rowOff>0</xdr:rowOff>
                  </from>
                  <to>
                    <xdr:col>23</xdr:col>
                    <xdr:colOff>276225</xdr:colOff>
                    <xdr:row>111</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19</xdr:col>
                    <xdr:colOff>28575</xdr:colOff>
                    <xdr:row>109</xdr:row>
                    <xdr:rowOff>0</xdr:rowOff>
                  </from>
                  <to>
                    <xdr:col>20</xdr:col>
                    <xdr:colOff>0</xdr:colOff>
                    <xdr:row>110</xdr:row>
                    <xdr:rowOff>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23</xdr:col>
                    <xdr:colOff>0</xdr:colOff>
                    <xdr:row>109</xdr:row>
                    <xdr:rowOff>0</xdr:rowOff>
                  </from>
                  <to>
                    <xdr:col>23</xdr:col>
                    <xdr:colOff>276225</xdr:colOff>
                    <xdr:row>110</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13</xdr:col>
                    <xdr:colOff>123825</xdr:colOff>
                    <xdr:row>91</xdr:row>
                    <xdr:rowOff>19050</xdr:rowOff>
                  </from>
                  <to>
                    <xdr:col>14</xdr:col>
                    <xdr:colOff>104775</xdr:colOff>
                    <xdr:row>92</xdr:row>
                    <xdr:rowOff>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8</xdr:col>
                    <xdr:colOff>19050</xdr:colOff>
                    <xdr:row>111</xdr:row>
                    <xdr:rowOff>171450</xdr:rowOff>
                  </from>
                  <to>
                    <xdr:col>8</xdr:col>
                    <xdr:colOff>209550</xdr:colOff>
                    <xdr:row>113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1985-5F08-4679-9111-A6393D4C7D0D}">
  <sheetPr>
    <tabColor rgb="FFFF0000"/>
    <pageSetUpPr fitToPage="1"/>
  </sheetPr>
  <dimension ref="A1:CK186"/>
  <sheetViews>
    <sheetView showZeros="0" topLeftCell="A89" zoomScaleNormal="100" zoomScaleSheetLayoutView="85" workbookViewId="0">
      <selection activeCell="CG117" sqref="CG117"/>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6" style="8" hidden="1" customWidth="1"/>
    <col min="31" max="33" width="20.625" style="8" hidden="1" customWidth="1"/>
    <col min="34" max="34" width="14" style="8" hidden="1" customWidth="1"/>
    <col min="35" max="35" width="20.625" style="8" hidden="1" customWidth="1"/>
    <col min="36" max="36" width="12" style="8" hidden="1" customWidth="1"/>
    <col min="37" max="39" width="10.875" style="8" hidden="1" customWidth="1"/>
    <col min="40" max="40" width="9" style="8" hidden="1" customWidth="1"/>
    <col min="41" max="41" width="16.5" style="8" hidden="1" customWidth="1"/>
    <col min="42" max="42" width="15.5" style="8" hidden="1" customWidth="1"/>
    <col min="43" max="43" width="16.375" style="8" hidden="1" customWidth="1"/>
    <col min="44" max="44" width="17.75" style="8" hidden="1" customWidth="1"/>
    <col min="45" max="45" width="16.875" style="8" hidden="1" customWidth="1"/>
    <col min="46" max="52" width="9" style="8" hidden="1" customWidth="1"/>
    <col min="53" max="55" width="9.375" style="8" hidden="1" customWidth="1"/>
    <col min="56" max="83" width="9" style="8" hidden="1" customWidth="1"/>
    <col min="84" max="88" width="9" style="8"/>
    <col min="89" max="89" width="44.125" style="8" customWidth="1"/>
    <col min="90" max="16384" width="9" style="8"/>
  </cols>
  <sheetData>
    <row r="1" spans="1:21" ht="9" customHeight="1"/>
    <row r="2" spans="1:21" ht="18" hidden="1" customHeight="1">
      <c r="A2" s="9" t="s">
        <v>4</v>
      </c>
      <c r="B2" s="90" t="s">
        <v>5</v>
      </c>
      <c r="C2" s="90" t="s">
        <v>6</v>
      </c>
      <c r="D2" s="90" t="s">
        <v>7</v>
      </c>
      <c r="E2" s="90"/>
      <c r="G2" s="8" t="s">
        <v>124</v>
      </c>
      <c r="M2" s="8" t="e">
        <f ca="1">OFFSET($K$5,,MATCH($N$133,$K$4:$AT$4,0)-1,4)</f>
        <v>#N/A</v>
      </c>
    </row>
    <row r="3" spans="1:21" ht="18" hidden="1" customHeight="1">
      <c r="A3" s="9"/>
      <c r="B3" s="90"/>
      <c r="C3" s="90"/>
      <c r="D3" s="90"/>
      <c r="E3" s="90"/>
      <c r="G3" s="10" t="s">
        <v>114</v>
      </c>
      <c r="H3" s="10" t="s">
        <v>115</v>
      </c>
      <c r="I3" s="10" t="s">
        <v>116</v>
      </c>
      <c r="J3" s="10" t="s">
        <v>117</v>
      </c>
      <c r="K3" s="10"/>
      <c r="L3" s="10"/>
      <c r="M3" s="10" t="s">
        <v>118</v>
      </c>
      <c r="N3" s="10"/>
      <c r="O3" s="10"/>
      <c r="P3" s="10" t="s">
        <v>119</v>
      </c>
      <c r="Q3" s="10"/>
      <c r="R3" s="10"/>
      <c r="S3" s="10"/>
    </row>
    <row r="4" spans="1:21" ht="18" hidden="1" customHeight="1">
      <c r="A4" s="9" t="s">
        <v>32</v>
      </c>
      <c r="B4" s="9">
        <v>1</v>
      </c>
      <c r="C4" s="9">
        <v>1</v>
      </c>
      <c r="D4" s="9">
        <v>1</v>
      </c>
      <c r="E4" s="9">
        <v>20</v>
      </c>
      <c r="F4" s="8">
        <v>20</v>
      </c>
      <c r="G4" s="8" t="s">
        <v>186</v>
      </c>
      <c r="H4" s="8" t="s">
        <v>51</v>
      </c>
      <c r="I4" s="8" t="s">
        <v>79</v>
      </c>
      <c r="J4" s="8" t="s">
        <v>18</v>
      </c>
      <c r="K4" s="8" t="s">
        <v>19</v>
      </c>
      <c r="M4" s="8" t="s">
        <v>47</v>
      </c>
      <c r="P4" s="8" t="s">
        <v>188</v>
      </c>
      <c r="U4" s="8" t="s">
        <v>121</v>
      </c>
    </row>
    <row r="5" spans="1:21" ht="18" hidden="1" customHeight="1">
      <c r="A5" s="9" t="s">
        <v>33</v>
      </c>
      <c r="B5" s="9">
        <v>2</v>
      </c>
      <c r="C5" s="9">
        <v>2</v>
      </c>
      <c r="D5" s="9">
        <v>2</v>
      </c>
      <c r="E5" s="9">
        <v>21</v>
      </c>
      <c r="F5" s="8">
        <v>21</v>
      </c>
      <c r="G5" s="8" t="s">
        <v>187</v>
      </c>
      <c r="H5" s="8" t="s">
        <v>120</v>
      </c>
      <c r="I5" s="8" t="s">
        <v>78</v>
      </c>
      <c r="J5" s="8" t="s">
        <v>18</v>
      </c>
      <c r="K5" s="8" t="s">
        <v>19</v>
      </c>
      <c r="M5" s="8" t="s">
        <v>125</v>
      </c>
      <c r="P5" s="8" t="s">
        <v>126</v>
      </c>
      <c r="U5" s="8" t="s">
        <v>123</v>
      </c>
    </row>
    <row r="6" spans="1:21" ht="18" hidden="1" customHeight="1">
      <c r="A6" s="9" t="s">
        <v>127</v>
      </c>
      <c r="B6" s="9">
        <v>3</v>
      </c>
      <c r="C6" s="9">
        <v>3</v>
      </c>
      <c r="D6" s="9">
        <v>3</v>
      </c>
      <c r="E6" s="9">
        <v>22</v>
      </c>
      <c r="F6" s="8">
        <v>22</v>
      </c>
      <c r="G6" s="8">
        <v>3</v>
      </c>
      <c r="H6" s="8" t="s">
        <v>52</v>
      </c>
      <c r="I6" s="8" t="s">
        <v>77</v>
      </c>
      <c r="J6" s="8" t="s">
        <v>18</v>
      </c>
      <c r="K6" s="8" t="s">
        <v>19</v>
      </c>
      <c r="M6" s="8" t="s">
        <v>128</v>
      </c>
      <c r="P6" s="8" t="s">
        <v>129</v>
      </c>
      <c r="U6" s="8" t="s">
        <v>122</v>
      </c>
    </row>
    <row r="7" spans="1:21" ht="18" hidden="1" customHeight="1">
      <c r="A7" s="9"/>
      <c r="B7" s="9">
        <v>4</v>
      </c>
      <c r="C7" s="9">
        <v>4</v>
      </c>
      <c r="D7" s="9">
        <v>4</v>
      </c>
      <c r="E7" s="9">
        <v>23</v>
      </c>
      <c r="F7" s="8">
        <v>23</v>
      </c>
      <c r="G7" s="8">
        <v>4</v>
      </c>
      <c r="H7" s="8" t="s">
        <v>53</v>
      </c>
      <c r="I7" s="8" t="s">
        <v>76</v>
      </c>
      <c r="J7" s="8" t="s">
        <v>18</v>
      </c>
      <c r="K7" s="8" t="s">
        <v>19</v>
      </c>
      <c r="M7" s="8" t="s">
        <v>130</v>
      </c>
      <c r="P7" s="8" t="s">
        <v>131</v>
      </c>
    </row>
    <row r="8" spans="1:21" ht="18" hidden="1" customHeight="1">
      <c r="A8" s="9"/>
      <c r="B8" s="9">
        <v>5</v>
      </c>
      <c r="C8" s="9">
        <v>5</v>
      </c>
      <c r="D8" s="9">
        <v>5</v>
      </c>
      <c r="E8" s="9">
        <v>24</v>
      </c>
      <c r="F8" s="8">
        <v>24</v>
      </c>
      <c r="H8" s="8" t="s">
        <v>54</v>
      </c>
      <c r="I8" s="8" t="s">
        <v>75</v>
      </c>
      <c r="J8" s="8" t="s">
        <v>18</v>
      </c>
      <c r="K8" s="8" t="s">
        <v>19</v>
      </c>
      <c r="L8" s="8" t="s">
        <v>132</v>
      </c>
      <c r="M8" s="8" t="s">
        <v>133</v>
      </c>
      <c r="N8" s="8" t="s">
        <v>132</v>
      </c>
      <c r="O8" s="8" t="s">
        <v>132</v>
      </c>
      <c r="P8" s="8" t="s">
        <v>134</v>
      </c>
    </row>
    <row r="9" spans="1:21" ht="18" hidden="1" customHeight="1">
      <c r="A9" s="9"/>
      <c r="B9" s="9">
        <v>6</v>
      </c>
      <c r="C9" s="9">
        <v>6</v>
      </c>
      <c r="D9" s="9">
        <v>6</v>
      </c>
      <c r="E9" s="9">
        <v>25</v>
      </c>
      <c r="F9" s="8">
        <v>25</v>
      </c>
      <c r="H9" s="8" t="s">
        <v>55</v>
      </c>
      <c r="I9" s="8" t="s">
        <v>74</v>
      </c>
      <c r="J9" s="8" t="s">
        <v>18</v>
      </c>
      <c r="K9" s="8" t="s">
        <v>19</v>
      </c>
      <c r="P9" s="8" t="s">
        <v>135</v>
      </c>
    </row>
    <row r="10" spans="1:21" ht="18" hidden="1" customHeight="1">
      <c r="A10" s="9"/>
      <c r="B10" s="9">
        <v>7</v>
      </c>
      <c r="C10" s="9">
        <v>7</v>
      </c>
      <c r="D10" s="9">
        <v>7</v>
      </c>
      <c r="E10" s="9">
        <v>26</v>
      </c>
      <c r="F10" s="8">
        <v>26</v>
      </c>
      <c r="H10" s="8" t="s">
        <v>56</v>
      </c>
      <c r="I10" s="8" t="s">
        <v>73</v>
      </c>
      <c r="J10" s="8" t="s">
        <v>18</v>
      </c>
      <c r="K10" s="8" t="s">
        <v>19</v>
      </c>
      <c r="P10" s="8" t="s">
        <v>136</v>
      </c>
    </row>
    <row r="11" spans="1:21" ht="18" hidden="1" customHeight="1">
      <c r="A11" s="9"/>
      <c r="B11" s="9">
        <v>8</v>
      </c>
      <c r="C11" s="9">
        <v>8</v>
      </c>
      <c r="D11" s="9">
        <v>8</v>
      </c>
      <c r="E11" s="9">
        <v>27</v>
      </c>
      <c r="F11" s="8">
        <v>27</v>
      </c>
      <c r="H11" s="8" t="s">
        <v>57</v>
      </c>
      <c r="I11" s="8" t="s">
        <v>72</v>
      </c>
      <c r="J11" s="8" t="s">
        <v>18</v>
      </c>
      <c r="K11" s="8" t="s">
        <v>19</v>
      </c>
      <c r="P11" s="8" t="s">
        <v>137</v>
      </c>
    </row>
    <row r="12" spans="1:21" ht="18" hidden="1" customHeight="1">
      <c r="A12" s="9"/>
      <c r="B12" s="9">
        <v>9</v>
      </c>
      <c r="C12" s="9">
        <v>9</v>
      </c>
      <c r="D12" s="9">
        <v>9</v>
      </c>
      <c r="E12" s="9">
        <v>28</v>
      </c>
      <c r="F12" s="8">
        <v>28</v>
      </c>
      <c r="H12" s="8" t="s">
        <v>58</v>
      </c>
      <c r="I12" s="8" t="s">
        <v>71</v>
      </c>
      <c r="P12" s="8" t="s">
        <v>138</v>
      </c>
    </row>
    <row r="13" spans="1:21" ht="18" hidden="1" customHeight="1">
      <c r="A13" s="9"/>
      <c r="B13" s="9">
        <v>10</v>
      </c>
      <c r="C13" s="9">
        <v>10</v>
      </c>
      <c r="D13" s="9">
        <v>10</v>
      </c>
      <c r="E13" s="9">
        <v>29</v>
      </c>
      <c r="F13" s="8">
        <v>29</v>
      </c>
      <c r="H13" s="8" t="s">
        <v>110</v>
      </c>
      <c r="I13" s="8" t="s">
        <v>70</v>
      </c>
      <c r="P13" s="8" t="s">
        <v>139</v>
      </c>
    </row>
    <row r="14" spans="1:21" ht="18" hidden="1" customHeight="1">
      <c r="A14" s="9"/>
      <c r="B14" s="9">
        <v>11</v>
      </c>
      <c r="C14" s="9">
        <v>11</v>
      </c>
      <c r="D14" s="9">
        <v>11</v>
      </c>
      <c r="E14" s="9">
        <v>30</v>
      </c>
      <c r="F14" s="8">
        <v>30</v>
      </c>
      <c r="H14" s="8" t="s">
        <v>111</v>
      </c>
      <c r="I14" s="8" t="s">
        <v>69</v>
      </c>
      <c r="P14" s="8" t="s">
        <v>140</v>
      </c>
    </row>
    <row r="15" spans="1:21" ht="18" hidden="1" customHeight="1">
      <c r="A15" s="9"/>
      <c r="B15" s="9">
        <v>12</v>
      </c>
      <c r="C15" s="9">
        <v>12</v>
      </c>
      <c r="D15" s="9">
        <v>12</v>
      </c>
      <c r="E15" s="9">
        <v>31</v>
      </c>
      <c r="F15" s="8">
        <v>31</v>
      </c>
      <c r="H15" s="8" t="s">
        <v>59</v>
      </c>
      <c r="I15" s="8" t="s">
        <v>175</v>
      </c>
      <c r="P15" s="8" t="s">
        <v>141</v>
      </c>
    </row>
    <row r="16" spans="1:21" ht="18" hidden="1" customHeight="1">
      <c r="A16" s="9"/>
      <c r="B16" s="9">
        <v>13</v>
      </c>
      <c r="C16" s="9"/>
      <c r="D16" s="9">
        <v>13</v>
      </c>
      <c r="E16" s="9">
        <v>32</v>
      </c>
      <c r="F16" s="8">
        <v>32</v>
      </c>
      <c r="H16" s="8" t="s">
        <v>60</v>
      </c>
      <c r="I16" s="8" t="s">
        <v>174</v>
      </c>
      <c r="P16" s="8" t="s">
        <v>142</v>
      </c>
    </row>
    <row r="17" spans="1:16" ht="18" hidden="1" customHeight="1">
      <c r="A17" s="9"/>
      <c r="B17" s="9">
        <v>14</v>
      </c>
      <c r="C17" s="9"/>
      <c r="D17" s="9">
        <v>14</v>
      </c>
      <c r="E17" s="9">
        <v>33</v>
      </c>
      <c r="F17" s="8">
        <v>33</v>
      </c>
      <c r="H17" s="8" t="s">
        <v>61</v>
      </c>
      <c r="I17" s="8" t="s">
        <v>68</v>
      </c>
      <c r="P17" s="8" t="s">
        <v>143</v>
      </c>
    </row>
    <row r="18" spans="1:16" ht="18" hidden="1" customHeight="1">
      <c r="A18" s="9"/>
      <c r="B18" s="9">
        <v>15</v>
      </c>
      <c r="C18" s="9"/>
      <c r="D18" s="9">
        <v>15</v>
      </c>
      <c r="E18" s="9">
        <v>34</v>
      </c>
      <c r="F18" s="8">
        <v>34</v>
      </c>
      <c r="I18" s="8" t="s">
        <v>67</v>
      </c>
    </row>
    <row r="19" spans="1:16" ht="18" hidden="1" customHeight="1">
      <c r="A19" s="9"/>
      <c r="B19" s="9">
        <v>16</v>
      </c>
      <c r="C19" s="9"/>
      <c r="D19" s="9">
        <v>16</v>
      </c>
      <c r="E19" s="9">
        <v>35</v>
      </c>
      <c r="F19" s="8">
        <v>35</v>
      </c>
      <c r="I19" s="8" t="s">
        <v>66</v>
      </c>
    </row>
    <row r="20" spans="1:16" ht="18" hidden="1" customHeight="1">
      <c r="A20" s="9"/>
      <c r="B20" s="9">
        <v>17</v>
      </c>
      <c r="C20" s="9"/>
      <c r="D20" s="9">
        <v>17</v>
      </c>
      <c r="E20" s="9">
        <v>36</v>
      </c>
      <c r="F20" s="8">
        <v>36</v>
      </c>
      <c r="I20" s="8" t="s">
        <v>65</v>
      </c>
    </row>
    <row r="21" spans="1:16" ht="18" hidden="1" customHeight="1">
      <c r="A21" s="9"/>
      <c r="B21" s="9">
        <v>18</v>
      </c>
      <c r="C21" s="9"/>
      <c r="D21" s="9">
        <v>18</v>
      </c>
      <c r="E21" s="9">
        <v>37</v>
      </c>
      <c r="F21" s="8">
        <v>37</v>
      </c>
      <c r="I21" s="8" t="s">
        <v>64</v>
      </c>
    </row>
    <row r="22" spans="1:16" ht="18" hidden="1" customHeight="1">
      <c r="A22" s="9"/>
      <c r="B22" s="9">
        <v>19</v>
      </c>
      <c r="C22" s="9"/>
      <c r="D22" s="9">
        <v>19</v>
      </c>
      <c r="E22" s="9">
        <v>38</v>
      </c>
      <c r="F22" s="8">
        <v>38</v>
      </c>
      <c r="I22" s="8" t="s">
        <v>63</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112</v>
      </c>
      <c r="J35" s="8" t="s">
        <v>18</v>
      </c>
      <c r="K35" s="8" t="s">
        <v>19</v>
      </c>
    </row>
    <row r="36" spans="1:11" ht="18" hidden="1" customHeight="1">
      <c r="A36" s="9"/>
      <c r="B36" s="9">
        <v>33</v>
      </c>
      <c r="C36" s="9"/>
      <c r="D36" s="9"/>
      <c r="E36" s="9"/>
      <c r="I36" s="8" t="s">
        <v>113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A63" s="9"/>
      <c r="B63" s="9">
        <v>60</v>
      </c>
      <c r="C63" s="9"/>
      <c r="D63" s="9"/>
      <c r="E63" s="9"/>
    </row>
    <row r="64" spans="1:5" ht="18" hidden="1" customHeight="1">
      <c r="A64" s="9"/>
      <c r="B64" s="9">
        <v>61</v>
      </c>
      <c r="C64" s="9"/>
      <c r="D64" s="9"/>
      <c r="E64" s="9"/>
    </row>
    <row r="65" spans="1:84" ht="18" hidden="1" customHeight="1">
      <c r="A65" s="9"/>
      <c r="B65" s="9">
        <v>62</v>
      </c>
      <c r="C65" s="9"/>
      <c r="D65" s="9"/>
      <c r="E65" s="9"/>
    </row>
    <row r="66" spans="1:84" ht="18" hidden="1" customHeight="1">
      <c r="B66" s="9">
        <v>63</v>
      </c>
    </row>
    <row r="67" spans="1:84" ht="18" hidden="1" customHeight="1">
      <c r="B67" s="9">
        <v>64</v>
      </c>
    </row>
    <row r="68" spans="1:84" ht="18" hidden="1" customHeight="1"/>
    <row r="69" spans="1:84" ht="18" hidden="1" customHeight="1"/>
    <row r="70" spans="1:84" ht="18" hidden="1" customHeight="1"/>
    <row r="71" spans="1:84" s="112" customFormat="1" ht="18" customHeight="1">
      <c r="B71" s="112" t="s">
        <v>164</v>
      </c>
      <c r="CA71" s="8"/>
    </row>
    <row r="72" spans="1:84" ht="12.95" customHeight="1">
      <c r="CA72" s="11"/>
    </row>
    <row r="73" spans="1:84" ht="24.95" customHeight="1">
      <c r="CA73" s="14"/>
    </row>
    <row r="74" spans="1:84" ht="18" customHeight="1" thickBot="1">
      <c r="A74" s="114" t="s">
        <v>165</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6"/>
      <c r="CB74" s="11"/>
      <c r="CC74" s="11"/>
      <c r="CD74" s="11"/>
      <c r="CE74" s="11"/>
    </row>
    <row r="75" spans="1:84" ht="18" customHeight="1" thickBot="1">
      <c r="A75" s="115" t="s">
        <v>166</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D75" s="11"/>
      <c r="AE75" s="11"/>
      <c r="AF75" s="13" t="str">
        <f>M103&amp;N103&amp;"/"&amp;Q103&amp;"/"&amp;T103</f>
        <v>R7/3/31</v>
      </c>
      <c r="AG75" s="12" t="str">
        <f>DATEDIF(AG91,AF75,"Y")&amp;"歳"</f>
        <v>49歳</v>
      </c>
      <c r="AH75" s="11" t="s">
        <v>183</v>
      </c>
      <c r="AI75" s="11"/>
      <c r="AJ75" s="116" t="s">
        <v>103</v>
      </c>
      <c r="AK75" s="117"/>
      <c r="AL75" s="11"/>
      <c r="AM75" s="118" t="s">
        <v>80</v>
      </c>
      <c r="AN75" s="119"/>
      <c r="AO75" s="119"/>
      <c r="AP75" s="120"/>
      <c r="AQ75" s="11"/>
      <c r="AR75" s="11"/>
      <c r="AS75" s="133" t="s">
        <v>81</v>
      </c>
      <c r="AT75" s="119"/>
      <c r="AU75" s="120"/>
      <c r="AV75" s="11"/>
      <c r="AW75" s="11"/>
      <c r="AX75" s="11"/>
      <c r="AY75" s="11"/>
      <c r="AZ75" s="11"/>
      <c r="BA75" s="11"/>
      <c r="BB75" s="118" t="s">
        <v>105</v>
      </c>
      <c r="BC75" s="119"/>
      <c r="BD75" s="119"/>
      <c r="BE75" s="120"/>
      <c r="BF75" s="118" t="s">
        <v>97</v>
      </c>
      <c r="BG75" s="119"/>
      <c r="BH75" s="120"/>
      <c r="BI75" s="118" t="s">
        <v>98</v>
      </c>
      <c r="BJ75" s="119"/>
      <c r="BK75" s="120"/>
      <c r="BL75" s="118" t="s">
        <v>99</v>
      </c>
      <c r="BM75" s="119"/>
      <c r="BN75" s="120"/>
      <c r="BO75" s="118" t="s">
        <v>100</v>
      </c>
      <c r="BP75" s="119"/>
      <c r="BQ75" s="120"/>
      <c r="BR75" s="11"/>
      <c r="BS75" s="11"/>
      <c r="BT75" s="11"/>
      <c r="BU75" s="11"/>
      <c r="BV75" s="11"/>
      <c r="BW75" s="118" t="s">
        <v>176</v>
      </c>
      <c r="BX75" s="119"/>
      <c r="BY75" s="119"/>
      <c r="BZ75" s="120"/>
      <c r="CA75" s="106"/>
      <c r="CB75" s="14"/>
      <c r="CC75" s="14"/>
      <c r="CD75" s="11"/>
      <c r="CE75" s="11"/>
    </row>
    <row r="76" spans="1:84" ht="24.95" customHeight="1">
      <c r="AD76" s="121" t="s">
        <v>96</v>
      </c>
      <c r="AE76" s="121" t="s">
        <v>82</v>
      </c>
      <c r="AF76" s="121" t="s">
        <v>0</v>
      </c>
      <c r="AG76" s="121" t="s">
        <v>26</v>
      </c>
      <c r="AH76" s="150" t="s">
        <v>184</v>
      </c>
      <c r="AI76" s="121" t="s">
        <v>177</v>
      </c>
      <c r="AJ76" s="121" t="s">
        <v>102</v>
      </c>
      <c r="AK76" s="121" t="s">
        <v>104</v>
      </c>
      <c r="AL76" s="121"/>
      <c r="AM76" s="121" t="s">
        <v>83</v>
      </c>
      <c r="AN76" s="121" t="s">
        <v>84</v>
      </c>
      <c r="AO76" s="121" t="s">
        <v>85</v>
      </c>
      <c r="AP76" s="121" t="s">
        <v>50</v>
      </c>
      <c r="AQ76" s="121" t="s">
        <v>86</v>
      </c>
      <c r="AR76" s="121" t="s">
        <v>101</v>
      </c>
      <c r="AS76" s="124" t="s">
        <v>87</v>
      </c>
      <c r="AT76" s="124" t="s">
        <v>88</v>
      </c>
      <c r="AU76" s="124" t="s">
        <v>89</v>
      </c>
      <c r="AV76" s="124" t="s">
        <v>90</v>
      </c>
      <c r="AW76" s="121" t="s">
        <v>91</v>
      </c>
      <c r="AX76" s="121" t="s">
        <v>92</v>
      </c>
      <c r="AY76" s="121"/>
      <c r="AZ76" s="139" t="s">
        <v>93</v>
      </c>
      <c r="BA76" s="139"/>
      <c r="BB76" s="130" t="s">
        <v>94</v>
      </c>
      <c r="BC76" s="121" t="s">
        <v>95</v>
      </c>
      <c r="BD76" s="121" t="s">
        <v>48</v>
      </c>
      <c r="BE76" s="121" t="s">
        <v>49</v>
      </c>
      <c r="BF76" s="121" t="s">
        <v>95</v>
      </c>
      <c r="BG76" s="121" t="s">
        <v>48</v>
      </c>
      <c r="BH76" s="121" t="s">
        <v>49</v>
      </c>
      <c r="BI76" s="121" t="s">
        <v>95</v>
      </c>
      <c r="BJ76" s="121" t="s">
        <v>48</v>
      </c>
      <c r="BK76" s="121" t="s">
        <v>49</v>
      </c>
      <c r="BL76" s="121" t="s">
        <v>95</v>
      </c>
      <c r="BM76" s="121" t="s">
        <v>48</v>
      </c>
      <c r="BN76" s="121" t="s">
        <v>49</v>
      </c>
      <c r="BO76" s="121" t="s">
        <v>95</v>
      </c>
      <c r="BP76" s="121" t="s">
        <v>48</v>
      </c>
      <c r="BQ76" s="121" t="s">
        <v>49</v>
      </c>
      <c r="BR76" s="139" t="s">
        <v>27</v>
      </c>
      <c r="BS76" s="139" t="s">
        <v>178</v>
      </c>
      <c r="BT76" s="139" t="s">
        <v>179</v>
      </c>
      <c r="BU76" s="139" t="s">
        <v>180</v>
      </c>
      <c r="BV76" s="139" t="s">
        <v>109</v>
      </c>
      <c r="BW76" s="130" t="s">
        <v>97</v>
      </c>
      <c r="BX76" s="130" t="s">
        <v>98</v>
      </c>
      <c r="BY76" s="130" t="s">
        <v>99</v>
      </c>
      <c r="BZ76" s="127" t="s">
        <v>100</v>
      </c>
      <c r="CA76" s="256" t="s">
        <v>190</v>
      </c>
      <c r="CB76" s="134" t="s">
        <v>181</v>
      </c>
      <c r="CC76" s="121" t="s">
        <v>182</v>
      </c>
      <c r="CD76" s="124" t="s">
        <v>28</v>
      </c>
      <c r="CE76" s="124" t="s">
        <v>10</v>
      </c>
    </row>
    <row r="77" spans="1:84" s="112" customFormat="1" ht="18" customHeight="1">
      <c r="Q77" s="137" t="s">
        <v>106</v>
      </c>
      <c r="R77" s="137"/>
      <c r="S77" s="261">
        <v>7</v>
      </c>
      <c r="T77" s="261"/>
      <c r="U77" s="53" t="s">
        <v>34</v>
      </c>
      <c r="V77" s="261">
        <v>12</v>
      </c>
      <c r="W77" s="261"/>
      <c r="X77" s="15" t="s">
        <v>35</v>
      </c>
      <c r="Y77" s="261">
        <v>1</v>
      </c>
      <c r="Z77" s="261"/>
      <c r="AA77" s="15" t="s">
        <v>2</v>
      </c>
      <c r="AD77" s="122"/>
      <c r="AE77" s="122"/>
      <c r="AF77" s="122"/>
      <c r="AG77" s="122"/>
      <c r="AH77" s="151"/>
      <c r="AI77" s="122"/>
      <c r="AJ77" s="122"/>
      <c r="AK77" s="122"/>
      <c r="AL77" s="122"/>
      <c r="AM77" s="122"/>
      <c r="AN77" s="122"/>
      <c r="AO77" s="122"/>
      <c r="AP77" s="122"/>
      <c r="AQ77" s="122"/>
      <c r="AR77" s="122"/>
      <c r="AS77" s="125"/>
      <c r="AT77" s="125"/>
      <c r="AU77" s="125"/>
      <c r="AV77" s="125"/>
      <c r="AW77" s="122"/>
      <c r="AX77" s="122"/>
      <c r="AY77" s="122"/>
      <c r="AZ77" s="140"/>
      <c r="BA77" s="140"/>
      <c r="BB77" s="131"/>
      <c r="BC77" s="122"/>
      <c r="BD77" s="122"/>
      <c r="BE77" s="122"/>
      <c r="BF77" s="122"/>
      <c r="BG77" s="122"/>
      <c r="BH77" s="122"/>
      <c r="BI77" s="122"/>
      <c r="BJ77" s="122"/>
      <c r="BK77" s="122"/>
      <c r="BL77" s="122"/>
      <c r="BM77" s="122"/>
      <c r="BN77" s="122"/>
      <c r="BO77" s="122"/>
      <c r="BP77" s="122"/>
      <c r="BQ77" s="122"/>
      <c r="BR77" s="140"/>
      <c r="BS77" s="140"/>
      <c r="BT77" s="140"/>
      <c r="BU77" s="140"/>
      <c r="BV77" s="140"/>
      <c r="BW77" s="131"/>
      <c r="BX77" s="131"/>
      <c r="BY77" s="131"/>
      <c r="BZ77" s="128"/>
      <c r="CA77" s="257"/>
      <c r="CB77" s="135"/>
      <c r="CC77" s="122"/>
      <c r="CD77" s="125"/>
      <c r="CE77" s="125"/>
    </row>
    <row r="78" spans="1:84" s="112" customFormat="1" ht="18" customHeight="1">
      <c r="AD78" s="122"/>
      <c r="AE78" s="122"/>
      <c r="AF78" s="122"/>
      <c r="AG78" s="122"/>
      <c r="AH78" s="151"/>
      <c r="AI78" s="122"/>
      <c r="AJ78" s="122"/>
      <c r="AK78" s="122"/>
      <c r="AL78" s="122"/>
      <c r="AM78" s="122"/>
      <c r="AN78" s="122"/>
      <c r="AO78" s="122"/>
      <c r="AP78" s="122"/>
      <c r="AQ78" s="122"/>
      <c r="AR78" s="122"/>
      <c r="AS78" s="125"/>
      <c r="AT78" s="125"/>
      <c r="AU78" s="125"/>
      <c r="AV78" s="125"/>
      <c r="AW78" s="122"/>
      <c r="AX78" s="122"/>
      <c r="AY78" s="122"/>
      <c r="AZ78" s="140"/>
      <c r="BA78" s="140"/>
      <c r="BB78" s="131"/>
      <c r="BC78" s="122"/>
      <c r="BD78" s="122"/>
      <c r="BE78" s="122"/>
      <c r="BF78" s="122"/>
      <c r="BG78" s="122"/>
      <c r="BH78" s="122"/>
      <c r="BI78" s="122"/>
      <c r="BJ78" s="122"/>
      <c r="BK78" s="122"/>
      <c r="BL78" s="122"/>
      <c r="BM78" s="122"/>
      <c r="BN78" s="122"/>
      <c r="BO78" s="122"/>
      <c r="BP78" s="122"/>
      <c r="BQ78" s="122"/>
      <c r="BR78" s="140"/>
      <c r="BS78" s="140"/>
      <c r="BT78" s="140"/>
      <c r="BU78" s="140"/>
      <c r="BV78" s="140"/>
      <c r="BW78" s="131"/>
      <c r="BX78" s="131"/>
      <c r="BY78" s="131"/>
      <c r="BZ78" s="128"/>
      <c r="CA78" s="257"/>
      <c r="CB78" s="135"/>
      <c r="CC78" s="122"/>
      <c r="CD78" s="125"/>
      <c r="CE78" s="125"/>
    </row>
    <row r="79" spans="1:84" s="112" customFormat="1" ht="18" customHeight="1" thickBot="1">
      <c r="B79" s="146" t="s">
        <v>29</v>
      </c>
      <c r="C79" s="146"/>
      <c r="D79" s="146"/>
      <c r="E79" s="146"/>
      <c r="F79" s="146"/>
      <c r="G79" s="146"/>
      <c r="H79" s="146"/>
      <c r="AD79" s="123"/>
      <c r="AE79" s="123"/>
      <c r="AF79" s="123"/>
      <c r="AG79" s="123"/>
      <c r="AH79" s="152"/>
      <c r="AI79" s="123"/>
      <c r="AJ79" s="123"/>
      <c r="AK79" s="123"/>
      <c r="AL79" s="123"/>
      <c r="AM79" s="122"/>
      <c r="AN79" s="122"/>
      <c r="AO79" s="122"/>
      <c r="AP79" s="122"/>
      <c r="AQ79" s="123"/>
      <c r="AR79" s="123"/>
      <c r="AS79" s="126"/>
      <c r="AT79" s="126"/>
      <c r="AU79" s="126"/>
      <c r="AV79" s="126"/>
      <c r="AW79" s="123"/>
      <c r="AX79" s="16" t="s">
        <v>18</v>
      </c>
      <c r="AY79" s="16" t="s">
        <v>19</v>
      </c>
      <c r="AZ79" s="16" t="s">
        <v>18</v>
      </c>
      <c r="BA79" s="16" t="s">
        <v>19</v>
      </c>
      <c r="BB79" s="132"/>
      <c r="BC79" s="123"/>
      <c r="BD79" s="123"/>
      <c r="BE79" s="123"/>
      <c r="BF79" s="123"/>
      <c r="BG79" s="123"/>
      <c r="BH79" s="123"/>
      <c r="BI79" s="123"/>
      <c r="BJ79" s="123"/>
      <c r="BK79" s="123"/>
      <c r="BL79" s="123"/>
      <c r="BM79" s="123"/>
      <c r="BN79" s="123"/>
      <c r="BO79" s="123"/>
      <c r="BP79" s="123"/>
      <c r="BQ79" s="123"/>
      <c r="BR79" s="141"/>
      <c r="BS79" s="141"/>
      <c r="BT79" s="141"/>
      <c r="BU79" s="141"/>
      <c r="BV79" s="141"/>
      <c r="BW79" s="132"/>
      <c r="BX79" s="132"/>
      <c r="BY79" s="132"/>
      <c r="BZ79" s="129"/>
      <c r="CA79" s="258"/>
      <c r="CB79" s="136"/>
      <c r="CC79" s="123"/>
      <c r="CD79" s="126"/>
      <c r="CE79" s="126"/>
    </row>
    <row r="80" spans="1:84" s="112" customFormat="1" ht="18" customHeight="1">
      <c r="AC80" s="70"/>
      <c r="AD80" s="143" t="str">
        <f>"R"&amp;S77&amp;"."&amp;V77&amp;"."&amp;Y77</f>
        <v>R7.12.1</v>
      </c>
      <c r="AE80" s="96" t="str">
        <f>K86</f>
        <v>ぼうえい　はなこ</v>
      </c>
      <c r="AF80" s="147" t="str">
        <f>K87</f>
        <v>防衛　花子</v>
      </c>
      <c r="AG80" s="143" t="str">
        <f>M88&amp;N88&amp;"."&amp;Q88&amp;"."&amp;T88</f>
        <v>S50.5.5</v>
      </c>
      <c r="AH80" s="147" t="str">
        <f>K89</f>
        <v>防衛装備庁○○部長</v>
      </c>
      <c r="AI80" s="86" t="str">
        <f>IF(K90="","",K90)</f>
        <v>○将</v>
      </c>
      <c r="AJ80" s="142" t="b">
        <v>1</v>
      </c>
      <c r="AK80" s="143" t="str">
        <f>"R"&amp;N91&amp;"."&amp;Q91&amp;"."&amp;T91</f>
        <v>R..</v>
      </c>
      <c r="AL80" s="143"/>
      <c r="AM80" s="144" t="str">
        <f>IF(D95="", "", IF(D96="",D95,D95&amp;"　"&amp;D96))</f>
        <v/>
      </c>
      <c r="AN80" s="145" t="str">
        <f>L95&amp;M95&amp;"."&amp;O95&amp;"."&amp;Q95</f>
        <v>R..</v>
      </c>
      <c r="AO80" s="145" t="str">
        <f>L96&amp;M96&amp;"."&amp;O96&amp;"."&amp;Q96</f>
        <v>R..</v>
      </c>
      <c r="AP80" s="144" t="str">
        <f>IF(S95="", "", S95)</f>
        <v/>
      </c>
      <c r="AQ80" s="143" t="str">
        <f>M103&amp;N103&amp;"."&amp;Q103&amp;"."&amp;T103</f>
        <v>R7.3.31</v>
      </c>
      <c r="AR80" s="143" t="str">
        <f>M104&amp;N104&amp;"."&amp;Q104&amp;"."&amp;T104</f>
        <v>R8.1.1</v>
      </c>
      <c r="AS80" s="147" t="str">
        <f>P105</f>
        <v>公益財団法人〇〇</v>
      </c>
      <c r="AT80" s="147" t="str">
        <f>P106</f>
        <v>東京都○○区○○△－△</v>
      </c>
      <c r="AU80" s="147" t="str">
        <f>P107</f>
        <v>○○－○○○○－○○○○</v>
      </c>
      <c r="AV80" s="147" t="str">
        <f>K108</f>
        <v>○○に関する調査研究</v>
      </c>
      <c r="AW80" s="147" t="str">
        <f>K109</f>
        <v>顧問</v>
      </c>
      <c r="AX80" s="161" t="b">
        <v>0</v>
      </c>
      <c r="AY80" s="161" t="b">
        <v>1</v>
      </c>
      <c r="AZ80" s="161" t="b">
        <v>0</v>
      </c>
      <c r="BA80" s="161" t="b">
        <v>1</v>
      </c>
      <c r="BB80" s="162" t="b">
        <v>0</v>
      </c>
      <c r="BC80" s="155" t="str">
        <f>IF(C116="", "", C116)</f>
        <v>こうえき　いちろう</v>
      </c>
      <c r="BD80" s="155" t="str">
        <f>IF(C117="", "", C117)</f>
        <v>公益　一郎</v>
      </c>
      <c r="BE80" s="155" t="str">
        <f>IF(K116="", "", K116)</f>
        <v>令和7年10月1日　顧問就任の要請</v>
      </c>
      <c r="BF80" s="155" t="str">
        <f xml:space="preserve"> IF(C116="", "",C116)</f>
        <v>こうえき　いちろう</v>
      </c>
      <c r="BG80" s="155" t="str">
        <f xml:space="preserve"> IF(C117="", "",C117)</f>
        <v>公益　一郎</v>
      </c>
      <c r="BH80" s="155" t="str">
        <f xml:space="preserve"> IF(K116="", "",K116)</f>
        <v>令和7年10月1日　顧問就任の要請</v>
      </c>
      <c r="BI80" s="155" t="str">
        <f xml:space="preserve"> IF(C118="", "",C118)</f>
        <v/>
      </c>
      <c r="BJ80" s="155" t="str">
        <f xml:space="preserve"> IF(C119="", "",C119)</f>
        <v/>
      </c>
      <c r="BK80" s="155" t="str">
        <f xml:space="preserve"> IF(K118="", "",K118)</f>
        <v/>
      </c>
      <c r="BL80" s="155" t="str">
        <f>IF(C120="", "", C120)</f>
        <v/>
      </c>
      <c r="BM80" s="155" t="str">
        <f>IF(C121="", "", C121)</f>
        <v/>
      </c>
      <c r="BN80" s="155" t="str">
        <f>IF(K120="", "", K120)</f>
        <v/>
      </c>
      <c r="BO80" s="155" t="str">
        <f>IF(C122="", "", C122)</f>
        <v/>
      </c>
      <c r="BP80" s="155" t="str">
        <f>IF(C123="", "", C123)</f>
        <v/>
      </c>
      <c r="BQ80" s="155" t="str">
        <f>IF(K122="", "", K122)</f>
        <v/>
      </c>
      <c r="BR80" s="156" t="str">
        <f>B133</f>
        <v>一般定年等隊員</v>
      </c>
      <c r="BS80" s="156" t="str">
        <f>E133</f>
        <v>自衛官</v>
      </c>
      <c r="BT80" s="160" t="str">
        <f>J133</f>
        <v>将</v>
      </c>
      <c r="BU80" s="156" t="str">
        <f>N133</f>
        <v>-</v>
      </c>
      <c r="BV80" s="156" t="str">
        <f>T133</f>
        <v>公益社団法人又は公益財団法人</v>
      </c>
      <c r="BW80" s="71" t="str">
        <f>IF(B137="","",B137)</f>
        <v/>
      </c>
      <c r="BX80" s="71" t="str">
        <f>IF(E137="","",E137)</f>
        <v/>
      </c>
      <c r="BY80" s="71" t="str">
        <f>IF(H137="","",H137)</f>
        <v/>
      </c>
      <c r="BZ80" s="71" t="str">
        <f>IF(K137="","",K137)</f>
        <v/>
      </c>
      <c r="CA80" s="11"/>
      <c r="CB80" s="71"/>
      <c r="CC80" s="17">
        <f>N137</f>
        <v>0</v>
      </c>
      <c r="CD80" s="153" t="str">
        <f>IF(Q81="", "", Q81)</f>
        <v>東京都○○市○○△－△－△</v>
      </c>
      <c r="CE80" s="242" t="str">
        <f>IF(Q83="", "", Q83)</f>
        <v>○○○－○○○○－○○○○</v>
      </c>
      <c r="CF80" s="72"/>
    </row>
    <row r="81" spans="1:84" s="18" customFormat="1" ht="30" customHeight="1">
      <c r="M81" s="148" t="s">
        <v>8</v>
      </c>
      <c r="N81" s="148"/>
      <c r="O81" s="148"/>
      <c r="Q81" s="259" t="s">
        <v>192</v>
      </c>
      <c r="R81" s="259"/>
      <c r="S81" s="259"/>
      <c r="T81" s="259"/>
      <c r="U81" s="259"/>
      <c r="V81" s="259"/>
      <c r="W81" s="259"/>
      <c r="X81" s="259"/>
      <c r="Y81" s="259"/>
      <c r="Z81" s="259"/>
      <c r="AA81" s="259"/>
      <c r="AD81" s="143"/>
      <c r="AE81" s="96"/>
      <c r="AF81" s="147"/>
      <c r="AG81" s="143"/>
      <c r="AH81" s="147"/>
      <c r="AI81" s="108"/>
      <c r="AJ81" s="142"/>
      <c r="AK81" s="143"/>
      <c r="AL81" s="143"/>
      <c r="AM81" s="144"/>
      <c r="AN81" s="145"/>
      <c r="AO81" s="145"/>
      <c r="AP81" s="144"/>
      <c r="AQ81" s="143"/>
      <c r="AR81" s="143"/>
      <c r="AS81" s="147"/>
      <c r="AT81" s="147"/>
      <c r="AU81" s="147"/>
      <c r="AV81" s="147"/>
      <c r="AW81" s="147"/>
      <c r="AX81" s="161"/>
      <c r="AY81" s="161"/>
      <c r="AZ81" s="161"/>
      <c r="BA81" s="161"/>
      <c r="BB81" s="163"/>
      <c r="BC81" s="144"/>
      <c r="BD81" s="144"/>
      <c r="BE81" s="144"/>
      <c r="BF81" s="144"/>
      <c r="BG81" s="144"/>
      <c r="BH81" s="144"/>
      <c r="BI81" s="144"/>
      <c r="BJ81" s="144"/>
      <c r="BK81" s="144"/>
      <c r="BL81" s="144"/>
      <c r="BM81" s="144"/>
      <c r="BN81" s="144"/>
      <c r="BO81" s="144"/>
      <c r="BP81" s="144"/>
      <c r="BQ81" s="144"/>
      <c r="BR81" s="157"/>
      <c r="BS81" s="157"/>
      <c r="BT81" s="157"/>
      <c r="BU81" s="157"/>
      <c r="BV81" s="157"/>
      <c r="BW81" s="19"/>
      <c r="BX81" s="73"/>
      <c r="BY81" s="73"/>
      <c r="BZ81" s="73"/>
      <c r="CA81" s="20"/>
      <c r="CB81" s="73"/>
      <c r="CC81" s="73"/>
      <c r="CD81" s="154"/>
      <c r="CE81" s="243"/>
      <c r="CF81" s="74"/>
    </row>
    <row r="82" spans="1:84" s="112" customFormat="1" ht="18" customHeight="1">
      <c r="M82" s="158" t="s">
        <v>9</v>
      </c>
      <c r="N82" s="158"/>
      <c r="O82" s="158"/>
      <c r="Q82" s="260" t="s">
        <v>207</v>
      </c>
      <c r="R82" s="260"/>
      <c r="S82" s="260"/>
      <c r="T82" s="260"/>
      <c r="U82" s="260"/>
      <c r="V82" s="260"/>
      <c r="W82" s="260"/>
      <c r="X82" s="260"/>
      <c r="Y82" s="260"/>
      <c r="Z82" s="260"/>
      <c r="AA82" s="260"/>
      <c r="AD82" s="11"/>
      <c r="AE82" s="11"/>
      <c r="AF82" s="11"/>
      <c r="AG82" s="11"/>
      <c r="AH82" s="11"/>
      <c r="AI82" s="19"/>
      <c r="AJ82" s="19"/>
      <c r="AK82" s="11"/>
      <c r="AL82" s="11"/>
      <c r="AM82" s="144" t="str">
        <f>IF(D97="", "", IF(D98="",D97,D97&amp;"　"&amp;D98))</f>
        <v/>
      </c>
      <c r="AN82" s="145" t="str">
        <f>L97&amp;M97&amp;"."&amp;O97&amp;"."&amp;Q97</f>
        <v>..</v>
      </c>
      <c r="AO82" s="145" t="str">
        <f>L98&amp;M98&amp;"."&amp;O98&amp;"."&amp;Q98</f>
        <v>..</v>
      </c>
      <c r="AP82" s="144" t="str">
        <f>IF(S97="", "", S97)</f>
        <v/>
      </c>
      <c r="AQ82" s="11"/>
      <c r="AR82" s="11"/>
      <c r="AS82" s="11"/>
      <c r="AT82" s="11"/>
      <c r="AU82" s="11"/>
      <c r="AV82" s="11"/>
      <c r="AW82" s="11"/>
      <c r="AX82" s="11"/>
      <c r="AY82" s="11"/>
      <c r="AZ82" s="11"/>
      <c r="BA82" s="11"/>
      <c r="BB82" s="11"/>
      <c r="BC82" s="155" t="str">
        <f>IF(C118="", "", C118)</f>
        <v/>
      </c>
      <c r="BD82" s="155" t="str">
        <f>IF(C119="", "", C119)</f>
        <v/>
      </c>
      <c r="BE82" s="155" t="str">
        <f>IF(K118="", "", K118)</f>
        <v/>
      </c>
      <c r="BF82" s="147"/>
      <c r="BG82" s="147"/>
      <c r="BH82" s="107"/>
      <c r="BI82" s="107"/>
      <c r="BJ82" s="107"/>
      <c r="BK82" s="107"/>
      <c r="BL82" s="107"/>
      <c r="BM82" s="107"/>
      <c r="BN82" s="107"/>
      <c r="BO82" s="107"/>
      <c r="BP82" s="107"/>
      <c r="BQ82" s="107"/>
      <c r="BR82" s="19"/>
      <c r="BS82" s="19"/>
      <c r="BT82" s="19"/>
      <c r="BU82" s="19"/>
      <c r="BV82" s="19"/>
      <c r="BW82" s="19"/>
      <c r="BX82" s="19"/>
      <c r="BY82" s="19"/>
      <c r="BZ82" s="19"/>
      <c r="CA82" s="11"/>
      <c r="CB82" s="19"/>
      <c r="CC82" s="19"/>
      <c r="CD82" s="19"/>
      <c r="CE82" s="19"/>
      <c r="CF82" s="72"/>
    </row>
    <row r="83" spans="1:84" s="112" customFormat="1" ht="18" customHeight="1">
      <c r="M83" s="158" t="s">
        <v>10</v>
      </c>
      <c r="N83" s="158"/>
      <c r="O83" s="158"/>
      <c r="Q83" s="260" t="s">
        <v>193</v>
      </c>
      <c r="R83" s="260"/>
      <c r="S83" s="260"/>
      <c r="T83" s="260"/>
      <c r="U83" s="260"/>
      <c r="V83" s="260"/>
      <c r="W83" s="260"/>
      <c r="X83" s="260"/>
      <c r="Y83" s="260"/>
      <c r="Z83" s="260"/>
      <c r="AA83" s="260"/>
      <c r="AD83" s="75"/>
      <c r="AE83" s="20"/>
      <c r="AF83" s="20"/>
      <c r="AG83" s="20"/>
      <c r="AH83" s="20"/>
      <c r="AI83" s="76"/>
      <c r="AJ83" s="76"/>
      <c r="AK83" s="20"/>
      <c r="AL83" s="20"/>
      <c r="AM83" s="144"/>
      <c r="AN83" s="145"/>
      <c r="AO83" s="145"/>
      <c r="AP83" s="144"/>
      <c r="AQ83" s="20"/>
      <c r="AR83" s="20"/>
      <c r="AS83" s="20"/>
      <c r="AT83" s="20"/>
      <c r="AU83" s="20"/>
      <c r="AV83" s="20"/>
      <c r="AW83" s="20"/>
      <c r="AX83" s="20"/>
      <c r="AY83" s="20"/>
      <c r="AZ83" s="20"/>
      <c r="BA83" s="20"/>
      <c r="BB83" s="20"/>
      <c r="BC83" s="144"/>
      <c r="BD83" s="144"/>
      <c r="BE83" s="144"/>
      <c r="BF83" s="147"/>
      <c r="BG83" s="147"/>
      <c r="BH83" s="107"/>
      <c r="BI83" s="107"/>
      <c r="BJ83" s="107"/>
      <c r="BK83" s="107"/>
      <c r="BL83" s="107"/>
      <c r="BM83" s="107"/>
      <c r="BN83" s="107"/>
      <c r="BO83" s="107"/>
      <c r="BP83" s="107"/>
      <c r="BQ83" s="107"/>
      <c r="BR83" s="76"/>
      <c r="BS83" s="76"/>
      <c r="BT83" s="76"/>
      <c r="BU83" s="76"/>
      <c r="BV83" s="76"/>
      <c r="BW83" s="76"/>
      <c r="BX83" s="76"/>
      <c r="BY83" s="76"/>
      <c r="BZ83" s="76"/>
      <c r="CA83" s="11"/>
      <c r="CB83" s="76"/>
      <c r="CC83" s="76"/>
      <c r="CD83" s="76"/>
      <c r="CE83" s="76"/>
      <c r="CF83" s="72"/>
    </row>
    <row r="84" spans="1:84" s="112" customFormat="1" ht="15" customHeight="1">
      <c r="AD84" s="11"/>
      <c r="AE84" s="11"/>
      <c r="AF84" s="11"/>
      <c r="AG84" s="11"/>
      <c r="AH84" s="11"/>
      <c r="AI84" s="19"/>
      <c r="AJ84" s="19"/>
      <c r="AK84" s="11"/>
      <c r="AL84" s="11"/>
      <c r="AM84" s="144" t="str">
        <f>IF(D99="", "", IF(D100="",D99,D99&amp;"　"&amp;D100))</f>
        <v/>
      </c>
      <c r="AN84" s="145" t="str">
        <f>L99&amp;M99&amp;"."&amp;O99&amp;"."&amp;Q99</f>
        <v>..</v>
      </c>
      <c r="AO84" s="145" t="str">
        <f>L100&amp;M100&amp;"."&amp;O100&amp;"."&amp;Q100</f>
        <v>..</v>
      </c>
      <c r="AP84" s="144" t="str">
        <f>IF(S99="", "", S99)</f>
        <v/>
      </c>
      <c r="AQ84" s="11"/>
      <c r="AR84" s="11"/>
      <c r="AS84" s="11"/>
      <c r="AT84" s="11"/>
      <c r="AU84" s="11"/>
      <c r="AV84" s="11"/>
      <c r="AW84" s="11"/>
      <c r="AX84" s="11"/>
      <c r="AY84" s="11"/>
      <c r="AZ84" s="11"/>
      <c r="BA84" s="11"/>
      <c r="BB84" s="11"/>
      <c r="BC84" s="155" t="str">
        <f>IF(C120="", "", C120)</f>
        <v/>
      </c>
      <c r="BD84" s="155" t="str">
        <f>IF(C121="", "", C121)</f>
        <v/>
      </c>
      <c r="BE84" s="155" t="str">
        <f>IF(K120="", "", K120)</f>
        <v/>
      </c>
      <c r="BF84" s="147"/>
      <c r="BG84" s="147"/>
      <c r="BH84" s="107"/>
      <c r="BI84" s="107"/>
      <c r="BJ84" s="107"/>
      <c r="BK84" s="107"/>
      <c r="BL84" s="107"/>
      <c r="BM84" s="107"/>
      <c r="BN84" s="107"/>
      <c r="BO84" s="107"/>
      <c r="BP84" s="107"/>
      <c r="BQ84" s="107"/>
      <c r="BR84" s="19"/>
      <c r="BS84" s="19"/>
      <c r="BT84" s="19"/>
      <c r="BU84" s="19"/>
      <c r="BV84" s="19"/>
      <c r="BW84" s="19"/>
      <c r="BX84" s="19"/>
      <c r="BY84" s="19"/>
      <c r="BZ84" s="19"/>
      <c r="CA84" s="11"/>
      <c r="CB84" s="19"/>
      <c r="CC84" s="19"/>
      <c r="CD84" s="19"/>
      <c r="CE84" s="19"/>
      <c r="CF84" s="72"/>
    </row>
    <row r="85" spans="1:84" s="112" customFormat="1" ht="33.75" customHeight="1">
      <c r="B85" s="168" t="s">
        <v>167</v>
      </c>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D85" s="11"/>
      <c r="AE85" s="11"/>
      <c r="AF85" s="11"/>
      <c r="AG85" s="11"/>
      <c r="AH85" s="11"/>
      <c r="AI85" s="19"/>
      <c r="AJ85" s="19"/>
      <c r="AK85" s="11"/>
      <c r="AL85" s="11"/>
      <c r="AM85" s="144"/>
      <c r="AN85" s="145"/>
      <c r="AO85" s="145"/>
      <c r="AP85" s="144"/>
      <c r="AQ85" s="11"/>
      <c r="AR85" s="11"/>
      <c r="AS85" s="11"/>
      <c r="AT85" s="11"/>
      <c r="AU85" s="11"/>
      <c r="AV85" s="11"/>
      <c r="AW85" s="11"/>
      <c r="AX85" s="11"/>
      <c r="AY85" s="11"/>
      <c r="AZ85" s="11"/>
      <c r="BA85" s="11"/>
      <c r="BB85" s="11"/>
      <c r="BC85" s="144"/>
      <c r="BD85" s="144"/>
      <c r="BE85" s="144"/>
      <c r="BF85" s="147"/>
      <c r="BG85" s="147"/>
      <c r="BH85" s="107"/>
      <c r="BI85" s="107"/>
      <c r="BJ85" s="107"/>
      <c r="BK85" s="107"/>
      <c r="BL85" s="107"/>
      <c r="BM85" s="107"/>
      <c r="BN85" s="107"/>
      <c r="BO85" s="107"/>
      <c r="BP85" s="107"/>
      <c r="BQ85" s="107"/>
      <c r="BR85" s="19"/>
      <c r="BS85" s="19"/>
      <c r="BT85" s="19"/>
      <c r="BU85" s="19"/>
      <c r="BV85" s="19"/>
      <c r="BW85" s="19"/>
      <c r="BX85" s="19"/>
      <c r="BY85" s="19"/>
      <c r="BZ85" s="19"/>
      <c r="CA85" s="11"/>
      <c r="CB85" s="19"/>
      <c r="CC85" s="19"/>
      <c r="CD85" s="19"/>
      <c r="CE85" s="19"/>
      <c r="CF85" s="72"/>
    </row>
    <row r="86" spans="1:84" s="112" customFormat="1" ht="18" customHeight="1">
      <c r="B86" s="21" t="s">
        <v>36</v>
      </c>
      <c r="C86" s="169" t="s">
        <v>37</v>
      </c>
      <c r="D86" s="169"/>
      <c r="E86" s="169"/>
      <c r="F86" s="169"/>
      <c r="G86" s="169"/>
      <c r="H86" s="169"/>
      <c r="I86" s="169"/>
      <c r="J86" s="22"/>
      <c r="K86" s="262" t="s">
        <v>209</v>
      </c>
      <c r="L86" s="263"/>
      <c r="M86" s="263"/>
      <c r="N86" s="263"/>
      <c r="O86" s="263"/>
      <c r="P86" s="263"/>
      <c r="Q86" s="263"/>
      <c r="R86" s="263"/>
      <c r="S86" s="263"/>
      <c r="T86" s="263"/>
      <c r="U86" s="263"/>
      <c r="V86" s="263"/>
      <c r="W86" s="263"/>
      <c r="X86" s="263"/>
      <c r="Y86" s="263"/>
      <c r="Z86" s="263"/>
      <c r="AA86" s="264"/>
      <c r="AD86" s="11"/>
      <c r="AE86" s="11"/>
      <c r="AF86" s="11"/>
      <c r="AG86" s="11"/>
      <c r="AH86" s="11"/>
      <c r="AI86" s="19"/>
      <c r="AJ86" s="19"/>
      <c r="AK86" s="11"/>
      <c r="AL86" s="11"/>
      <c r="AM86" s="144" t="str">
        <f>IF(D101="", "", IF(D102="",D101,D101&amp;"　"&amp;D102))</f>
        <v/>
      </c>
      <c r="AN86" s="145" t="str">
        <f>L101&amp;M101&amp;"."&amp;O101&amp;"."&amp;Q101</f>
        <v>..</v>
      </c>
      <c r="AO86" s="145" t="str">
        <f>L102&amp;M102&amp;"."&amp;O102&amp;"."&amp;Q102</f>
        <v>..</v>
      </c>
      <c r="AP86" s="144" t="str">
        <f>IF(S101="", "", S101)</f>
        <v/>
      </c>
      <c r="AQ86" s="11"/>
      <c r="AR86" s="11"/>
      <c r="AS86" s="11"/>
      <c r="AT86" s="11"/>
      <c r="AU86" s="11"/>
      <c r="AV86" s="11"/>
      <c r="AW86" s="11"/>
      <c r="AX86" s="11"/>
      <c r="AY86" s="11"/>
      <c r="AZ86" s="11"/>
      <c r="BA86" s="11"/>
      <c r="BB86" s="11"/>
      <c r="BC86" s="155" t="str">
        <f>IF(C122="", "", C122)</f>
        <v/>
      </c>
      <c r="BD86" s="155" t="str">
        <f>IF(C123="", "", C123)</f>
        <v/>
      </c>
      <c r="BE86" s="155" t="str">
        <f>IF(K122="", "", K122)</f>
        <v/>
      </c>
      <c r="BF86" s="147"/>
      <c r="BG86" s="147"/>
      <c r="BH86" s="107"/>
      <c r="BI86" s="107"/>
      <c r="BJ86" s="107"/>
      <c r="BK86" s="107"/>
      <c r="BL86" s="107"/>
      <c r="BM86" s="107"/>
      <c r="BN86" s="107"/>
      <c r="BO86" s="107"/>
      <c r="BP86" s="107"/>
      <c r="BQ86" s="107"/>
      <c r="BR86" s="19"/>
      <c r="BS86" s="19"/>
      <c r="BT86" s="19"/>
      <c r="BU86" s="19"/>
      <c r="BV86" s="19"/>
      <c r="BW86" s="19"/>
      <c r="BX86" s="19"/>
      <c r="BY86" s="19"/>
      <c r="BZ86" s="19"/>
      <c r="CA86" s="31"/>
      <c r="CB86" s="19"/>
      <c r="CC86" s="19"/>
      <c r="CD86" s="19"/>
      <c r="CE86" s="19"/>
      <c r="CF86" s="72"/>
    </row>
    <row r="87" spans="1:84" s="112" customFormat="1" ht="18" customHeight="1">
      <c r="B87" s="23"/>
      <c r="C87" s="164" t="s">
        <v>31</v>
      </c>
      <c r="D87" s="164"/>
      <c r="E87" s="164"/>
      <c r="F87" s="164"/>
      <c r="G87" s="164"/>
      <c r="H87" s="164"/>
      <c r="I87" s="164"/>
      <c r="J87" s="24"/>
      <c r="K87" s="265" t="s">
        <v>208</v>
      </c>
      <c r="L87" s="266"/>
      <c r="M87" s="266"/>
      <c r="N87" s="266"/>
      <c r="O87" s="266"/>
      <c r="P87" s="266"/>
      <c r="Q87" s="266"/>
      <c r="R87" s="266"/>
      <c r="S87" s="266"/>
      <c r="T87" s="266"/>
      <c r="U87" s="266"/>
      <c r="V87" s="266"/>
      <c r="W87" s="266"/>
      <c r="X87" s="266"/>
      <c r="Y87" s="266"/>
      <c r="Z87" s="266"/>
      <c r="AA87" s="267"/>
      <c r="AD87" s="11"/>
      <c r="AE87" s="11"/>
      <c r="AF87" s="11"/>
      <c r="AG87" s="11"/>
      <c r="AH87" s="11"/>
      <c r="AI87" s="19"/>
      <c r="AJ87" s="19"/>
      <c r="AK87" s="11"/>
      <c r="AL87" s="11"/>
      <c r="AM87" s="144"/>
      <c r="AN87" s="145"/>
      <c r="AO87" s="145"/>
      <c r="AP87" s="144"/>
      <c r="AQ87" s="11"/>
      <c r="AR87" s="11"/>
      <c r="AS87" s="11"/>
      <c r="AT87" s="11"/>
      <c r="AU87" s="11"/>
      <c r="AV87" s="11"/>
      <c r="AW87" s="11"/>
      <c r="AX87" s="11"/>
      <c r="AY87" s="11"/>
      <c r="AZ87" s="11"/>
      <c r="BA87" s="11"/>
      <c r="BB87" s="11"/>
      <c r="BC87" s="144"/>
      <c r="BD87" s="144"/>
      <c r="BE87" s="144"/>
      <c r="BF87" s="147"/>
      <c r="BG87" s="147"/>
      <c r="BH87" s="107"/>
      <c r="BI87" s="107"/>
      <c r="BJ87" s="107"/>
      <c r="BK87" s="107"/>
      <c r="BL87" s="107"/>
      <c r="BM87" s="107"/>
      <c r="BN87" s="107"/>
      <c r="BO87" s="107"/>
      <c r="BP87" s="107"/>
      <c r="BQ87" s="107"/>
      <c r="BR87" s="19"/>
      <c r="BS87" s="19"/>
      <c r="BT87" s="19"/>
      <c r="BU87" s="19"/>
      <c r="BV87" s="19"/>
      <c r="BW87" s="19"/>
      <c r="BX87" s="19"/>
      <c r="BY87" s="19"/>
      <c r="BZ87" s="19"/>
      <c r="CA87" s="20"/>
      <c r="CB87" s="19"/>
      <c r="CC87" s="19"/>
      <c r="CD87" s="19"/>
      <c r="CE87" s="19"/>
      <c r="CF87" s="72"/>
    </row>
    <row r="88" spans="1:84" s="112" customFormat="1" ht="16.5" customHeight="1">
      <c r="B88" s="21" t="s">
        <v>38</v>
      </c>
      <c r="C88" s="169" t="s">
        <v>11</v>
      </c>
      <c r="D88" s="169"/>
      <c r="E88" s="169"/>
      <c r="F88" s="169"/>
      <c r="G88" s="169"/>
      <c r="H88" s="169"/>
      <c r="I88" s="169"/>
      <c r="J88" s="22"/>
      <c r="K88" s="25"/>
      <c r="L88" s="26"/>
      <c r="M88" s="6" t="s">
        <v>197</v>
      </c>
      <c r="N88" s="174">
        <v>50</v>
      </c>
      <c r="O88" s="174"/>
      <c r="P88" s="27" t="s">
        <v>1</v>
      </c>
      <c r="Q88" s="174">
        <v>5</v>
      </c>
      <c r="R88" s="174"/>
      <c r="S88" s="27" t="s">
        <v>3</v>
      </c>
      <c r="T88" s="174">
        <v>5</v>
      </c>
      <c r="U88" s="174"/>
      <c r="V88" s="27" t="s">
        <v>2</v>
      </c>
      <c r="W88" s="26"/>
      <c r="X88" s="26"/>
      <c r="Y88" s="26"/>
      <c r="Z88" s="26"/>
      <c r="AA88" s="28"/>
      <c r="AD88" s="29"/>
      <c r="AE88" s="30"/>
      <c r="AF88" s="31"/>
      <c r="AG88" s="29"/>
      <c r="AH88" s="31"/>
      <c r="AI88" s="33"/>
      <c r="AJ88" s="33"/>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3"/>
      <c r="BS88" s="33"/>
      <c r="BT88" s="33"/>
      <c r="BU88" s="33"/>
      <c r="BV88" s="33"/>
      <c r="BW88" s="33"/>
      <c r="BX88" s="33"/>
      <c r="BY88" s="33"/>
      <c r="BZ88" s="33"/>
      <c r="CA88" s="20"/>
      <c r="CB88" s="33"/>
      <c r="CC88" s="33"/>
      <c r="CD88" s="77"/>
      <c r="CE88" s="34"/>
      <c r="CF88" s="72"/>
    </row>
    <row r="89" spans="1:84" s="112" customFormat="1" ht="28.15" customHeight="1">
      <c r="B89" s="35" t="s">
        <v>149</v>
      </c>
      <c r="C89" s="175" t="s">
        <v>39</v>
      </c>
      <c r="D89" s="175"/>
      <c r="E89" s="175"/>
      <c r="F89" s="175"/>
      <c r="G89" s="175"/>
      <c r="H89" s="175"/>
      <c r="I89" s="175"/>
      <c r="J89" s="22"/>
      <c r="K89" s="270" t="s">
        <v>198</v>
      </c>
      <c r="L89" s="271"/>
      <c r="M89" s="271"/>
      <c r="N89" s="271"/>
      <c r="O89" s="271"/>
      <c r="P89" s="271"/>
      <c r="Q89" s="271"/>
      <c r="R89" s="271"/>
      <c r="S89" s="271"/>
      <c r="T89" s="271"/>
      <c r="U89" s="271"/>
      <c r="V89" s="271"/>
      <c r="W89" s="271"/>
      <c r="X89" s="271"/>
      <c r="Y89" s="271"/>
      <c r="Z89" s="271"/>
      <c r="AA89" s="272"/>
      <c r="AD89" s="20"/>
      <c r="AE89" s="20"/>
      <c r="AF89" s="20"/>
      <c r="AG89" s="20"/>
      <c r="AH89" s="20"/>
      <c r="AI89" s="76"/>
      <c r="AJ89" s="76"/>
      <c r="AK89" s="20"/>
      <c r="AL89" s="20"/>
      <c r="AM89" s="20"/>
      <c r="AN89" s="20"/>
      <c r="AO89" s="20"/>
      <c r="AP89" s="20"/>
      <c r="AQ89" s="20"/>
      <c r="AR89" s="20"/>
      <c r="AS89" s="20"/>
      <c r="AT89" s="20"/>
      <c r="AU89" s="20"/>
      <c r="AV89" s="20"/>
      <c r="AW89" s="20"/>
      <c r="AX89" s="20"/>
      <c r="AY89" s="20"/>
      <c r="AZ89" s="36"/>
      <c r="BA89" s="20"/>
      <c r="BB89" s="20"/>
      <c r="BC89" s="20"/>
      <c r="BD89" s="20"/>
      <c r="BE89" s="20"/>
      <c r="BF89" s="20"/>
      <c r="BG89" s="20"/>
      <c r="BH89" s="20"/>
      <c r="BI89" s="20"/>
      <c r="BJ89" s="20"/>
      <c r="BK89" s="20"/>
      <c r="BL89" s="20"/>
      <c r="BM89" s="20"/>
      <c r="BN89" s="20"/>
      <c r="BO89" s="20"/>
      <c r="BP89" s="20"/>
      <c r="BQ89" s="20"/>
      <c r="BR89" s="76"/>
      <c r="BS89" s="76"/>
      <c r="BT89" s="76"/>
      <c r="BU89" s="76"/>
      <c r="BV89" s="76"/>
      <c r="BW89" s="76"/>
      <c r="BX89" s="76"/>
      <c r="BY89" s="76"/>
      <c r="BZ89" s="76"/>
      <c r="CA89" s="39"/>
      <c r="CB89" s="76"/>
      <c r="CC89" s="76"/>
      <c r="CD89" s="76"/>
      <c r="CE89" s="76"/>
      <c r="CF89" s="72"/>
    </row>
    <row r="90" spans="1:84" s="112" customFormat="1" ht="16.5" customHeight="1">
      <c r="B90" s="37"/>
      <c r="C90" s="92"/>
      <c r="D90" s="92"/>
      <c r="E90" s="92"/>
      <c r="F90" s="92"/>
      <c r="G90" s="92"/>
      <c r="H90" s="92"/>
      <c r="I90" s="92"/>
      <c r="J90" s="40"/>
      <c r="K90" s="273" t="s">
        <v>210</v>
      </c>
      <c r="L90" s="274"/>
      <c r="M90" s="274"/>
      <c r="N90" s="274"/>
      <c r="O90" s="274"/>
      <c r="P90" s="274"/>
      <c r="Q90" s="274"/>
      <c r="R90" s="274"/>
      <c r="S90" s="274"/>
      <c r="T90" s="274"/>
      <c r="U90" s="274"/>
      <c r="V90" s="274"/>
      <c r="W90" s="274"/>
      <c r="X90" s="274"/>
      <c r="Y90" s="274"/>
      <c r="Z90" s="274"/>
      <c r="AA90" s="275"/>
      <c r="AD90" s="20"/>
      <c r="AE90" s="20"/>
      <c r="AF90" s="20"/>
      <c r="AG90" s="20"/>
      <c r="AH90" s="20"/>
      <c r="AI90" s="76"/>
      <c r="AJ90" s="76"/>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76"/>
      <c r="BS90" s="76"/>
      <c r="BT90" s="76"/>
      <c r="BU90" s="76"/>
      <c r="BV90" s="76"/>
      <c r="BW90" s="76"/>
      <c r="BX90" s="76"/>
      <c r="BY90" s="76"/>
      <c r="BZ90" s="76"/>
      <c r="CA90" s="11"/>
      <c r="CB90" s="76"/>
      <c r="CC90" s="76"/>
      <c r="CD90" s="76"/>
      <c r="CE90" s="76"/>
      <c r="CF90" s="72"/>
    </row>
    <row r="91" spans="1:84" ht="15.75" customHeight="1">
      <c r="A91" s="112"/>
      <c r="B91" s="21" t="s">
        <v>12</v>
      </c>
      <c r="C91" s="169" t="s">
        <v>44</v>
      </c>
      <c r="D91" s="169"/>
      <c r="E91" s="169"/>
      <c r="F91" s="169"/>
      <c r="G91" s="169"/>
      <c r="H91" s="169"/>
      <c r="I91" s="169"/>
      <c r="J91" s="22"/>
      <c r="K91" s="25"/>
      <c r="L91" s="26"/>
      <c r="M91" s="1" t="s">
        <v>189</v>
      </c>
      <c r="N91" s="173"/>
      <c r="O91" s="173"/>
      <c r="P91" s="26" t="s">
        <v>1</v>
      </c>
      <c r="Q91" s="173"/>
      <c r="R91" s="173"/>
      <c r="S91" s="26" t="s">
        <v>3</v>
      </c>
      <c r="T91" s="173"/>
      <c r="U91" s="173"/>
      <c r="V91" s="26" t="s">
        <v>2</v>
      </c>
      <c r="W91" s="26"/>
      <c r="X91" s="26"/>
      <c r="Y91" s="26"/>
      <c r="Z91" s="26"/>
      <c r="AA91" s="28"/>
      <c r="AC91" s="70" t="s">
        <v>30</v>
      </c>
      <c r="AD91" s="78">
        <f>IF(AD80="R..",,DATEVALUE(AD80))</f>
        <v>45992</v>
      </c>
      <c r="AE91" s="30" t="str">
        <f>AE80</f>
        <v>ぼうえい　はなこ</v>
      </c>
      <c r="AF91" s="31" t="str">
        <f>AF80</f>
        <v>防衛　花子</v>
      </c>
      <c r="AG91" s="38">
        <f>IF(AG80="..",,DATEVALUE(AG80))</f>
        <v>27519</v>
      </c>
      <c r="AH91" s="31" t="str">
        <f>AH80</f>
        <v>防衛装備庁○○部長</v>
      </c>
      <c r="AI91" s="33" t="str">
        <f>AI80</f>
        <v>○将</v>
      </c>
      <c r="AJ91" s="33" t="str">
        <f>IF(AJ80=TRUE,"－","")</f>
        <v>－</v>
      </c>
      <c r="AK91" s="38"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8">
        <f>IF(AQ80="R..",,DATEVALUE(AQ80))</f>
        <v>45747</v>
      </c>
      <c r="AR91" s="38">
        <f>IF(AR80="R..",,DATEVALUE(AR80))</f>
        <v>46023</v>
      </c>
      <c r="AS91" s="33" t="str">
        <f>AS80</f>
        <v>公益財団法人〇〇</v>
      </c>
      <c r="AT91" s="34" t="str">
        <f>AT80</f>
        <v>東京都○○区○○△－△</v>
      </c>
      <c r="AU91" s="34" t="str">
        <f>AU80</f>
        <v>○○－○○○○－○○○○</v>
      </c>
      <c r="AV91" s="32" t="str">
        <f>AV80</f>
        <v>○○に関する調査研究</v>
      </c>
      <c r="AW91" s="32" t="str">
        <f>AW80</f>
        <v>顧問</v>
      </c>
      <c r="AX91" s="31" t="str">
        <f>IF(AX80=TRUE,"○","")</f>
        <v/>
      </c>
      <c r="AY91" s="31" t="str">
        <f>IF(AY80=TRUE,"○","")</f>
        <v>○</v>
      </c>
      <c r="AZ91" s="31" t="str">
        <f>IF(AZ80=TRUE,"○","")</f>
        <v/>
      </c>
      <c r="BA91" s="31" t="str">
        <f>IF(BA80=TRUE,"○","")</f>
        <v>○</v>
      </c>
      <c r="BB91" s="31" t="str">
        <f>IF(BB80=TRUE,"－","")</f>
        <v/>
      </c>
      <c r="BC91" s="32" t="str">
        <f>IF(BB91=1,"-",IF(BC82="",BC80,"①"&amp;BC80))&amp;IF(BB91=1,"",IF(BC82="","","　②"&amp;BC82))&amp;IF(BB91=1,"",IF(BC84="","","　③"&amp;BC84))&amp;IF(BB91=1,"",IF(BC86="","","　④"&amp;BC86))</f>
        <v>こうえき　いちろう</v>
      </c>
      <c r="BD91" s="32" t="str">
        <f>IF(BB91=1,"-",IF(BD82="",BD80,"①"&amp;BD80))&amp;IF(BB91=1,"",IF(BD82="","","　②"&amp;BD82))&amp;IF(BB91=1,"",IF(BD84="","","　③"&amp;BD84))&amp;IF(BB91=1,"",IF(BD86="","","　④"&amp;BD86))</f>
        <v>公益　一郎</v>
      </c>
      <c r="BE91" s="32" t="str">
        <f>IF(BB91=1,"-",IF(BE82="",BE80,"①"&amp;BE80))&amp;IF(BB91=1,"",IF(BE82="","","　②"&amp;BE82))&amp;IF(BB91=1,"",IF(BE84="","","　③"&amp;BE84))&amp;IF(BB91=1,"",IF(BE86="","","　④"&amp;BE86))</f>
        <v>令和7年10月1日　顧問就任の要請</v>
      </c>
      <c r="BF91" s="31" t="str">
        <f>BF80</f>
        <v>こうえき　いちろう</v>
      </c>
      <c r="BG91" s="31" t="str">
        <f t="shared" ref="BG91:BP91" si="0">BG80</f>
        <v>公益　一郎</v>
      </c>
      <c r="BH91" s="31" t="str">
        <f t="shared" si="0"/>
        <v>令和7年10月1日　顧問就任の要請</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3" t="str">
        <f t="shared" ref="BR91:CE91" si="1">BR80</f>
        <v>一般定年等隊員</v>
      </c>
      <c r="BS91" s="33" t="str">
        <f>BS80</f>
        <v>自衛官</v>
      </c>
      <c r="BT91" s="33" t="str">
        <f t="shared" si="1"/>
        <v>将</v>
      </c>
      <c r="BU91" s="33" t="str">
        <f t="shared" si="1"/>
        <v>-</v>
      </c>
      <c r="BV91" s="33" t="str">
        <f t="shared" si="1"/>
        <v>公益社団法人又は公益財団法人</v>
      </c>
      <c r="BW91" s="33" t="str">
        <f t="shared" si="1"/>
        <v/>
      </c>
      <c r="BX91" s="33" t="str">
        <f t="shared" si="1"/>
        <v/>
      </c>
      <c r="BY91" s="33" t="str">
        <f t="shared" si="1"/>
        <v/>
      </c>
      <c r="BZ91" s="33" t="str">
        <f t="shared" si="1"/>
        <v/>
      </c>
      <c r="CB91" s="33"/>
      <c r="CC91" s="33">
        <f>CC80</f>
        <v>0</v>
      </c>
      <c r="CD91" s="77" t="str">
        <f t="shared" si="1"/>
        <v>東京都○○市○○△－△－△</v>
      </c>
      <c r="CE91" s="34" t="str">
        <f t="shared" si="1"/>
        <v>○○○－○○○○－○○○○</v>
      </c>
      <c r="CF91" s="79"/>
    </row>
    <row r="92" spans="1:84" ht="15.75" customHeight="1">
      <c r="A92" s="112"/>
      <c r="B92" s="55"/>
      <c r="C92" s="110"/>
      <c r="D92" s="110"/>
      <c r="E92" s="110"/>
      <c r="F92" s="110"/>
      <c r="G92" s="110"/>
      <c r="H92" s="110"/>
      <c r="I92" s="110"/>
      <c r="J92" s="24"/>
      <c r="K92" s="80"/>
      <c r="L92" s="41"/>
      <c r="M92" s="41" t="s">
        <v>150</v>
      </c>
      <c r="N92" s="41"/>
      <c r="O92" s="41" t="s">
        <v>168</v>
      </c>
      <c r="P92" s="41"/>
      <c r="Q92" s="41"/>
      <c r="R92" s="41"/>
      <c r="S92" s="41"/>
      <c r="T92" s="41"/>
      <c r="U92" s="41"/>
      <c r="V92" s="41"/>
      <c r="W92" s="41"/>
      <c r="X92" s="41"/>
      <c r="Y92" s="41"/>
      <c r="Z92" s="41"/>
      <c r="AA92" s="81"/>
      <c r="BR92" s="79"/>
      <c r="BS92" s="79"/>
      <c r="BT92" s="79"/>
      <c r="BU92" s="79"/>
      <c r="BV92" s="79"/>
      <c r="BW92" s="79"/>
      <c r="BX92" s="79"/>
      <c r="BY92" s="79"/>
      <c r="BZ92" s="79"/>
      <c r="CB92" s="79"/>
      <c r="CC92" s="79"/>
      <c r="CD92" s="79"/>
      <c r="CE92" s="79"/>
      <c r="CF92" s="79"/>
    </row>
    <row r="93" spans="1:84" ht="15.75" customHeight="1">
      <c r="A93" s="112"/>
      <c r="B93" s="21" t="s">
        <v>151</v>
      </c>
      <c r="C93" s="46" t="s">
        <v>169</v>
      </c>
      <c r="D93" s="109"/>
      <c r="E93" s="109"/>
      <c r="F93" s="109"/>
      <c r="G93" s="109"/>
      <c r="H93" s="109"/>
      <c r="I93" s="109"/>
      <c r="J93" s="43"/>
      <c r="K93" s="44"/>
      <c r="L93" s="47"/>
      <c r="M93" s="48"/>
      <c r="N93" s="49"/>
      <c r="O93" s="49"/>
      <c r="P93" s="27"/>
      <c r="Q93" s="49"/>
      <c r="R93" s="49"/>
      <c r="S93" s="27"/>
      <c r="T93" s="49"/>
      <c r="U93" s="49"/>
      <c r="V93" s="27"/>
      <c r="W93" s="47"/>
      <c r="X93" s="27"/>
      <c r="Y93" s="27"/>
      <c r="Z93" s="27"/>
      <c r="AA93" s="45"/>
      <c r="BR93" s="79"/>
      <c r="BS93" s="79"/>
      <c r="BT93" s="79"/>
      <c r="BU93" s="79"/>
      <c r="BV93" s="79"/>
      <c r="BW93" s="79"/>
      <c r="BX93" s="79"/>
      <c r="BY93" s="79"/>
      <c r="BZ93" s="79"/>
      <c r="CB93" s="79"/>
      <c r="CC93" s="79"/>
      <c r="CD93" s="79"/>
      <c r="CE93" s="79"/>
      <c r="CF93" s="79"/>
    </row>
    <row r="94" spans="1:84" ht="15.75" customHeight="1">
      <c r="A94" s="112"/>
      <c r="B94" s="50"/>
      <c r="C94" s="188" t="s">
        <v>152</v>
      </c>
      <c r="D94" s="188"/>
      <c r="E94" s="188"/>
      <c r="F94" s="188"/>
      <c r="G94" s="188"/>
      <c r="H94" s="188"/>
      <c r="I94" s="188"/>
      <c r="J94" s="188"/>
      <c r="K94" s="189" t="s">
        <v>153</v>
      </c>
      <c r="L94" s="190"/>
      <c r="M94" s="190"/>
      <c r="N94" s="190"/>
      <c r="O94" s="190"/>
      <c r="P94" s="190"/>
      <c r="Q94" s="190"/>
      <c r="R94" s="191"/>
      <c r="S94" s="189" t="s">
        <v>50</v>
      </c>
      <c r="T94" s="190"/>
      <c r="U94" s="190"/>
      <c r="V94" s="190"/>
      <c r="W94" s="190"/>
      <c r="X94" s="190"/>
      <c r="Y94" s="190"/>
      <c r="Z94" s="190"/>
      <c r="AA94" s="191"/>
      <c r="BR94" s="79"/>
      <c r="BS94" s="79"/>
      <c r="BT94" s="79"/>
      <c r="BU94" s="79"/>
      <c r="BV94" s="79"/>
      <c r="BW94" s="79"/>
      <c r="BX94" s="79"/>
      <c r="BY94" s="79"/>
      <c r="BZ94" s="79"/>
      <c r="CB94" s="79"/>
      <c r="CC94" s="79"/>
      <c r="CD94" s="79"/>
      <c r="CE94" s="79"/>
      <c r="CF94" s="79"/>
    </row>
    <row r="95" spans="1:84" ht="24.6" customHeight="1">
      <c r="A95" s="112"/>
      <c r="B95" s="50"/>
      <c r="C95" s="182" t="s">
        <v>144</v>
      </c>
      <c r="D95" s="192"/>
      <c r="E95" s="192"/>
      <c r="F95" s="192"/>
      <c r="G95" s="192"/>
      <c r="H95" s="192"/>
      <c r="I95" s="192"/>
      <c r="J95" s="193"/>
      <c r="K95" s="25" t="s">
        <v>154</v>
      </c>
      <c r="L95" s="2" t="s">
        <v>185</v>
      </c>
      <c r="M95" s="3"/>
      <c r="N95" s="26" t="s">
        <v>5</v>
      </c>
      <c r="O95" s="97"/>
      <c r="P95" s="51" t="s">
        <v>3</v>
      </c>
      <c r="Q95" s="98"/>
      <c r="R95" s="99" t="s">
        <v>2</v>
      </c>
      <c r="S95" s="184"/>
      <c r="T95" s="184"/>
      <c r="U95" s="184"/>
      <c r="V95" s="184"/>
      <c r="W95" s="184"/>
      <c r="X95" s="184"/>
      <c r="Y95" s="184"/>
      <c r="Z95" s="184"/>
      <c r="AA95" s="185"/>
      <c r="BR95" s="79"/>
      <c r="BS95" s="79"/>
      <c r="BT95" s="79"/>
      <c r="BU95" s="79"/>
      <c r="BV95" s="79"/>
      <c r="BW95" s="79"/>
      <c r="BX95" s="79"/>
      <c r="BY95" s="79"/>
      <c r="BZ95" s="79"/>
      <c r="CB95" s="79"/>
      <c r="CC95" s="79"/>
      <c r="CD95" s="79"/>
      <c r="CE95" s="79"/>
      <c r="CF95" s="79"/>
    </row>
    <row r="96" spans="1:84" ht="18" customHeight="1">
      <c r="A96" s="112"/>
      <c r="B96" s="50"/>
      <c r="C96" s="183"/>
      <c r="D96" s="194"/>
      <c r="E96" s="194"/>
      <c r="F96" s="194"/>
      <c r="G96" s="194"/>
      <c r="H96" s="194"/>
      <c r="I96" s="194"/>
      <c r="J96" s="195"/>
      <c r="K96" s="52" t="s">
        <v>155</v>
      </c>
      <c r="L96" s="1" t="s">
        <v>185</v>
      </c>
      <c r="M96" s="7"/>
      <c r="N96" s="53" t="s">
        <v>5</v>
      </c>
      <c r="O96" s="100"/>
      <c r="P96" s="54" t="s">
        <v>3</v>
      </c>
      <c r="Q96" s="101"/>
      <c r="R96" s="102" t="s">
        <v>2</v>
      </c>
      <c r="S96" s="186"/>
      <c r="T96" s="186"/>
      <c r="U96" s="186"/>
      <c r="V96" s="186"/>
      <c r="W96" s="186"/>
      <c r="X96" s="186"/>
      <c r="Y96" s="186"/>
      <c r="Z96" s="186"/>
      <c r="AA96" s="187"/>
      <c r="BR96" s="79"/>
      <c r="BS96" s="79"/>
      <c r="BT96" s="79"/>
      <c r="BU96" s="79"/>
      <c r="BV96" s="79"/>
      <c r="BW96" s="79"/>
      <c r="BX96" s="79"/>
      <c r="BY96" s="79"/>
      <c r="BZ96" s="79"/>
      <c r="CB96" s="79"/>
      <c r="CC96" s="79"/>
      <c r="CD96" s="79"/>
      <c r="CE96" s="79"/>
      <c r="CF96" s="79"/>
    </row>
    <row r="97" spans="1:84" ht="24.6" customHeight="1">
      <c r="A97" s="112"/>
      <c r="B97" s="50"/>
      <c r="C97" s="182" t="s">
        <v>145</v>
      </c>
      <c r="D97" s="192"/>
      <c r="E97" s="192"/>
      <c r="F97" s="192"/>
      <c r="G97" s="192"/>
      <c r="H97" s="192"/>
      <c r="I97" s="192"/>
      <c r="J97" s="193"/>
      <c r="K97" s="25" t="s">
        <v>154</v>
      </c>
      <c r="L97" s="2"/>
      <c r="M97" s="3"/>
      <c r="N97" s="26" t="s">
        <v>5</v>
      </c>
      <c r="O97" s="97"/>
      <c r="P97" s="51" t="s">
        <v>3</v>
      </c>
      <c r="Q97" s="98"/>
      <c r="R97" s="99" t="s">
        <v>2</v>
      </c>
      <c r="S97" s="184"/>
      <c r="T97" s="184"/>
      <c r="U97" s="184"/>
      <c r="V97" s="184"/>
      <c r="W97" s="184"/>
      <c r="X97" s="184"/>
      <c r="Y97" s="184"/>
      <c r="Z97" s="184"/>
      <c r="AA97" s="185"/>
      <c r="BR97" s="79"/>
      <c r="BS97" s="79"/>
      <c r="BT97" s="79"/>
      <c r="BU97" s="79"/>
      <c r="BV97" s="79"/>
      <c r="BW97" s="79"/>
      <c r="BX97" s="79"/>
      <c r="BY97" s="79"/>
      <c r="BZ97" s="79"/>
      <c r="CB97" s="79"/>
      <c r="CC97" s="79"/>
      <c r="CD97" s="79"/>
      <c r="CE97" s="79"/>
      <c r="CF97" s="79"/>
    </row>
    <row r="98" spans="1:84" ht="18" customHeight="1">
      <c r="A98" s="112"/>
      <c r="B98" s="50"/>
      <c r="C98" s="183"/>
      <c r="D98" s="194"/>
      <c r="E98" s="194"/>
      <c r="F98" s="194"/>
      <c r="G98" s="194"/>
      <c r="H98" s="194"/>
      <c r="I98" s="194"/>
      <c r="J98" s="195"/>
      <c r="K98" s="52" t="s">
        <v>155</v>
      </c>
      <c r="L98" s="1"/>
      <c r="M98" s="7"/>
      <c r="N98" s="53" t="s">
        <v>5</v>
      </c>
      <c r="O98" s="100"/>
      <c r="P98" s="54" t="s">
        <v>3</v>
      </c>
      <c r="Q98" s="101"/>
      <c r="R98" s="102" t="s">
        <v>2</v>
      </c>
      <c r="S98" s="186"/>
      <c r="T98" s="186"/>
      <c r="U98" s="186"/>
      <c r="V98" s="186"/>
      <c r="W98" s="186"/>
      <c r="X98" s="186"/>
      <c r="Y98" s="186"/>
      <c r="Z98" s="186"/>
      <c r="AA98" s="187"/>
      <c r="BR98" s="79"/>
      <c r="BS98" s="79"/>
      <c r="BT98" s="79"/>
      <c r="BU98" s="79"/>
      <c r="BV98" s="79"/>
      <c r="BW98" s="79"/>
      <c r="BX98" s="79"/>
      <c r="BY98" s="79"/>
      <c r="BZ98" s="79"/>
      <c r="CB98" s="79"/>
      <c r="CC98" s="79"/>
      <c r="CD98" s="79"/>
      <c r="CE98" s="79"/>
      <c r="CF98" s="79"/>
    </row>
    <row r="99" spans="1:84" ht="24.6" customHeight="1">
      <c r="A99" s="112"/>
      <c r="B99" s="50"/>
      <c r="C99" s="182" t="s">
        <v>146</v>
      </c>
      <c r="D99" s="192"/>
      <c r="E99" s="192"/>
      <c r="F99" s="192"/>
      <c r="G99" s="192"/>
      <c r="H99" s="192"/>
      <c r="I99" s="192"/>
      <c r="J99" s="193"/>
      <c r="K99" s="25" t="s">
        <v>154</v>
      </c>
      <c r="L99" s="2"/>
      <c r="M99" s="3"/>
      <c r="N99" s="26" t="s">
        <v>5</v>
      </c>
      <c r="O99" s="97"/>
      <c r="P99" s="51" t="s">
        <v>3</v>
      </c>
      <c r="Q99" s="98"/>
      <c r="R99" s="99" t="s">
        <v>2</v>
      </c>
      <c r="S99" s="184"/>
      <c r="T99" s="184"/>
      <c r="U99" s="184"/>
      <c r="V99" s="184"/>
      <c r="W99" s="184"/>
      <c r="X99" s="184"/>
      <c r="Y99" s="184"/>
      <c r="Z99" s="184"/>
      <c r="AA99" s="185"/>
      <c r="BR99" s="79"/>
      <c r="BS99" s="79"/>
      <c r="BT99" s="79"/>
      <c r="BU99" s="79"/>
      <c r="BV99" s="79"/>
      <c r="BW99" s="79"/>
      <c r="BX99" s="79"/>
      <c r="BY99" s="79"/>
      <c r="BZ99" s="79"/>
      <c r="CB99" s="79"/>
      <c r="CC99" s="79"/>
      <c r="CD99" s="79"/>
      <c r="CE99" s="79"/>
      <c r="CF99" s="79"/>
    </row>
    <row r="100" spans="1:84" ht="18" customHeight="1">
      <c r="A100" s="112"/>
      <c r="B100" s="50"/>
      <c r="C100" s="183"/>
      <c r="D100" s="194"/>
      <c r="E100" s="194"/>
      <c r="F100" s="194"/>
      <c r="G100" s="194"/>
      <c r="H100" s="194"/>
      <c r="I100" s="194"/>
      <c r="J100" s="195"/>
      <c r="K100" s="52" t="s">
        <v>155</v>
      </c>
      <c r="L100" s="1"/>
      <c r="M100" s="7"/>
      <c r="N100" s="53" t="s">
        <v>5</v>
      </c>
      <c r="O100" s="100"/>
      <c r="P100" s="54" t="s">
        <v>3</v>
      </c>
      <c r="Q100" s="101"/>
      <c r="R100" s="102" t="s">
        <v>2</v>
      </c>
      <c r="S100" s="186"/>
      <c r="T100" s="186"/>
      <c r="U100" s="186"/>
      <c r="V100" s="186"/>
      <c r="W100" s="186"/>
      <c r="X100" s="186"/>
      <c r="Y100" s="186"/>
      <c r="Z100" s="186"/>
      <c r="AA100" s="187"/>
      <c r="BR100" s="79"/>
      <c r="BS100" s="79"/>
      <c r="BT100" s="79"/>
      <c r="BU100" s="79"/>
      <c r="BV100" s="79"/>
      <c r="BW100" s="79"/>
      <c r="BX100" s="79"/>
      <c r="BY100" s="79"/>
      <c r="BZ100" s="79"/>
      <c r="CB100" s="79"/>
      <c r="CC100" s="79"/>
      <c r="CD100" s="79"/>
      <c r="CE100" s="79"/>
      <c r="CF100" s="79"/>
    </row>
    <row r="101" spans="1:84" ht="24.6" customHeight="1">
      <c r="A101" s="112"/>
      <c r="B101" s="50"/>
      <c r="C101" s="182" t="s">
        <v>147</v>
      </c>
      <c r="D101" s="192"/>
      <c r="E101" s="192"/>
      <c r="F101" s="192"/>
      <c r="G101" s="192"/>
      <c r="H101" s="192"/>
      <c r="I101" s="192"/>
      <c r="J101" s="193"/>
      <c r="K101" s="25" t="s">
        <v>154</v>
      </c>
      <c r="L101" s="2"/>
      <c r="M101" s="3"/>
      <c r="N101" s="26" t="s">
        <v>5</v>
      </c>
      <c r="O101" s="97"/>
      <c r="P101" s="51" t="s">
        <v>3</v>
      </c>
      <c r="Q101" s="98"/>
      <c r="R101" s="99" t="s">
        <v>2</v>
      </c>
      <c r="S101" s="184"/>
      <c r="T101" s="184"/>
      <c r="U101" s="184"/>
      <c r="V101" s="184"/>
      <c r="W101" s="184"/>
      <c r="X101" s="184"/>
      <c r="Y101" s="184"/>
      <c r="Z101" s="184"/>
      <c r="AA101" s="185"/>
      <c r="BR101" s="79"/>
      <c r="BS101" s="79"/>
      <c r="BT101" s="79"/>
      <c r="BU101" s="79"/>
      <c r="BV101" s="79"/>
      <c r="BW101" s="79"/>
      <c r="BX101" s="79"/>
      <c r="BY101" s="79"/>
      <c r="BZ101" s="79"/>
      <c r="CB101" s="79"/>
      <c r="CC101" s="79"/>
      <c r="CD101" s="79"/>
      <c r="CE101" s="79"/>
      <c r="CF101" s="79"/>
    </row>
    <row r="102" spans="1:84" ht="18" customHeight="1">
      <c r="A102" s="112"/>
      <c r="B102" s="55"/>
      <c r="C102" s="183"/>
      <c r="D102" s="194"/>
      <c r="E102" s="194"/>
      <c r="F102" s="194"/>
      <c r="G102" s="194"/>
      <c r="H102" s="194"/>
      <c r="I102" s="194"/>
      <c r="J102" s="195"/>
      <c r="K102" s="52" t="s">
        <v>155</v>
      </c>
      <c r="L102" s="1"/>
      <c r="M102" s="5"/>
      <c r="N102" s="47" t="s">
        <v>5</v>
      </c>
      <c r="O102" s="103"/>
      <c r="P102" s="56" t="s">
        <v>3</v>
      </c>
      <c r="Q102" s="104"/>
      <c r="R102" s="105" t="s">
        <v>2</v>
      </c>
      <c r="S102" s="186"/>
      <c r="T102" s="186"/>
      <c r="U102" s="186"/>
      <c r="V102" s="186"/>
      <c r="W102" s="186"/>
      <c r="X102" s="186"/>
      <c r="Y102" s="186"/>
      <c r="Z102" s="186"/>
      <c r="AA102" s="187"/>
      <c r="BR102" s="79"/>
      <c r="BS102" s="79"/>
      <c r="BT102" s="79"/>
      <c r="BU102" s="79"/>
      <c r="BV102" s="79"/>
      <c r="BW102" s="79"/>
      <c r="BX102" s="79"/>
      <c r="BY102" s="79"/>
      <c r="BZ102" s="79"/>
      <c r="CB102" s="79"/>
      <c r="CC102" s="79"/>
      <c r="CD102" s="79"/>
      <c r="CE102" s="79"/>
      <c r="CF102" s="79"/>
    </row>
    <row r="103" spans="1:84" s="112" customFormat="1" ht="16.5" customHeight="1">
      <c r="B103" s="55" t="s">
        <v>41</v>
      </c>
      <c r="C103" s="201" t="s">
        <v>40</v>
      </c>
      <c r="D103" s="201"/>
      <c r="E103" s="201"/>
      <c r="F103" s="201"/>
      <c r="G103" s="201"/>
      <c r="H103" s="201"/>
      <c r="I103" s="201"/>
      <c r="J103" s="24"/>
      <c r="K103" s="44"/>
      <c r="L103" s="27"/>
      <c r="M103" s="4" t="s">
        <v>185</v>
      </c>
      <c r="N103" s="138">
        <v>7</v>
      </c>
      <c r="O103" s="138"/>
      <c r="P103" s="53" t="s">
        <v>1</v>
      </c>
      <c r="Q103" s="202">
        <v>3</v>
      </c>
      <c r="R103" s="202"/>
      <c r="S103" s="53" t="s">
        <v>3</v>
      </c>
      <c r="T103" s="202">
        <v>31</v>
      </c>
      <c r="U103" s="202"/>
      <c r="V103" s="53" t="s">
        <v>2</v>
      </c>
      <c r="W103" s="53"/>
      <c r="X103" s="27"/>
      <c r="Y103" s="26"/>
      <c r="Z103" s="26"/>
      <c r="AA103" s="28"/>
      <c r="BR103" s="72"/>
      <c r="BS103" s="72"/>
      <c r="BT103" s="72"/>
      <c r="BU103" s="72"/>
      <c r="BV103" s="72"/>
      <c r="BW103" s="72"/>
      <c r="BX103" s="72"/>
      <c r="BY103" s="72"/>
      <c r="BZ103" s="72"/>
      <c r="CA103" s="8"/>
      <c r="CB103" s="72"/>
      <c r="CC103" s="72"/>
      <c r="CD103" s="72"/>
      <c r="CE103" s="72"/>
      <c r="CF103" s="72"/>
    </row>
    <row r="104" spans="1:84" s="112" customFormat="1" ht="16.5" customHeight="1">
      <c r="B104" s="42" t="s">
        <v>13</v>
      </c>
      <c r="C104" s="196" t="s">
        <v>156</v>
      </c>
      <c r="D104" s="196"/>
      <c r="E104" s="196"/>
      <c r="F104" s="196"/>
      <c r="G104" s="196"/>
      <c r="H104" s="196"/>
      <c r="I104" s="196"/>
      <c r="J104" s="43"/>
      <c r="K104" s="82"/>
      <c r="L104" s="53"/>
      <c r="M104" s="1" t="s">
        <v>185</v>
      </c>
      <c r="N104" s="174">
        <v>8</v>
      </c>
      <c r="O104" s="174"/>
      <c r="P104" s="27" t="s">
        <v>1</v>
      </c>
      <c r="Q104" s="174">
        <v>1</v>
      </c>
      <c r="R104" s="174"/>
      <c r="S104" s="27" t="s">
        <v>3</v>
      </c>
      <c r="T104" s="174">
        <v>1</v>
      </c>
      <c r="U104" s="174"/>
      <c r="V104" s="27" t="s">
        <v>2</v>
      </c>
      <c r="W104" s="27"/>
      <c r="X104" s="53"/>
      <c r="Y104" s="26"/>
      <c r="Z104" s="26"/>
      <c r="AA104" s="28"/>
      <c r="BR104" s="72"/>
      <c r="BS104" s="72"/>
      <c r="BT104" s="72"/>
      <c r="BU104" s="72"/>
      <c r="BV104" s="72"/>
      <c r="BW104" s="72"/>
      <c r="BX104" s="72"/>
      <c r="BY104" s="72"/>
      <c r="BZ104" s="72"/>
      <c r="CA104" s="8"/>
      <c r="CB104" s="72"/>
      <c r="CC104" s="72"/>
      <c r="CD104" s="72"/>
      <c r="CE104" s="72"/>
      <c r="CF104" s="72"/>
    </row>
    <row r="105" spans="1:84" ht="16.5" customHeight="1">
      <c r="A105" s="112"/>
      <c r="B105" s="21" t="s">
        <v>14</v>
      </c>
      <c r="C105" s="169" t="s">
        <v>43</v>
      </c>
      <c r="D105" s="169"/>
      <c r="E105" s="169"/>
      <c r="F105" s="169"/>
      <c r="G105" s="169"/>
      <c r="H105" s="169"/>
      <c r="I105" s="169"/>
      <c r="J105" s="22"/>
      <c r="K105" s="197" t="s">
        <v>157</v>
      </c>
      <c r="L105" s="198"/>
      <c r="M105" s="198"/>
      <c r="N105" s="198"/>
      <c r="O105" s="198"/>
      <c r="P105" s="295" t="s">
        <v>201</v>
      </c>
      <c r="Q105" s="295"/>
      <c r="R105" s="295"/>
      <c r="S105" s="295"/>
      <c r="T105" s="295"/>
      <c r="U105" s="295"/>
      <c r="V105" s="295"/>
      <c r="W105" s="295"/>
      <c r="X105" s="295"/>
      <c r="Y105" s="295"/>
      <c r="Z105" s="295"/>
      <c r="AA105" s="296"/>
      <c r="BR105" s="79"/>
      <c r="BS105" s="79"/>
      <c r="BT105" s="79"/>
      <c r="BU105" s="79"/>
      <c r="BV105" s="79"/>
      <c r="BW105" s="79"/>
      <c r="BX105" s="79"/>
      <c r="BY105" s="79"/>
      <c r="BZ105" s="79"/>
      <c r="CB105" s="79"/>
      <c r="CC105" s="79"/>
      <c r="CD105" s="79"/>
      <c r="CE105" s="79"/>
      <c r="CF105" s="79"/>
    </row>
    <row r="106" spans="1:84" ht="16.5" customHeight="1">
      <c r="A106" s="112"/>
      <c r="B106" s="37"/>
      <c r="C106" s="201" t="s">
        <v>45</v>
      </c>
      <c r="D106" s="201"/>
      <c r="E106" s="201"/>
      <c r="F106" s="201"/>
      <c r="G106" s="201"/>
      <c r="H106" s="201"/>
      <c r="I106" s="201"/>
      <c r="J106" s="40"/>
      <c r="K106" s="209" t="s">
        <v>158</v>
      </c>
      <c r="L106" s="210"/>
      <c r="M106" s="210"/>
      <c r="N106" s="210"/>
      <c r="O106" s="210"/>
      <c r="P106" s="297" t="s">
        <v>199</v>
      </c>
      <c r="Q106" s="297"/>
      <c r="R106" s="297"/>
      <c r="S106" s="297"/>
      <c r="T106" s="297"/>
      <c r="U106" s="297"/>
      <c r="V106" s="297"/>
      <c r="W106" s="297"/>
      <c r="X106" s="297"/>
      <c r="Y106" s="297"/>
      <c r="Z106" s="297"/>
      <c r="AA106" s="298"/>
      <c r="BR106" s="79"/>
      <c r="BS106" s="79"/>
      <c r="BT106" s="79"/>
      <c r="BU106" s="79"/>
      <c r="BV106" s="79"/>
      <c r="BW106" s="79"/>
      <c r="BX106" s="79"/>
      <c r="BY106" s="79"/>
      <c r="BZ106" s="79"/>
      <c r="CB106" s="79"/>
      <c r="CC106" s="79"/>
      <c r="CD106" s="79"/>
      <c r="CE106" s="79"/>
      <c r="CF106" s="79"/>
    </row>
    <row r="107" spans="1:84" ht="16.5" customHeight="1">
      <c r="A107" s="112"/>
      <c r="B107" s="55"/>
      <c r="C107" s="201"/>
      <c r="D107" s="201"/>
      <c r="E107" s="201"/>
      <c r="F107" s="201"/>
      <c r="G107" s="201"/>
      <c r="H107" s="201"/>
      <c r="I107" s="201"/>
      <c r="J107" s="24"/>
      <c r="K107" s="211"/>
      <c r="L107" s="212"/>
      <c r="M107" s="212"/>
      <c r="N107" s="212"/>
      <c r="O107" s="212"/>
      <c r="P107" s="279" t="s">
        <v>200</v>
      </c>
      <c r="Q107" s="279"/>
      <c r="R107" s="279"/>
      <c r="S107" s="279"/>
      <c r="T107" s="279"/>
      <c r="U107" s="279"/>
      <c r="V107" s="279"/>
      <c r="W107" s="279"/>
      <c r="X107" s="279"/>
      <c r="Y107" s="279"/>
      <c r="Z107" s="279"/>
      <c r="AA107" s="280"/>
    </row>
    <row r="108" spans="1:84" s="112" customFormat="1" ht="16.5" customHeight="1">
      <c r="B108" s="42" t="s">
        <v>42</v>
      </c>
      <c r="C108" s="196" t="s">
        <v>15</v>
      </c>
      <c r="D108" s="196"/>
      <c r="E108" s="196"/>
      <c r="F108" s="196"/>
      <c r="G108" s="196"/>
      <c r="H108" s="196"/>
      <c r="I108" s="196"/>
      <c r="J108" s="43"/>
      <c r="K108" s="319" t="s">
        <v>202</v>
      </c>
      <c r="L108" s="320"/>
      <c r="M108" s="320"/>
      <c r="N108" s="320"/>
      <c r="O108" s="320"/>
      <c r="P108" s="320"/>
      <c r="Q108" s="320"/>
      <c r="R108" s="320"/>
      <c r="S108" s="320"/>
      <c r="T108" s="320"/>
      <c r="U108" s="320"/>
      <c r="V108" s="320"/>
      <c r="W108" s="320"/>
      <c r="X108" s="320"/>
      <c r="Y108" s="320"/>
      <c r="Z108" s="320"/>
      <c r="AA108" s="321"/>
      <c r="CA108" s="8"/>
    </row>
    <row r="109" spans="1:84" s="112" customFormat="1" ht="16.5" customHeight="1">
      <c r="B109" s="42" t="s">
        <v>159</v>
      </c>
      <c r="C109" s="196" t="s">
        <v>16</v>
      </c>
      <c r="D109" s="196"/>
      <c r="E109" s="196"/>
      <c r="F109" s="196"/>
      <c r="G109" s="196"/>
      <c r="H109" s="196"/>
      <c r="I109" s="196"/>
      <c r="J109" s="43"/>
      <c r="K109" s="319" t="s">
        <v>203</v>
      </c>
      <c r="L109" s="320"/>
      <c r="M109" s="320"/>
      <c r="N109" s="320"/>
      <c r="O109" s="320"/>
      <c r="P109" s="320"/>
      <c r="Q109" s="320"/>
      <c r="R109" s="320"/>
      <c r="S109" s="320"/>
      <c r="T109" s="320"/>
      <c r="U109" s="320"/>
      <c r="V109" s="320"/>
      <c r="W109" s="320"/>
      <c r="X109" s="320"/>
      <c r="Y109" s="320"/>
      <c r="Z109" s="320"/>
      <c r="AA109" s="321"/>
      <c r="CA109" s="8"/>
    </row>
    <row r="110" spans="1:84" s="112" customFormat="1" ht="16.5" customHeight="1">
      <c r="B110" s="42" t="s">
        <v>160</v>
      </c>
      <c r="C110" s="196" t="s">
        <v>17</v>
      </c>
      <c r="D110" s="196"/>
      <c r="E110" s="196"/>
      <c r="F110" s="196"/>
      <c r="G110" s="196"/>
      <c r="H110" s="196"/>
      <c r="I110" s="196"/>
      <c r="J110" s="196"/>
      <c r="K110" s="196"/>
      <c r="L110" s="196"/>
      <c r="M110" s="196"/>
      <c r="N110" s="196"/>
      <c r="O110" s="196"/>
      <c r="P110" s="196"/>
      <c r="Q110" s="43"/>
      <c r="R110" s="58"/>
      <c r="S110" s="46"/>
      <c r="T110" s="46"/>
      <c r="U110" s="46" t="s">
        <v>18</v>
      </c>
      <c r="V110" s="46"/>
      <c r="W110" s="46"/>
      <c r="X110" s="46"/>
      <c r="Y110" s="46" t="s">
        <v>19</v>
      </c>
      <c r="Z110" s="46"/>
      <c r="AA110" s="43"/>
      <c r="CA110" s="8"/>
    </row>
    <row r="111" spans="1:84" s="112" customFormat="1" ht="16.5" customHeight="1">
      <c r="B111" s="57">
        <v>12</v>
      </c>
      <c r="C111" s="196" t="s">
        <v>20</v>
      </c>
      <c r="D111" s="196"/>
      <c r="E111" s="196"/>
      <c r="F111" s="196"/>
      <c r="G111" s="196"/>
      <c r="H111" s="196"/>
      <c r="I111" s="196"/>
      <c r="J111" s="196"/>
      <c r="K111" s="196"/>
      <c r="L111" s="196"/>
      <c r="M111" s="196"/>
      <c r="N111" s="196"/>
      <c r="O111" s="196"/>
      <c r="P111" s="196"/>
      <c r="Q111" s="43"/>
      <c r="R111" s="58"/>
      <c r="S111" s="46"/>
      <c r="T111" s="46"/>
      <c r="U111" s="46" t="s">
        <v>18</v>
      </c>
      <c r="V111" s="46"/>
      <c r="W111" s="46"/>
      <c r="X111" s="46"/>
      <c r="Y111" s="46" t="s">
        <v>19</v>
      </c>
      <c r="Z111" s="46"/>
      <c r="AA111" s="43"/>
      <c r="CA111" s="8"/>
    </row>
    <row r="112" spans="1:84" ht="16.5" customHeight="1">
      <c r="A112" s="112"/>
      <c r="B112" s="59">
        <v>13</v>
      </c>
      <c r="C112" s="206" t="s">
        <v>46</v>
      </c>
      <c r="D112" s="206"/>
      <c r="E112" s="206"/>
      <c r="F112" s="206"/>
      <c r="G112" s="206"/>
      <c r="H112" s="206"/>
      <c r="I112" s="206"/>
      <c r="J112" s="206"/>
      <c r="K112" s="206"/>
      <c r="L112" s="206"/>
      <c r="M112" s="206"/>
      <c r="N112" s="206"/>
      <c r="O112" s="206"/>
      <c r="P112" s="206"/>
      <c r="Q112" s="60"/>
      <c r="R112" s="61"/>
      <c r="S112" s="61"/>
      <c r="T112" s="61"/>
      <c r="U112" s="61"/>
      <c r="V112" s="61"/>
      <c r="W112" s="61"/>
      <c r="X112" s="61"/>
      <c r="Y112" s="61"/>
      <c r="Z112" s="61"/>
      <c r="AA112" s="22"/>
    </row>
    <row r="113" spans="1:79" ht="16.5" customHeight="1">
      <c r="A113" s="112"/>
      <c r="B113" s="62"/>
      <c r="C113" s="63"/>
      <c r="D113" s="63"/>
      <c r="E113" s="63"/>
      <c r="F113" s="63"/>
      <c r="G113" s="63"/>
      <c r="H113" s="63" t="s">
        <v>150</v>
      </c>
      <c r="I113" s="63"/>
      <c r="J113" s="207" t="s">
        <v>161</v>
      </c>
      <c r="K113" s="207"/>
      <c r="L113" s="207"/>
      <c r="M113" s="207"/>
      <c r="N113" s="207"/>
      <c r="O113" s="207"/>
      <c r="P113" s="207"/>
      <c r="Q113" s="207"/>
      <c r="R113" s="207"/>
      <c r="S113" s="207"/>
      <c r="T113" s="207"/>
      <c r="U113" s="207"/>
      <c r="V113" s="207"/>
      <c r="W113" s="207"/>
      <c r="X113" s="207"/>
      <c r="Y113" s="207"/>
      <c r="Z113" s="207"/>
      <c r="AA113" s="208"/>
    </row>
    <row r="114" spans="1:79" ht="16.5" customHeight="1">
      <c r="A114" s="112"/>
      <c r="B114" s="64"/>
      <c r="C114" s="225" t="s">
        <v>37</v>
      </c>
      <c r="D114" s="226"/>
      <c r="E114" s="226"/>
      <c r="F114" s="226"/>
      <c r="G114" s="226"/>
      <c r="H114" s="226"/>
      <c r="I114" s="227"/>
      <c r="J114" s="225" t="s">
        <v>49</v>
      </c>
      <c r="K114" s="226"/>
      <c r="L114" s="226"/>
      <c r="M114" s="226"/>
      <c r="N114" s="226"/>
      <c r="O114" s="226"/>
      <c r="P114" s="226"/>
      <c r="Q114" s="226"/>
      <c r="R114" s="226"/>
      <c r="S114" s="226"/>
      <c r="T114" s="226"/>
      <c r="U114" s="226"/>
      <c r="V114" s="226"/>
      <c r="W114" s="226"/>
      <c r="X114" s="226"/>
      <c r="Y114" s="226"/>
      <c r="Z114" s="226"/>
      <c r="AA114" s="227"/>
    </row>
    <row r="115" spans="1:79" ht="16.5" customHeight="1">
      <c r="A115" s="112"/>
      <c r="B115" s="62"/>
      <c r="C115" s="228" t="s">
        <v>48</v>
      </c>
      <c r="D115" s="229"/>
      <c r="E115" s="229"/>
      <c r="F115" s="229"/>
      <c r="G115" s="229"/>
      <c r="H115" s="229"/>
      <c r="I115" s="230"/>
      <c r="J115" s="228"/>
      <c r="K115" s="229"/>
      <c r="L115" s="229"/>
      <c r="M115" s="229"/>
      <c r="N115" s="229"/>
      <c r="O115" s="229"/>
      <c r="P115" s="229"/>
      <c r="Q115" s="229"/>
      <c r="R115" s="229"/>
      <c r="S115" s="229"/>
      <c r="T115" s="229"/>
      <c r="U115" s="229"/>
      <c r="V115" s="229"/>
      <c r="W115" s="229"/>
      <c r="X115" s="229"/>
      <c r="Y115" s="229"/>
      <c r="Z115" s="229"/>
      <c r="AA115" s="230"/>
    </row>
    <row r="116" spans="1:79" ht="8.25" customHeight="1">
      <c r="A116" s="112"/>
      <c r="B116" s="62"/>
      <c r="C116" s="306" t="s">
        <v>205</v>
      </c>
      <c r="D116" s="307"/>
      <c r="E116" s="307"/>
      <c r="F116" s="307"/>
      <c r="G116" s="307"/>
      <c r="H116" s="307"/>
      <c r="I116" s="308"/>
      <c r="J116" s="65"/>
      <c r="K116" s="299" t="s">
        <v>206</v>
      </c>
      <c r="L116" s="299"/>
      <c r="M116" s="299"/>
      <c r="N116" s="299"/>
      <c r="O116" s="299"/>
      <c r="P116" s="299"/>
      <c r="Q116" s="299"/>
      <c r="R116" s="299"/>
      <c r="S116" s="299"/>
      <c r="T116" s="299"/>
      <c r="U116" s="299"/>
      <c r="V116" s="299"/>
      <c r="W116" s="299"/>
      <c r="X116" s="299"/>
      <c r="Y116" s="299"/>
      <c r="Z116" s="299"/>
      <c r="AA116" s="300"/>
    </row>
    <row r="117" spans="1:79" ht="10.5" customHeight="1">
      <c r="A117" s="112"/>
      <c r="B117" s="62"/>
      <c r="C117" s="303" t="s">
        <v>204</v>
      </c>
      <c r="D117" s="304"/>
      <c r="E117" s="304"/>
      <c r="F117" s="304"/>
      <c r="G117" s="304"/>
      <c r="H117" s="304"/>
      <c r="I117" s="305"/>
      <c r="J117" s="66"/>
      <c r="K117" s="301"/>
      <c r="L117" s="301"/>
      <c r="M117" s="301"/>
      <c r="N117" s="301"/>
      <c r="O117" s="301"/>
      <c r="P117" s="301"/>
      <c r="Q117" s="301"/>
      <c r="R117" s="301"/>
      <c r="S117" s="301"/>
      <c r="T117" s="301"/>
      <c r="U117" s="301"/>
      <c r="V117" s="301"/>
      <c r="W117" s="301"/>
      <c r="X117" s="301"/>
      <c r="Y117" s="301"/>
      <c r="Z117" s="301"/>
      <c r="AA117" s="302"/>
    </row>
    <row r="118" spans="1:79" ht="8.25" customHeight="1">
      <c r="A118" s="112"/>
      <c r="B118" s="62"/>
      <c r="C118" s="215"/>
      <c r="D118" s="216"/>
      <c r="E118" s="216"/>
      <c r="F118" s="216"/>
      <c r="G118" s="216"/>
      <c r="H118" s="216"/>
      <c r="I118" s="217"/>
      <c r="J118" s="65"/>
      <c r="K118" s="218"/>
      <c r="L118" s="218"/>
      <c r="M118" s="218"/>
      <c r="N118" s="218"/>
      <c r="O118" s="218"/>
      <c r="P118" s="218"/>
      <c r="Q118" s="218"/>
      <c r="R118" s="218"/>
      <c r="S118" s="218"/>
      <c r="T118" s="218"/>
      <c r="U118" s="218"/>
      <c r="V118" s="218"/>
      <c r="W118" s="218"/>
      <c r="X118" s="218"/>
      <c r="Y118" s="218"/>
      <c r="Z118" s="218"/>
      <c r="AA118" s="219"/>
    </row>
    <row r="119" spans="1:79" ht="10.5" customHeight="1">
      <c r="A119" s="112"/>
      <c r="B119" s="62"/>
      <c r="C119" s="222"/>
      <c r="D119" s="223"/>
      <c r="E119" s="223"/>
      <c r="F119" s="223"/>
      <c r="G119" s="223"/>
      <c r="H119" s="223"/>
      <c r="I119" s="224"/>
      <c r="J119" s="66"/>
      <c r="K119" s="220"/>
      <c r="L119" s="220"/>
      <c r="M119" s="220"/>
      <c r="N119" s="220"/>
      <c r="O119" s="220"/>
      <c r="P119" s="220"/>
      <c r="Q119" s="220"/>
      <c r="R119" s="220"/>
      <c r="S119" s="220"/>
      <c r="T119" s="220"/>
      <c r="U119" s="220"/>
      <c r="V119" s="220"/>
      <c r="W119" s="220"/>
      <c r="X119" s="220"/>
      <c r="Y119" s="220"/>
      <c r="Z119" s="220"/>
      <c r="AA119" s="221"/>
    </row>
    <row r="120" spans="1:79" ht="8.25" customHeight="1">
      <c r="A120" s="112"/>
      <c r="B120" s="62"/>
      <c r="C120" s="215"/>
      <c r="D120" s="216"/>
      <c r="E120" s="216"/>
      <c r="F120" s="216"/>
      <c r="G120" s="216"/>
      <c r="H120" s="216"/>
      <c r="I120" s="217"/>
      <c r="J120" s="65"/>
      <c r="K120" s="218"/>
      <c r="L120" s="218"/>
      <c r="M120" s="218"/>
      <c r="N120" s="218"/>
      <c r="O120" s="218"/>
      <c r="P120" s="218"/>
      <c r="Q120" s="218"/>
      <c r="R120" s="218"/>
      <c r="S120" s="218"/>
      <c r="T120" s="218"/>
      <c r="U120" s="218"/>
      <c r="V120" s="218"/>
      <c r="W120" s="218"/>
      <c r="X120" s="218"/>
      <c r="Y120" s="218"/>
      <c r="Z120" s="218"/>
      <c r="AA120" s="219"/>
    </row>
    <row r="121" spans="1:79" ht="10.5" customHeight="1">
      <c r="A121" s="112"/>
      <c r="B121" s="62"/>
      <c r="C121" s="222"/>
      <c r="D121" s="223"/>
      <c r="E121" s="223"/>
      <c r="F121" s="223"/>
      <c r="G121" s="223"/>
      <c r="H121" s="223"/>
      <c r="I121" s="224"/>
      <c r="J121" s="66"/>
      <c r="K121" s="220"/>
      <c r="L121" s="220"/>
      <c r="M121" s="220"/>
      <c r="N121" s="220"/>
      <c r="O121" s="220"/>
      <c r="P121" s="220"/>
      <c r="Q121" s="220"/>
      <c r="R121" s="220"/>
      <c r="S121" s="220"/>
      <c r="T121" s="220"/>
      <c r="U121" s="220"/>
      <c r="V121" s="220"/>
      <c r="W121" s="220"/>
      <c r="X121" s="220"/>
      <c r="Y121" s="220"/>
      <c r="Z121" s="220"/>
      <c r="AA121" s="221"/>
    </row>
    <row r="122" spans="1:79" ht="8.25" customHeight="1">
      <c r="A122" s="112"/>
      <c r="B122" s="62"/>
      <c r="C122" s="215"/>
      <c r="D122" s="216"/>
      <c r="E122" s="216"/>
      <c r="F122" s="216"/>
      <c r="G122" s="216"/>
      <c r="H122" s="216"/>
      <c r="I122" s="217"/>
      <c r="J122" s="65"/>
      <c r="K122" s="218"/>
      <c r="L122" s="218"/>
      <c r="M122" s="218"/>
      <c r="N122" s="218"/>
      <c r="O122" s="218"/>
      <c r="P122" s="218"/>
      <c r="Q122" s="218"/>
      <c r="R122" s="218"/>
      <c r="S122" s="218"/>
      <c r="T122" s="218"/>
      <c r="U122" s="218"/>
      <c r="V122" s="218"/>
      <c r="W122" s="218"/>
      <c r="X122" s="218"/>
      <c r="Y122" s="218"/>
      <c r="Z122" s="218"/>
      <c r="AA122" s="219"/>
    </row>
    <row r="123" spans="1:79" ht="10.5" customHeight="1">
      <c r="A123" s="112"/>
      <c r="B123" s="83"/>
      <c r="C123" s="222"/>
      <c r="D123" s="223"/>
      <c r="E123" s="223"/>
      <c r="F123" s="223"/>
      <c r="G123" s="223"/>
      <c r="H123" s="223"/>
      <c r="I123" s="224"/>
      <c r="J123" s="66"/>
      <c r="K123" s="220"/>
      <c r="L123" s="220"/>
      <c r="M123" s="220"/>
      <c r="N123" s="220"/>
      <c r="O123" s="220"/>
      <c r="P123" s="220"/>
      <c r="Q123" s="220"/>
      <c r="R123" s="220"/>
      <c r="S123" s="220"/>
      <c r="T123" s="220"/>
      <c r="U123" s="220"/>
      <c r="V123" s="220"/>
      <c r="W123" s="220"/>
      <c r="X123" s="220"/>
      <c r="Y123" s="220"/>
      <c r="Z123" s="220"/>
      <c r="AA123" s="221"/>
    </row>
    <row r="124" spans="1:79" s="112" customFormat="1" ht="15" customHeight="1">
      <c r="B124" s="112" t="s">
        <v>21</v>
      </c>
      <c r="CA124" s="8"/>
    </row>
    <row r="125" spans="1:79" s="112" customFormat="1" ht="15" customHeight="1">
      <c r="B125" s="84"/>
      <c r="C125" s="113">
        <v>1</v>
      </c>
      <c r="D125" s="240" t="s">
        <v>170</v>
      </c>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18"/>
      <c r="CA125" s="8"/>
    </row>
    <row r="126" spans="1:79" s="112" customFormat="1" ht="15" customHeight="1">
      <c r="B126" s="84"/>
      <c r="C126" s="241" t="s">
        <v>171</v>
      </c>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18"/>
      <c r="CA126" s="8"/>
    </row>
    <row r="127" spans="1:79" s="112" customFormat="1" ht="15" customHeight="1">
      <c r="C127" s="111">
        <v>2</v>
      </c>
      <c r="D127" s="146" t="s">
        <v>162</v>
      </c>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CA127" s="8"/>
    </row>
    <row r="128" spans="1:79" ht="15" customHeight="1">
      <c r="A128" s="112"/>
      <c r="B128" s="112"/>
      <c r="C128" s="85">
        <v>3</v>
      </c>
      <c r="D128" s="255" t="s">
        <v>172</v>
      </c>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row>
    <row r="129" spans="2:89" ht="15" customHeight="1">
      <c r="B129" s="112"/>
      <c r="C129" s="112"/>
      <c r="D129" s="112" t="s">
        <v>173</v>
      </c>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row>
    <row r="130" spans="2:89" s="112" customFormat="1" ht="10.9" customHeight="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CA130" s="8"/>
    </row>
    <row r="131" spans="2:89" ht="20.100000000000001" customHeight="1">
      <c r="B131" s="112" t="s">
        <v>22</v>
      </c>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2:89" ht="24.95" customHeight="1">
      <c r="B132" s="232" t="s">
        <v>23</v>
      </c>
      <c r="C132" s="232"/>
      <c r="D132" s="232"/>
      <c r="E132" s="233" t="s">
        <v>178</v>
      </c>
      <c r="F132" s="234"/>
      <c r="G132" s="234"/>
      <c r="H132" s="234"/>
      <c r="I132" s="235"/>
      <c r="J132" s="232" t="s">
        <v>107</v>
      </c>
      <c r="K132" s="232"/>
      <c r="L132" s="232"/>
      <c r="M132" s="232"/>
      <c r="N132" s="236" t="s">
        <v>108</v>
      </c>
      <c r="O132" s="237"/>
      <c r="P132" s="237"/>
      <c r="Q132" s="237"/>
      <c r="R132" s="237"/>
      <c r="S132" s="238"/>
      <c r="T132" s="239" t="s">
        <v>109</v>
      </c>
      <c r="U132" s="239"/>
      <c r="V132" s="239"/>
      <c r="W132" s="239"/>
      <c r="X132" s="239"/>
    </row>
    <row r="133" spans="2:89" ht="24.95" customHeight="1">
      <c r="B133" s="309" t="s">
        <v>186</v>
      </c>
      <c r="C133" s="309"/>
      <c r="D133" s="309"/>
      <c r="E133" s="310" t="s">
        <v>52</v>
      </c>
      <c r="F133" s="311"/>
      <c r="G133" s="311"/>
      <c r="H133" s="311"/>
      <c r="I133" s="312"/>
      <c r="J133" s="313" t="s">
        <v>79</v>
      </c>
      <c r="K133" s="313"/>
      <c r="L133" s="313"/>
      <c r="M133" s="313"/>
      <c r="N133" s="314" t="s">
        <v>211</v>
      </c>
      <c r="O133" s="315"/>
      <c r="P133" s="315"/>
      <c r="Q133" s="315"/>
      <c r="R133" s="315"/>
      <c r="S133" s="316"/>
      <c r="T133" s="317" t="s">
        <v>135</v>
      </c>
      <c r="U133" s="317"/>
      <c r="V133" s="317"/>
      <c r="W133" s="317"/>
      <c r="X133" s="317"/>
    </row>
    <row r="134" spans="2:89" ht="9" customHeight="1"/>
    <row r="135" spans="2:89" ht="24" customHeight="1">
      <c r="B135" s="233" t="s">
        <v>163</v>
      </c>
      <c r="C135" s="234"/>
      <c r="D135" s="234"/>
      <c r="E135" s="234"/>
      <c r="F135" s="234"/>
      <c r="G135" s="234"/>
      <c r="H135" s="234"/>
      <c r="I135" s="234"/>
      <c r="J135" s="234"/>
      <c r="K135" s="234"/>
      <c r="L135" s="234"/>
      <c r="M135" s="234"/>
      <c r="N135" s="254" t="s">
        <v>191</v>
      </c>
      <c r="O135" s="254"/>
      <c r="P135" s="254"/>
      <c r="Q135" s="254"/>
      <c r="R135" s="254"/>
      <c r="S135" s="254"/>
      <c r="T135" s="254"/>
      <c r="U135" s="254"/>
      <c r="V135" s="254"/>
      <c r="W135" s="254"/>
      <c r="Y135" s="68"/>
      <c r="Z135" s="68"/>
      <c r="AA135" s="68"/>
    </row>
    <row r="136" spans="2:89" ht="14.25" customHeight="1">
      <c r="B136" s="233" t="s">
        <v>144</v>
      </c>
      <c r="C136" s="234"/>
      <c r="D136" s="235"/>
      <c r="E136" s="233" t="s">
        <v>145</v>
      </c>
      <c r="F136" s="234"/>
      <c r="G136" s="235"/>
      <c r="H136" s="233" t="s">
        <v>146</v>
      </c>
      <c r="I136" s="234"/>
      <c r="J136" s="235"/>
      <c r="K136" s="233" t="s">
        <v>147</v>
      </c>
      <c r="L136" s="234"/>
      <c r="M136" s="234"/>
      <c r="N136" s="254"/>
      <c r="O136" s="254"/>
      <c r="P136" s="254"/>
      <c r="Q136" s="254"/>
      <c r="R136" s="254"/>
      <c r="S136" s="254"/>
      <c r="T136" s="254"/>
      <c r="U136" s="254"/>
      <c r="V136" s="254"/>
      <c r="W136" s="254"/>
      <c r="Y136" s="68"/>
      <c r="Z136" s="68"/>
      <c r="AA136" s="68"/>
    </row>
    <row r="137" spans="2:89" ht="36.6" customHeight="1">
      <c r="B137" s="244"/>
      <c r="C137" s="245"/>
      <c r="D137" s="246"/>
      <c r="E137" s="244"/>
      <c r="F137" s="245"/>
      <c r="G137" s="246"/>
      <c r="H137" s="244"/>
      <c r="I137" s="245"/>
      <c r="J137" s="246"/>
      <c r="K137" s="244"/>
      <c r="L137" s="245"/>
      <c r="M137" s="246"/>
      <c r="N137" s="247"/>
      <c r="O137" s="247"/>
      <c r="P137" s="247"/>
      <c r="Q137" s="247"/>
      <c r="R137" s="247"/>
      <c r="S137" s="247"/>
      <c r="T137" s="247"/>
      <c r="U137" s="247"/>
      <c r="V137" s="247"/>
      <c r="W137" s="247"/>
      <c r="Y137" s="69"/>
      <c r="Z137" s="69"/>
      <c r="AA137" s="69"/>
      <c r="CK137" s="67" t="s">
        <v>62</v>
      </c>
    </row>
    <row r="138" spans="2:89" ht="18" customHeight="1"/>
    <row r="139" spans="2:89" ht="18" customHeight="1"/>
    <row r="140" spans="2:89" ht="18" customHeight="1"/>
    <row r="141" spans="2:89" ht="18" customHeight="1"/>
    <row r="142" spans="2:89" ht="18" customHeight="1"/>
    <row r="143" spans="2:89" ht="18" customHeight="1"/>
    <row r="144" spans="2:89"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sheetProtection password="C726" sheet="1" formatCells="0" formatColumns="0" formatRows="0" insertRows="0"/>
  <mergeCells count="245">
    <mergeCell ref="K136:M136"/>
    <mergeCell ref="B137:D137"/>
    <mergeCell ref="E137:G137"/>
    <mergeCell ref="H137:J137"/>
    <mergeCell ref="K137:M137"/>
    <mergeCell ref="N137:W137"/>
    <mergeCell ref="B133:D133"/>
    <mergeCell ref="E133:I133"/>
    <mergeCell ref="J133:M133"/>
    <mergeCell ref="N133:S133"/>
    <mergeCell ref="T133:X133"/>
    <mergeCell ref="B135:M135"/>
    <mergeCell ref="N135:W136"/>
    <mergeCell ref="B136:D136"/>
    <mergeCell ref="E136:G136"/>
    <mergeCell ref="H136:J136"/>
    <mergeCell ref="D128:AB128"/>
    <mergeCell ref="B130:AA130"/>
    <mergeCell ref="B132:D132"/>
    <mergeCell ref="E132:I132"/>
    <mergeCell ref="J132:M132"/>
    <mergeCell ref="N132:S132"/>
    <mergeCell ref="T132:X132"/>
    <mergeCell ref="C122:I122"/>
    <mergeCell ref="K122:AA123"/>
    <mergeCell ref="C123:I123"/>
    <mergeCell ref="D125:AA125"/>
    <mergeCell ref="C126:AA126"/>
    <mergeCell ref="D127:AA127"/>
    <mergeCell ref="C118:I118"/>
    <mergeCell ref="K118:AA119"/>
    <mergeCell ref="C119:I119"/>
    <mergeCell ref="C120:I120"/>
    <mergeCell ref="K120:AA121"/>
    <mergeCell ref="C121:I121"/>
    <mergeCell ref="C112:P112"/>
    <mergeCell ref="J113:AA113"/>
    <mergeCell ref="C114:I114"/>
    <mergeCell ref="J114:AA115"/>
    <mergeCell ref="C115:I115"/>
    <mergeCell ref="C116:I116"/>
    <mergeCell ref="K116:AA117"/>
    <mergeCell ref="C117:I117"/>
    <mergeCell ref="C108:I108"/>
    <mergeCell ref="K108:AA108"/>
    <mergeCell ref="C109:I109"/>
    <mergeCell ref="K109:AA109"/>
    <mergeCell ref="C110:P110"/>
    <mergeCell ref="C111:P111"/>
    <mergeCell ref="C105:I105"/>
    <mergeCell ref="K105:O105"/>
    <mergeCell ref="P105:AA105"/>
    <mergeCell ref="C106:I107"/>
    <mergeCell ref="K106:O107"/>
    <mergeCell ref="P106:AA106"/>
    <mergeCell ref="P107:AA107"/>
    <mergeCell ref="C103:I103"/>
    <mergeCell ref="N103:O103"/>
    <mergeCell ref="Q103:R103"/>
    <mergeCell ref="T103:U103"/>
    <mergeCell ref="C104:I104"/>
    <mergeCell ref="N104:O104"/>
    <mergeCell ref="Q104:R104"/>
    <mergeCell ref="T104:U104"/>
    <mergeCell ref="C99:C100"/>
    <mergeCell ref="D99:J99"/>
    <mergeCell ref="S99:AA100"/>
    <mergeCell ref="D100:J100"/>
    <mergeCell ref="C101:C102"/>
    <mergeCell ref="D101:J101"/>
    <mergeCell ref="S101:AA102"/>
    <mergeCell ref="D102:J102"/>
    <mergeCell ref="C95:C96"/>
    <mergeCell ref="D95:J95"/>
    <mergeCell ref="S95:AA96"/>
    <mergeCell ref="D96:J96"/>
    <mergeCell ref="C97:C98"/>
    <mergeCell ref="D97:J97"/>
    <mergeCell ref="S97:AA98"/>
    <mergeCell ref="D98:J98"/>
    <mergeCell ref="K90:AA90"/>
    <mergeCell ref="C91:I91"/>
    <mergeCell ref="N91:O91"/>
    <mergeCell ref="Q91:R91"/>
    <mergeCell ref="T91:U91"/>
    <mergeCell ref="C94:J94"/>
    <mergeCell ref="K94:R94"/>
    <mergeCell ref="S94:AA94"/>
    <mergeCell ref="C88:I88"/>
    <mergeCell ref="N88:O88"/>
    <mergeCell ref="Q88:R88"/>
    <mergeCell ref="T88:U88"/>
    <mergeCell ref="C89:I89"/>
    <mergeCell ref="K89:AA89"/>
    <mergeCell ref="BC86:BC87"/>
    <mergeCell ref="BD86:BD87"/>
    <mergeCell ref="BE86:BE87"/>
    <mergeCell ref="BF86:BF87"/>
    <mergeCell ref="BG86:BG87"/>
    <mergeCell ref="C87:I87"/>
    <mergeCell ref="K87:AA87"/>
    <mergeCell ref="BE84:BE85"/>
    <mergeCell ref="BF84:BF85"/>
    <mergeCell ref="BG84:BG85"/>
    <mergeCell ref="B85:AA85"/>
    <mergeCell ref="C86:I86"/>
    <mergeCell ref="K86:AA86"/>
    <mergeCell ref="AM86:AM87"/>
    <mergeCell ref="AN86:AN87"/>
    <mergeCell ref="AO86:AO87"/>
    <mergeCell ref="AP86:AP87"/>
    <mergeCell ref="AM84:AM85"/>
    <mergeCell ref="AN84:AN85"/>
    <mergeCell ref="AO84:AO85"/>
    <mergeCell ref="AP84:AP85"/>
    <mergeCell ref="BC84:BC85"/>
    <mergeCell ref="BD84:BD85"/>
    <mergeCell ref="BC82:BC83"/>
    <mergeCell ref="BD82:BD83"/>
    <mergeCell ref="BE82:BE83"/>
    <mergeCell ref="BF82:BF83"/>
    <mergeCell ref="BG82:BG83"/>
    <mergeCell ref="M83:O83"/>
    <mergeCell ref="Q83:AA83"/>
    <mergeCell ref="M82:O82"/>
    <mergeCell ref="Q82:AA82"/>
    <mergeCell ref="AM82:AM83"/>
    <mergeCell ref="AN82:AN83"/>
    <mergeCell ref="AO82:AO83"/>
    <mergeCell ref="AP82:AP83"/>
    <mergeCell ref="BU80:BU81"/>
    <mergeCell ref="BV80:BV81"/>
    <mergeCell ref="CD80:CD81"/>
    <mergeCell ref="CE80:CE81"/>
    <mergeCell ref="M81:O81"/>
    <mergeCell ref="Q81:AA81"/>
    <mergeCell ref="BO80:BO81"/>
    <mergeCell ref="BP80:BP81"/>
    <mergeCell ref="BQ80:BQ81"/>
    <mergeCell ref="BR80:BR81"/>
    <mergeCell ref="BS80:BS81"/>
    <mergeCell ref="BT80:BT81"/>
    <mergeCell ref="BI80:BI81"/>
    <mergeCell ref="BJ80:BJ81"/>
    <mergeCell ref="BK80:BK81"/>
    <mergeCell ref="BL80:BL81"/>
    <mergeCell ref="BM80:BM81"/>
    <mergeCell ref="BN80:BN81"/>
    <mergeCell ref="BC80:BC81"/>
    <mergeCell ref="BD80:BD81"/>
    <mergeCell ref="BE80:BE81"/>
    <mergeCell ref="BF80:BF81"/>
    <mergeCell ref="BG80:BG81"/>
    <mergeCell ref="BH80:BH81"/>
    <mergeCell ref="AW80:AW81"/>
    <mergeCell ref="AX80:AX81"/>
    <mergeCell ref="AY80:AY81"/>
    <mergeCell ref="AZ80:AZ81"/>
    <mergeCell ref="BA80:BA81"/>
    <mergeCell ref="BB80:BB81"/>
    <mergeCell ref="AQ80:AQ81"/>
    <mergeCell ref="AR80:AR81"/>
    <mergeCell ref="AS80:AS81"/>
    <mergeCell ref="AT80:AT81"/>
    <mergeCell ref="AU80:AU81"/>
    <mergeCell ref="AV80:AV81"/>
    <mergeCell ref="AK80:AK81"/>
    <mergeCell ref="AL80:AL81"/>
    <mergeCell ref="AM80:AM81"/>
    <mergeCell ref="AN80:AN81"/>
    <mergeCell ref="AO80:AO81"/>
    <mergeCell ref="AP80:AP81"/>
    <mergeCell ref="B79:H79"/>
    <mergeCell ref="AD80:AD81"/>
    <mergeCell ref="AF80:AF81"/>
    <mergeCell ref="AG80:AG81"/>
    <mergeCell ref="AH80:AH81"/>
    <mergeCell ref="AJ80:AJ81"/>
    <mergeCell ref="CA76:CA79"/>
    <mergeCell ref="CB76:CB79"/>
    <mergeCell ref="CC76:CC79"/>
    <mergeCell ref="CD76:CD79"/>
    <mergeCell ref="CE76:CE79"/>
    <mergeCell ref="Q77:R77"/>
    <mergeCell ref="S77:T77"/>
    <mergeCell ref="V77:W77"/>
    <mergeCell ref="Y77:Z77"/>
    <mergeCell ref="BU76:BU79"/>
    <mergeCell ref="BV76:BV79"/>
    <mergeCell ref="BW76:BW79"/>
    <mergeCell ref="BX76:BX79"/>
    <mergeCell ref="BY76:BY79"/>
    <mergeCell ref="BZ76:BZ79"/>
    <mergeCell ref="BO76:BO79"/>
    <mergeCell ref="BP76:BP79"/>
    <mergeCell ref="BQ76:BQ79"/>
    <mergeCell ref="BR76:BR79"/>
    <mergeCell ref="BS76:BS79"/>
    <mergeCell ref="BT76:BT79"/>
    <mergeCell ref="BI76:BI79"/>
    <mergeCell ref="BJ76:BJ79"/>
    <mergeCell ref="BK76:BK79"/>
    <mergeCell ref="BL76:BL79"/>
    <mergeCell ref="BM76:BM79"/>
    <mergeCell ref="BN76:BN79"/>
    <mergeCell ref="BC76:BC79"/>
    <mergeCell ref="BD76:BD79"/>
    <mergeCell ref="BE76:BE79"/>
    <mergeCell ref="BF76:BF79"/>
    <mergeCell ref="BG76:BG79"/>
    <mergeCell ref="BH76:BH79"/>
    <mergeCell ref="AU76:AU79"/>
    <mergeCell ref="AV76:AV79"/>
    <mergeCell ref="AW76:AW79"/>
    <mergeCell ref="AX76:AY78"/>
    <mergeCell ref="AZ76:BA78"/>
    <mergeCell ref="BB76:BB79"/>
    <mergeCell ref="AO76:AO79"/>
    <mergeCell ref="AP76:AP79"/>
    <mergeCell ref="AQ76:AQ79"/>
    <mergeCell ref="AR76:AR79"/>
    <mergeCell ref="AS76:AS79"/>
    <mergeCell ref="AT76:AT79"/>
    <mergeCell ref="AI76:AI79"/>
    <mergeCell ref="AJ76:AJ79"/>
    <mergeCell ref="AK76:AK79"/>
    <mergeCell ref="AL76:AL79"/>
    <mergeCell ref="AM76:AM79"/>
    <mergeCell ref="AN76:AN79"/>
    <mergeCell ref="BF75:BH75"/>
    <mergeCell ref="BI75:BK75"/>
    <mergeCell ref="BL75:BN75"/>
    <mergeCell ref="BO75:BQ75"/>
    <mergeCell ref="BW75:BZ75"/>
    <mergeCell ref="AD76:AD79"/>
    <mergeCell ref="AE76:AE79"/>
    <mergeCell ref="AF76:AF79"/>
    <mergeCell ref="AG76:AG79"/>
    <mergeCell ref="AH76:AH79"/>
    <mergeCell ref="A74:AA74"/>
    <mergeCell ref="A75:AA75"/>
    <mergeCell ref="AJ75:AK75"/>
    <mergeCell ref="AM75:AP75"/>
    <mergeCell ref="AS75:AU75"/>
    <mergeCell ref="BB75:BE75"/>
  </mergeCells>
  <phoneticPr fontId="16"/>
  <conditionalFormatting sqref="B137:D137">
    <cfRule type="expression" dxfId="5" priority="6">
      <formula>$D$95&lt;&gt;""</formula>
    </cfRule>
  </conditionalFormatting>
  <conditionalFormatting sqref="E137:G137">
    <cfRule type="expression" dxfId="4" priority="5">
      <formula>$D$97&lt;&gt;""</formula>
    </cfRule>
  </conditionalFormatting>
  <conditionalFormatting sqref="H137:J137">
    <cfRule type="expression" dxfId="3" priority="4">
      <formula>$D$99&lt;&gt;""</formula>
    </cfRule>
  </conditionalFormatting>
  <conditionalFormatting sqref="K137:M137">
    <cfRule type="expression" dxfId="2" priority="3">
      <formula>$D$101&lt;&gt;""</formula>
    </cfRule>
  </conditionalFormatting>
  <conditionalFormatting sqref="N137:W137">
    <cfRule type="expression" dxfId="1" priority="2">
      <formula>$N$137="②離職時の官職が非管理職（再任用職員）であるため→再任用前の管理職職員としての官職・離職日に修正してください"</formula>
    </cfRule>
  </conditionalFormatting>
  <conditionalFormatting sqref="B137:M137">
    <cfRule type="cellIs" dxfId="0" priority="1" operator="between">
      <formula>$J$25</formula>
      <formula>$K$25</formula>
    </cfRule>
  </conditionalFormatting>
  <dataValidations count="16">
    <dataValidation type="list" allowBlank="1" showInputMessage="1" showErrorMessage="1" sqref="N137:W137" xr:uid="{AEA85850-1A96-45CF-9F1D-1184098341E2}">
      <formula1>$U$4:$U$6</formula1>
    </dataValidation>
    <dataValidation type="list" allowBlank="1" showInputMessage="1" showErrorMessage="1" sqref="B137:M137" xr:uid="{E10F9FE1-05C6-4D41-A45F-156CEC88AF74}">
      <formula1>$J$4:$K$4</formula1>
    </dataValidation>
    <dataValidation type="list" allowBlank="1" showInputMessage="1" showErrorMessage="1" sqref="N133:S133" xr:uid="{46483E18-ABA7-4E34-ABA9-EE2A0F75DA62}">
      <formula1>$M$4:$M$8</formula1>
    </dataValidation>
    <dataValidation type="list" allowBlank="1" showInputMessage="1" showErrorMessage="1" sqref="J133:M133" xr:uid="{7A10BB2F-4956-469E-A5A2-74E562C074CF}">
      <formula1>$I$4:$I$36</formula1>
    </dataValidation>
    <dataValidation type="list" allowBlank="1" showInputMessage="1" showErrorMessage="1" sqref="E133:I133" xr:uid="{1EFD4E08-B3C9-45A1-91F8-E8B98B690D5D}">
      <formula1>$H$4:$H$17</formula1>
    </dataValidation>
    <dataValidation type="list" allowBlank="1" showInputMessage="1" showErrorMessage="1" sqref="B133:D133" xr:uid="{663FB4CB-6054-4A73-8DC4-8A6E8D0D721F}">
      <formula1>$G$4:$G$5</formula1>
    </dataValidation>
    <dataValidation type="list" allowBlank="1" showInputMessage="1" showErrorMessage="1" sqref="T133:X133" xr:uid="{362D2418-B2F4-4670-A25C-E6E606DF87D8}">
      <formula1>$P$4:$P$17</formula1>
    </dataValidation>
    <dataValidation allowBlank="1" showInputMessage="1" showErrorMessage="1" promptTitle="再就職先の業務内容------------------" sqref="K108:AA108" xr:uid="{3672022F-5712-426F-BC60-2D3C814140BC}"/>
    <dataValidation allowBlank="1" showInputMessage="1" showErrorMessage="1" promptTitle="再就職先における地位---------------------" sqref="K109:AA109" xr:uid="{2B1380B0-F820-4A88-9765-CCD90C0D0F7E}"/>
    <dataValidation type="list" allowBlank="1" showInputMessage="1" showErrorMessage="1" sqref="M88" xr:uid="{6561B7D9-3C19-4B40-A989-9F133DAAE3DF}">
      <formula1>$A$3:$A$6</formula1>
    </dataValidation>
    <dataValidation type="list" allowBlank="1" showInputMessage="1" showErrorMessage="1" sqref="CK137" xr:uid="{7D428F72-57CE-4923-B889-98464924C773}">
      <formula1>"ダミーセル"</formula1>
    </dataValidation>
    <dataValidation type="list" allowBlank="1" showInputMessage="1" showErrorMessage="1" sqref="T103:U104 Y77:Z77 T88:U88 T93 T91:U91 Q95:Q102" xr:uid="{1E6FC0F0-1BF6-432E-83B2-B8A9469D86C8}">
      <formula1>$D$3:$D$34</formula1>
    </dataValidation>
    <dataValidation type="list" allowBlank="1" showInputMessage="1" showErrorMessage="1" sqref="Q91:R91 V77:W77 Q88:R88 Q93 Q103:R104 O95:O102" xr:uid="{0B62FD07-B8C1-4D50-B2AF-EC96F8E8B55F}">
      <formula1>$C$3:$C$15</formula1>
    </dataValidation>
    <dataValidation type="list" allowBlank="1" showInputMessage="1" showErrorMessage="1" sqref="N103:O104 S77:T77 N88:O88 N93:O93 N91:O91 M95:M102" xr:uid="{279C15C8-63FB-437B-A397-E638D7B0A83A}">
      <formula1>$B$3:$B$67</formula1>
    </dataValidation>
    <dataValidation type="list" allowBlank="1" showInputMessage="1" showErrorMessage="1" sqref="M93" xr:uid="{45878829-D543-459E-AB90-836732F65D0D}">
      <formula1>$A$3:$A$5</formula1>
    </dataValidation>
    <dataValidation type="list" allowBlank="1" showInputMessage="1" showErrorMessage="1" sqref="M91 L95:L102 M103:M104" xr:uid="{16E02150-B5DD-4CAA-8B17-5247BA626D62}">
      <formula1>$A$6:$A$7</formula1>
    </dataValidation>
  </dataValidations>
  <printOptions horizontalCentered="1"/>
  <pageMargins left="0.39370078740157483" right="0.39370078740157483" top="0.39370078740157483" bottom="0.3937007874015748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19</xdr:col>
                    <xdr:colOff>28575</xdr:colOff>
                    <xdr:row>110</xdr:row>
                    <xdr:rowOff>0</xdr:rowOff>
                  </from>
                  <to>
                    <xdr:col>20</xdr:col>
                    <xdr:colOff>19050</xdr:colOff>
                    <xdr:row>111</xdr:row>
                    <xdr:rowOff>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23</xdr:col>
                    <xdr:colOff>0</xdr:colOff>
                    <xdr:row>110</xdr:row>
                    <xdr:rowOff>0</xdr:rowOff>
                  </from>
                  <to>
                    <xdr:col>23</xdr:col>
                    <xdr:colOff>276225</xdr:colOff>
                    <xdr:row>111</xdr:row>
                    <xdr:rowOff>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19</xdr:col>
                    <xdr:colOff>28575</xdr:colOff>
                    <xdr:row>109</xdr:row>
                    <xdr:rowOff>0</xdr:rowOff>
                  </from>
                  <to>
                    <xdr:col>20</xdr:col>
                    <xdr:colOff>0</xdr:colOff>
                    <xdr:row>110</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23</xdr:col>
                    <xdr:colOff>0</xdr:colOff>
                    <xdr:row>109</xdr:row>
                    <xdr:rowOff>0</xdr:rowOff>
                  </from>
                  <to>
                    <xdr:col>23</xdr:col>
                    <xdr:colOff>276225</xdr:colOff>
                    <xdr:row>110</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13</xdr:col>
                    <xdr:colOff>123825</xdr:colOff>
                    <xdr:row>91</xdr:row>
                    <xdr:rowOff>19050</xdr:rowOff>
                  </from>
                  <to>
                    <xdr:col>14</xdr:col>
                    <xdr:colOff>104775</xdr:colOff>
                    <xdr:row>92</xdr:row>
                    <xdr:rowOff>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8</xdr:col>
                    <xdr:colOff>19050</xdr:colOff>
                    <xdr:row>111</xdr:row>
                    <xdr:rowOff>171450</xdr:rowOff>
                  </from>
                  <to>
                    <xdr:col>8</xdr:col>
                    <xdr:colOff>209550</xdr:colOff>
                    <xdr:row>113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様式第７（事前届出）</vt:lpstr>
      <vt:lpstr>様式第７（事前届出）事務官等記載例</vt:lpstr>
      <vt:lpstr>様式第７（事前届出）自衛官記載例</vt:lpstr>
      <vt:lpstr>'様式第７（事前届出）'!Print_Area</vt:lpstr>
      <vt:lpstr>'様式第７（事前届出）事務官等記載例'!Print_Area</vt:lpstr>
      <vt:lpstr>'様式第７（事前届出）自衛官記載例'!Print_Area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今井　徳彦</cp:lastModifiedBy>
  <cp:lastPrinted>2025-11-05T02:09:32Z</cp:lastPrinted>
  <dcterms:created xsi:type="dcterms:W3CDTF">2015-10-30T11:47:44Z</dcterms:created>
  <dcterms:modified xsi:type="dcterms:W3CDTF">2025-11-20T06:26:13Z</dcterms:modified>
</cp:coreProperties>
</file>