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24226"/>
  <mc:AlternateContent xmlns:mc="http://schemas.openxmlformats.org/markup-compatibility/2006">
    <mc:Choice Requires="x15">
      <x15ac:absPath xmlns:x15ac="http://schemas.microsoft.com/office/spreadsheetml/2010/11/ac" url="D:\Users\A1243047\Desktop\リンクさせるエクセル様式\"/>
    </mc:Choice>
  </mc:AlternateContent>
  <xr:revisionPtr revIDLastSave="0" documentId="13_ncr:1_{7B1FDA39-0A6A-4444-8F22-1EF1FB262FA6}" xr6:coauthVersionLast="36" xr6:coauthVersionMax="36" xr10:uidLastSave="{00000000-0000-0000-0000-000000000000}"/>
  <bookViews>
    <workbookView xWindow="32770" yWindow="32770" windowWidth="19200" windowHeight="6860" tabRatio="722" activeTab="1" xr2:uid="{00000000-000D-0000-FFFF-FFFF00000000}"/>
  </bookViews>
  <sheets>
    <sheet name="様式第４（約束届出）" sheetId="31" r:id="rId1"/>
    <sheet name="様式第４（約束届出）記載例" sheetId="32" r:id="rId2"/>
  </sheets>
  <definedNames>
    <definedName name="_xlnm._FilterDatabase" localSheetId="0" hidden="1">'様式第４（約束届出）'!$A$70:$AG$77</definedName>
    <definedName name="_xlnm._FilterDatabase" localSheetId="1" hidden="1">'様式第４（約束届出）記載例'!$A$70:$AG$77</definedName>
    <definedName name="_xlnm.Print_Area" localSheetId="0">'様式第４（約束届出）'!$A$1:$AB$134</definedName>
    <definedName name="_xlnm.Print_Area" localSheetId="1">'様式第４（約束届出）記載例'!$A$1:$CM$134</definedName>
  </definedNames>
  <calcPr calcId="191029"/>
</workbook>
</file>

<file path=xl/calcChain.xml><?xml version="1.0" encoding="utf-8"?>
<calcChain xmlns="http://schemas.openxmlformats.org/spreadsheetml/2006/main">
  <c r="C137" i="32" l="1"/>
  <c r="CB88" i="32"/>
  <c r="BX88" i="32"/>
  <c r="BP88" i="32"/>
  <c r="BO88" i="32"/>
  <c r="BK88" i="32"/>
  <c r="BH88" i="32"/>
  <c r="BA88" i="32"/>
  <c r="AZ88" i="32"/>
  <c r="AY88" i="32"/>
  <c r="AX88" i="32"/>
  <c r="AW88" i="32"/>
  <c r="AU88" i="32"/>
  <c r="AI88" i="32"/>
  <c r="BD84" i="32"/>
  <c r="BC84" i="32"/>
  <c r="BB84" i="32"/>
  <c r="AO84" i="32"/>
  <c r="AN84" i="32"/>
  <c r="AM84" i="32"/>
  <c r="AL84" i="32"/>
  <c r="BD82" i="32"/>
  <c r="BC82" i="32"/>
  <c r="BB82" i="32"/>
  <c r="AO82" i="32"/>
  <c r="AN82" i="32"/>
  <c r="AM82" i="32"/>
  <c r="AL82" i="32"/>
  <c r="BD80" i="32"/>
  <c r="BC80" i="32"/>
  <c r="BB80" i="32"/>
  <c r="AO80" i="32"/>
  <c r="AN80" i="32"/>
  <c r="AM80" i="32"/>
  <c r="AL80" i="32"/>
  <c r="CE78" i="32"/>
  <c r="CE88" i="32" s="1"/>
  <c r="CD78" i="32"/>
  <c r="CD88" i="32" s="1"/>
  <c r="CC78" i="32"/>
  <c r="CC88" i="32" s="1"/>
  <c r="CB78" i="32"/>
  <c r="BZ78" i="32"/>
  <c r="BZ88" i="32" s="1"/>
  <c r="BY78" i="32"/>
  <c r="BY88" i="32" s="1"/>
  <c r="BX78" i="32"/>
  <c r="BW78" i="32"/>
  <c r="BW88" i="32" s="1"/>
  <c r="BV78" i="32"/>
  <c r="BV88" i="32" s="1"/>
  <c r="BU78" i="32"/>
  <c r="BU88" i="32" s="1"/>
  <c r="BT78" i="32"/>
  <c r="BT88" i="32" s="1"/>
  <c r="BS78" i="32"/>
  <c r="BS88" i="32" s="1"/>
  <c r="BR78" i="32"/>
  <c r="BR88" i="32" s="1"/>
  <c r="BQ78" i="32"/>
  <c r="BQ88" i="32" s="1"/>
  <c r="BP78" i="32"/>
  <c r="BO78" i="32"/>
  <c r="BN78" i="32"/>
  <c r="BN88" i="32" s="1"/>
  <c r="BM78" i="32"/>
  <c r="BM88" i="32" s="1"/>
  <c r="BL78" i="32"/>
  <c r="BL88" i="32" s="1"/>
  <c r="BK78" i="32"/>
  <c r="BJ78" i="32"/>
  <c r="BJ88" i="32" s="1"/>
  <c r="BI78" i="32"/>
  <c r="BI88" i="32" s="1"/>
  <c r="BH78" i="32"/>
  <c r="BG78" i="32"/>
  <c r="BG88" i="32" s="1"/>
  <c r="BF78" i="32"/>
  <c r="BF88" i="32" s="1"/>
  <c r="BE78" i="32"/>
  <c r="BE88" i="32" s="1"/>
  <c r="BD78" i="32"/>
  <c r="BC78" i="32"/>
  <c r="BB78" i="32"/>
  <c r="BB88" i="32" s="1"/>
  <c r="AV78" i="32"/>
  <c r="AV88" i="32" s="1"/>
  <c r="AU78" i="32"/>
  <c r="AT78" i="32"/>
  <c r="AT88" i="32" s="1"/>
  <c r="AS78" i="32"/>
  <c r="AS88" i="32" s="1"/>
  <c r="AR78" i="32"/>
  <c r="AR88" i="32" s="1"/>
  <c r="AQ78" i="32"/>
  <c r="AQ88" i="32" s="1"/>
  <c r="AP78" i="32"/>
  <c r="AP88" i="32" s="1"/>
  <c r="AO78" i="32"/>
  <c r="AN78" i="32"/>
  <c r="AN88" i="32" s="1"/>
  <c r="AM78" i="32"/>
  <c r="AM88" i="32" s="1"/>
  <c r="AL78" i="32"/>
  <c r="AL88" i="32" s="1"/>
  <c r="AK78" i="32"/>
  <c r="AK88" i="32" s="1"/>
  <c r="AJ78" i="32"/>
  <c r="AJ88" i="32" s="1"/>
  <c r="AH78" i="32"/>
  <c r="AH88" i="32" s="1"/>
  <c r="AG78" i="32"/>
  <c r="AG88" i="32" s="1"/>
  <c r="AF78" i="32"/>
  <c r="AF88" i="32" s="1"/>
  <c r="AE78" i="32"/>
  <c r="AE88" i="32" s="1"/>
  <c r="AD78" i="32"/>
  <c r="AD88" i="32" s="1"/>
  <c r="AF73" i="32"/>
  <c r="M2" i="32"/>
  <c r="AD78" i="31"/>
  <c r="M2" i="31"/>
  <c r="C137" i="31"/>
  <c r="CE78" i="31"/>
  <c r="CE88" i="31"/>
  <c r="AG78" i="31"/>
  <c r="AD88" i="31"/>
  <c r="AZ88" i="31"/>
  <c r="AY88" i="31"/>
  <c r="AX88" i="31"/>
  <c r="AW88" i="31"/>
  <c r="BA88" i="31"/>
  <c r="AI88" i="31"/>
  <c r="AQ78" i="31"/>
  <c r="AQ88" i="31"/>
  <c r="AP78" i="31"/>
  <c r="AP88" i="31"/>
  <c r="AK78" i="31"/>
  <c r="AK88" i="31"/>
  <c r="AJ78" i="31"/>
  <c r="AJ88" i="31"/>
  <c r="AG88" i="31"/>
  <c r="AG73" i="31"/>
  <c r="CB78" i="31"/>
  <c r="CB88" i="31"/>
  <c r="CD78" i="31"/>
  <c r="CD88" i="31"/>
  <c r="CC78" i="31"/>
  <c r="CC88" i="31"/>
  <c r="BW78" i="31"/>
  <c r="BW88" i="31"/>
  <c r="BZ78" i="31"/>
  <c r="BZ88" i="31"/>
  <c r="BY78" i="31"/>
  <c r="BY88" i="31"/>
  <c r="BX78" i="31"/>
  <c r="BX88" i="31"/>
  <c r="BV78" i="31"/>
  <c r="BV88" i="31"/>
  <c r="BU78" i="31"/>
  <c r="BU88" i="31"/>
  <c r="BT78" i="31"/>
  <c r="BT88" i="31"/>
  <c r="BS78" i="31"/>
  <c r="BS88" i="31"/>
  <c r="BR78" i="31"/>
  <c r="BR88" i="31"/>
  <c r="BQ78" i="31"/>
  <c r="BQ88" i="31"/>
  <c r="BJ78" i="31"/>
  <c r="BJ88" i="31"/>
  <c r="BL78" i="31"/>
  <c r="BL88" i="31"/>
  <c r="BM78" i="31"/>
  <c r="BM88" i="31"/>
  <c r="BP78" i="31"/>
  <c r="BP88" i="31"/>
  <c r="BO78" i="31"/>
  <c r="BO88" i="31"/>
  <c r="BN78" i="31"/>
  <c r="BN88" i="31"/>
  <c r="BK78" i="31"/>
  <c r="BK88" i="31"/>
  <c r="BI78" i="31"/>
  <c r="BI88" i="31"/>
  <c r="BH78" i="31"/>
  <c r="BH88" i="31"/>
  <c r="BG78" i="31"/>
  <c r="BG88" i="31"/>
  <c r="BE78" i="31"/>
  <c r="BE88" i="31"/>
  <c r="BF78" i="31"/>
  <c r="BF88" i="31"/>
  <c r="BD84" i="31"/>
  <c r="BC84" i="31"/>
  <c r="BB84" i="31"/>
  <c r="BD82" i="31"/>
  <c r="BC82" i="31"/>
  <c r="BB82" i="31"/>
  <c r="BD80" i="31"/>
  <c r="BC80" i="31"/>
  <c r="BC88" i="31"/>
  <c r="BB80" i="31"/>
  <c r="BD78" i="31"/>
  <c r="BD88" i="31"/>
  <c r="BC78" i="31"/>
  <c r="BB78" i="31"/>
  <c r="BB88" i="31"/>
  <c r="AV78" i="31"/>
  <c r="AV88" i="31"/>
  <c r="AU78" i="31"/>
  <c r="AU88" i="31"/>
  <c r="AT78" i="31"/>
  <c r="AT88" i="31"/>
  <c r="AS78" i="31"/>
  <c r="AS88" i="31"/>
  <c r="AR78" i="31"/>
  <c r="AR88" i="31"/>
  <c r="AO84" i="31"/>
  <c r="AO82" i="31"/>
  <c r="AO88" i="31"/>
  <c r="AO80" i="31"/>
  <c r="AO78" i="31"/>
  <c r="AN84" i="31"/>
  <c r="AN82" i="31"/>
  <c r="AN80" i="31"/>
  <c r="AN78" i="31"/>
  <c r="AN88" i="31"/>
  <c r="AM84" i="31"/>
  <c r="AM82" i="31"/>
  <c r="AM80" i="31"/>
  <c r="AM78" i="31"/>
  <c r="AM88" i="31"/>
  <c r="AL84" i="31"/>
  <c r="AL82" i="31"/>
  <c r="AL80" i="31"/>
  <c r="AL88" i="31"/>
  <c r="AL78" i="31"/>
  <c r="AF73" i="31"/>
  <c r="AH78" i="31"/>
  <c r="AH88" i="31"/>
  <c r="AF78" i="31"/>
  <c r="AF88" i="31"/>
  <c r="AE78" i="31"/>
  <c r="AE88" i="31"/>
  <c r="BD88" i="32" l="1"/>
  <c r="BC88" i="32"/>
  <c r="AO88" i="32"/>
  <c r="AG73"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010454</author>
    <author>防衛省</author>
  </authors>
  <commentList>
    <comment ref="S75" authorId="0" shapeId="0" xr:uid="{00000000-0006-0000-0000-000001000000}">
      <text>
        <r>
          <rPr>
            <b/>
            <sz val="9"/>
            <color indexed="81"/>
            <rFont val="ＭＳ Ｐゴシック"/>
            <family val="3"/>
            <charset val="128"/>
          </rPr>
          <t>年を選択</t>
        </r>
      </text>
    </comment>
    <comment ref="V75" authorId="0" shapeId="0" xr:uid="{00000000-0006-0000-0000-000002000000}">
      <text>
        <r>
          <rPr>
            <b/>
            <sz val="9"/>
            <color indexed="81"/>
            <rFont val="ＭＳ Ｐゴシック"/>
            <family val="3"/>
            <charset val="128"/>
          </rPr>
          <t>月を選択</t>
        </r>
      </text>
    </comment>
    <comment ref="Y75" authorId="0" shapeId="0" xr:uid="{00000000-0006-0000-0000-000003000000}">
      <text>
        <r>
          <rPr>
            <b/>
            <sz val="9"/>
            <color indexed="81"/>
            <rFont val="ＭＳ Ｐゴシック"/>
            <family val="3"/>
            <charset val="128"/>
          </rPr>
          <t>日を選択</t>
        </r>
      </text>
    </comment>
    <comment ref="AW78" authorId="1" shapeId="0" xr:uid="{00000000-0006-0000-0000-000004000000}">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6" authorId="0" shapeId="0" xr:uid="{00000000-0006-0000-0000-000005000000}">
      <text>
        <r>
          <rPr>
            <b/>
            <sz val="9"/>
            <color indexed="81"/>
            <rFont val="ＭＳ Ｐゴシック"/>
            <family val="3"/>
            <charset val="128"/>
          </rPr>
          <t>S：昭和　H：平成　R:令和を選んで下さい</t>
        </r>
      </text>
    </comment>
    <comment ref="N86" authorId="0" shapeId="0" xr:uid="{00000000-0006-0000-0000-000006000000}">
      <text>
        <r>
          <rPr>
            <b/>
            <sz val="9"/>
            <color indexed="81"/>
            <rFont val="ＭＳ Ｐゴシック"/>
            <family val="3"/>
            <charset val="128"/>
          </rPr>
          <t>年を選択</t>
        </r>
      </text>
    </comment>
    <comment ref="Q86" authorId="0" shapeId="0" xr:uid="{00000000-0006-0000-0000-000007000000}">
      <text>
        <r>
          <rPr>
            <b/>
            <sz val="9"/>
            <color indexed="81"/>
            <rFont val="ＭＳ Ｐゴシック"/>
            <family val="3"/>
            <charset val="128"/>
          </rPr>
          <t>月を選択</t>
        </r>
      </text>
    </comment>
    <comment ref="T86" authorId="0" shapeId="0" xr:uid="{00000000-0006-0000-0000-000008000000}">
      <text>
        <r>
          <rPr>
            <b/>
            <sz val="9"/>
            <color indexed="81"/>
            <rFont val="ＭＳ Ｐゴシック"/>
            <family val="3"/>
            <charset val="128"/>
          </rPr>
          <t>日を選択</t>
        </r>
      </text>
    </comment>
    <comment ref="M88" authorId="0" shapeId="0" xr:uid="{00000000-0006-0000-0000-000009000000}">
      <text>
        <r>
          <rPr>
            <b/>
            <sz val="9"/>
            <color indexed="81"/>
            <rFont val="ＭＳ Ｐゴシック"/>
            <family val="3"/>
            <charset val="128"/>
          </rPr>
          <t>S：昭和　H：平成　R:令和を選んで下さい</t>
        </r>
      </text>
    </comment>
    <comment ref="N88" authorId="0" shapeId="0" xr:uid="{00000000-0006-0000-0000-00000A000000}">
      <text>
        <r>
          <rPr>
            <b/>
            <sz val="9"/>
            <color indexed="81"/>
            <rFont val="ＭＳ Ｐゴシック"/>
            <family val="3"/>
            <charset val="128"/>
          </rPr>
          <t>年を選択</t>
        </r>
      </text>
    </comment>
    <comment ref="Q88" authorId="0" shapeId="0" xr:uid="{00000000-0006-0000-0000-00000B000000}">
      <text>
        <r>
          <rPr>
            <b/>
            <sz val="9"/>
            <color indexed="81"/>
            <rFont val="ＭＳ Ｐゴシック"/>
            <family val="3"/>
            <charset val="128"/>
          </rPr>
          <t>月を選択</t>
        </r>
      </text>
    </comment>
    <comment ref="T88" authorId="0" shapeId="0" xr:uid="{00000000-0006-0000-0000-00000C000000}">
      <text>
        <r>
          <rPr>
            <b/>
            <sz val="9"/>
            <color indexed="81"/>
            <rFont val="ＭＳ Ｐゴシック"/>
            <family val="3"/>
            <charset val="128"/>
          </rPr>
          <t>日を選択</t>
        </r>
      </text>
    </comment>
    <comment ref="M90" authorId="0" shapeId="0" xr:uid="{00000000-0006-0000-0000-00000D000000}">
      <text>
        <r>
          <rPr>
            <b/>
            <sz val="9"/>
            <color indexed="81"/>
            <rFont val="ＭＳ Ｐゴシック"/>
            <family val="3"/>
            <charset val="128"/>
          </rPr>
          <t>S：昭和　H：平成　R:令和を選んで下さい</t>
        </r>
      </text>
    </comment>
    <comment ref="N90" authorId="0" shapeId="0" xr:uid="{00000000-0006-0000-0000-00000E000000}">
      <text>
        <r>
          <rPr>
            <b/>
            <sz val="9"/>
            <color indexed="81"/>
            <rFont val="ＭＳ Ｐゴシック"/>
            <family val="3"/>
            <charset val="128"/>
          </rPr>
          <t>年を選択</t>
        </r>
      </text>
    </comment>
    <comment ref="Q90" authorId="0" shapeId="0" xr:uid="{00000000-0006-0000-0000-00000F000000}">
      <text>
        <r>
          <rPr>
            <b/>
            <sz val="9"/>
            <color indexed="81"/>
            <rFont val="ＭＳ Ｐゴシック"/>
            <family val="3"/>
            <charset val="128"/>
          </rPr>
          <t>月を選択</t>
        </r>
      </text>
    </comment>
    <comment ref="T90" authorId="0" shapeId="0" xr:uid="{00000000-0006-0000-0000-000010000000}">
      <text>
        <r>
          <rPr>
            <b/>
            <sz val="9"/>
            <color indexed="81"/>
            <rFont val="ＭＳ Ｐゴシック"/>
            <family val="3"/>
            <charset val="128"/>
          </rPr>
          <t>日を選択</t>
        </r>
      </text>
    </comment>
    <comment ref="L93" authorId="0" shapeId="0" xr:uid="{00000000-0006-0000-0000-000011000000}">
      <text>
        <r>
          <rPr>
            <b/>
            <sz val="9"/>
            <color indexed="81"/>
            <rFont val="ＭＳ Ｐゴシック"/>
            <family val="3"/>
            <charset val="128"/>
          </rPr>
          <t>S：昭和　H：平成　R:令和を選択して下さい</t>
        </r>
      </text>
    </comment>
    <comment ref="M93" authorId="0" shapeId="0" xr:uid="{00000000-0006-0000-0000-000012000000}">
      <text>
        <r>
          <rPr>
            <b/>
            <sz val="9"/>
            <color indexed="81"/>
            <rFont val="ＭＳ Ｐゴシック"/>
            <family val="3"/>
            <charset val="128"/>
          </rPr>
          <t>年を選択</t>
        </r>
      </text>
    </comment>
    <comment ref="O93" authorId="2" shapeId="0" xr:uid="{00000000-0006-0000-0000-000013000000}">
      <text>
        <r>
          <rPr>
            <b/>
            <sz val="9"/>
            <color indexed="81"/>
            <rFont val="MS P ゴシック"/>
            <family val="3"/>
            <charset val="128"/>
          </rPr>
          <t>月を選択</t>
        </r>
      </text>
    </comment>
    <comment ref="Q93" authorId="0" shapeId="0" xr:uid="{00000000-0006-0000-0000-000014000000}">
      <text>
        <r>
          <rPr>
            <b/>
            <sz val="9"/>
            <color indexed="81"/>
            <rFont val="ＭＳ Ｐゴシック"/>
            <family val="3"/>
            <charset val="128"/>
          </rPr>
          <t>日を選択</t>
        </r>
      </text>
    </comment>
    <comment ref="L94" authorId="0" shapeId="0" xr:uid="{00000000-0006-0000-0000-000015000000}">
      <text>
        <r>
          <rPr>
            <b/>
            <sz val="9"/>
            <color indexed="81"/>
            <rFont val="ＭＳ Ｐゴシック"/>
            <family val="3"/>
            <charset val="128"/>
          </rPr>
          <t>S：昭和　H：平成　R:令和を選択して下さい</t>
        </r>
      </text>
    </comment>
    <comment ref="M94" authorId="0" shapeId="0" xr:uid="{00000000-0006-0000-0000-000016000000}">
      <text>
        <r>
          <rPr>
            <b/>
            <sz val="9"/>
            <color indexed="81"/>
            <rFont val="ＭＳ Ｐゴシック"/>
            <family val="3"/>
            <charset val="128"/>
          </rPr>
          <t>年を選択</t>
        </r>
      </text>
    </comment>
    <comment ref="O94" authorId="2" shapeId="0" xr:uid="{00000000-0006-0000-0000-000017000000}">
      <text>
        <r>
          <rPr>
            <b/>
            <sz val="9"/>
            <color indexed="81"/>
            <rFont val="MS P ゴシック"/>
            <family val="3"/>
            <charset val="128"/>
          </rPr>
          <t>月を選択</t>
        </r>
      </text>
    </comment>
    <comment ref="Q94" authorId="0" shapeId="0" xr:uid="{00000000-0006-0000-0000-000018000000}">
      <text>
        <r>
          <rPr>
            <b/>
            <sz val="9"/>
            <color indexed="81"/>
            <rFont val="ＭＳ Ｐゴシック"/>
            <family val="3"/>
            <charset val="128"/>
          </rPr>
          <t>日を選択</t>
        </r>
      </text>
    </comment>
    <comment ref="L95" authorId="0" shapeId="0" xr:uid="{00000000-0006-0000-0000-000019000000}">
      <text>
        <r>
          <rPr>
            <b/>
            <sz val="9"/>
            <color indexed="81"/>
            <rFont val="ＭＳ Ｐゴシック"/>
            <family val="3"/>
            <charset val="128"/>
          </rPr>
          <t>S：昭和　H：平成　R:令和を選択して下さい</t>
        </r>
      </text>
    </comment>
    <comment ref="M95" authorId="0" shapeId="0" xr:uid="{00000000-0006-0000-0000-00001A000000}">
      <text>
        <r>
          <rPr>
            <b/>
            <sz val="9"/>
            <color indexed="81"/>
            <rFont val="ＭＳ Ｐゴシック"/>
            <family val="3"/>
            <charset val="128"/>
          </rPr>
          <t>年を選択</t>
        </r>
      </text>
    </comment>
    <comment ref="O95" authorId="2" shapeId="0" xr:uid="{00000000-0006-0000-0000-00001B000000}">
      <text>
        <r>
          <rPr>
            <b/>
            <sz val="9"/>
            <color indexed="81"/>
            <rFont val="MS P ゴシック"/>
            <family val="3"/>
            <charset val="128"/>
          </rPr>
          <t>月を選択</t>
        </r>
      </text>
    </comment>
    <comment ref="Q95" authorId="0" shapeId="0" xr:uid="{00000000-0006-0000-0000-00001C000000}">
      <text>
        <r>
          <rPr>
            <b/>
            <sz val="9"/>
            <color indexed="81"/>
            <rFont val="ＭＳ Ｐゴシック"/>
            <family val="3"/>
            <charset val="128"/>
          </rPr>
          <t>日を選択</t>
        </r>
      </text>
    </comment>
    <comment ref="L96" authorId="0" shapeId="0" xr:uid="{00000000-0006-0000-0000-00001D000000}">
      <text>
        <r>
          <rPr>
            <b/>
            <sz val="9"/>
            <color indexed="81"/>
            <rFont val="ＭＳ Ｐゴシック"/>
            <family val="3"/>
            <charset val="128"/>
          </rPr>
          <t>S：昭和　H：平成　R:令和を選択して下さい</t>
        </r>
      </text>
    </comment>
    <comment ref="M96" authorId="0" shapeId="0" xr:uid="{00000000-0006-0000-0000-00001E000000}">
      <text>
        <r>
          <rPr>
            <b/>
            <sz val="9"/>
            <color indexed="81"/>
            <rFont val="ＭＳ Ｐゴシック"/>
            <family val="3"/>
            <charset val="128"/>
          </rPr>
          <t>年を選択</t>
        </r>
      </text>
    </comment>
    <comment ref="O96" authorId="2" shapeId="0" xr:uid="{00000000-0006-0000-0000-00001F000000}">
      <text>
        <r>
          <rPr>
            <b/>
            <sz val="9"/>
            <color indexed="81"/>
            <rFont val="MS P ゴシック"/>
            <family val="3"/>
            <charset val="128"/>
          </rPr>
          <t>月を選択</t>
        </r>
      </text>
    </comment>
    <comment ref="Q96" authorId="0" shapeId="0" xr:uid="{00000000-0006-0000-0000-000020000000}">
      <text>
        <r>
          <rPr>
            <b/>
            <sz val="9"/>
            <color indexed="81"/>
            <rFont val="ＭＳ Ｐゴシック"/>
            <family val="3"/>
            <charset val="128"/>
          </rPr>
          <t>日を選択</t>
        </r>
      </text>
    </comment>
    <comment ref="L97" authorId="0" shapeId="0" xr:uid="{00000000-0006-0000-0000-000021000000}">
      <text>
        <r>
          <rPr>
            <b/>
            <sz val="9"/>
            <color indexed="81"/>
            <rFont val="ＭＳ Ｐゴシック"/>
            <family val="3"/>
            <charset val="128"/>
          </rPr>
          <t>S：昭和　H：平成　R:令和を選択して下さい</t>
        </r>
      </text>
    </comment>
    <comment ref="M97" authorId="0" shapeId="0" xr:uid="{00000000-0006-0000-0000-000022000000}">
      <text>
        <r>
          <rPr>
            <b/>
            <sz val="9"/>
            <color indexed="81"/>
            <rFont val="ＭＳ Ｐゴシック"/>
            <family val="3"/>
            <charset val="128"/>
          </rPr>
          <t>年を選択</t>
        </r>
      </text>
    </comment>
    <comment ref="O97" authorId="2" shapeId="0" xr:uid="{00000000-0006-0000-0000-000023000000}">
      <text>
        <r>
          <rPr>
            <b/>
            <sz val="9"/>
            <color indexed="81"/>
            <rFont val="MS P ゴシック"/>
            <family val="3"/>
            <charset val="128"/>
          </rPr>
          <t>月を選択</t>
        </r>
      </text>
    </comment>
    <comment ref="Q97" authorId="0" shapeId="0" xr:uid="{00000000-0006-0000-0000-000024000000}">
      <text>
        <r>
          <rPr>
            <b/>
            <sz val="9"/>
            <color indexed="81"/>
            <rFont val="ＭＳ Ｐゴシック"/>
            <family val="3"/>
            <charset val="128"/>
          </rPr>
          <t>日を選択</t>
        </r>
      </text>
    </comment>
    <comment ref="L98" authorId="0" shapeId="0" xr:uid="{00000000-0006-0000-0000-000025000000}">
      <text>
        <r>
          <rPr>
            <b/>
            <sz val="9"/>
            <color indexed="81"/>
            <rFont val="ＭＳ Ｐゴシック"/>
            <family val="3"/>
            <charset val="128"/>
          </rPr>
          <t>S：昭和　H：平成　R:令和を選択して下さい</t>
        </r>
      </text>
    </comment>
    <comment ref="M98" authorId="0" shapeId="0" xr:uid="{00000000-0006-0000-0000-000026000000}">
      <text>
        <r>
          <rPr>
            <b/>
            <sz val="9"/>
            <color indexed="81"/>
            <rFont val="ＭＳ Ｐゴシック"/>
            <family val="3"/>
            <charset val="128"/>
          </rPr>
          <t>年を選択</t>
        </r>
      </text>
    </comment>
    <comment ref="O98" authorId="2" shapeId="0" xr:uid="{00000000-0006-0000-0000-000027000000}">
      <text>
        <r>
          <rPr>
            <b/>
            <sz val="9"/>
            <color indexed="81"/>
            <rFont val="MS P ゴシック"/>
            <family val="3"/>
            <charset val="128"/>
          </rPr>
          <t>月を選択</t>
        </r>
      </text>
    </comment>
    <comment ref="Q98" authorId="0" shapeId="0" xr:uid="{00000000-0006-0000-0000-000028000000}">
      <text>
        <r>
          <rPr>
            <b/>
            <sz val="9"/>
            <color indexed="81"/>
            <rFont val="ＭＳ Ｐゴシック"/>
            <family val="3"/>
            <charset val="128"/>
          </rPr>
          <t>日を選択</t>
        </r>
      </text>
    </comment>
    <comment ref="L99" authorId="0" shapeId="0" xr:uid="{00000000-0006-0000-0000-000029000000}">
      <text>
        <r>
          <rPr>
            <b/>
            <sz val="9"/>
            <color indexed="81"/>
            <rFont val="ＭＳ Ｐゴシック"/>
            <family val="3"/>
            <charset val="128"/>
          </rPr>
          <t>S：昭和　H：平成　R:令和を選択して下さい</t>
        </r>
      </text>
    </comment>
    <comment ref="M99" authorId="0" shapeId="0" xr:uid="{00000000-0006-0000-0000-00002A000000}">
      <text>
        <r>
          <rPr>
            <b/>
            <sz val="9"/>
            <color indexed="81"/>
            <rFont val="ＭＳ Ｐゴシック"/>
            <family val="3"/>
            <charset val="128"/>
          </rPr>
          <t>年を選択</t>
        </r>
      </text>
    </comment>
    <comment ref="O99" authorId="2" shapeId="0" xr:uid="{00000000-0006-0000-0000-00002B000000}">
      <text>
        <r>
          <rPr>
            <b/>
            <sz val="9"/>
            <color indexed="81"/>
            <rFont val="MS P ゴシック"/>
            <family val="3"/>
            <charset val="128"/>
          </rPr>
          <t>月を選択</t>
        </r>
      </text>
    </comment>
    <comment ref="Q99" authorId="0" shapeId="0" xr:uid="{00000000-0006-0000-0000-00002C000000}">
      <text>
        <r>
          <rPr>
            <b/>
            <sz val="9"/>
            <color indexed="81"/>
            <rFont val="ＭＳ Ｐゴシック"/>
            <family val="3"/>
            <charset val="128"/>
          </rPr>
          <t>日を選択</t>
        </r>
      </text>
    </comment>
    <comment ref="L100" authorId="0" shapeId="0" xr:uid="{00000000-0006-0000-0000-00002D000000}">
      <text>
        <r>
          <rPr>
            <b/>
            <sz val="9"/>
            <color indexed="81"/>
            <rFont val="ＭＳ Ｐゴシック"/>
            <family val="3"/>
            <charset val="128"/>
          </rPr>
          <t>S：昭和　H：平成　R:令和を選択して下さい</t>
        </r>
      </text>
    </comment>
    <comment ref="M100" authorId="0" shapeId="0" xr:uid="{00000000-0006-0000-0000-00002E000000}">
      <text>
        <r>
          <rPr>
            <b/>
            <sz val="9"/>
            <color indexed="81"/>
            <rFont val="ＭＳ Ｐゴシック"/>
            <family val="3"/>
            <charset val="128"/>
          </rPr>
          <t>年を選択</t>
        </r>
      </text>
    </comment>
    <comment ref="O100" authorId="2" shapeId="0" xr:uid="{00000000-0006-0000-0000-00002F000000}">
      <text>
        <r>
          <rPr>
            <b/>
            <sz val="9"/>
            <color indexed="81"/>
            <rFont val="MS P ゴシック"/>
            <family val="3"/>
            <charset val="128"/>
          </rPr>
          <t>月を選択</t>
        </r>
      </text>
    </comment>
    <comment ref="Q100" authorId="0" shapeId="0" xr:uid="{00000000-0006-0000-0000-000030000000}">
      <text>
        <r>
          <rPr>
            <b/>
            <sz val="9"/>
            <color indexed="81"/>
            <rFont val="ＭＳ Ｐゴシック"/>
            <family val="3"/>
            <charset val="128"/>
          </rPr>
          <t>日を選択</t>
        </r>
      </text>
    </comment>
    <comment ref="M101" authorId="0" shapeId="0" xr:uid="{00000000-0006-0000-0000-000031000000}">
      <text>
        <r>
          <rPr>
            <b/>
            <sz val="9"/>
            <color indexed="81"/>
            <rFont val="ＭＳ Ｐゴシック"/>
            <family val="3"/>
            <charset val="128"/>
          </rPr>
          <t>S：昭和　H：平成　R:令和を選んで下さい</t>
        </r>
      </text>
    </comment>
    <comment ref="N101" authorId="0" shapeId="0" xr:uid="{00000000-0006-0000-0000-000032000000}">
      <text>
        <r>
          <rPr>
            <b/>
            <sz val="9"/>
            <color indexed="81"/>
            <rFont val="ＭＳ Ｐゴシック"/>
            <family val="3"/>
            <charset val="128"/>
          </rPr>
          <t>年を選択</t>
        </r>
      </text>
    </comment>
    <comment ref="Q101" authorId="0" shapeId="0" xr:uid="{00000000-0006-0000-0000-000033000000}">
      <text>
        <r>
          <rPr>
            <b/>
            <sz val="9"/>
            <color indexed="81"/>
            <rFont val="ＭＳ Ｐゴシック"/>
            <family val="3"/>
            <charset val="128"/>
          </rPr>
          <t>月を選択</t>
        </r>
      </text>
    </comment>
    <comment ref="T101" authorId="0" shapeId="0" xr:uid="{00000000-0006-0000-0000-000034000000}">
      <text>
        <r>
          <rPr>
            <b/>
            <sz val="9"/>
            <color indexed="81"/>
            <rFont val="ＭＳ Ｐゴシック"/>
            <family val="3"/>
            <charset val="128"/>
          </rPr>
          <t>日を選択</t>
        </r>
      </text>
    </comment>
    <comment ref="M102" authorId="0" shapeId="0" xr:uid="{00000000-0006-0000-0000-000035000000}">
      <text>
        <r>
          <rPr>
            <b/>
            <sz val="9"/>
            <color indexed="81"/>
            <rFont val="ＭＳ Ｐゴシック"/>
            <family val="3"/>
            <charset val="128"/>
          </rPr>
          <t>S：昭和　H：平成　R:令和を選んで下さい</t>
        </r>
      </text>
    </comment>
    <comment ref="N102" authorId="0" shapeId="0" xr:uid="{00000000-0006-0000-0000-000036000000}">
      <text>
        <r>
          <rPr>
            <b/>
            <sz val="9"/>
            <color indexed="81"/>
            <rFont val="ＭＳ Ｐゴシック"/>
            <family val="3"/>
            <charset val="128"/>
          </rPr>
          <t>年を選択</t>
        </r>
      </text>
    </comment>
    <comment ref="Q102" authorId="0" shapeId="0" xr:uid="{00000000-0006-0000-0000-000037000000}">
      <text>
        <r>
          <rPr>
            <b/>
            <sz val="9"/>
            <color indexed="81"/>
            <rFont val="ＭＳ Ｐゴシック"/>
            <family val="3"/>
            <charset val="128"/>
          </rPr>
          <t>月を選択</t>
        </r>
      </text>
    </comment>
    <comment ref="T102" authorId="0" shapeId="0" xr:uid="{00000000-0006-0000-0000-000038000000}">
      <text>
        <r>
          <rPr>
            <b/>
            <sz val="9"/>
            <color indexed="81"/>
            <rFont val="ＭＳ Ｐゴシック"/>
            <family val="3"/>
            <charset val="128"/>
          </rPr>
          <t>日を選択</t>
        </r>
      </text>
    </comment>
    <comment ref="P104" authorId="2" shapeId="0" xr:uid="{00000000-0006-0000-0000-000039000000}">
      <text>
        <r>
          <rPr>
            <b/>
            <sz val="9"/>
            <color indexed="81"/>
            <rFont val="MS P ゴシック"/>
            <family val="3"/>
            <charset val="128"/>
          </rPr>
          <t>住所を記載</t>
        </r>
      </text>
    </comment>
    <comment ref="P105" authorId="2" shapeId="0" xr:uid="{00000000-0006-0000-0000-00003A000000}">
      <text>
        <r>
          <rPr>
            <b/>
            <sz val="9"/>
            <color indexed="81"/>
            <rFont val="MS P ゴシック"/>
            <family val="3"/>
            <charset val="128"/>
          </rPr>
          <t>電話番号を記載</t>
        </r>
      </text>
    </comment>
    <comment ref="U108" authorId="0" shapeId="0" xr:uid="{00000000-0006-0000-0000-00003B000000}">
      <text>
        <r>
          <rPr>
            <b/>
            <sz val="9"/>
            <color indexed="81"/>
            <rFont val="ＭＳ Ｐゴシック"/>
            <family val="3"/>
            <charset val="128"/>
          </rPr>
          <t>該当する□をクリックして下さい。</t>
        </r>
      </text>
    </comment>
    <comment ref="Y108" authorId="0" shapeId="0" xr:uid="{00000000-0006-0000-0000-00003C000000}">
      <text>
        <r>
          <rPr>
            <b/>
            <sz val="9"/>
            <color indexed="81"/>
            <rFont val="ＭＳ Ｐゴシック"/>
            <family val="3"/>
            <charset val="128"/>
          </rPr>
          <t>該当する□をクリックして下さい。</t>
        </r>
      </text>
    </comment>
    <comment ref="U109" authorId="0" shapeId="0" xr:uid="{00000000-0006-0000-0000-00003D000000}">
      <text>
        <r>
          <rPr>
            <b/>
            <sz val="9"/>
            <color indexed="81"/>
            <rFont val="ＭＳ Ｐゴシック"/>
            <family val="3"/>
            <charset val="128"/>
          </rPr>
          <t>該当する□をクリックして下さい。</t>
        </r>
      </text>
    </comment>
    <comment ref="Y109" authorId="0" shapeId="0" xr:uid="{00000000-0006-0000-0000-00003E000000}">
      <text>
        <r>
          <rPr>
            <b/>
            <sz val="9"/>
            <color indexed="81"/>
            <rFont val="ＭＳ Ｐゴシック"/>
            <family val="3"/>
            <charset val="128"/>
          </rPr>
          <t>該当する□をクリックして下さい。</t>
        </r>
      </text>
    </comment>
    <comment ref="R133" authorId="2" shapeId="0" xr:uid="{00000000-0006-0000-0000-00003F000000}">
      <text>
        <r>
          <rPr>
            <sz val="9"/>
            <color indexed="81"/>
            <rFont val="MS P ゴシック"/>
            <family val="3"/>
            <charset val="128"/>
          </rPr>
          <t>（例）R1.5.1</t>
        </r>
      </text>
    </comment>
    <comment ref="W133" authorId="2" shapeId="0" xr:uid="{00000000-0006-0000-0000-000040000000}">
      <text>
        <r>
          <rPr>
            <sz val="9"/>
            <color indexed="81"/>
            <rFont val="MS P ゴシック"/>
            <family val="3"/>
            <charset val="128"/>
          </rPr>
          <t>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010454</author>
    <author>防衛省</author>
  </authors>
  <commentList>
    <comment ref="S75" authorId="0" shapeId="0" xr:uid="{00000000-0006-0000-0100-000001000000}">
      <text>
        <r>
          <rPr>
            <b/>
            <sz val="9"/>
            <color indexed="81"/>
            <rFont val="ＭＳ Ｐゴシック"/>
            <family val="3"/>
            <charset val="128"/>
          </rPr>
          <t>年を選択</t>
        </r>
      </text>
    </comment>
    <comment ref="V75" authorId="0" shapeId="0" xr:uid="{00000000-0006-0000-0100-000002000000}">
      <text>
        <r>
          <rPr>
            <b/>
            <sz val="9"/>
            <color indexed="81"/>
            <rFont val="ＭＳ Ｐゴシック"/>
            <family val="3"/>
            <charset val="128"/>
          </rPr>
          <t>月を選択</t>
        </r>
      </text>
    </comment>
    <comment ref="Y75" authorId="0" shapeId="0" xr:uid="{00000000-0006-0000-0100-000003000000}">
      <text>
        <r>
          <rPr>
            <b/>
            <sz val="9"/>
            <color indexed="81"/>
            <rFont val="ＭＳ Ｐゴシック"/>
            <family val="3"/>
            <charset val="128"/>
          </rPr>
          <t>日を選択</t>
        </r>
      </text>
    </comment>
    <comment ref="AW78" authorId="1" shapeId="0" xr:uid="{00000000-0006-0000-0100-000004000000}">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6" authorId="0" shapeId="0" xr:uid="{00000000-0006-0000-0100-000005000000}">
      <text>
        <r>
          <rPr>
            <b/>
            <sz val="9"/>
            <color indexed="81"/>
            <rFont val="ＭＳ Ｐゴシック"/>
            <family val="3"/>
            <charset val="128"/>
          </rPr>
          <t>S：昭和　H：平成　R:令和を選んで下さい</t>
        </r>
      </text>
    </comment>
    <comment ref="N86" authorId="0" shapeId="0" xr:uid="{00000000-0006-0000-0100-000006000000}">
      <text>
        <r>
          <rPr>
            <b/>
            <sz val="9"/>
            <color indexed="81"/>
            <rFont val="ＭＳ Ｐゴシック"/>
            <family val="3"/>
            <charset val="128"/>
          </rPr>
          <t>年を選択</t>
        </r>
      </text>
    </comment>
    <comment ref="Q86" authorId="0" shapeId="0" xr:uid="{00000000-0006-0000-0100-000007000000}">
      <text>
        <r>
          <rPr>
            <b/>
            <sz val="9"/>
            <color indexed="81"/>
            <rFont val="ＭＳ Ｐゴシック"/>
            <family val="3"/>
            <charset val="128"/>
          </rPr>
          <t>月を選択</t>
        </r>
      </text>
    </comment>
    <comment ref="T86" authorId="0" shapeId="0" xr:uid="{00000000-0006-0000-0100-000008000000}">
      <text>
        <r>
          <rPr>
            <b/>
            <sz val="9"/>
            <color indexed="81"/>
            <rFont val="ＭＳ Ｐゴシック"/>
            <family val="3"/>
            <charset val="128"/>
          </rPr>
          <t>日を選択</t>
        </r>
      </text>
    </comment>
    <comment ref="M88" authorId="0" shapeId="0" xr:uid="{00000000-0006-0000-0100-000009000000}">
      <text>
        <r>
          <rPr>
            <b/>
            <sz val="9"/>
            <color indexed="81"/>
            <rFont val="ＭＳ Ｐゴシック"/>
            <family val="3"/>
            <charset val="128"/>
          </rPr>
          <t>S：昭和　H：平成　R:令和を選んで下さい</t>
        </r>
      </text>
    </comment>
    <comment ref="N88" authorId="0" shapeId="0" xr:uid="{00000000-0006-0000-0100-00000A000000}">
      <text>
        <r>
          <rPr>
            <b/>
            <sz val="9"/>
            <color indexed="81"/>
            <rFont val="ＭＳ Ｐゴシック"/>
            <family val="3"/>
            <charset val="128"/>
          </rPr>
          <t>年を選択</t>
        </r>
      </text>
    </comment>
    <comment ref="Q88" authorId="0" shapeId="0" xr:uid="{00000000-0006-0000-0100-00000B000000}">
      <text>
        <r>
          <rPr>
            <b/>
            <sz val="9"/>
            <color indexed="81"/>
            <rFont val="ＭＳ Ｐゴシック"/>
            <family val="3"/>
            <charset val="128"/>
          </rPr>
          <t>月を選択</t>
        </r>
      </text>
    </comment>
    <comment ref="T88" authorId="0" shapeId="0" xr:uid="{00000000-0006-0000-0100-00000C000000}">
      <text>
        <r>
          <rPr>
            <b/>
            <sz val="9"/>
            <color indexed="81"/>
            <rFont val="ＭＳ Ｐゴシック"/>
            <family val="3"/>
            <charset val="128"/>
          </rPr>
          <t>日を選択</t>
        </r>
      </text>
    </comment>
    <comment ref="M90" authorId="0" shapeId="0" xr:uid="{00000000-0006-0000-0100-00000D000000}">
      <text>
        <r>
          <rPr>
            <b/>
            <sz val="9"/>
            <color indexed="81"/>
            <rFont val="ＭＳ Ｐゴシック"/>
            <family val="3"/>
            <charset val="128"/>
          </rPr>
          <t>S：昭和　H：平成　R:令和を選んで下さい</t>
        </r>
      </text>
    </comment>
    <comment ref="N90" authorId="0" shapeId="0" xr:uid="{00000000-0006-0000-0100-00000E000000}">
      <text>
        <r>
          <rPr>
            <b/>
            <sz val="9"/>
            <color indexed="81"/>
            <rFont val="ＭＳ Ｐゴシック"/>
            <family val="3"/>
            <charset val="128"/>
          </rPr>
          <t>年を選択</t>
        </r>
      </text>
    </comment>
    <comment ref="Q90" authorId="0" shapeId="0" xr:uid="{00000000-0006-0000-0100-00000F000000}">
      <text>
        <r>
          <rPr>
            <b/>
            <sz val="9"/>
            <color indexed="81"/>
            <rFont val="ＭＳ Ｐゴシック"/>
            <family val="3"/>
            <charset val="128"/>
          </rPr>
          <t>月を選択</t>
        </r>
      </text>
    </comment>
    <comment ref="T90" authorId="0" shapeId="0" xr:uid="{00000000-0006-0000-0100-000010000000}">
      <text>
        <r>
          <rPr>
            <b/>
            <sz val="9"/>
            <color indexed="81"/>
            <rFont val="ＭＳ Ｐゴシック"/>
            <family val="3"/>
            <charset val="128"/>
          </rPr>
          <t>日を選択</t>
        </r>
      </text>
    </comment>
    <comment ref="L93" authorId="0" shapeId="0" xr:uid="{00000000-0006-0000-0100-000011000000}">
      <text>
        <r>
          <rPr>
            <b/>
            <sz val="9"/>
            <color indexed="81"/>
            <rFont val="ＭＳ Ｐゴシック"/>
            <family val="3"/>
            <charset val="128"/>
          </rPr>
          <t>S：昭和　H：平成　R:令和を選択して下さい</t>
        </r>
      </text>
    </comment>
    <comment ref="M93" authorId="0" shapeId="0" xr:uid="{00000000-0006-0000-0100-000012000000}">
      <text>
        <r>
          <rPr>
            <b/>
            <sz val="9"/>
            <color indexed="81"/>
            <rFont val="ＭＳ Ｐゴシック"/>
            <family val="3"/>
            <charset val="128"/>
          </rPr>
          <t>年を選択</t>
        </r>
      </text>
    </comment>
    <comment ref="O93" authorId="2" shapeId="0" xr:uid="{00000000-0006-0000-0100-000013000000}">
      <text>
        <r>
          <rPr>
            <b/>
            <sz val="9"/>
            <color indexed="81"/>
            <rFont val="MS P ゴシック"/>
            <family val="3"/>
            <charset val="128"/>
          </rPr>
          <t>月を選択</t>
        </r>
      </text>
    </comment>
    <comment ref="Q93" authorId="0" shapeId="0" xr:uid="{00000000-0006-0000-0100-000014000000}">
      <text>
        <r>
          <rPr>
            <b/>
            <sz val="9"/>
            <color indexed="81"/>
            <rFont val="ＭＳ Ｐゴシック"/>
            <family val="3"/>
            <charset val="128"/>
          </rPr>
          <t>日を選択</t>
        </r>
      </text>
    </comment>
    <comment ref="L94" authorId="0" shapeId="0" xr:uid="{00000000-0006-0000-0100-000015000000}">
      <text>
        <r>
          <rPr>
            <b/>
            <sz val="9"/>
            <color indexed="81"/>
            <rFont val="ＭＳ Ｐゴシック"/>
            <family val="3"/>
            <charset val="128"/>
          </rPr>
          <t>S：昭和　H：平成　R:令和を選択して下さい</t>
        </r>
      </text>
    </comment>
    <comment ref="M94" authorId="0" shapeId="0" xr:uid="{00000000-0006-0000-0100-000016000000}">
      <text>
        <r>
          <rPr>
            <b/>
            <sz val="9"/>
            <color indexed="81"/>
            <rFont val="ＭＳ Ｐゴシック"/>
            <family val="3"/>
            <charset val="128"/>
          </rPr>
          <t>年を選択</t>
        </r>
      </text>
    </comment>
    <comment ref="O94" authorId="2" shapeId="0" xr:uid="{00000000-0006-0000-0100-000017000000}">
      <text>
        <r>
          <rPr>
            <b/>
            <sz val="9"/>
            <color indexed="81"/>
            <rFont val="MS P ゴシック"/>
            <family val="3"/>
            <charset val="128"/>
          </rPr>
          <t>月を選択</t>
        </r>
      </text>
    </comment>
    <comment ref="Q94" authorId="0" shapeId="0" xr:uid="{00000000-0006-0000-0100-000018000000}">
      <text>
        <r>
          <rPr>
            <b/>
            <sz val="9"/>
            <color indexed="81"/>
            <rFont val="ＭＳ Ｐゴシック"/>
            <family val="3"/>
            <charset val="128"/>
          </rPr>
          <t>日を選択</t>
        </r>
      </text>
    </comment>
    <comment ref="L95" authorId="0" shapeId="0" xr:uid="{00000000-0006-0000-0100-000019000000}">
      <text>
        <r>
          <rPr>
            <b/>
            <sz val="9"/>
            <color indexed="81"/>
            <rFont val="ＭＳ Ｐゴシック"/>
            <family val="3"/>
            <charset val="128"/>
          </rPr>
          <t>S：昭和　H：平成　R:令和を選択して下さい</t>
        </r>
      </text>
    </comment>
    <comment ref="M95" authorId="0" shapeId="0" xr:uid="{00000000-0006-0000-0100-00001A000000}">
      <text>
        <r>
          <rPr>
            <b/>
            <sz val="9"/>
            <color indexed="81"/>
            <rFont val="ＭＳ Ｐゴシック"/>
            <family val="3"/>
            <charset val="128"/>
          </rPr>
          <t>年を選択</t>
        </r>
      </text>
    </comment>
    <comment ref="O95" authorId="2" shapeId="0" xr:uid="{00000000-0006-0000-0100-00001B000000}">
      <text>
        <r>
          <rPr>
            <b/>
            <sz val="9"/>
            <color indexed="81"/>
            <rFont val="MS P ゴシック"/>
            <family val="3"/>
            <charset val="128"/>
          </rPr>
          <t>月を選択</t>
        </r>
      </text>
    </comment>
    <comment ref="Q95" authorId="0" shapeId="0" xr:uid="{00000000-0006-0000-0100-00001C000000}">
      <text>
        <r>
          <rPr>
            <b/>
            <sz val="9"/>
            <color indexed="81"/>
            <rFont val="ＭＳ Ｐゴシック"/>
            <family val="3"/>
            <charset val="128"/>
          </rPr>
          <t>日を選択</t>
        </r>
      </text>
    </comment>
    <comment ref="L96" authorId="0" shapeId="0" xr:uid="{00000000-0006-0000-0100-00001D000000}">
      <text>
        <r>
          <rPr>
            <b/>
            <sz val="9"/>
            <color indexed="81"/>
            <rFont val="ＭＳ Ｐゴシック"/>
            <family val="3"/>
            <charset val="128"/>
          </rPr>
          <t>S：昭和　H：平成　R:令和を選択して下さい</t>
        </r>
      </text>
    </comment>
    <comment ref="M96" authorId="0" shapeId="0" xr:uid="{00000000-0006-0000-0100-00001E000000}">
      <text>
        <r>
          <rPr>
            <b/>
            <sz val="9"/>
            <color indexed="81"/>
            <rFont val="ＭＳ Ｐゴシック"/>
            <family val="3"/>
            <charset val="128"/>
          </rPr>
          <t>年を選択</t>
        </r>
      </text>
    </comment>
    <comment ref="O96" authorId="2" shapeId="0" xr:uid="{00000000-0006-0000-0100-00001F000000}">
      <text>
        <r>
          <rPr>
            <b/>
            <sz val="9"/>
            <color indexed="81"/>
            <rFont val="MS P ゴシック"/>
            <family val="3"/>
            <charset val="128"/>
          </rPr>
          <t>月を選択</t>
        </r>
      </text>
    </comment>
    <comment ref="Q96" authorId="0" shapeId="0" xr:uid="{00000000-0006-0000-0100-000020000000}">
      <text>
        <r>
          <rPr>
            <b/>
            <sz val="9"/>
            <color indexed="81"/>
            <rFont val="ＭＳ Ｐゴシック"/>
            <family val="3"/>
            <charset val="128"/>
          </rPr>
          <t>日を選択</t>
        </r>
      </text>
    </comment>
    <comment ref="L97" authorId="0" shapeId="0" xr:uid="{00000000-0006-0000-0100-000021000000}">
      <text>
        <r>
          <rPr>
            <b/>
            <sz val="9"/>
            <color indexed="81"/>
            <rFont val="ＭＳ Ｐゴシック"/>
            <family val="3"/>
            <charset val="128"/>
          </rPr>
          <t>S：昭和　H：平成　R:令和を選択して下さい</t>
        </r>
      </text>
    </comment>
    <comment ref="M97" authorId="0" shapeId="0" xr:uid="{00000000-0006-0000-0100-000022000000}">
      <text>
        <r>
          <rPr>
            <b/>
            <sz val="9"/>
            <color indexed="81"/>
            <rFont val="ＭＳ Ｐゴシック"/>
            <family val="3"/>
            <charset val="128"/>
          </rPr>
          <t>年を選択</t>
        </r>
      </text>
    </comment>
    <comment ref="O97" authorId="2" shapeId="0" xr:uid="{00000000-0006-0000-0100-000023000000}">
      <text>
        <r>
          <rPr>
            <b/>
            <sz val="9"/>
            <color indexed="81"/>
            <rFont val="MS P ゴシック"/>
            <family val="3"/>
            <charset val="128"/>
          </rPr>
          <t>月を選択</t>
        </r>
      </text>
    </comment>
    <comment ref="Q97" authorId="0" shapeId="0" xr:uid="{00000000-0006-0000-0100-000024000000}">
      <text>
        <r>
          <rPr>
            <b/>
            <sz val="9"/>
            <color indexed="81"/>
            <rFont val="ＭＳ Ｐゴシック"/>
            <family val="3"/>
            <charset val="128"/>
          </rPr>
          <t>日を選択</t>
        </r>
      </text>
    </comment>
    <comment ref="L98" authorId="0" shapeId="0" xr:uid="{00000000-0006-0000-0100-000025000000}">
      <text>
        <r>
          <rPr>
            <b/>
            <sz val="9"/>
            <color indexed="81"/>
            <rFont val="ＭＳ Ｐゴシック"/>
            <family val="3"/>
            <charset val="128"/>
          </rPr>
          <t>S：昭和　H：平成　R:令和を選択して下さい</t>
        </r>
      </text>
    </comment>
    <comment ref="M98" authorId="0" shapeId="0" xr:uid="{00000000-0006-0000-0100-000026000000}">
      <text>
        <r>
          <rPr>
            <b/>
            <sz val="9"/>
            <color indexed="81"/>
            <rFont val="ＭＳ Ｐゴシック"/>
            <family val="3"/>
            <charset val="128"/>
          </rPr>
          <t>年を選択</t>
        </r>
      </text>
    </comment>
    <comment ref="O98" authorId="2" shapeId="0" xr:uid="{00000000-0006-0000-0100-000027000000}">
      <text>
        <r>
          <rPr>
            <b/>
            <sz val="9"/>
            <color indexed="81"/>
            <rFont val="MS P ゴシック"/>
            <family val="3"/>
            <charset val="128"/>
          </rPr>
          <t>月を選択</t>
        </r>
      </text>
    </comment>
    <comment ref="Q98" authorId="0" shapeId="0" xr:uid="{00000000-0006-0000-0100-000028000000}">
      <text>
        <r>
          <rPr>
            <b/>
            <sz val="9"/>
            <color indexed="81"/>
            <rFont val="ＭＳ Ｐゴシック"/>
            <family val="3"/>
            <charset val="128"/>
          </rPr>
          <t>日を選択</t>
        </r>
      </text>
    </comment>
    <comment ref="L99" authorId="0" shapeId="0" xr:uid="{00000000-0006-0000-0100-000029000000}">
      <text>
        <r>
          <rPr>
            <b/>
            <sz val="9"/>
            <color indexed="81"/>
            <rFont val="ＭＳ Ｐゴシック"/>
            <family val="3"/>
            <charset val="128"/>
          </rPr>
          <t>S：昭和　H：平成　R:令和を選択して下さい</t>
        </r>
      </text>
    </comment>
    <comment ref="M99" authorId="0" shapeId="0" xr:uid="{00000000-0006-0000-0100-00002A000000}">
      <text>
        <r>
          <rPr>
            <b/>
            <sz val="9"/>
            <color indexed="81"/>
            <rFont val="ＭＳ Ｐゴシック"/>
            <family val="3"/>
            <charset val="128"/>
          </rPr>
          <t>年を選択</t>
        </r>
      </text>
    </comment>
    <comment ref="O99" authorId="2" shapeId="0" xr:uid="{00000000-0006-0000-0100-00002B000000}">
      <text>
        <r>
          <rPr>
            <b/>
            <sz val="9"/>
            <color indexed="81"/>
            <rFont val="MS P ゴシック"/>
            <family val="3"/>
            <charset val="128"/>
          </rPr>
          <t>月を選択</t>
        </r>
      </text>
    </comment>
    <comment ref="Q99" authorId="0" shapeId="0" xr:uid="{00000000-0006-0000-0100-00002C000000}">
      <text>
        <r>
          <rPr>
            <b/>
            <sz val="9"/>
            <color indexed="81"/>
            <rFont val="ＭＳ Ｐゴシック"/>
            <family val="3"/>
            <charset val="128"/>
          </rPr>
          <t>日を選択</t>
        </r>
      </text>
    </comment>
    <comment ref="L100" authorId="0" shapeId="0" xr:uid="{00000000-0006-0000-0100-00002D000000}">
      <text>
        <r>
          <rPr>
            <b/>
            <sz val="9"/>
            <color indexed="81"/>
            <rFont val="ＭＳ Ｐゴシック"/>
            <family val="3"/>
            <charset val="128"/>
          </rPr>
          <t>S：昭和　H：平成　R:令和を選択して下さい</t>
        </r>
      </text>
    </comment>
    <comment ref="M100" authorId="0" shapeId="0" xr:uid="{00000000-0006-0000-0100-00002E000000}">
      <text>
        <r>
          <rPr>
            <b/>
            <sz val="9"/>
            <color indexed="81"/>
            <rFont val="ＭＳ Ｐゴシック"/>
            <family val="3"/>
            <charset val="128"/>
          </rPr>
          <t>年を選択</t>
        </r>
      </text>
    </comment>
    <comment ref="O100" authorId="2" shapeId="0" xr:uid="{00000000-0006-0000-0100-00002F000000}">
      <text>
        <r>
          <rPr>
            <b/>
            <sz val="9"/>
            <color indexed="81"/>
            <rFont val="MS P ゴシック"/>
            <family val="3"/>
            <charset val="128"/>
          </rPr>
          <t>月を選択</t>
        </r>
      </text>
    </comment>
    <comment ref="Q100" authorId="0" shapeId="0" xr:uid="{00000000-0006-0000-0100-000030000000}">
      <text>
        <r>
          <rPr>
            <b/>
            <sz val="9"/>
            <color indexed="81"/>
            <rFont val="ＭＳ Ｐゴシック"/>
            <family val="3"/>
            <charset val="128"/>
          </rPr>
          <t>日を選択</t>
        </r>
      </text>
    </comment>
    <comment ref="M101" authorId="0" shapeId="0" xr:uid="{00000000-0006-0000-0100-000031000000}">
      <text>
        <r>
          <rPr>
            <b/>
            <sz val="9"/>
            <color indexed="81"/>
            <rFont val="ＭＳ Ｐゴシック"/>
            <family val="3"/>
            <charset val="128"/>
          </rPr>
          <t>S：昭和　H：平成　R:令和を選んで下さい</t>
        </r>
      </text>
    </comment>
    <comment ref="N101" authorId="0" shapeId="0" xr:uid="{00000000-0006-0000-0100-000032000000}">
      <text>
        <r>
          <rPr>
            <b/>
            <sz val="9"/>
            <color indexed="81"/>
            <rFont val="ＭＳ Ｐゴシック"/>
            <family val="3"/>
            <charset val="128"/>
          </rPr>
          <t>年を選択</t>
        </r>
      </text>
    </comment>
    <comment ref="Q101" authorId="0" shapeId="0" xr:uid="{00000000-0006-0000-0100-000033000000}">
      <text>
        <r>
          <rPr>
            <b/>
            <sz val="9"/>
            <color indexed="81"/>
            <rFont val="ＭＳ Ｐゴシック"/>
            <family val="3"/>
            <charset val="128"/>
          </rPr>
          <t>月を選択</t>
        </r>
      </text>
    </comment>
    <comment ref="T101" authorId="0" shapeId="0" xr:uid="{00000000-0006-0000-0100-000034000000}">
      <text>
        <r>
          <rPr>
            <b/>
            <sz val="9"/>
            <color indexed="81"/>
            <rFont val="ＭＳ Ｐゴシック"/>
            <family val="3"/>
            <charset val="128"/>
          </rPr>
          <t>日を選択</t>
        </r>
      </text>
    </comment>
    <comment ref="M102" authorId="0" shapeId="0" xr:uid="{00000000-0006-0000-0100-000035000000}">
      <text>
        <r>
          <rPr>
            <b/>
            <sz val="9"/>
            <color indexed="81"/>
            <rFont val="ＭＳ Ｐゴシック"/>
            <family val="3"/>
            <charset val="128"/>
          </rPr>
          <t>S：昭和　H：平成　R:令和を選んで下さい</t>
        </r>
      </text>
    </comment>
    <comment ref="N102" authorId="0" shapeId="0" xr:uid="{00000000-0006-0000-0100-000036000000}">
      <text>
        <r>
          <rPr>
            <b/>
            <sz val="9"/>
            <color indexed="81"/>
            <rFont val="ＭＳ Ｐゴシック"/>
            <family val="3"/>
            <charset val="128"/>
          </rPr>
          <t>年を選択</t>
        </r>
      </text>
    </comment>
    <comment ref="Q102" authorId="0" shapeId="0" xr:uid="{00000000-0006-0000-0100-000037000000}">
      <text>
        <r>
          <rPr>
            <b/>
            <sz val="9"/>
            <color indexed="81"/>
            <rFont val="ＭＳ Ｐゴシック"/>
            <family val="3"/>
            <charset val="128"/>
          </rPr>
          <t>月を選択</t>
        </r>
      </text>
    </comment>
    <comment ref="T102" authorId="0" shapeId="0" xr:uid="{00000000-0006-0000-0100-000038000000}">
      <text>
        <r>
          <rPr>
            <b/>
            <sz val="9"/>
            <color indexed="81"/>
            <rFont val="ＭＳ Ｐゴシック"/>
            <family val="3"/>
            <charset val="128"/>
          </rPr>
          <t>日を選択</t>
        </r>
      </text>
    </comment>
    <comment ref="P104" authorId="2" shapeId="0" xr:uid="{00000000-0006-0000-0100-000039000000}">
      <text>
        <r>
          <rPr>
            <b/>
            <sz val="9"/>
            <color indexed="81"/>
            <rFont val="MS P ゴシック"/>
            <family val="3"/>
            <charset val="128"/>
          </rPr>
          <t>住所を記載</t>
        </r>
      </text>
    </comment>
    <comment ref="P105" authorId="2" shapeId="0" xr:uid="{00000000-0006-0000-0100-00003A000000}">
      <text>
        <r>
          <rPr>
            <b/>
            <sz val="9"/>
            <color indexed="81"/>
            <rFont val="MS P ゴシック"/>
            <family val="3"/>
            <charset val="128"/>
          </rPr>
          <t>電話番号を記載</t>
        </r>
      </text>
    </comment>
    <comment ref="U108" authorId="0" shapeId="0" xr:uid="{00000000-0006-0000-0100-00003B000000}">
      <text>
        <r>
          <rPr>
            <b/>
            <sz val="9"/>
            <color indexed="81"/>
            <rFont val="ＭＳ Ｐゴシック"/>
            <family val="3"/>
            <charset val="128"/>
          </rPr>
          <t>該当する□をクリックして下さい。</t>
        </r>
      </text>
    </comment>
    <comment ref="Y108" authorId="0" shapeId="0" xr:uid="{00000000-0006-0000-0100-00003C000000}">
      <text>
        <r>
          <rPr>
            <b/>
            <sz val="9"/>
            <color indexed="81"/>
            <rFont val="ＭＳ Ｐゴシック"/>
            <family val="3"/>
            <charset val="128"/>
          </rPr>
          <t>該当する□をクリックして下さい。</t>
        </r>
      </text>
    </comment>
    <comment ref="U109" authorId="0" shapeId="0" xr:uid="{00000000-0006-0000-0100-00003D000000}">
      <text>
        <r>
          <rPr>
            <b/>
            <sz val="9"/>
            <color indexed="81"/>
            <rFont val="ＭＳ Ｐゴシック"/>
            <family val="3"/>
            <charset val="128"/>
          </rPr>
          <t>該当する□をクリックして下さい。</t>
        </r>
      </text>
    </comment>
    <comment ref="Y109" authorId="0" shapeId="0" xr:uid="{00000000-0006-0000-0100-00003E000000}">
      <text>
        <r>
          <rPr>
            <b/>
            <sz val="9"/>
            <color indexed="81"/>
            <rFont val="ＭＳ Ｐゴシック"/>
            <family val="3"/>
            <charset val="128"/>
          </rPr>
          <t>該当する□をクリックして下さい。</t>
        </r>
      </text>
    </comment>
    <comment ref="R133" authorId="2" shapeId="0" xr:uid="{00000000-0006-0000-0100-00003F000000}">
      <text>
        <r>
          <rPr>
            <sz val="9"/>
            <color indexed="81"/>
            <rFont val="MS P ゴシック"/>
            <family val="3"/>
            <charset val="128"/>
          </rPr>
          <t>（例）R1.5.1</t>
        </r>
      </text>
    </comment>
    <comment ref="W133" authorId="2" shapeId="0" xr:uid="{00000000-0006-0000-0100-000040000000}">
      <text>
        <r>
          <rPr>
            <sz val="9"/>
            <color indexed="81"/>
            <rFont val="MS P ゴシック"/>
            <family val="3"/>
            <charset val="128"/>
          </rPr>
          <t>記入不要</t>
        </r>
      </text>
    </comment>
  </commentList>
</comments>
</file>

<file path=xl/sharedStrings.xml><?xml version="1.0" encoding="utf-8"?>
<sst xmlns="http://schemas.openxmlformats.org/spreadsheetml/2006/main" count="830" uniqueCount="229">
  <si>
    <t>①氏名</t>
  </si>
  <si>
    <t>年</t>
  </si>
  <si>
    <t>日</t>
  </si>
  <si>
    <t>月　</t>
  </si>
  <si>
    <t>年号</t>
    <rPh sb="0" eb="2">
      <t>ネンゴウ</t>
    </rPh>
    <phoneticPr fontId="3"/>
  </si>
  <si>
    <t>年</t>
    <rPh sb="0" eb="1">
      <t>ネン</t>
    </rPh>
    <phoneticPr fontId="3"/>
  </si>
  <si>
    <t>月</t>
    <rPh sb="0" eb="1">
      <t>ツキ</t>
    </rPh>
    <phoneticPr fontId="3"/>
  </si>
  <si>
    <t>日</t>
    <rPh sb="0" eb="1">
      <t>ヒ</t>
    </rPh>
    <phoneticPr fontId="3"/>
  </si>
  <si>
    <t>別記様式第４（第65条の11第２項関係）</t>
    <rPh sb="0" eb="2">
      <t>ベッキ</t>
    </rPh>
    <rPh sb="2" eb="4">
      <t>ヨウシキ</t>
    </rPh>
    <rPh sb="4" eb="5">
      <t>ダイ</t>
    </rPh>
    <rPh sb="7" eb="8">
      <t>ダイ</t>
    </rPh>
    <rPh sb="10" eb="11">
      <t>ジョウ</t>
    </rPh>
    <rPh sb="14" eb="15">
      <t>ダイ</t>
    </rPh>
    <rPh sb="16" eb="17">
      <t>コウ</t>
    </rPh>
    <rPh sb="17" eb="19">
      <t>カンケイ</t>
    </rPh>
    <phoneticPr fontId="3"/>
  </si>
  <si>
    <t>在職中に再就職の約束をした場合の届出</t>
    <rPh sb="0" eb="3">
      <t>ザイショクチュウ</t>
    </rPh>
    <rPh sb="4" eb="7">
      <t>サイシュウショク</t>
    </rPh>
    <rPh sb="8" eb="10">
      <t>ヤクソク</t>
    </rPh>
    <rPh sb="13" eb="15">
      <t>バアイ</t>
    </rPh>
    <rPh sb="16" eb="18">
      <t>トドケデ</t>
    </rPh>
    <phoneticPr fontId="3"/>
  </si>
  <si>
    <t>住　所</t>
    <rPh sb="0" eb="1">
      <t>ジュウ</t>
    </rPh>
    <rPh sb="2" eb="3">
      <t>ショ</t>
    </rPh>
    <phoneticPr fontId="3"/>
  </si>
  <si>
    <t>氏名</t>
    <rPh sb="0" eb="2">
      <t>シメイ</t>
    </rPh>
    <phoneticPr fontId="3"/>
  </si>
  <si>
    <t>電話番号</t>
    <rPh sb="0" eb="2">
      <t>デンワ</t>
    </rPh>
    <rPh sb="2" eb="4">
      <t>バンゴウ</t>
    </rPh>
    <phoneticPr fontId="3"/>
  </si>
  <si>
    <t>生年月日</t>
    <rPh sb="0" eb="4">
      <t>セイネンガッピ</t>
    </rPh>
    <phoneticPr fontId="3"/>
  </si>
  <si>
    <t>官職又は階級</t>
    <rPh sb="0" eb="2">
      <t>カンショク</t>
    </rPh>
    <rPh sb="2" eb="3">
      <t>マタ</t>
    </rPh>
    <rPh sb="4" eb="6">
      <t>カイキュウ</t>
    </rPh>
    <phoneticPr fontId="3"/>
  </si>
  <si>
    <t>再就職の約束をした日</t>
    <rPh sb="0" eb="3">
      <t>サイシュウショク</t>
    </rPh>
    <rPh sb="4" eb="6">
      <t>ヤクソク</t>
    </rPh>
    <rPh sb="9" eb="10">
      <t>ヒ</t>
    </rPh>
    <phoneticPr fontId="3"/>
  </si>
  <si>
    <t>離職予定日</t>
    <rPh sb="0" eb="2">
      <t>リショク</t>
    </rPh>
    <rPh sb="2" eb="5">
      <t>ヨテイビ</t>
    </rPh>
    <phoneticPr fontId="3"/>
  </si>
  <si>
    <t>再就職予定日</t>
    <rPh sb="0" eb="3">
      <t>サイシュウショク</t>
    </rPh>
    <rPh sb="3" eb="6">
      <t>ヨテイビ</t>
    </rPh>
    <phoneticPr fontId="3"/>
  </si>
  <si>
    <t>再就職先の業務内容</t>
    <rPh sb="0" eb="3">
      <t>サイシュウショク</t>
    </rPh>
    <rPh sb="3" eb="4">
      <t>サキ</t>
    </rPh>
    <rPh sb="5" eb="7">
      <t>ギョウム</t>
    </rPh>
    <rPh sb="7" eb="9">
      <t>ナイヨウ</t>
    </rPh>
    <phoneticPr fontId="3"/>
  </si>
  <si>
    <t>再就職先における地位</t>
    <rPh sb="0" eb="3">
      <t>サイシュウショク</t>
    </rPh>
    <rPh sb="3" eb="4">
      <t>サキ</t>
    </rPh>
    <rPh sb="8" eb="10">
      <t>チイ</t>
    </rPh>
    <phoneticPr fontId="3"/>
  </si>
  <si>
    <t>求職の承認の有無</t>
    <rPh sb="0" eb="2">
      <t>キュウショク</t>
    </rPh>
    <rPh sb="3" eb="5">
      <t>ショウニン</t>
    </rPh>
    <rPh sb="6" eb="8">
      <t>ウム</t>
    </rPh>
    <phoneticPr fontId="3"/>
  </si>
  <si>
    <t>有</t>
    <rPh sb="0" eb="1">
      <t>ア</t>
    </rPh>
    <phoneticPr fontId="3"/>
  </si>
  <si>
    <t>無</t>
    <rPh sb="0" eb="1">
      <t>ナ</t>
    </rPh>
    <phoneticPr fontId="3"/>
  </si>
  <si>
    <t>防衛大臣又は官民人材交流センターの援助の有無</t>
    <rPh sb="0" eb="2">
      <t>ボウエイ</t>
    </rPh>
    <rPh sb="2" eb="4">
      <t>ダイジン</t>
    </rPh>
    <rPh sb="4" eb="5">
      <t>マタ</t>
    </rPh>
    <rPh sb="6" eb="8">
      <t>カンミン</t>
    </rPh>
    <rPh sb="8" eb="10">
      <t>ジンザイ</t>
    </rPh>
    <rPh sb="10" eb="12">
      <t>コウリュウ</t>
    </rPh>
    <rPh sb="17" eb="19">
      <t>エンジョ</t>
    </rPh>
    <rPh sb="20" eb="22">
      <t>ウム</t>
    </rPh>
    <phoneticPr fontId="3"/>
  </si>
  <si>
    <t>（記載上の注意）</t>
    <rPh sb="1" eb="3">
      <t>キサイ</t>
    </rPh>
    <rPh sb="3" eb="4">
      <t>ウエ</t>
    </rPh>
    <rPh sb="5" eb="7">
      <t>チュウイ</t>
    </rPh>
    <phoneticPr fontId="3"/>
  </si>
  <si>
    <t>（別添）</t>
    <rPh sb="1" eb="3">
      <t>ベッテン</t>
    </rPh>
    <phoneticPr fontId="3"/>
  </si>
  <si>
    <t>(D)職務の級</t>
    <rPh sb="3" eb="5">
      <t>ショクム</t>
    </rPh>
    <rPh sb="6" eb="7">
      <t>キュウ</t>
    </rPh>
    <phoneticPr fontId="3"/>
  </si>
  <si>
    <t>(E)俸給の特別調整額
の区分</t>
    <rPh sb="3" eb="5">
      <t>ホウキュウ</t>
    </rPh>
    <rPh sb="6" eb="8">
      <t>トクベツ</t>
    </rPh>
    <rPh sb="8" eb="10">
      <t>チョウセイ</t>
    </rPh>
    <rPh sb="10" eb="11">
      <t>ガク</t>
    </rPh>
    <rPh sb="13" eb="15">
      <t>クブン</t>
    </rPh>
    <phoneticPr fontId="3"/>
  </si>
  <si>
    <t>受付年月日</t>
    <rPh sb="2" eb="3">
      <t>ネン</t>
    </rPh>
    <phoneticPr fontId="3"/>
  </si>
  <si>
    <t>離職年月日</t>
    <rPh sb="0" eb="2">
      <t>リショク</t>
    </rPh>
    <rPh sb="2" eb="5">
      <t>ネンガッピ</t>
    </rPh>
    <phoneticPr fontId="3"/>
  </si>
  <si>
    <t>離職時年齢</t>
    <rPh sb="0" eb="2">
      <t>リショク</t>
    </rPh>
    <rPh sb="2" eb="3">
      <t>ジ</t>
    </rPh>
    <rPh sb="3" eb="5">
      <t>ネンレイ</t>
    </rPh>
    <phoneticPr fontId="3"/>
  </si>
  <si>
    <t>②生年月日</t>
    <rPh sb="1" eb="3">
      <t>セイネン</t>
    </rPh>
    <rPh sb="3" eb="5">
      <t>ガッピ</t>
    </rPh>
    <phoneticPr fontId="3"/>
  </si>
  <si>
    <t>住所</t>
    <rPh sb="0" eb="2">
      <t>ジュウショ</t>
    </rPh>
    <phoneticPr fontId="3"/>
  </si>
  <si>
    <t>（自衛隊法第65条の11第１項関連）</t>
    <rPh sb="1" eb="5">
      <t>ジエイタイホウ</t>
    </rPh>
    <rPh sb="5" eb="6">
      <t>ダイ</t>
    </rPh>
    <rPh sb="8" eb="9">
      <t>ジョウ</t>
    </rPh>
    <rPh sb="12" eb="13">
      <t>ダイ</t>
    </rPh>
    <rPh sb="14" eb="15">
      <t>コウ</t>
    </rPh>
    <rPh sb="15" eb="17">
      <t>カンレン</t>
    </rPh>
    <phoneticPr fontId="3"/>
  </si>
  <si>
    <t>防衛大臣　殿</t>
    <rPh sb="0" eb="2">
      <t>ボウエイ</t>
    </rPh>
    <rPh sb="2" eb="4">
      <t>ダイジン</t>
    </rPh>
    <rPh sb="5" eb="6">
      <t>ドノ</t>
    </rPh>
    <phoneticPr fontId="3"/>
  </si>
  <si>
    <t>データ一覧</t>
    <rPh sb="3" eb="5">
      <t>イチラン</t>
    </rPh>
    <phoneticPr fontId="3"/>
  </si>
  <si>
    <t>　自衛隊法（昭和29年法律第165号）第65条の11第１項の規定により、次のとおり届け出ます。</t>
    <rPh sb="1" eb="5">
      <t>ジエイタイホウ</t>
    </rPh>
    <rPh sb="6" eb="8">
      <t>ショウワ</t>
    </rPh>
    <rPh sb="10" eb="11">
      <t>ネン</t>
    </rPh>
    <rPh sb="11" eb="13">
      <t>ホウリツ</t>
    </rPh>
    <rPh sb="19" eb="20">
      <t>ダイ</t>
    </rPh>
    <rPh sb="22" eb="23">
      <t>ジョウ</t>
    </rPh>
    <rPh sb="26" eb="27">
      <t>ダイ</t>
    </rPh>
    <rPh sb="28" eb="29">
      <t>コウ</t>
    </rPh>
    <phoneticPr fontId="3"/>
  </si>
  <si>
    <t>氏名</t>
    <phoneticPr fontId="3"/>
  </si>
  <si>
    <t>官職又は階級</t>
    <rPh sb="0" eb="2">
      <t>カンショク</t>
    </rPh>
    <rPh sb="2" eb="3">
      <t>マタ</t>
    </rPh>
    <rPh sb="4" eb="5">
      <t>カイ</t>
    </rPh>
    <rPh sb="5" eb="6">
      <t>キュウ</t>
    </rPh>
    <phoneticPr fontId="3"/>
  </si>
  <si>
    <t>③離職時の官職</t>
    <rPh sb="1" eb="3">
      <t>リショク</t>
    </rPh>
    <rPh sb="3" eb="4">
      <t>ジ</t>
    </rPh>
    <phoneticPr fontId="3"/>
  </si>
  <si>
    <t>約束前の求職開始日</t>
    <rPh sb="0" eb="2">
      <t>ヤクソク</t>
    </rPh>
    <rPh sb="2" eb="3">
      <t>マエ</t>
    </rPh>
    <rPh sb="4" eb="6">
      <t>キュウショク</t>
    </rPh>
    <rPh sb="6" eb="9">
      <t>カイシビ</t>
    </rPh>
    <phoneticPr fontId="3"/>
  </si>
  <si>
    <t>（F）再就職先区分</t>
    <rPh sb="3" eb="6">
      <t>サイシュウショク</t>
    </rPh>
    <rPh sb="6" eb="7">
      <t>サキ</t>
    </rPh>
    <rPh sb="7" eb="9">
      <t>クブン</t>
    </rPh>
    <phoneticPr fontId="3"/>
  </si>
  <si>
    <t>再就職先の</t>
    <rPh sb="0" eb="3">
      <t>サイシュウショク</t>
    </rPh>
    <rPh sb="3" eb="4">
      <t>サキ</t>
    </rPh>
    <phoneticPr fontId="3"/>
  </si>
  <si>
    <t>名称及び連絡先</t>
    <rPh sb="0" eb="2">
      <t>メイショウ</t>
    </rPh>
    <rPh sb="2" eb="3">
      <t>オヨ</t>
    </rPh>
    <rPh sb="4" eb="7">
      <t>レンラクサキ</t>
    </rPh>
    <phoneticPr fontId="3"/>
  </si>
  <si>
    <t>防衛大臣又は官民人材交流センター以外の援助</t>
    <rPh sb="0" eb="2">
      <t>ボウエイ</t>
    </rPh>
    <rPh sb="2" eb="4">
      <t>ダイジン</t>
    </rPh>
    <rPh sb="4" eb="5">
      <t>マタ</t>
    </rPh>
    <rPh sb="6" eb="8">
      <t>カンミン</t>
    </rPh>
    <rPh sb="8" eb="10">
      <t>ジンザイ</t>
    </rPh>
    <rPh sb="10" eb="12">
      <t>コウリュウ</t>
    </rPh>
    <rPh sb="16" eb="18">
      <t>イガイ</t>
    </rPh>
    <rPh sb="19" eb="21">
      <t>エンジョ</t>
    </rPh>
    <phoneticPr fontId="3"/>
  </si>
  <si>
    <t>Ⅰ種</t>
  </si>
  <si>
    <t>Ｄ</t>
    <phoneticPr fontId="3"/>
  </si>
  <si>
    <t>Ｃ</t>
    <phoneticPr fontId="3"/>
  </si>
  <si>
    <t>(G)６の欄の官職と再就職先との利害関係の
有無</t>
    <rPh sb="5" eb="6">
      <t>ラン</t>
    </rPh>
    <rPh sb="7" eb="9">
      <t>カンショク</t>
    </rPh>
    <rPh sb="10" eb="13">
      <t>サイシュウショク</t>
    </rPh>
    <rPh sb="13" eb="14">
      <t>サキ</t>
    </rPh>
    <rPh sb="16" eb="18">
      <t>リガイ</t>
    </rPh>
    <rPh sb="18" eb="20">
      <t>カンケイ</t>
    </rPh>
    <rPh sb="22" eb="24">
      <t>ウム</t>
    </rPh>
    <phoneticPr fontId="3"/>
  </si>
  <si>
    <t>日がなかった場合には、再就職の約束をした日以後の隊員としての在職状況及び職務内容を記</t>
    <rPh sb="6" eb="8">
      <t>バアイ</t>
    </rPh>
    <rPh sb="11" eb="14">
      <t>サイシュウショク</t>
    </rPh>
    <rPh sb="15" eb="17">
      <t>ヤクソク</t>
    </rPh>
    <rPh sb="20" eb="21">
      <t>ヒ</t>
    </rPh>
    <rPh sb="21" eb="23">
      <t>イゴ</t>
    </rPh>
    <rPh sb="24" eb="26">
      <t>タイイン</t>
    </rPh>
    <rPh sb="30" eb="32">
      <t>ザイショク</t>
    </rPh>
    <rPh sb="32" eb="34">
      <t>ジョウキョウ</t>
    </rPh>
    <rPh sb="34" eb="35">
      <t>オヨ</t>
    </rPh>
    <rPh sb="36" eb="38">
      <t>ショクム</t>
    </rPh>
    <rPh sb="38" eb="40">
      <t>ナイヨウ</t>
    </rPh>
    <rPh sb="41" eb="42">
      <t>キ</t>
    </rPh>
    <phoneticPr fontId="3"/>
  </si>
  <si>
    <t>約束前の求職開始日以後の隊員としての在職状況及び職務内容については、約束前の求職開始</t>
    <rPh sb="12" eb="14">
      <t>タイイン</t>
    </rPh>
    <phoneticPr fontId="3"/>
  </si>
  <si>
    <t>援助者の氏名又は名称</t>
    <rPh sb="0" eb="3">
      <t>エンジョシャ</t>
    </rPh>
    <rPh sb="4" eb="6">
      <t>シメイ</t>
    </rPh>
    <rPh sb="6" eb="7">
      <t>マタ</t>
    </rPh>
    <rPh sb="8" eb="10">
      <t>メイショウ</t>
    </rPh>
    <phoneticPr fontId="3"/>
  </si>
  <si>
    <t>援助の内容</t>
    <rPh sb="0" eb="2">
      <t>エンジョ</t>
    </rPh>
    <rPh sb="3" eb="5">
      <t>ナイヨウ</t>
    </rPh>
    <phoneticPr fontId="3"/>
  </si>
  <si>
    <t>防衛大臣又は官民人材交流センター以外の援助がなかった場合）</t>
    <rPh sb="26" eb="28">
      <t>バアイ</t>
    </rPh>
    <phoneticPr fontId="3"/>
  </si>
  <si>
    <t>再就職先の連絡先：</t>
    <rPh sb="0" eb="3">
      <t>サイシュウショク</t>
    </rPh>
    <rPh sb="3" eb="4">
      <t>サキ</t>
    </rPh>
    <rPh sb="5" eb="8">
      <t>レンラクサキ</t>
    </rPh>
    <phoneticPr fontId="3"/>
  </si>
  <si>
    <t>再就職先の名称：</t>
    <rPh sb="0" eb="3">
      <t>サイシュウショク</t>
    </rPh>
    <rPh sb="3" eb="4">
      <t>サキ</t>
    </rPh>
    <rPh sb="5" eb="7">
      <t>メイショウ</t>
    </rPh>
    <phoneticPr fontId="3"/>
  </si>
  <si>
    <t>至</t>
    <rPh sb="0" eb="1">
      <t>イタ</t>
    </rPh>
    <phoneticPr fontId="3"/>
  </si>
  <si>
    <t>自</t>
    <rPh sb="0" eb="1">
      <t>ジ</t>
    </rPh>
    <phoneticPr fontId="3"/>
  </si>
  <si>
    <t>職務内容</t>
    <rPh sb="0" eb="2">
      <t>ショクム</t>
    </rPh>
    <rPh sb="2" eb="4">
      <t>ナイヨウ</t>
    </rPh>
    <phoneticPr fontId="3"/>
  </si>
  <si>
    <t>在職期間</t>
    <rPh sb="0" eb="2">
      <t>ザイショク</t>
    </rPh>
    <rPh sb="2" eb="4">
      <t>キカン</t>
    </rPh>
    <phoneticPr fontId="3"/>
  </si>
  <si>
    <t>約束前の求職開始日以後の隊員としての在職状況及び職務内容</t>
    <rPh sb="0" eb="2">
      <t>ヤクソク</t>
    </rPh>
    <rPh sb="2" eb="3">
      <t>マエ</t>
    </rPh>
    <rPh sb="4" eb="6">
      <t>キュウショク</t>
    </rPh>
    <rPh sb="6" eb="9">
      <t>カイシビ</t>
    </rPh>
    <rPh sb="9" eb="11">
      <t>イゴ</t>
    </rPh>
    <rPh sb="12" eb="14">
      <t>タイイン</t>
    </rPh>
    <rPh sb="18" eb="20">
      <t>ザイショク</t>
    </rPh>
    <rPh sb="20" eb="22">
      <t>ジョウキョウ</t>
    </rPh>
    <rPh sb="22" eb="23">
      <t>オヨ</t>
    </rPh>
    <rPh sb="24" eb="26">
      <t>ショクム</t>
    </rPh>
    <rPh sb="26" eb="28">
      <t>ナイヨウ</t>
    </rPh>
    <phoneticPr fontId="3"/>
  </si>
  <si>
    <t>約束前の求職開始日がなかった場合）</t>
    <rPh sb="0" eb="2">
      <t>ヤクソク</t>
    </rPh>
    <rPh sb="2" eb="3">
      <t>マエ</t>
    </rPh>
    <rPh sb="4" eb="6">
      <t>キュウショク</t>
    </rPh>
    <rPh sb="6" eb="9">
      <t>カイシビ</t>
    </rPh>
    <rPh sb="14" eb="16">
      <t>バアイ</t>
    </rPh>
    <phoneticPr fontId="3"/>
  </si>
  <si>
    <t>行政職（一）</t>
    <rPh sb="0" eb="3">
      <t>ギョウセイショク</t>
    </rPh>
    <rPh sb="4" eb="5">
      <t>1</t>
    </rPh>
    <phoneticPr fontId="3"/>
  </si>
  <si>
    <t>行政職（二）</t>
    <rPh sb="0" eb="3">
      <t>ギョウセイショク</t>
    </rPh>
    <rPh sb="4" eb="5">
      <t>2</t>
    </rPh>
    <phoneticPr fontId="3"/>
  </si>
  <si>
    <t>自衛官</t>
    <rPh sb="0" eb="3">
      <t>ジエイカン</t>
    </rPh>
    <phoneticPr fontId="3"/>
  </si>
  <si>
    <t>自衛隊教官</t>
    <rPh sb="0" eb="3">
      <t>ジエイタイ</t>
    </rPh>
    <rPh sb="3" eb="5">
      <t>キョウカン</t>
    </rPh>
    <phoneticPr fontId="3"/>
  </si>
  <si>
    <t>教育職（一）</t>
    <rPh sb="0" eb="3">
      <t>キョウイクショク</t>
    </rPh>
    <rPh sb="4" eb="5">
      <t>1</t>
    </rPh>
    <phoneticPr fontId="3"/>
  </si>
  <si>
    <t>研究職</t>
    <rPh sb="0" eb="3">
      <t>ケンキュウショク</t>
    </rPh>
    <phoneticPr fontId="3"/>
  </si>
  <si>
    <t>医療職（一）</t>
    <rPh sb="0" eb="3">
      <t>イリョウショク</t>
    </rPh>
    <rPh sb="4" eb="5">
      <t>1</t>
    </rPh>
    <phoneticPr fontId="3"/>
  </si>
  <si>
    <t>医療職（二）</t>
    <rPh sb="0" eb="3">
      <t>イリョウショク</t>
    </rPh>
    <rPh sb="4" eb="5">
      <t>2</t>
    </rPh>
    <phoneticPr fontId="3"/>
  </si>
  <si>
    <t>医療職（三）</t>
    <rPh sb="0" eb="3">
      <t>イリョウショク</t>
    </rPh>
    <rPh sb="4" eb="5">
      <t>3</t>
    </rPh>
    <phoneticPr fontId="3"/>
  </si>
  <si>
    <t>専門スタッフ職</t>
    <rPh sb="0" eb="2">
      <t>センモン</t>
    </rPh>
    <rPh sb="6" eb="7">
      <t>ショク</t>
    </rPh>
    <phoneticPr fontId="3"/>
  </si>
  <si>
    <t>任期付職員</t>
    <rPh sb="0" eb="2">
      <t>ニンキ</t>
    </rPh>
    <rPh sb="2" eb="3">
      <t>ツ</t>
    </rPh>
    <rPh sb="3" eb="5">
      <t>ショクイン</t>
    </rPh>
    <phoneticPr fontId="3"/>
  </si>
  <si>
    <t>第一号任期付研究員</t>
    <rPh sb="0" eb="1">
      <t>ダイ</t>
    </rPh>
    <rPh sb="1" eb="2">
      <t>1</t>
    </rPh>
    <rPh sb="2" eb="3">
      <t>ゴウ</t>
    </rPh>
    <rPh sb="3" eb="5">
      <t>ニンキ</t>
    </rPh>
    <rPh sb="5" eb="6">
      <t>ツ</t>
    </rPh>
    <rPh sb="6" eb="9">
      <t>ケンキュウイン</t>
    </rPh>
    <phoneticPr fontId="3"/>
  </si>
  <si>
    <t>第二号任期付研究員</t>
    <rPh sb="0" eb="1">
      <t>ダイ</t>
    </rPh>
    <rPh sb="1" eb="2">
      <t>2</t>
    </rPh>
    <rPh sb="2" eb="3">
      <t>ゴウ</t>
    </rPh>
    <rPh sb="3" eb="5">
      <t>ニンキ</t>
    </rPh>
    <rPh sb="5" eb="6">
      <t>ツ</t>
    </rPh>
    <rPh sb="6" eb="9">
      <t>ケンキュウイン</t>
    </rPh>
    <phoneticPr fontId="3"/>
  </si>
  <si>
    <t>指定職</t>
    <rPh sb="0" eb="3">
      <t>シテイショク</t>
    </rPh>
    <phoneticPr fontId="3"/>
  </si>
  <si>
    <t>ダミーセル</t>
  </si>
  <si>
    <t>Ｄ</t>
    <phoneticPr fontId="3"/>
  </si>
  <si>
    <t>Ｃ</t>
    <phoneticPr fontId="3"/>
  </si>
  <si>
    <t>Ｂ</t>
    <phoneticPr fontId="3"/>
  </si>
  <si>
    <t>Ａ</t>
    <phoneticPr fontId="3"/>
  </si>
  <si>
    <t>(C)俸給表</t>
    <phoneticPr fontId="3"/>
  </si>
  <si>
    <t>(B)退職事由</t>
    <phoneticPr fontId="3"/>
  </si>
  <si>
    <t>（A）種別</t>
    <phoneticPr fontId="3"/>
  </si>
  <si>
    <t>載すること。</t>
    <phoneticPr fontId="3"/>
  </si>
  <si>
    <t>２．</t>
    <phoneticPr fontId="3"/>
  </si>
  <si>
    <t>□のついた項目は、該当する□の中にレ点を記入すること。</t>
    <phoneticPr fontId="3"/>
  </si>
  <si>
    <t>１．</t>
    <phoneticPr fontId="3"/>
  </si>
  <si>
    <t>（ふりがな）</t>
    <phoneticPr fontId="3"/>
  </si>
  <si>
    <t>（</t>
    <phoneticPr fontId="3"/>
  </si>
  <si>
    <t>11</t>
    <phoneticPr fontId="3"/>
  </si>
  <si>
    <t>10</t>
    <phoneticPr fontId="3"/>
  </si>
  <si>
    <t>９</t>
    <phoneticPr fontId="3"/>
  </si>
  <si>
    <t>８</t>
    <phoneticPr fontId="3"/>
  </si>
  <si>
    <t>７</t>
    <phoneticPr fontId="3"/>
  </si>
  <si>
    <t>Ｄ</t>
    <phoneticPr fontId="3"/>
  </si>
  <si>
    <t>Ｃ</t>
    <phoneticPr fontId="3"/>
  </si>
  <si>
    <t>Ｂ</t>
    <phoneticPr fontId="3"/>
  </si>
  <si>
    <t>Ａ</t>
    <phoneticPr fontId="3"/>
  </si>
  <si>
    <t>６</t>
    <phoneticPr fontId="3"/>
  </si>
  <si>
    <t>５</t>
    <phoneticPr fontId="3"/>
  </si>
  <si>
    <t>（</t>
    <phoneticPr fontId="3"/>
  </si>
  <si>
    <t>４</t>
    <phoneticPr fontId="3"/>
  </si>
  <si>
    <t>３</t>
    <phoneticPr fontId="3"/>
  </si>
  <si>
    <t>２</t>
    <phoneticPr fontId="3"/>
  </si>
  <si>
    <t>（ふりがな）</t>
    <phoneticPr fontId="3"/>
  </si>
  <si>
    <t>１</t>
    <phoneticPr fontId="3"/>
  </si>
  <si>
    <t>月</t>
    <phoneticPr fontId="3"/>
  </si>
  <si>
    <t>(D)職務の級</t>
    <phoneticPr fontId="3"/>
  </si>
  <si>
    <t>8号俸</t>
    <rPh sb="1" eb="3">
      <t>ゴウホウ</t>
    </rPh>
    <phoneticPr fontId="3"/>
  </si>
  <si>
    <t>7号俸</t>
    <rPh sb="1" eb="3">
      <t>ゴウホウ</t>
    </rPh>
    <phoneticPr fontId="3"/>
  </si>
  <si>
    <t>6号俸</t>
    <rPh sb="1" eb="3">
      <t>ゴウホウ</t>
    </rPh>
    <phoneticPr fontId="3"/>
  </si>
  <si>
    <t>5号俸</t>
    <rPh sb="1" eb="3">
      <t>ゴウホウ</t>
    </rPh>
    <phoneticPr fontId="3"/>
  </si>
  <si>
    <t>4号俸</t>
    <rPh sb="1" eb="3">
      <t>ゴウホウ</t>
    </rPh>
    <phoneticPr fontId="3"/>
  </si>
  <si>
    <t>3号俸</t>
    <rPh sb="1" eb="3">
      <t>ゴウホウ</t>
    </rPh>
    <phoneticPr fontId="3"/>
  </si>
  <si>
    <t>2号俸</t>
    <rPh sb="1" eb="3">
      <t>ゴウホウ</t>
    </rPh>
    <phoneticPr fontId="3"/>
  </si>
  <si>
    <t>1号俸</t>
    <rPh sb="1" eb="3">
      <t>ゴウホウ</t>
    </rPh>
    <phoneticPr fontId="3"/>
  </si>
  <si>
    <t>2士</t>
    <rPh sb="1" eb="2">
      <t>シ</t>
    </rPh>
    <phoneticPr fontId="3"/>
  </si>
  <si>
    <t>1士</t>
    <rPh sb="1" eb="2">
      <t>シ</t>
    </rPh>
    <phoneticPr fontId="3"/>
  </si>
  <si>
    <t>士長</t>
    <rPh sb="0" eb="1">
      <t>シ</t>
    </rPh>
    <rPh sb="1" eb="2">
      <t>チョウ</t>
    </rPh>
    <phoneticPr fontId="3"/>
  </si>
  <si>
    <t>3曹</t>
    <rPh sb="1" eb="2">
      <t>ソウ</t>
    </rPh>
    <phoneticPr fontId="3"/>
  </si>
  <si>
    <t>2曹</t>
    <rPh sb="1" eb="2">
      <t>ソウ</t>
    </rPh>
    <phoneticPr fontId="3"/>
  </si>
  <si>
    <t>その他</t>
    <rPh sb="2" eb="3">
      <t>タ</t>
    </rPh>
    <phoneticPr fontId="3"/>
  </si>
  <si>
    <t>1曹</t>
    <rPh sb="1" eb="2">
      <t>ソウ</t>
    </rPh>
    <phoneticPr fontId="3"/>
  </si>
  <si>
    <t>自営業</t>
    <rPh sb="0" eb="3">
      <t>ジエイギョウ</t>
    </rPh>
    <phoneticPr fontId="3"/>
  </si>
  <si>
    <t>曹長</t>
    <rPh sb="0" eb="2">
      <t>ソウチョウ</t>
    </rPh>
    <phoneticPr fontId="3"/>
  </si>
  <si>
    <t>営利法人</t>
    <rPh sb="0" eb="2">
      <t>エイリ</t>
    </rPh>
    <rPh sb="2" eb="4">
      <t>ホウジン</t>
    </rPh>
    <phoneticPr fontId="3"/>
  </si>
  <si>
    <t>准尉</t>
    <rPh sb="0" eb="2">
      <t>ジュンイ</t>
    </rPh>
    <phoneticPr fontId="3"/>
  </si>
  <si>
    <t>その他の非営利法人</t>
    <rPh sb="2" eb="3">
      <t>タ</t>
    </rPh>
    <rPh sb="4" eb="7">
      <t>ヒエイリ</t>
    </rPh>
    <rPh sb="7" eb="9">
      <t>ホウジン</t>
    </rPh>
    <phoneticPr fontId="3"/>
  </si>
  <si>
    <t>3尉</t>
    <rPh sb="1" eb="2">
      <t>イ</t>
    </rPh>
    <phoneticPr fontId="3"/>
  </si>
  <si>
    <t>2尉</t>
    <rPh sb="1" eb="2">
      <t>イ</t>
    </rPh>
    <phoneticPr fontId="3"/>
  </si>
  <si>
    <t>社会福祉法人</t>
    <rPh sb="0" eb="2">
      <t>シャカイ</t>
    </rPh>
    <rPh sb="2" eb="4">
      <t>フクシ</t>
    </rPh>
    <rPh sb="4" eb="6">
      <t>ホウジン</t>
    </rPh>
    <phoneticPr fontId="3"/>
  </si>
  <si>
    <t>1尉</t>
    <rPh sb="1" eb="2">
      <t>イ</t>
    </rPh>
    <phoneticPr fontId="3"/>
  </si>
  <si>
    <t>学校法人</t>
    <rPh sb="0" eb="2">
      <t>ガッコウ</t>
    </rPh>
    <rPh sb="2" eb="4">
      <t>ホウジン</t>
    </rPh>
    <phoneticPr fontId="3"/>
  </si>
  <si>
    <t>3佐</t>
    <rPh sb="1" eb="2">
      <t>サ</t>
    </rPh>
    <phoneticPr fontId="3"/>
  </si>
  <si>
    <t>一般社団法人又は一般財団法人</t>
    <rPh sb="0" eb="2">
      <t>イッパン</t>
    </rPh>
    <rPh sb="2" eb="6">
      <t>シャダンホウジン</t>
    </rPh>
    <rPh sb="6" eb="7">
      <t>マタ</t>
    </rPh>
    <rPh sb="8" eb="10">
      <t>イッパン</t>
    </rPh>
    <rPh sb="10" eb="14">
      <t>ザイダンホウジン</t>
    </rPh>
    <phoneticPr fontId="3"/>
  </si>
  <si>
    <t>2佐</t>
    <rPh sb="1" eb="2">
      <t>サ</t>
    </rPh>
    <phoneticPr fontId="3"/>
  </si>
  <si>
    <t>公益社団法人又は公益財団法人</t>
    <rPh sb="0" eb="2">
      <t>コウエキ</t>
    </rPh>
    <rPh sb="2" eb="6">
      <t>シャダンホウジン</t>
    </rPh>
    <rPh sb="6" eb="7">
      <t>マタ</t>
    </rPh>
    <rPh sb="8" eb="10">
      <t>コウエキ</t>
    </rPh>
    <rPh sb="10" eb="14">
      <t>ザイダンホウジン</t>
    </rPh>
    <phoneticPr fontId="3"/>
  </si>
  <si>
    <t>1佐（三）</t>
    <rPh sb="1" eb="2">
      <t>サ</t>
    </rPh>
    <rPh sb="3" eb="4">
      <t>3</t>
    </rPh>
    <phoneticPr fontId="3"/>
  </si>
  <si>
    <t>認可法人</t>
    <rPh sb="0" eb="2">
      <t>ニンカ</t>
    </rPh>
    <rPh sb="2" eb="4">
      <t>ホウジン</t>
    </rPh>
    <phoneticPr fontId="3"/>
  </si>
  <si>
    <t>-</t>
    <phoneticPr fontId="3"/>
  </si>
  <si>
    <t>1佐（二）</t>
    <rPh sb="1" eb="2">
      <t>サ</t>
    </rPh>
    <rPh sb="3" eb="4">
      <t>2</t>
    </rPh>
    <phoneticPr fontId="3"/>
  </si>
  <si>
    <t>特殊法人</t>
    <rPh sb="0" eb="2">
      <t>トクシュ</t>
    </rPh>
    <rPh sb="2" eb="4">
      <t>ホウジン</t>
    </rPh>
    <phoneticPr fontId="3"/>
  </si>
  <si>
    <t>Ⅳ種</t>
    <rPh sb="1" eb="2">
      <t>シュ</t>
    </rPh>
    <phoneticPr fontId="3"/>
  </si>
  <si>
    <t>1佐（一）</t>
    <rPh sb="1" eb="2">
      <t>サ</t>
    </rPh>
    <rPh sb="3" eb="4">
      <t>1</t>
    </rPh>
    <phoneticPr fontId="3"/>
  </si>
  <si>
    <t>国立大学法人</t>
    <rPh sb="0" eb="2">
      <t>コクリツ</t>
    </rPh>
    <rPh sb="2" eb="4">
      <t>ダイガク</t>
    </rPh>
    <rPh sb="4" eb="6">
      <t>ホウジン</t>
    </rPh>
    <phoneticPr fontId="3"/>
  </si>
  <si>
    <t>Ⅲ種</t>
    <phoneticPr fontId="3"/>
  </si>
  <si>
    <t>将補（二）</t>
    <rPh sb="0" eb="1">
      <t>ショウ</t>
    </rPh>
    <rPh sb="1" eb="2">
      <t>ホ</t>
    </rPh>
    <rPh sb="3" eb="4">
      <t>2</t>
    </rPh>
    <phoneticPr fontId="3"/>
  </si>
  <si>
    <t>独立行政法人</t>
    <rPh sb="0" eb="2">
      <t>ドクリツ</t>
    </rPh>
    <rPh sb="2" eb="4">
      <t>ギョウセイ</t>
    </rPh>
    <rPh sb="4" eb="6">
      <t>ホウジン</t>
    </rPh>
    <phoneticPr fontId="3"/>
  </si>
  <si>
    <t>Ⅱ種</t>
    <phoneticPr fontId="3"/>
  </si>
  <si>
    <t>将補（一）</t>
    <rPh sb="0" eb="1">
      <t>ショウ</t>
    </rPh>
    <rPh sb="1" eb="2">
      <t>ホ</t>
    </rPh>
    <rPh sb="3" eb="4">
      <t>1</t>
    </rPh>
    <phoneticPr fontId="3"/>
  </si>
  <si>
    <t>H</t>
    <phoneticPr fontId="3"/>
  </si>
  <si>
    <t>将</t>
    <rPh sb="0" eb="1">
      <t>ショウ</t>
    </rPh>
    <phoneticPr fontId="3"/>
  </si>
  <si>
    <t>S</t>
    <phoneticPr fontId="3"/>
  </si>
  <si>
    <t>（ここから別添）→</t>
    <rPh sb="5" eb="7">
      <t>ベッテン</t>
    </rPh>
    <phoneticPr fontId="3"/>
  </si>
  <si>
    <t>④約束前の求職開始日及び約束前の求職開始日の有無</t>
    <phoneticPr fontId="3"/>
  </si>
  <si>
    <t>⑥約束前の求職開始日以後の職員としての在職状況及び職務内容</t>
    <phoneticPr fontId="3"/>
  </si>
  <si>
    <t>⑨再就職先の名称及び連絡先</t>
    <rPh sb="1" eb="4">
      <t>サイシュウショク</t>
    </rPh>
    <rPh sb="4" eb="5">
      <t>サキ</t>
    </rPh>
    <rPh sb="6" eb="8">
      <t>メイショウ</t>
    </rPh>
    <rPh sb="8" eb="9">
      <t>オヨ</t>
    </rPh>
    <rPh sb="10" eb="13">
      <t>レンラクサキ</t>
    </rPh>
    <phoneticPr fontId="3"/>
  </si>
  <si>
    <t>(G)利害関係の有無</t>
    <phoneticPr fontId="3"/>
  </si>
  <si>
    <t>ふりがな</t>
    <phoneticPr fontId="3"/>
  </si>
  <si>
    <t>④約束前の求職開始日がなかった場合</t>
    <rPh sb="1" eb="3">
      <t>ヤクソク</t>
    </rPh>
    <rPh sb="3" eb="4">
      <t>マエ</t>
    </rPh>
    <rPh sb="5" eb="7">
      <t>キュウショク</t>
    </rPh>
    <rPh sb="7" eb="10">
      <t>カイシビ</t>
    </rPh>
    <rPh sb="15" eb="17">
      <t>バアイ</t>
    </rPh>
    <phoneticPr fontId="3"/>
  </si>
  <si>
    <t>④約束前の求職開始日</t>
    <rPh sb="1" eb="3">
      <t>ヤクソク</t>
    </rPh>
    <rPh sb="3" eb="4">
      <t>マエ</t>
    </rPh>
    <rPh sb="5" eb="7">
      <t>キュウショク</t>
    </rPh>
    <rPh sb="7" eb="10">
      <t>カイシビ</t>
    </rPh>
    <phoneticPr fontId="3"/>
  </si>
  <si>
    <t>⑤再就職の約束をした日</t>
    <rPh sb="1" eb="4">
      <t>サイシュウショク</t>
    </rPh>
    <rPh sb="5" eb="7">
      <t>ヤクソク</t>
    </rPh>
    <rPh sb="10" eb="11">
      <t>ビ</t>
    </rPh>
    <phoneticPr fontId="3"/>
  </si>
  <si>
    <t>所属・官職</t>
    <rPh sb="0" eb="2">
      <t>ショゾク</t>
    </rPh>
    <rPh sb="3" eb="5">
      <t>カンショク</t>
    </rPh>
    <phoneticPr fontId="3"/>
  </si>
  <si>
    <t>在職期間
自</t>
    <rPh sb="0" eb="2">
      <t>ザイショク</t>
    </rPh>
    <rPh sb="2" eb="4">
      <t>キカン</t>
    </rPh>
    <rPh sb="5" eb="6">
      <t>ジ</t>
    </rPh>
    <phoneticPr fontId="3"/>
  </si>
  <si>
    <t>在職期間
至</t>
    <rPh sb="0" eb="2">
      <t>ザイショク</t>
    </rPh>
    <rPh sb="2" eb="4">
      <t>キカン</t>
    </rPh>
    <rPh sb="5" eb="6">
      <t>イタ</t>
    </rPh>
    <phoneticPr fontId="3"/>
  </si>
  <si>
    <t>⑦離職日</t>
    <rPh sb="1" eb="3">
      <t>リショク</t>
    </rPh>
    <rPh sb="3" eb="4">
      <t>ビ</t>
    </rPh>
    <phoneticPr fontId="3"/>
  </si>
  <si>
    <t>⑧再就職予定日</t>
    <rPh sb="1" eb="4">
      <t>サイシュウショク</t>
    </rPh>
    <rPh sb="4" eb="7">
      <t>ヨテイビ</t>
    </rPh>
    <phoneticPr fontId="3"/>
  </si>
  <si>
    <t>再就職先の
名称</t>
    <rPh sb="0" eb="3">
      <t>サイシュウショク</t>
    </rPh>
    <rPh sb="3" eb="4">
      <t>サキ</t>
    </rPh>
    <rPh sb="6" eb="8">
      <t>メイショウ</t>
    </rPh>
    <phoneticPr fontId="3"/>
  </si>
  <si>
    <t>再就職先の
所在地</t>
    <rPh sb="0" eb="3">
      <t>サイシュウショク</t>
    </rPh>
    <rPh sb="3" eb="4">
      <t>サキ</t>
    </rPh>
    <rPh sb="6" eb="9">
      <t>ショザイチ</t>
    </rPh>
    <phoneticPr fontId="3"/>
  </si>
  <si>
    <t>再就職先の
電話番号</t>
    <rPh sb="0" eb="3">
      <t>サイシュウショク</t>
    </rPh>
    <rPh sb="3" eb="4">
      <t>サキ</t>
    </rPh>
    <rPh sb="6" eb="8">
      <t>デンワ</t>
    </rPh>
    <rPh sb="8" eb="10">
      <t>バンゴウ</t>
    </rPh>
    <phoneticPr fontId="3"/>
  </si>
  <si>
    <t>⑩再就職先の業務内容</t>
    <rPh sb="1" eb="4">
      <t>サイシュウショク</t>
    </rPh>
    <rPh sb="4" eb="5">
      <t>サキ</t>
    </rPh>
    <rPh sb="6" eb="8">
      <t>ギョウム</t>
    </rPh>
    <rPh sb="8" eb="10">
      <t>ナイヨウ</t>
    </rPh>
    <phoneticPr fontId="3"/>
  </si>
  <si>
    <t>⑪再就職先のおける地位</t>
    <rPh sb="4" eb="5">
      <t>サキ</t>
    </rPh>
    <rPh sb="9" eb="11">
      <t>チイ</t>
    </rPh>
    <phoneticPr fontId="3"/>
  </si>
  <si>
    <t>⑫求職の承認の有無</t>
    <phoneticPr fontId="3"/>
  </si>
  <si>
    <t>⑬官民人材交流センターの援助の有無</t>
    <rPh sb="15" eb="17">
      <t>ウム</t>
    </rPh>
    <phoneticPr fontId="3"/>
  </si>
  <si>
    <t>官民人材交流センター以外のの援助がなかった場合</t>
    <rPh sb="10" eb="12">
      <t>イガイ</t>
    </rPh>
    <rPh sb="21" eb="23">
      <t>バアイ</t>
    </rPh>
    <phoneticPr fontId="3"/>
  </si>
  <si>
    <t>ふりがな（援助者の氏名又は名称）</t>
    <rPh sb="5" eb="8">
      <t>エンジョシャ</t>
    </rPh>
    <rPh sb="9" eb="11">
      <t>シメイ</t>
    </rPh>
    <rPh sb="11" eb="12">
      <t>マタ</t>
    </rPh>
    <rPh sb="13" eb="15">
      <t>メイショウ</t>
    </rPh>
    <phoneticPr fontId="3"/>
  </si>
  <si>
    <t>(A)種別</t>
    <phoneticPr fontId="3"/>
  </si>
  <si>
    <t>(B)退職事由</t>
    <phoneticPr fontId="3"/>
  </si>
  <si>
    <t>(C)俸給表</t>
    <phoneticPr fontId="3"/>
  </si>
  <si>
    <t>(E)俸給の特別調整額の区分</t>
    <phoneticPr fontId="3"/>
  </si>
  <si>
    <t>(F)再就職先区分</t>
    <rPh sb="3" eb="6">
      <t>サイシュウショク</t>
    </rPh>
    <rPh sb="6" eb="7">
      <t>サキ</t>
    </rPh>
    <rPh sb="7" eb="9">
      <t>クブン</t>
    </rPh>
    <phoneticPr fontId="3"/>
  </si>
  <si>
    <r>
      <rPr>
        <sz val="11"/>
        <rFont val="ＭＳ 明朝"/>
        <family val="1"/>
        <charset val="128"/>
      </rPr>
      <t>空白セル</t>
    </r>
    <r>
      <rPr>
        <sz val="8"/>
        <rFont val="ＭＳ 明朝"/>
        <family val="1"/>
        <charset val="128"/>
      </rPr>
      <t>（「離職後の事後届出」の『別添（H）年報酬103万円を超えることとなった日』欄が当該セルに該当する。DBに貼り付けしやすいように当該セルを設けている。）</t>
    </r>
    <rPh sb="0" eb="2">
      <t>クウハク</t>
    </rPh>
    <rPh sb="6" eb="8">
      <t>リショク</t>
    </rPh>
    <rPh sb="8" eb="9">
      <t>ゴ</t>
    </rPh>
    <rPh sb="10" eb="12">
      <t>ジゴ</t>
    </rPh>
    <rPh sb="12" eb="14">
      <t>トドケデ</t>
    </rPh>
    <rPh sb="22" eb="23">
      <t>ネン</t>
    </rPh>
    <rPh sb="23" eb="25">
      <t>ホウシュウ</t>
    </rPh>
    <rPh sb="28" eb="30">
      <t>マンエン</t>
    </rPh>
    <rPh sb="31" eb="32">
      <t>コ</t>
    </rPh>
    <rPh sb="40" eb="41">
      <t>ヒ</t>
    </rPh>
    <rPh sb="42" eb="43">
      <t>ラン</t>
    </rPh>
    <rPh sb="44" eb="46">
      <t>トウガイ</t>
    </rPh>
    <rPh sb="49" eb="51">
      <t>ガイトウ</t>
    </rPh>
    <rPh sb="57" eb="58">
      <t>ハ</t>
    </rPh>
    <rPh sb="59" eb="60">
      <t>ツ</t>
    </rPh>
    <rPh sb="68" eb="70">
      <t>トウガイ</t>
    </rPh>
    <rPh sb="73" eb="74">
      <t>モウ</t>
    </rPh>
    <phoneticPr fontId="3"/>
  </si>
  <si>
    <t>届出日</t>
    <rPh sb="0" eb="2">
      <t>トドケデ</t>
    </rPh>
    <rPh sb="2" eb="3">
      <t>ビ</t>
    </rPh>
    <phoneticPr fontId="3"/>
  </si>
  <si>
    <t>A</t>
    <phoneticPr fontId="3"/>
  </si>
  <si>
    <t>B</t>
    <phoneticPr fontId="3"/>
  </si>
  <si>
    <t>C</t>
    <phoneticPr fontId="3"/>
  </si>
  <si>
    <t>D</t>
    <phoneticPr fontId="3"/>
  </si>
  <si>
    <t>受理日</t>
    <rPh sb="0" eb="2">
      <t>ジュリ</t>
    </rPh>
    <rPh sb="2" eb="3">
      <t>ヒ</t>
    </rPh>
    <phoneticPr fontId="3"/>
  </si>
  <si>
    <t>⑭官民人材交流センター以外の援助（ＡＢＣＤまとめ）</t>
    <phoneticPr fontId="3"/>
  </si>
  <si>
    <t>Ａ</t>
    <phoneticPr fontId="3"/>
  </si>
  <si>
    <t>Ｂ</t>
    <phoneticPr fontId="3"/>
  </si>
  <si>
    <t>更生保護法人</t>
    <rPh sb="0" eb="2">
      <t>コウセイ</t>
    </rPh>
    <rPh sb="2" eb="4">
      <t>ホゴ</t>
    </rPh>
    <rPh sb="4" eb="6">
      <t>ホウジン</t>
    </rPh>
    <phoneticPr fontId="3"/>
  </si>
  <si>
    <t>年</t>
    <rPh sb="0" eb="1">
      <t>ネン</t>
    </rPh>
    <phoneticPr fontId="14"/>
  </si>
  <si>
    <t>R</t>
    <phoneticPr fontId="14"/>
  </si>
  <si>
    <t>令和</t>
    <rPh sb="0" eb="1">
      <t>レイ</t>
    </rPh>
    <rPh sb="1" eb="2">
      <t>ワ</t>
    </rPh>
    <phoneticPr fontId="3"/>
  </si>
  <si>
    <t>定年</t>
    <rPh sb="0" eb="2">
      <t>テイネン</t>
    </rPh>
    <phoneticPr fontId="3"/>
  </si>
  <si>
    <t>内閣承認官職</t>
    <rPh sb="0" eb="2">
      <t>ナイカク</t>
    </rPh>
    <rPh sb="2" eb="4">
      <t>ショウニン</t>
    </rPh>
    <rPh sb="4" eb="6">
      <t>カンショク</t>
    </rPh>
    <phoneticPr fontId="3"/>
  </si>
  <si>
    <t>自己都合</t>
    <rPh sb="0" eb="2">
      <t>ジコ</t>
    </rPh>
    <rPh sb="2" eb="4">
      <t>ツゴウ</t>
    </rPh>
    <phoneticPr fontId="3"/>
  </si>
  <si>
    <t>再就職等監視室
受付年月日</t>
    <rPh sb="0" eb="3">
      <t>サイシュウショク</t>
    </rPh>
    <rPh sb="3" eb="4">
      <t>トウ</t>
    </rPh>
    <rPh sb="4" eb="7">
      <t>カンシシツ</t>
    </rPh>
    <rPh sb="10" eb="11">
      <t>ネン</t>
    </rPh>
    <phoneticPr fontId="3"/>
  </si>
  <si>
    <t>再就職等監視室
受付年月日</t>
    <rPh sb="0" eb="3">
      <t>サイシュウショク</t>
    </rPh>
    <rPh sb="3" eb="4">
      <t>トウ</t>
    </rPh>
    <rPh sb="4" eb="7">
      <t>カンシシツ</t>
    </rPh>
    <rPh sb="8" eb="10">
      <t>ウケツケ</t>
    </rPh>
    <rPh sb="10" eb="13">
      <t>ネンガッピ</t>
    </rPh>
    <phoneticPr fontId="3"/>
  </si>
  <si>
    <t>有</t>
    <rPh sb="0" eb="1">
      <t>ア</t>
    </rPh>
    <phoneticPr fontId="14"/>
  </si>
  <si>
    <t>無</t>
    <rPh sb="0" eb="1">
      <t>ナ</t>
    </rPh>
    <phoneticPr fontId="14"/>
  </si>
  <si>
    <t>　</t>
    <phoneticPr fontId="14"/>
  </si>
  <si>
    <t>　</t>
    <phoneticPr fontId="14"/>
  </si>
  <si>
    <t>　</t>
    <phoneticPr fontId="14"/>
  </si>
  <si>
    <t>　</t>
    <phoneticPr fontId="14"/>
  </si>
  <si>
    <t>　</t>
    <phoneticPr fontId="14"/>
  </si>
  <si>
    <t>応募認定</t>
    <rPh sb="0" eb="2">
      <t>オウボ</t>
    </rPh>
    <rPh sb="2" eb="4">
      <t>ニンテイ</t>
    </rPh>
    <phoneticPr fontId="3"/>
  </si>
  <si>
    <t>任期満了</t>
    <rPh sb="0" eb="2">
      <t>ニンキ</t>
    </rPh>
    <rPh sb="2" eb="4">
      <t>マンリョウ</t>
    </rPh>
    <phoneticPr fontId="14"/>
  </si>
  <si>
    <t>東京都○○市○○△－△－△</t>
    <phoneticPr fontId="21"/>
  </si>
  <si>
    <t>防衛　一郎</t>
    <phoneticPr fontId="21"/>
  </si>
  <si>
    <t>○○○－○○○○－○○○○</t>
    <phoneticPr fontId="21"/>
  </si>
  <si>
    <t>ぼうえい　いちろう</t>
    <phoneticPr fontId="21"/>
  </si>
  <si>
    <t>S</t>
  </si>
  <si>
    <t>防衛装備庁○○部〇〇課〇〇班長</t>
    <rPh sb="0" eb="5">
      <t>ボウエイソウビチョウ</t>
    </rPh>
    <rPh sb="7" eb="8">
      <t>ブ</t>
    </rPh>
    <rPh sb="10" eb="11">
      <t>カ</t>
    </rPh>
    <rPh sb="13" eb="15">
      <t>ハンチョウ</t>
    </rPh>
    <phoneticPr fontId="21"/>
  </si>
  <si>
    <t>R</t>
  </si>
  <si>
    <t>R</t>
    <phoneticPr fontId="21"/>
  </si>
  <si>
    <t>防衛装備庁○○部〇〇課〇〇班長</t>
    <phoneticPr fontId="21"/>
  </si>
  <si>
    <t>〇〇における〇〇業務</t>
    <rPh sb="8" eb="10">
      <t>ギョウム</t>
    </rPh>
    <phoneticPr fontId="21"/>
  </si>
  <si>
    <t>株式会社△△</t>
    <phoneticPr fontId="21"/>
  </si>
  <si>
    <t>東京都○○区○○△－△</t>
    <phoneticPr fontId="21"/>
  </si>
  <si>
    <t>○○－○○○○－○○○○</t>
    <phoneticPr fontId="21"/>
  </si>
  <si>
    <t>食料品製造</t>
    <phoneticPr fontId="21"/>
  </si>
  <si>
    <t>顧問（嘱託）</t>
    <phoneticPr fontId="21"/>
  </si>
  <si>
    <t>防衛　次郎</t>
    <rPh sb="0" eb="2">
      <t>ボウエイ</t>
    </rPh>
    <rPh sb="3" eb="5">
      <t>ジロウ</t>
    </rPh>
    <phoneticPr fontId="21"/>
  </si>
  <si>
    <t>ぼうえい　じろう</t>
    <phoneticPr fontId="21"/>
  </si>
  <si>
    <t>R4.2.5 再就職先の地位情報の提供</t>
    <phoneticPr fontId="2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</si>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</sst>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 ggg\ \ e&quot;年　　&quot;m&quot;月　　&quot;d&quot;日&quot;;@"/>
    <numFmt numFmtId="177" formatCode="0_);[Red]\(0\)"/>
    <numFmt numFmtId="178" formatCode="[$-411]ge\.m\.d;@"/>
  </numFmts>
  <fonts count="27">
    <font>
      <sz val="11"/>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12"/>
      <name val="ＭＳ 明朝"/>
      <family val="1"/>
      <charset val="128"/>
    </font>
    <font>
      <b/>
      <sz val="9"/>
      <color indexed="81"/>
      <name val="ＭＳ Ｐゴシック"/>
      <family val="3"/>
      <charset val="128"/>
    </font>
    <font>
      <sz val="10"/>
      <name val="ＭＳ Ｐ明朝"/>
      <family val="1"/>
      <charset val="128"/>
    </font>
    <font>
      <b/>
      <sz val="9"/>
      <color indexed="81"/>
      <name val="MS P ゴシック"/>
      <family val="3"/>
      <charset val="128"/>
    </font>
    <font>
      <sz val="12"/>
      <name val="ＭＳ 明朝"/>
      <family val="1"/>
      <charset val="128"/>
    </font>
    <font>
      <sz val="9"/>
      <color indexed="81"/>
      <name val="MS P ゴシック"/>
      <family val="3"/>
      <charset val="128"/>
    </font>
    <font>
      <sz val="6"/>
      <name val="ＭＳ Ｐゴシック"/>
      <family val="3"/>
      <charset val="128"/>
    </font>
    <font>
      <b/>
      <sz val="10"/>
      <color indexed="81"/>
      <name val="ＭＳ Ｐゴシック"/>
      <family val="3"/>
      <charset val="128"/>
    </font>
    <font>
      <sz val="6"/>
      <name val="ＭＳ 明朝"/>
      <family val="1"/>
      <charset val="128"/>
    </font>
    <font>
      <sz val="11"/>
      <color theme="1"/>
      <name val="ＭＳ 明朝"/>
      <family val="1"/>
      <charset val="128"/>
    </font>
    <font>
      <sz val="11"/>
      <color theme="0" tint="-0.34998626667073579"/>
      <name val="ＭＳ 明朝"/>
      <family val="1"/>
      <charset val="128"/>
    </font>
    <font>
      <sz val="10"/>
      <color theme="1"/>
      <name val="ＭＳ 明朝"/>
      <family val="1"/>
      <charset val="128"/>
    </font>
    <font>
      <sz val="9"/>
      <color theme="1"/>
      <name val="ＭＳ 明朝"/>
      <family val="1"/>
      <charset val="128"/>
    </font>
    <font>
      <sz val="6"/>
      <name val="ＭＳ Ｐゴシック"/>
      <family val="3"/>
      <charset val="128"/>
      <scheme val="minor"/>
    </font>
    <font>
      <sz val="10"/>
      <color rgb="FFFF0000"/>
      <name val="ＭＳ 明朝"/>
      <family val="1"/>
      <charset val="128"/>
    </font>
    <font>
      <sz val="9"/>
      <color rgb="FFFF0000"/>
      <name val="ＭＳ 明朝"/>
      <family val="1"/>
      <charset val="128"/>
    </font>
    <font>
      <sz val="11"/>
      <color rgb="FFFF0000"/>
      <name val="ＭＳ 明朝"/>
      <family val="1"/>
      <charset val="128"/>
    </font>
    <font>
      <sz val="10"/>
      <color rgb="FFFF0000"/>
      <name val="ＭＳ Ｐ明朝"/>
      <family val="1"/>
      <charset val="128"/>
    </font>
    <font>
      <sz val="6"/>
      <color rgb="FFFF0000"/>
      <name val="ＭＳ 明朝"/>
      <family val="1"/>
      <charset val="128"/>
    </font>
  </fonts>
  <fills count="3">
    <fill>
      <patternFill patternType="none"/>
    </fill>
    <fill>
      <patternFill patternType="gray125"/>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287">
    <xf numFmtId="0" fontId="0" fillId="0" borderId="0" xfId="0">
      <alignment vertical="center"/>
    </xf>
    <xf numFmtId="0" fontId="17" fillId="0" borderId="0" xfId="0" applyFont="1" applyAlignment="1">
      <alignment vertical="center"/>
    </xf>
    <xf numFmtId="0" fontId="17" fillId="0" borderId="0" xfId="0" applyFont="1" applyAlignment="1">
      <alignment horizontal="center" vertical="center"/>
    </xf>
    <xf numFmtId="0" fontId="7" fillId="0" borderId="0" xfId="0" applyFont="1">
      <alignment vertical="center"/>
    </xf>
    <xf numFmtId="0" fontId="2" fillId="0" borderId="0" xfId="0" applyFont="1" applyBorder="1" applyAlignment="1">
      <alignment horizontal="center" vertical="top" wrapText="1"/>
    </xf>
    <xf numFmtId="0" fontId="8" fillId="2" borderId="0" xfId="0" applyFont="1" applyFill="1" applyAlignment="1">
      <alignment horizontal="center" vertical="center" wrapText="1"/>
    </xf>
    <xf numFmtId="0" fontId="2" fillId="2" borderId="0" xfId="0" applyFont="1" applyFill="1" applyAlignment="1">
      <alignment horizontal="center" vertical="top" wrapText="1"/>
    </xf>
    <xf numFmtId="0" fontId="2" fillId="0" borderId="0" xfId="0" applyFont="1" applyBorder="1" applyAlignment="1">
      <alignment vertical="center"/>
    </xf>
    <xf numFmtId="0" fontId="7" fillId="0" borderId="0" xfId="0" applyFont="1" applyBorder="1" applyAlignment="1">
      <alignment vertical="center"/>
    </xf>
    <xf numFmtId="0" fontId="17" fillId="0" borderId="0" xfId="0" applyFont="1" applyBorder="1" applyAlignment="1">
      <alignment horizontal="center" vertical="center"/>
    </xf>
    <xf numFmtId="0" fontId="2" fillId="0" borderId="0" xfId="0" applyFont="1" applyAlignment="1">
      <alignment vertical="center"/>
    </xf>
    <xf numFmtId="0" fontId="7" fillId="0" borderId="0" xfId="0" applyFont="1" applyAlignment="1">
      <alignment vertical="center"/>
    </xf>
    <xf numFmtId="0" fontId="17" fillId="0" borderId="0" xfId="0" applyNumberFormat="1" applyFont="1" applyAlignment="1">
      <alignment vertical="center"/>
    </xf>
    <xf numFmtId="0" fontId="2" fillId="0" borderId="0" xfId="0" applyFont="1" applyAlignment="1">
      <alignment horizontal="left" vertical="center"/>
    </xf>
    <xf numFmtId="0" fontId="7" fillId="0" borderId="0" xfId="0" applyFont="1" applyAlignment="1">
      <alignment horizontal="center" vertical="center"/>
    </xf>
    <xf numFmtId="176" fontId="2" fillId="0" borderId="0" xfId="0" applyNumberFormat="1" applyFont="1" applyBorder="1" applyAlignment="1">
      <alignment horizontal="right" vertical="center"/>
    </xf>
    <xf numFmtId="0" fontId="2" fillId="0" borderId="0" xfId="0" applyFont="1" applyAlignment="1">
      <alignment vertical="center" wrapText="1"/>
    </xf>
    <xf numFmtId="0" fontId="7" fillId="0" borderId="0" xfId="0" applyFont="1" applyAlignment="1">
      <alignment vertical="center" wrapText="1"/>
    </xf>
    <xf numFmtId="0" fontId="2" fillId="0" borderId="1" xfId="0" quotePrefix="1"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176" fontId="2" fillId="0" borderId="1" xfId="0" applyNumberFormat="1" applyFont="1" applyBorder="1" applyAlignment="1">
      <alignment vertical="center"/>
    </xf>
    <xf numFmtId="176" fontId="2" fillId="0" borderId="5" xfId="0" applyNumberFormat="1" applyFont="1" applyBorder="1" applyAlignment="1">
      <alignment vertical="center"/>
    </xf>
    <xf numFmtId="176" fontId="2" fillId="0" borderId="0" xfId="0" applyNumberFormat="1" applyFont="1" applyBorder="1" applyAlignment="1">
      <alignment vertical="center"/>
    </xf>
    <xf numFmtId="177" fontId="2" fillId="0" borderId="6" xfId="0" applyNumberFormat="1" applyFont="1" applyBorder="1" applyAlignment="1">
      <alignment horizontal="center" vertical="center"/>
    </xf>
    <xf numFmtId="176" fontId="2" fillId="0" borderId="2" xfId="0" applyNumberFormat="1" applyFont="1" applyBorder="1" applyAlignment="1">
      <alignment vertical="center"/>
    </xf>
    <xf numFmtId="0" fontId="2" fillId="0" borderId="6" xfId="0" applyFont="1" applyBorder="1" applyAlignment="1">
      <alignment horizontal="distributed" vertical="center"/>
    </xf>
    <xf numFmtId="0" fontId="2" fillId="0" borderId="7" xfId="0" quotePrefix="1" applyFont="1" applyBorder="1" applyAlignment="1">
      <alignment vertical="center"/>
    </xf>
    <xf numFmtId="0" fontId="2" fillId="0" borderId="8" xfId="0" applyFont="1" applyBorder="1" applyAlignment="1">
      <alignment horizontal="distributed" vertical="center"/>
    </xf>
    <xf numFmtId="0" fontId="2" fillId="0" borderId="9" xfId="0" applyFont="1" applyBorder="1" applyAlignment="1">
      <alignment vertical="center"/>
    </xf>
    <xf numFmtId="176" fontId="2" fillId="0" borderId="7" xfId="0" applyNumberFormat="1" applyFont="1" applyBorder="1" applyAlignment="1">
      <alignment horizontal="left" vertical="center" indent="1"/>
    </xf>
    <xf numFmtId="176" fontId="2" fillId="0" borderId="0" xfId="0" applyNumberFormat="1" applyFont="1" applyBorder="1" applyAlignment="1">
      <alignment horizontal="left" vertical="center" indent="1"/>
    </xf>
    <xf numFmtId="176" fontId="2" fillId="0" borderId="9" xfId="0" applyNumberFormat="1" applyFont="1" applyBorder="1" applyAlignment="1">
      <alignment horizontal="left" vertical="center" indent="1"/>
    </xf>
    <xf numFmtId="0" fontId="2" fillId="0" borderId="10" xfId="0" quotePrefix="1" applyFont="1" applyBorder="1" applyAlignment="1">
      <alignment vertical="center"/>
    </xf>
    <xf numFmtId="0" fontId="2" fillId="0" borderId="11" xfId="0" applyFont="1" applyBorder="1" applyAlignment="1">
      <alignment vertical="center"/>
    </xf>
    <xf numFmtId="176" fontId="2" fillId="0" borderId="10" xfId="0" applyNumberFormat="1" applyFont="1" applyBorder="1" applyAlignment="1">
      <alignment vertical="center"/>
    </xf>
    <xf numFmtId="176" fontId="2" fillId="0" borderId="6" xfId="0" applyNumberFormat="1" applyFont="1" applyBorder="1" applyAlignment="1">
      <alignment vertical="center"/>
    </xf>
    <xf numFmtId="176" fontId="2" fillId="0" borderId="11" xfId="0" applyNumberFormat="1" applyFont="1" applyBorder="1" applyAlignment="1">
      <alignment vertical="center"/>
    </xf>
    <xf numFmtId="0" fontId="2" fillId="0" borderId="6" xfId="0" applyFont="1" applyBorder="1" applyAlignment="1">
      <alignment vertical="center"/>
    </xf>
    <xf numFmtId="176" fontId="2" fillId="0" borderId="8" xfId="0" applyNumberFormat="1" applyFont="1" applyBorder="1" applyAlignment="1">
      <alignment vertical="center"/>
    </xf>
    <xf numFmtId="176" fontId="2" fillId="0" borderId="8" xfId="0" applyNumberFormat="1" applyFont="1" applyBorder="1" applyAlignment="1">
      <alignment horizontal="center" vertical="center"/>
    </xf>
    <xf numFmtId="0" fontId="2" fillId="0" borderId="12" xfId="0" quotePrefix="1" applyFont="1" applyBorder="1" applyAlignment="1">
      <alignment vertical="center"/>
    </xf>
    <xf numFmtId="176" fontId="2" fillId="0" borderId="3" xfId="0" applyNumberFormat="1" applyFont="1" applyBorder="1" applyAlignment="1">
      <alignment vertical="center"/>
    </xf>
    <xf numFmtId="177" fontId="10" fillId="0" borderId="4" xfId="0" applyNumberFormat="1" applyFont="1" applyBorder="1" applyAlignment="1">
      <alignment vertical="center"/>
    </xf>
    <xf numFmtId="0" fontId="2" fillId="0" borderId="3" xfId="0" quotePrefix="1" applyFont="1" applyBorder="1" applyAlignment="1">
      <alignment vertical="center"/>
    </xf>
    <xf numFmtId="0" fontId="2" fillId="0" borderId="10" xfId="0" quotePrefix="1"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shrinkToFit="1"/>
    </xf>
    <xf numFmtId="0" fontId="2" fillId="0" borderId="1" xfId="0" quotePrefix="1"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7" xfId="0" quotePrefix="1" applyFont="1" applyBorder="1" applyAlignment="1">
      <alignment horizontal="left" vertical="center"/>
    </xf>
    <xf numFmtId="0" fontId="2" fillId="0" borderId="8" xfId="0" applyFont="1" applyBorder="1" applyAlignment="1">
      <alignment horizontal="distributed" vertical="center" shrinkToFit="1"/>
    </xf>
    <xf numFmtId="0" fontId="2" fillId="0" borderId="12" xfId="0" quotePrefix="1" applyFont="1" applyBorder="1" applyAlignment="1">
      <alignment horizontal="left" vertical="center"/>
    </xf>
    <xf numFmtId="0" fontId="2" fillId="0" borderId="3" xfId="0" quotePrefix="1" applyFont="1" applyBorder="1" applyAlignment="1">
      <alignment horizontal="left" vertical="center"/>
    </xf>
    <xf numFmtId="0" fontId="2" fillId="0" borderId="0" xfId="0" quotePrefix="1" applyFont="1" applyAlignment="1">
      <alignment horizontal="right" vertical="center"/>
    </xf>
    <xf numFmtId="177" fontId="10" fillId="0" borderId="2" xfId="0" applyNumberFormat="1" applyFont="1" applyBorder="1" applyAlignment="1">
      <alignment vertical="center"/>
    </xf>
    <xf numFmtId="56" fontId="7" fillId="0" borderId="0" xfId="0" applyNumberFormat="1" applyFont="1" applyAlignment="1">
      <alignment vertical="center"/>
    </xf>
    <xf numFmtId="0" fontId="18" fillId="0" borderId="0" xfId="0" applyFont="1" applyAlignment="1">
      <alignment vertical="center"/>
    </xf>
    <xf numFmtId="14" fontId="17" fillId="0" borderId="0" xfId="0" applyNumberFormat="1" applyFont="1" applyAlignment="1">
      <alignment horizontal="center" vertical="center"/>
    </xf>
    <xf numFmtId="0" fontId="17" fillId="0" borderId="13" xfId="0" applyFont="1" applyBorder="1" applyAlignment="1">
      <alignment horizontal="center" vertical="center"/>
    </xf>
    <xf numFmtId="0" fontId="19" fillId="0" borderId="0" xfId="0" applyFont="1" applyAlignment="1">
      <alignment horizontal="center" vertical="top"/>
    </xf>
    <xf numFmtId="49" fontId="2" fillId="0" borderId="0" xfId="0" applyNumberFormat="1" applyFont="1" applyBorder="1" applyAlignment="1">
      <alignment vertical="top" wrapText="1"/>
    </xf>
    <xf numFmtId="0" fontId="17" fillId="0" borderId="0" xfId="0" applyFont="1" applyAlignment="1">
      <alignment vertical="center" wrapText="1"/>
    </xf>
    <xf numFmtId="0" fontId="19" fillId="2" borderId="0" xfId="0" applyFont="1" applyFill="1" applyAlignment="1">
      <alignment horizontal="center" vertical="top"/>
    </xf>
    <xf numFmtId="58" fontId="19" fillId="2" borderId="0" xfId="0" applyNumberFormat="1" applyFont="1" applyFill="1" applyAlignment="1">
      <alignment horizontal="center" vertical="top"/>
    </xf>
    <xf numFmtId="0" fontId="19" fillId="2" borderId="0" xfId="0" applyFont="1" applyFill="1" applyAlignment="1">
      <alignment horizontal="center" vertical="top" wrapText="1"/>
    </xf>
    <xf numFmtId="0" fontId="19" fillId="2" borderId="0" xfId="0" applyNumberFormat="1" applyFont="1" applyFill="1" applyAlignment="1">
      <alignment horizontal="center" vertical="top"/>
    </xf>
    <xf numFmtId="0" fontId="19" fillId="2" borderId="0" xfId="0" applyNumberFormat="1" applyFont="1" applyFill="1" applyAlignment="1">
      <alignment horizontal="center" vertical="top" wrapText="1"/>
    </xf>
    <xf numFmtId="0" fontId="19" fillId="2" borderId="0" xfId="0" applyFont="1" applyFill="1" applyAlignment="1">
      <alignment horizontal="center" vertical="top" wrapText="1" shrinkToFit="1"/>
    </xf>
    <xf numFmtId="57" fontId="2" fillId="2" borderId="0" xfId="0" applyNumberFormat="1" applyFont="1" applyFill="1" applyAlignment="1">
      <alignment horizontal="center" vertical="top" wrapText="1"/>
    </xf>
    <xf numFmtId="0" fontId="2" fillId="0" borderId="0" xfId="0" applyFont="1" applyBorder="1" applyAlignment="1">
      <alignment vertical="top" wrapText="1"/>
    </xf>
    <xf numFmtId="49" fontId="19" fillId="2" borderId="0" xfId="0" applyNumberFormat="1" applyFont="1" applyFill="1" applyAlignment="1">
      <alignment horizontal="center" vertical="top"/>
    </xf>
    <xf numFmtId="176" fontId="2" fillId="0" borderId="0" xfId="0" applyNumberFormat="1" applyFont="1" applyBorder="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0" fontId="2" fillId="0" borderId="5" xfId="0" applyNumberFormat="1" applyFont="1" applyBorder="1" applyAlignment="1" applyProtection="1">
      <alignment vertical="center"/>
      <protection locked="0"/>
    </xf>
    <xf numFmtId="176" fontId="2" fillId="0" borderId="8" xfId="0" applyNumberFormat="1" applyFont="1" applyBorder="1" applyAlignment="1" applyProtection="1">
      <alignment horizontal="center" vertical="center"/>
      <protection locked="0"/>
    </xf>
    <xf numFmtId="0" fontId="2" fillId="0" borderId="8" xfId="0" applyNumberFormat="1" applyFont="1" applyBorder="1" applyAlignment="1" applyProtection="1">
      <alignment vertical="center"/>
      <protection locked="0"/>
    </xf>
    <xf numFmtId="177" fontId="10" fillId="0" borderId="5" xfId="0" applyNumberFormat="1" applyFont="1" applyBorder="1" applyAlignment="1" applyProtection="1">
      <alignment vertical="center"/>
      <protection locked="0"/>
    </xf>
    <xf numFmtId="177" fontId="10" fillId="0" borderId="8" xfId="0" applyNumberFormat="1" applyFont="1" applyBorder="1" applyAlignment="1" applyProtection="1">
      <alignment vertical="center"/>
      <protection locked="0"/>
    </xf>
    <xf numFmtId="176" fontId="2" fillId="0" borderId="6" xfId="0" applyNumberFormat="1" applyFont="1" applyBorder="1" applyAlignment="1" applyProtection="1">
      <alignment horizontal="center" vertical="center"/>
      <protection locked="0"/>
    </xf>
    <xf numFmtId="178" fontId="7" fillId="0" borderId="0" xfId="0" applyNumberFormat="1" applyFont="1" applyAlignment="1">
      <alignment vertical="center"/>
    </xf>
    <xf numFmtId="176" fontId="7" fillId="0" borderId="0" xfId="0" applyNumberFormat="1" applyFont="1" applyAlignment="1">
      <alignment vertical="center"/>
    </xf>
    <xf numFmtId="57" fontId="7" fillId="0" borderId="0" xfId="0" applyNumberFormat="1" applyFont="1" applyAlignment="1">
      <alignment vertical="center"/>
    </xf>
    <xf numFmtId="178" fontId="19" fillId="2" borderId="0" xfId="0" applyNumberFormat="1" applyFont="1" applyFill="1" applyAlignment="1">
      <alignment horizontal="center" vertical="top" wrapText="1"/>
    </xf>
    <xf numFmtId="176" fontId="22" fillId="0" borderId="0" xfId="0" applyNumberFormat="1" applyFont="1" applyBorder="1" applyAlignment="1" applyProtection="1">
      <alignment horizontal="center" vertical="center"/>
      <protection locked="0"/>
    </xf>
    <xf numFmtId="176" fontId="22" fillId="0" borderId="5" xfId="0" applyNumberFormat="1" applyFont="1" applyBorder="1" applyAlignment="1" applyProtection="1">
      <alignment horizontal="center" vertical="center"/>
      <protection locked="0"/>
    </xf>
    <xf numFmtId="176" fontId="22" fillId="0" borderId="6" xfId="0" applyNumberFormat="1" applyFont="1" applyBorder="1" applyAlignment="1" applyProtection="1">
      <alignment horizontal="center" vertical="center"/>
      <protection locked="0"/>
    </xf>
    <xf numFmtId="0" fontId="22" fillId="0" borderId="5" xfId="0" applyNumberFormat="1" applyFont="1" applyBorder="1" applyAlignment="1" applyProtection="1">
      <alignment vertical="center"/>
      <protection locked="0"/>
    </xf>
    <xf numFmtId="176" fontId="22" fillId="0" borderId="8" xfId="0" applyNumberFormat="1" applyFont="1" applyBorder="1" applyAlignment="1" applyProtection="1">
      <alignment horizontal="center" vertical="center"/>
      <protection locked="0"/>
    </xf>
    <xf numFmtId="0" fontId="22" fillId="0" borderId="8" xfId="0" applyNumberFormat="1" applyFont="1" applyBorder="1" applyAlignment="1" applyProtection="1">
      <alignment vertical="center"/>
      <protection locked="0"/>
    </xf>
    <xf numFmtId="177" fontId="25" fillId="0" borderId="5" xfId="0" applyNumberFormat="1" applyFont="1" applyBorder="1" applyAlignment="1" applyProtection="1">
      <alignment vertical="center"/>
      <protection locked="0"/>
    </xf>
    <xf numFmtId="177" fontId="25" fillId="0" borderId="8" xfId="0" applyNumberFormat="1" applyFont="1" applyBorder="1" applyAlignment="1" applyProtection="1">
      <alignment vertical="center"/>
      <protection locked="0"/>
    </xf>
    <xf numFmtId="0" fontId="12" fillId="0" borderId="0" xfId="0" applyFont="1" applyBorder="1" applyAlignment="1">
      <alignment horizontal="center" vertical="center"/>
    </xf>
    <xf numFmtId="176" fontId="2" fillId="0" borderId="0" xfId="0" applyNumberFormat="1" applyFont="1" applyFill="1" applyBorder="1" applyAlignment="1">
      <alignment horizontal="right" vertical="center"/>
    </xf>
    <xf numFmtId="177" fontId="2"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xf>
    <xf numFmtId="0" fontId="7" fillId="0" borderId="0" xfId="0" applyFont="1" applyAlignment="1">
      <alignment horizontal="center" vertical="center"/>
    </xf>
    <xf numFmtId="176" fontId="2" fillId="0" borderId="10"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1" xfId="0" applyNumberFormat="1" applyFont="1" applyBorder="1" applyAlignment="1">
      <alignment horizontal="center" vertical="center"/>
    </xf>
    <xf numFmtId="177" fontId="2" fillId="0" borderId="5" xfId="0" applyNumberFormat="1" applyFont="1" applyBorder="1" applyAlignment="1" applyProtection="1">
      <alignment horizontal="left" vertical="center" wrapText="1"/>
      <protection locked="0"/>
    </xf>
    <xf numFmtId="177" fontId="2" fillId="0" borderId="2" xfId="0" applyNumberFormat="1" applyFont="1" applyBorder="1" applyAlignment="1" applyProtection="1">
      <alignment horizontal="left" vertical="center" wrapText="1"/>
      <protection locked="0"/>
    </xf>
    <xf numFmtId="177" fontId="2" fillId="0" borderId="8" xfId="0" applyNumberFormat="1" applyFont="1" applyBorder="1" applyAlignment="1" applyProtection="1">
      <alignment horizontal="left" vertical="center" wrapText="1"/>
      <protection locked="0"/>
    </xf>
    <xf numFmtId="177" fontId="2" fillId="0" borderId="4" xfId="0" applyNumberFormat="1" applyFont="1" applyBorder="1" applyAlignment="1" applyProtection="1">
      <alignment horizontal="left" vertical="center" wrapText="1"/>
      <protection locked="0"/>
    </xf>
    <xf numFmtId="0" fontId="2" fillId="0" borderId="6" xfId="0" applyFont="1" applyBorder="1" applyAlignment="1">
      <alignment horizontal="distributed" vertical="center"/>
    </xf>
    <xf numFmtId="177" fontId="2" fillId="0" borderId="6" xfId="0" applyNumberFormat="1" applyFont="1" applyBorder="1" applyAlignment="1" applyProtection="1">
      <alignment horizontal="center" vertical="center"/>
      <protection locked="0"/>
    </xf>
    <xf numFmtId="0" fontId="2" fillId="0" borderId="0" xfId="0" applyFont="1" applyAlignment="1">
      <alignment horizontal="distributed" vertical="center"/>
    </xf>
    <xf numFmtId="0" fontId="2" fillId="0" borderId="0" xfId="0" applyFont="1" applyAlignment="1" applyProtection="1">
      <alignment horizontal="left" vertical="center" shrinkToFit="1"/>
      <protection locked="0"/>
    </xf>
    <xf numFmtId="0" fontId="2" fillId="0" borderId="8" xfId="0" applyFont="1" applyBorder="1" applyAlignment="1">
      <alignment horizontal="left" vertical="center" wrapText="1"/>
    </xf>
    <xf numFmtId="0" fontId="2" fillId="0" borderId="5" xfId="0" applyFont="1" applyBorder="1" applyAlignment="1">
      <alignment horizontal="distributed" vertical="center"/>
    </xf>
    <xf numFmtId="0" fontId="5" fillId="0" borderId="1" xfId="0" applyFont="1" applyBorder="1" applyAlignment="1" applyProtection="1">
      <alignment horizontal="left" vertical="center" indent="1"/>
      <protection locked="0"/>
    </xf>
    <xf numFmtId="0" fontId="5" fillId="0" borderId="5" xfId="0" applyFont="1" applyBorder="1" applyAlignment="1" applyProtection="1">
      <alignment horizontal="left" vertical="center" indent="1"/>
      <protection locked="0"/>
    </xf>
    <xf numFmtId="0" fontId="5" fillId="0" borderId="2" xfId="0" applyFont="1" applyBorder="1" applyAlignment="1" applyProtection="1">
      <alignment horizontal="left" vertical="center" indent="1"/>
      <protection locked="0"/>
    </xf>
    <xf numFmtId="0" fontId="2" fillId="0" borderId="0" xfId="0" applyFont="1" applyAlignment="1">
      <alignment horizontal="distributed" vertical="center" wrapText="1"/>
    </xf>
    <xf numFmtId="0" fontId="2" fillId="0" borderId="0" xfId="0" applyFont="1" applyAlignment="1" applyProtection="1">
      <alignment horizontal="left" vertical="center" wrapText="1" shrinkToFit="1"/>
      <protection locked="0"/>
    </xf>
    <xf numFmtId="49" fontId="5" fillId="0" borderId="10"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57" fontId="5" fillId="0" borderId="16" xfId="0" applyNumberFormat="1" applyFont="1" applyFill="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4" xfId="0" applyFont="1" applyBorder="1" applyAlignment="1">
      <alignment horizontal="left" vertical="center" shrinkToFit="1"/>
    </xf>
    <xf numFmtId="49" fontId="5" fillId="0" borderId="3"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0" fontId="5" fillId="0" borderId="16" xfId="0" applyFont="1" applyBorder="1" applyAlignment="1" applyProtection="1">
      <alignment horizontal="left" vertical="center" wrapText="1"/>
      <protection locked="0"/>
    </xf>
    <xf numFmtId="49" fontId="5" fillId="0" borderId="11" xfId="0" applyNumberFormat="1"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7"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16" fillId="0" borderId="1"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Border="1" applyAlignment="1">
      <alignment horizontal="center" vertical="top" wrapText="1"/>
    </xf>
    <xf numFmtId="57" fontId="2" fillId="0" borderId="0" xfId="0" applyNumberFormat="1" applyFont="1" applyBorder="1" applyAlignment="1">
      <alignment horizontal="center" vertical="top" wrapText="1"/>
    </xf>
    <xf numFmtId="176" fontId="2" fillId="0" borderId="0" xfId="0" applyNumberFormat="1" applyFont="1" applyBorder="1" applyAlignment="1">
      <alignment horizontal="center" vertical="top" wrapText="1"/>
    </xf>
    <xf numFmtId="0" fontId="2" fillId="0" borderId="0" xfId="0" applyFont="1" applyBorder="1" applyAlignment="1" applyProtection="1">
      <alignment horizontal="center" vertical="top" wrapText="1"/>
      <protection locked="0"/>
    </xf>
    <xf numFmtId="0" fontId="2" fillId="0" borderId="16" xfId="0" applyFont="1" applyBorder="1" applyAlignment="1">
      <alignment horizontal="center" vertical="top" wrapText="1"/>
    </xf>
    <xf numFmtId="57" fontId="2" fillId="0" borderId="16" xfId="0" applyNumberFormat="1" applyFont="1" applyBorder="1" applyAlignment="1">
      <alignment horizontal="center" vertical="top" wrapText="1"/>
    </xf>
    <xf numFmtId="0" fontId="2" fillId="0" borderId="16" xfId="0" applyFont="1" applyBorder="1" applyAlignment="1">
      <alignment horizontal="center" vertical="center"/>
    </xf>
    <xf numFmtId="0" fontId="5"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6" xfId="0" applyFont="1" applyBorder="1" applyAlignment="1">
      <alignment horizontal="distributed" vertical="center" shrinkToFit="1"/>
    </xf>
    <xf numFmtId="0" fontId="17" fillId="0" borderId="14" xfId="0" applyFont="1" applyBorder="1" applyAlignment="1">
      <alignment horizontal="center" vertical="center"/>
    </xf>
    <xf numFmtId="0" fontId="17" fillId="0" borderId="21" xfId="0" applyFont="1" applyBorder="1" applyAlignment="1">
      <alignment horizontal="center" vertical="center"/>
    </xf>
    <xf numFmtId="0" fontId="17" fillId="0" borderId="15" xfId="0" applyFont="1" applyBorder="1" applyAlignment="1">
      <alignment horizontal="center" vertical="center"/>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20" fillId="0" borderId="21" xfId="0" applyFont="1" applyBorder="1" applyAlignment="1">
      <alignment horizontal="center" vertical="center"/>
    </xf>
    <xf numFmtId="0" fontId="20" fillId="0" borderId="15" xfId="0" applyFont="1" applyBorder="1" applyAlignment="1">
      <alignment horizontal="center" vertical="center"/>
    </xf>
    <xf numFmtId="0" fontId="6" fillId="0" borderId="17" xfId="0" applyFont="1" applyBorder="1" applyAlignment="1">
      <alignment horizontal="center" vertical="top" wrapText="1"/>
    </xf>
    <xf numFmtId="0" fontId="6" fillId="0" borderId="12" xfId="0" applyFont="1" applyBorder="1" applyAlignment="1">
      <alignment horizontal="center" vertical="top" wrapText="1"/>
    </xf>
    <xf numFmtId="0" fontId="6" fillId="0" borderId="18" xfId="0" applyFont="1" applyBorder="1" applyAlignment="1">
      <alignment horizontal="center" vertical="top" wrapText="1"/>
    </xf>
    <xf numFmtId="0" fontId="17" fillId="0" borderId="14" xfId="0" applyFont="1" applyBorder="1" applyAlignment="1">
      <alignment horizontal="center" vertical="center" wrapText="1"/>
    </xf>
    <xf numFmtId="0" fontId="6" fillId="0" borderId="17" xfId="0" applyFont="1" applyBorder="1" applyAlignment="1">
      <alignment vertical="top" wrapText="1"/>
    </xf>
    <xf numFmtId="0" fontId="6" fillId="0" borderId="12" xfId="0" applyFont="1" applyBorder="1" applyAlignment="1">
      <alignment vertical="top" wrapText="1"/>
    </xf>
    <xf numFmtId="0" fontId="6" fillId="0" borderId="18" xfId="0" applyFont="1" applyBorder="1" applyAlignment="1">
      <alignment vertical="top" wrapText="1"/>
    </xf>
    <xf numFmtId="0" fontId="2" fillId="0" borderId="19" xfId="0" applyFont="1" applyBorder="1" applyAlignment="1">
      <alignment horizontal="center" vertical="top" wrapText="1"/>
    </xf>
    <xf numFmtId="0" fontId="17" fillId="0" borderId="20" xfId="0" applyFont="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9" fillId="0" borderId="20" xfId="0" applyFont="1" applyBorder="1" applyAlignment="1">
      <alignment horizontal="center" vertical="top" shrinkToFit="1"/>
    </xf>
    <xf numFmtId="0" fontId="19" fillId="0" borderId="0" xfId="0" applyFont="1" applyAlignment="1">
      <alignment horizontal="center" vertical="top" shrinkToFit="1"/>
    </xf>
    <xf numFmtId="0" fontId="2" fillId="0" borderId="20" xfId="0" applyFont="1" applyBorder="1" applyAlignment="1">
      <alignment horizontal="center" vertical="top" wrapText="1"/>
    </xf>
    <xf numFmtId="49" fontId="2" fillId="0" borderId="20" xfId="0" applyNumberFormat="1" applyFont="1" applyBorder="1" applyAlignment="1">
      <alignment horizontal="center" vertical="top" wrapText="1"/>
    </xf>
    <xf numFmtId="0" fontId="2" fillId="0" borderId="0" xfId="0" applyNumberFormat="1" applyFont="1" applyBorder="1" applyAlignment="1">
      <alignment horizontal="center" vertical="top" wrapText="1"/>
    </xf>
    <xf numFmtId="0" fontId="2" fillId="0" borderId="1" xfId="0" applyFont="1" applyBorder="1" applyAlignment="1">
      <alignment horizontal="center" vertical="top"/>
    </xf>
    <xf numFmtId="0" fontId="2" fillId="0" borderId="3" xfId="0" applyFont="1" applyBorder="1" applyAlignment="1">
      <alignment horizontal="center" vertical="top"/>
    </xf>
    <xf numFmtId="0" fontId="2" fillId="0" borderId="5"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176" fontId="7" fillId="0" borderId="10" xfId="0" applyNumberFormat="1" applyFont="1" applyBorder="1" applyAlignment="1" applyProtection="1">
      <alignment horizontal="left" vertical="center" wrapText="1" indent="1"/>
      <protection locked="0"/>
    </xf>
    <xf numFmtId="176" fontId="7" fillId="0" borderId="6" xfId="0" applyNumberFormat="1" applyFont="1" applyBorder="1" applyAlignment="1" applyProtection="1">
      <alignment horizontal="left" vertical="center" wrapText="1" indent="1"/>
      <protection locked="0"/>
    </xf>
    <xf numFmtId="176" fontId="7" fillId="0" borderId="11" xfId="0" applyNumberFormat="1" applyFont="1" applyBorder="1" applyAlignment="1" applyProtection="1">
      <alignment horizontal="left" vertical="center" wrapText="1" indent="1"/>
      <protection locked="0"/>
    </xf>
    <xf numFmtId="177" fontId="2" fillId="0" borderId="5" xfId="0" applyNumberFormat="1" applyFont="1" applyBorder="1" applyAlignment="1" applyProtection="1">
      <alignment horizontal="center" vertical="center"/>
      <protection locked="0"/>
    </xf>
    <xf numFmtId="0" fontId="2" fillId="0" borderId="8" xfId="0" applyFont="1" applyBorder="1" applyAlignment="1">
      <alignment horizontal="distributed" vertical="top"/>
    </xf>
    <xf numFmtId="0" fontId="7" fillId="0" borderId="3" xfId="0" applyFont="1" applyBorder="1" applyAlignment="1" applyProtection="1">
      <alignment horizontal="left" vertical="center" indent="1"/>
      <protection locked="0"/>
    </xf>
    <xf numFmtId="0" fontId="7" fillId="0" borderId="8" xfId="0" applyFont="1" applyBorder="1" applyAlignment="1" applyProtection="1">
      <alignment horizontal="left" vertical="center" indent="1"/>
      <protection locked="0"/>
    </xf>
    <xf numFmtId="0" fontId="7" fillId="0" borderId="4" xfId="0" applyFont="1" applyBorder="1" applyAlignment="1" applyProtection="1">
      <alignment horizontal="left" vertical="center" inden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5" xfId="0" applyFont="1" applyBorder="1" applyAlignment="1">
      <alignment horizontal="left" vertical="center" shrinkToFit="1"/>
    </xf>
    <xf numFmtId="0" fontId="2" fillId="0" borderId="1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 xfId="0" applyFont="1" applyBorder="1" applyAlignment="1">
      <alignment horizontal="right" vertical="center" shrinkToFit="1"/>
    </xf>
    <xf numFmtId="0" fontId="2" fillId="0" borderId="5"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8" xfId="0" applyFont="1" applyBorder="1" applyAlignment="1">
      <alignment horizontal="right" vertical="center" shrinkToFi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0" borderId="8"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20" xfId="0" applyNumberFormat="1" applyFont="1" applyBorder="1" applyAlignment="1">
      <alignment horizontal="center" vertical="top" wrapText="1"/>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8" xfId="0" applyFont="1" applyBorder="1" applyAlignment="1">
      <alignment horizontal="distributed" vertical="center"/>
    </xf>
    <xf numFmtId="177" fontId="22" fillId="0" borderId="0" xfId="0" applyNumberFormat="1" applyFont="1" applyBorder="1" applyAlignment="1" applyProtection="1">
      <alignment horizontal="center" vertical="center"/>
      <protection locked="0"/>
    </xf>
    <xf numFmtId="0" fontId="22" fillId="0" borderId="0" xfId="0" applyFont="1" applyAlignment="1" applyProtection="1">
      <alignment horizontal="left" vertical="center" wrapText="1" shrinkToFit="1"/>
      <protection locked="0"/>
    </xf>
    <xf numFmtId="0" fontId="22" fillId="0" borderId="0" xfId="0" applyFont="1" applyAlignment="1" applyProtection="1">
      <alignment horizontal="left" vertical="center" shrinkToFit="1"/>
      <protection locked="0"/>
    </xf>
    <xf numFmtId="0" fontId="24" fillId="0" borderId="3" xfId="0" applyFont="1" applyBorder="1" applyAlignment="1" applyProtection="1">
      <alignment horizontal="left" vertical="center" indent="1"/>
      <protection locked="0"/>
    </xf>
    <xf numFmtId="0" fontId="24" fillId="0" borderId="8" xfId="0" applyFont="1" applyBorder="1" applyAlignment="1" applyProtection="1">
      <alignment horizontal="left" vertical="center" indent="1"/>
      <protection locked="0"/>
    </xf>
    <xf numFmtId="0" fontId="24" fillId="0" borderId="4" xfId="0" applyFont="1" applyBorder="1" applyAlignment="1" applyProtection="1">
      <alignment horizontal="left" vertical="center" indent="1"/>
      <protection locked="0"/>
    </xf>
    <xf numFmtId="0" fontId="23" fillId="0" borderId="1" xfId="0" applyFont="1" applyBorder="1" applyAlignment="1" applyProtection="1">
      <alignment horizontal="left" vertical="center" indent="1"/>
      <protection locked="0"/>
    </xf>
    <xf numFmtId="0" fontId="23" fillId="0" borderId="5" xfId="0" applyFont="1" applyBorder="1" applyAlignment="1" applyProtection="1">
      <alignment horizontal="left" vertical="center" indent="1"/>
      <protection locked="0"/>
    </xf>
    <xf numFmtId="0" fontId="23" fillId="0" borderId="2" xfId="0" applyFont="1" applyBorder="1" applyAlignment="1" applyProtection="1">
      <alignment horizontal="left" vertical="center" indent="1"/>
      <protection locked="0"/>
    </xf>
    <xf numFmtId="177" fontId="22" fillId="0" borderId="6" xfId="0" applyNumberFormat="1" applyFont="1" applyBorder="1" applyAlignment="1" applyProtection="1">
      <alignment horizontal="center" vertical="center"/>
      <protection locked="0"/>
    </xf>
    <xf numFmtId="176" fontId="24" fillId="0" borderId="10" xfId="0" applyNumberFormat="1" applyFont="1" applyBorder="1" applyAlignment="1" applyProtection="1">
      <alignment horizontal="left" vertical="center" wrapText="1" indent="1"/>
      <protection locked="0"/>
    </xf>
    <xf numFmtId="176" fontId="24" fillId="0" borderId="6" xfId="0" applyNumberFormat="1" applyFont="1" applyBorder="1" applyAlignment="1" applyProtection="1">
      <alignment horizontal="left" vertical="center" wrapText="1" indent="1"/>
      <protection locked="0"/>
    </xf>
    <xf numFmtId="176" fontId="24" fillId="0" borderId="11" xfId="0" applyNumberFormat="1" applyFont="1" applyBorder="1" applyAlignment="1" applyProtection="1">
      <alignment horizontal="left" vertical="center" wrapText="1" indent="1"/>
      <protection locked="0"/>
    </xf>
    <xf numFmtId="0" fontId="22" fillId="0" borderId="5"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177" fontId="22" fillId="0" borderId="5" xfId="0" applyNumberFormat="1" applyFont="1" applyBorder="1" applyAlignment="1" applyProtection="1">
      <alignment horizontal="left" vertical="center" wrapText="1"/>
      <protection locked="0"/>
    </xf>
    <xf numFmtId="177" fontId="22" fillId="0" borderId="2" xfId="0" applyNumberFormat="1" applyFont="1" applyBorder="1" applyAlignment="1" applyProtection="1">
      <alignment horizontal="left" vertical="center" wrapText="1"/>
      <protection locked="0"/>
    </xf>
    <xf numFmtId="177" fontId="22" fillId="0" borderId="8" xfId="0" applyNumberFormat="1" applyFont="1" applyBorder="1" applyAlignment="1" applyProtection="1">
      <alignment horizontal="left" vertical="center" wrapText="1"/>
      <protection locked="0"/>
    </xf>
    <xf numFmtId="177" fontId="22" fillId="0" borderId="4" xfId="0" applyNumberFormat="1" applyFont="1" applyBorder="1" applyAlignment="1" applyProtection="1">
      <alignment horizontal="left" vertical="center" wrapText="1"/>
      <protection locked="0"/>
    </xf>
    <xf numFmtId="177" fontId="22" fillId="0" borderId="5" xfId="0" applyNumberFormat="1" applyFont="1" applyBorder="1" applyAlignment="1" applyProtection="1">
      <alignment horizontal="center" vertical="center"/>
      <protection locked="0"/>
    </xf>
    <xf numFmtId="0" fontId="22" fillId="0" borderId="5" xfId="0" applyFont="1" applyBorder="1" applyAlignment="1" applyProtection="1">
      <alignment vertical="center" wrapText="1"/>
      <protection locked="0"/>
    </xf>
    <xf numFmtId="0" fontId="22" fillId="0" borderId="2" xfId="0" applyFont="1" applyBorder="1" applyAlignment="1" applyProtection="1">
      <alignment vertical="center" wrapText="1"/>
      <protection locked="0"/>
    </xf>
    <xf numFmtId="0" fontId="22" fillId="0" borderId="8" xfId="0" applyFont="1" applyBorder="1" applyAlignment="1" applyProtection="1">
      <alignment vertical="center" wrapText="1"/>
      <protection locked="0"/>
    </xf>
    <xf numFmtId="0" fontId="22" fillId="0" borderId="4" xfId="0" applyFont="1" applyBorder="1" applyAlignment="1" applyProtection="1">
      <alignment vertical="center" wrapText="1"/>
      <protection locked="0"/>
    </xf>
    <xf numFmtId="0" fontId="22" fillId="0" borderId="10"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2" fillId="0" borderId="11" xfId="0" applyFont="1" applyBorder="1" applyAlignment="1" applyProtection="1">
      <alignment vertical="center" wrapText="1"/>
      <protection locked="0"/>
    </xf>
    <xf numFmtId="0" fontId="22" fillId="0" borderId="6"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shrinkToFit="1"/>
      <protection locked="0"/>
    </xf>
    <xf numFmtId="0" fontId="26" fillId="0" borderId="5"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22" fillId="0" borderId="1"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5" xfId="0" applyFont="1" applyBorder="1" applyAlignment="1" applyProtection="1">
      <alignment horizontal="left" vertical="center" shrinkToFit="1"/>
      <protection locked="0"/>
    </xf>
    <xf numFmtId="0" fontId="22" fillId="0" borderId="2" xfId="0" applyFont="1" applyBorder="1" applyAlignment="1" applyProtection="1">
      <alignment horizontal="left" vertical="center" shrinkToFit="1"/>
      <protection locked="0"/>
    </xf>
    <xf numFmtId="0" fontId="22" fillId="0" borderId="8" xfId="0" applyFont="1" applyBorder="1" applyAlignment="1" applyProtection="1">
      <alignment horizontal="left" vertical="center" shrinkToFit="1"/>
      <protection locked="0"/>
    </xf>
    <xf numFmtId="0" fontId="22" fillId="0" borderId="4" xfId="0" applyFont="1" applyBorder="1" applyAlignment="1" applyProtection="1">
      <alignment horizontal="left" vertical="center" shrinkToFit="1"/>
      <protection locked="0"/>
    </xf>
    <xf numFmtId="0" fontId="22" fillId="0" borderId="3" xfId="0" applyFont="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22" fillId="0" borderId="4"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49" fontId="23" fillId="0" borderId="8" xfId="0" applyNumberFormat="1" applyFont="1" applyBorder="1" applyAlignment="1" applyProtection="1">
      <alignment horizontal="center" vertical="center"/>
      <protection locked="0"/>
    </xf>
    <xf numFmtId="49" fontId="23" fillId="0" borderId="4" xfId="0" applyNumberFormat="1" applyFont="1" applyBorder="1" applyAlignment="1" applyProtection="1">
      <alignment horizontal="center" vertical="center"/>
      <protection locked="0"/>
    </xf>
    <xf numFmtId="49" fontId="23" fillId="0" borderId="19" xfId="0" applyNumberFormat="1" applyFont="1" applyBorder="1" applyAlignment="1" applyProtection="1">
      <alignment horizontal="center" vertical="center"/>
      <protection locked="0"/>
    </xf>
    <xf numFmtId="0" fontId="7" fillId="0" borderId="0" xfId="0" applyFont="1" applyBorder="1" applyAlignment="1">
      <alignment horizontal="center" vertical="center"/>
    </xf>
    <xf numFmtId="0" fontId="23" fillId="0" borderId="16" xfId="0" applyFont="1" applyBorder="1" applyAlignment="1" applyProtection="1">
      <alignment horizontal="left" vertical="center" wrapText="1"/>
      <protection locked="0"/>
    </xf>
    <xf numFmtId="49" fontId="23" fillId="0" borderId="10"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49" fontId="23" fillId="0" borderId="11" xfId="0" applyNumberFormat="1"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Y$78" lockText="1" noThreeD="1"/>
</file>

<file path=xl/ctrlProps/ctrlProp10.xml><?xml version="1.0" encoding="utf-8"?>
<formControlPr xmlns="http://schemas.microsoft.com/office/spreadsheetml/2009/9/main" objectType="CheckBox" fmlaLink="$AI$78" lockText="1" noThreeD="1"/>
</file>

<file path=xl/ctrlProps/ctrlProp11.xml><?xml version="1.0" encoding="utf-8"?>
<formControlPr xmlns="http://schemas.microsoft.com/office/spreadsheetml/2009/9/main" objectType="CheckBox" fmlaLink="$BA$78" lockText="1" noThreeD="1"/>
</file>

<file path=xl/ctrlProps/ctrlProp12.xml><?xml version="1.0" encoding="utf-8"?>
<formControlPr xmlns="http://schemas.microsoft.com/office/spreadsheetml/2009/9/main" objectType="CheckBox" checked="Checked" fmlaLink="$AZ$78" lockText="1" noThreeD="1"/>
</file>

<file path=xl/ctrlProps/ctrlProp2.xml><?xml version="1.0" encoding="utf-8"?>
<formControlPr xmlns="http://schemas.microsoft.com/office/spreadsheetml/2009/9/main" objectType="CheckBox" fmlaLink="$AW$78" lockText="1" noThreeD="1"/>
</file>

<file path=xl/ctrlProps/ctrlProp3.xml><?xml version="1.0" encoding="utf-8"?>
<formControlPr xmlns="http://schemas.microsoft.com/office/spreadsheetml/2009/9/main" objectType="CheckBox" fmlaLink="$AX$78" lockText="1" noThreeD="1"/>
</file>

<file path=xl/ctrlProps/ctrlProp4.xml><?xml version="1.0" encoding="utf-8"?>
<formControlPr xmlns="http://schemas.microsoft.com/office/spreadsheetml/2009/9/main" objectType="CheckBox" fmlaLink="$AI$78" lockText="1" noThreeD="1"/>
</file>

<file path=xl/ctrlProps/ctrlProp5.xml><?xml version="1.0" encoding="utf-8"?>
<formControlPr xmlns="http://schemas.microsoft.com/office/spreadsheetml/2009/9/main" objectType="CheckBox" fmlaLink="$BA$78" lockText="1" noThreeD="1"/>
</file>

<file path=xl/ctrlProps/ctrlProp6.xml><?xml version="1.0" encoding="utf-8"?>
<formControlPr xmlns="http://schemas.microsoft.com/office/spreadsheetml/2009/9/main" objectType="CheckBox" fmlaLink="$AZ$78" lockText="1" noThreeD="1"/>
</file>

<file path=xl/ctrlProps/ctrlProp7.xml><?xml version="1.0" encoding="utf-8"?>
<formControlPr xmlns="http://schemas.microsoft.com/office/spreadsheetml/2009/9/main" objectType="CheckBox" fmlaLink="$AY$78" lockText="1" noThreeD="1"/>
</file>

<file path=xl/ctrlProps/ctrlProp8.xml><?xml version="1.0" encoding="utf-8"?>
<formControlPr xmlns="http://schemas.microsoft.com/office/spreadsheetml/2009/9/main" objectType="CheckBox" fmlaLink="$AW$78" lockText="1" noThreeD="1"/>
</file>

<file path=xl/ctrlProps/ctrlProp9.xml><?xml version="1.0" encoding="utf-8"?>
<formControlPr xmlns="http://schemas.microsoft.com/office/spreadsheetml/2009/9/main" objectType="CheckBox" checked="Checked" fmlaLink="$AX$7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108</xdr:row>
          <xdr:rowOff>6350</xdr:rowOff>
        </xdr:from>
        <xdr:to>
          <xdr:col>20</xdr:col>
          <xdr:colOff>50800</xdr:colOff>
          <xdr:row>109</xdr:row>
          <xdr:rowOff>6350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0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107</xdr:row>
          <xdr:rowOff>0</xdr:rowOff>
        </xdr:from>
        <xdr:to>
          <xdr:col>20</xdr:col>
          <xdr:colOff>50800</xdr:colOff>
          <xdr:row>108</xdr:row>
          <xdr:rowOff>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0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107</xdr:row>
          <xdr:rowOff>6350</xdr:rowOff>
        </xdr:from>
        <xdr:to>
          <xdr:col>24</xdr:col>
          <xdr:colOff>44450</xdr:colOff>
          <xdr:row>108</xdr:row>
          <xdr:rowOff>6350</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0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87</xdr:row>
          <xdr:rowOff>76200</xdr:rowOff>
        </xdr:from>
        <xdr:to>
          <xdr:col>15</xdr:col>
          <xdr:colOff>63500</xdr:colOff>
          <xdr:row>89</xdr:row>
          <xdr:rowOff>69850</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000-0000408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109</xdr:row>
          <xdr:rowOff>120650</xdr:rowOff>
        </xdr:from>
        <xdr:to>
          <xdr:col>8</xdr:col>
          <xdr:colOff>139700</xdr:colOff>
          <xdr:row>111</xdr:row>
          <xdr:rowOff>25400</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0000-00004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107</xdr:row>
          <xdr:rowOff>127000</xdr:rowOff>
        </xdr:from>
        <xdr:to>
          <xdr:col>24</xdr:col>
          <xdr:colOff>44450</xdr:colOff>
          <xdr:row>109</xdr:row>
          <xdr:rowOff>12700</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0000-00004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108</xdr:row>
          <xdr:rowOff>6350</xdr:rowOff>
        </xdr:from>
        <xdr:to>
          <xdr:col>20</xdr:col>
          <xdr:colOff>50800</xdr:colOff>
          <xdr:row>109</xdr:row>
          <xdr:rowOff>12700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107</xdr:row>
          <xdr:rowOff>0</xdr:rowOff>
        </xdr:from>
        <xdr:to>
          <xdr:col>20</xdr:col>
          <xdr:colOff>50800</xdr:colOff>
          <xdr:row>108</xdr:row>
          <xdr:rowOff>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107</xdr:row>
          <xdr:rowOff>6350</xdr:rowOff>
        </xdr:from>
        <xdr:to>
          <xdr:col>24</xdr:col>
          <xdr:colOff>50800</xdr:colOff>
          <xdr:row>108</xdr:row>
          <xdr:rowOff>12700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1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87</xdr:row>
          <xdr:rowOff>107950</xdr:rowOff>
        </xdr:from>
        <xdr:to>
          <xdr:col>15</xdr:col>
          <xdr:colOff>127000</xdr:colOff>
          <xdr:row>89</xdr:row>
          <xdr:rowOff>95250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100-000004A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109</xdr:row>
          <xdr:rowOff>127000</xdr:rowOff>
        </xdr:from>
        <xdr:to>
          <xdr:col>9</xdr:col>
          <xdr:colOff>6350</xdr:colOff>
          <xdr:row>111</xdr:row>
          <xdr:rowOff>31750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1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107</xdr:row>
          <xdr:rowOff>152400</xdr:rowOff>
        </xdr:from>
        <xdr:to>
          <xdr:col>24</xdr:col>
          <xdr:colOff>50800</xdr:colOff>
          <xdr:row>109</xdr:row>
          <xdr:rowOff>38100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1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125480</xdr:colOff>
      <xdr:row>126</xdr:row>
      <xdr:rowOff>190501</xdr:rowOff>
    </xdr:from>
    <xdr:to>
      <xdr:col>23</xdr:col>
      <xdr:colOff>162476</xdr:colOff>
      <xdr:row>133</xdr:row>
      <xdr:rowOff>163723</xdr:rowOff>
    </xdr:to>
    <xdr:sp macro="" textlink="">
      <xdr:nvSpPr>
        <xdr:cNvPr id="43026" name="L 字 43025">
          <a:extLst>
            <a:ext uri="{FF2B5EF4-FFF2-40B4-BE49-F238E27FC236}">
              <a16:creationId xmlns:a16="http://schemas.microsoft.com/office/drawing/2014/main" id="{00000000-0008-0000-0100-000012A80000}"/>
            </a:ext>
          </a:extLst>
        </xdr:cNvPr>
        <xdr:cNvSpPr/>
      </xdr:nvSpPr>
      <xdr:spPr>
        <a:xfrm rot="5400000">
          <a:off x="1782220" y="10658526"/>
          <a:ext cx="1878222" cy="5191702"/>
        </a:xfrm>
        <a:prstGeom prst="corner">
          <a:avLst>
            <a:gd name="adj1" fmla="val 201413"/>
            <a:gd name="adj2" fmla="val 4344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103909</xdr:colOff>
      <xdr:row>69</xdr:row>
      <xdr:rowOff>93811</xdr:rowOff>
    </xdr:from>
    <xdr:to>
      <xdr:col>90</xdr:col>
      <xdr:colOff>588817</xdr:colOff>
      <xdr:row>72</xdr:row>
      <xdr:rowOff>147691</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155085" y="116223"/>
          <a:ext cx="5045703" cy="748644"/>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在職中の隊員は、営利企業等に再就職の約束をした場合、速やかに人事担</a:t>
          </a:r>
        </a:p>
        <a:p>
          <a:pPr algn="l"/>
          <a:r>
            <a:rPr kumimoji="1" lang="ja-JP" altLang="en-US" sz="1050">
              <a:solidFill>
                <a:schemeClr val="tx1"/>
              </a:solidFill>
            </a:rPr>
            <a:t>当者に届け出てください。</a:t>
          </a:r>
          <a:r>
            <a:rPr kumimoji="1" lang="en-US" altLang="ja-JP" sz="1050">
              <a:solidFill>
                <a:srgbClr val="FF0000"/>
              </a:solidFill>
            </a:rPr>
            <a:t>※</a:t>
          </a:r>
          <a:r>
            <a:rPr kumimoji="1" lang="ja-JP" altLang="en-US" sz="1050">
              <a:solidFill>
                <a:srgbClr val="FF0000"/>
              </a:solidFill>
            </a:rPr>
            <a:t>本届出は原則データで提出して下さい。</a:t>
          </a:r>
        </a:p>
      </xdr:txBody>
    </xdr:sp>
    <xdr:clientData/>
  </xdr:twoCellAnchor>
  <xdr:twoCellAnchor>
    <xdr:from>
      <xdr:col>27</xdr:col>
      <xdr:colOff>103910</xdr:colOff>
      <xdr:row>73</xdr:row>
      <xdr:rowOff>216087</xdr:rowOff>
    </xdr:from>
    <xdr:to>
      <xdr:col>90</xdr:col>
      <xdr:colOff>588819</xdr:colOff>
      <xdr:row>112</xdr:row>
      <xdr:rowOff>89647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6155086" y="1157381"/>
          <a:ext cx="5045704" cy="8905501"/>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記入上の注意</a:t>
          </a:r>
          <a:endParaRPr kumimoji="1" lang="en-US" altLang="ja-JP" sz="1050">
            <a:solidFill>
              <a:schemeClr val="tx1"/>
            </a:solidFill>
          </a:endParaRPr>
        </a:p>
        <a:p>
          <a:pPr algn="l"/>
          <a:endParaRPr kumimoji="1" lang="en-US" altLang="ja-JP" sz="1050">
            <a:solidFill>
              <a:schemeClr val="tx1"/>
            </a:solidFill>
          </a:endParaRPr>
        </a:p>
        <a:p>
          <a:pPr algn="l"/>
          <a:r>
            <a:rPr kumimoji="1" lang="ja-JP" altLang="en-US" sz="1050">
              <a:solidFill>
                <a:schemeClr val="tx1"/>
              </a:solidFill>
            </a:rPr>
            <a:t>①　氏　名</a:t>
          </a:r>
        </a:p>
        <a:p>
          <a:pPr algn="l"/>
          <a:r>
            <a:rPr kumimoji="1" lang="ja-JP" altLang="en-US" sz="1050">
              <a:solidFill>
                <a:schemeClr val="tx1"/>
              </a:solidFill>
            </a:rPr>
            <a:t>　　　「姓」と「名」の間は１文字空け、フルネームで記入して下さい。</a:t>
          </a:r>
        </a:p>
        <a:p>
          <a:pPr algn="l"/>
          <a:r>
            <a:rPr kumimoji="1" lang="ja-JP" altLang="en-US" sz="1050">
              <a:solidFill>
                <a:schemeClr val="tx1"/>
              </a:solidFill>
            </a:rPr>
            <a:t>②　生年月日</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元号（</a:t>
          </a:r>
          <a:r>
            <a:rPr kumimoji="1" lang="en-US" altLang="ja-JP" sz="1050">
              <a:solidFill>
                <a:schemeClr val="tx1"/>
              </a:solidFill>
            </a:rPr>
            <a:t>S:</a:t>
          </a:r>
          <a:r>
            <a:rPr kumimoji="1" lang="ja-JP" altLang="en-US" sz="1050">
              <a:solidFill>
                <a:schemeClr val="tx1"/>
              </a:solidFill>
            </a:rPr>
            <a:t>昭和・</a:t>
          </a:r>
          <a:r>
            <a:rPr kumimoji="1" lang="en-US" altLang="ja-JP" sz="1050">
              <a:solidFill>
                <a:schemeClr val="tx1"/>
              </a:solidFill>
            </a:rPr>
            <a:t>H:</a:t>
          </a:r>
          <a:r>
            <a:rPr kumimoji="1" lang="ja-JP" altLang="en-US" sz="1050">
              <a:solidFill>
                <a:schemeClr val="tx1"/>
              </a:solidFill>
            </a:rPr>
            <a:t>平成・</a:t>
          </a:r>
          <a:r>
            <a:rPr kumimoji="1" lang="en-US" altLang="ja-JP" sz="1050">
              <a:solidFill>
                <a:schemeClr val="tx1"/>
              </a:solidFill>
            </a:rPr>
            <a:t>R:</a:t>
          </a:r>
          <a:r>
            <a:rPr kumimoji="1" lang="ja-JP" altLang="en-US" sz="1050">
              <a:solidFill>
                <a:schemeClr val="tx1"/>
              </a:solidFill>
            </a:rPr>
            <a:t>令和）、年月日を選択して下さい。</a:t>
          </a:r>
        </a:p>
        <a:p>
          <a:pPr algn="l"/>
          <a:r>
            <a:rPr kumimoji="1" lang="ja-JP" altLang="en-US" sz="1050">
              <a:solidFill>
                <a:schemeClr val="tx1"/>
              </a:solidFill>
            </a:rPr>
            <a:t>③　官職又は階級</a:t>
          </a:r>
          <a:endParaRPr kumimoji="1" lang="en-US" altLang="ja-JP" sz="1050">
            <a:solidFill>
              <a:schemeClr val="tx1"/>
            </a:solidFill>
          </a:endParaRP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本届出時の官職又は階級（注：自衛官は官職と階級）を記入して下さい。</a:t>
          </a:r>
        </a:p>
        <a:p>
          <a:pPr algn="l"/>
          <a:r>
            <a:rPr kumimoji="1" lang="ja-JP" altLang="en-US" sz="1050">
              <a:solidFill>
                <a:schemeClr val="tx1"/>
              </a:solidFill>
            </a:rPr>
            <a:t>④　約束前の求職開始日</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年月日を選択して下さい。約束前の求職開始日がない場合は、チェックボックスに</a:t>
          </a:r>
          <a:endParaRPr kumimoji="1" lang="en-US" altLang="ja-JP" sz="1050">
            <a:solidFill>
              <a:schemeClr val="tx1"/>
            </a:solidFill>
          </a:endParaRPr>
        </a:p>
        <a:p>
          <a:pPr algn="l"/>
          <a:r>
            <a:rPr kumimoji="1" lang="ja-JP" altLang="en-US" sz="1050">
              <a:solidFill>
                <a:schemeClr val="tx1"/>
              </a:solidFill>
            </a:rPr>
            <a:t>　チェックを入れて下さい。</a:t>
          </a:r>
        </a:p>
        <a:p>
          <a:pPr algn="l"/>
          <a:r>
            <a:rPr kumimoji="1" lang="ja-JP" altLang="en-US" sz="1050">
              <a:solidFill>
                <a:schemeClr val="tx1"/>
              </a:solidFill>
            </a:rPr>
            <a:t>⑤　再就職の約束をした日</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年月日を選択して下さい。</a:t>
          </a:r>
        </a:p>
        <a:p>
          <a:pPr algn="l"/>
          <a:r>
            <a:rPr kumimoji="1" lang="ja-JP" altLang="en-US" sz="1050">
              <a:solidFill>
                <a:schemeClr val="tx1"/>
              </a:solidFill>
            </a:rPr>
            <a:t>⑥　約束前の求職開始日以後の隊員としての在職状況及び職務内容</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約束前の求職開始日がない場合には、再就職の約束をした日以後の在職状況</a:t>
          </a:r>
          <a:endParaRPr kumimoji="1" lang="en-US" altLang="ja-JP" sz="1050">
            <a:solidFill>
              <a:schemeClr val="tx1"/>
            </a:solidFill>
          </a:endParaRPr>
        </a:p>
        <a:p>
          <a:pPr algn="l"/>
          <a:r>
            <a:rPr kumimoji="1" lang="ja-JP" altLang="en-US" sz="1050">
              <a:solidFill>
                <a:schemeClr val="tx1"/>
              </a:solidFill>
            </a:rPr>
            <a:t>　及び職務内容を記載してください。</a:t>
          </a:r>
        </a:p>
        <a:p>
          <a:pPr algn="l"/>
          <a:r>
            <a:rPr kumimoji="1" lang="ja-JP" altLang="en-US" sz="1050">
              <a:solidFill>
                <a:schemeClr val="tx1"/>
              </a:solidFill>
            </a:rPr>
            <a:t>⑦　離職予定日</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年月日を選択して下さい。</a:t>
          </a:r>
        </a:p>
        <a:p>
          <a:pPr algn="l"/>
          <a:r>
            <a:rPr kumimoji="1" lang="ja-JP" altLang="en-US" sz="1050">
              <a:solidFill>
                <a:schemeClr val="tx1"/>
              </a:solidFill>
            </a:rPr>
            <a:t>⑧　再就職予定日</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年月日を選択して下さい。</a:t>
          </a:r>
        </a:p>
        <a:p>
          <a:pPr algn="l"/>
          <a:r>
            <a:rPr kumimoji="1" lang="ja-JP" altLang="en-US" sz="1050">
              <a:solidFill>
                <a:schemeClr val="tx1"/>
              </a:solidFill>
            </a:rPr>
            <a:t>⑨　再就職先の名称及び連絡先</a:t>
          </a:r>
        </a:p>
        <a:p>
          <a:pPr algn="l"/>
          <a:r>
            <a:rPr kumimoji="1" lang="ja-JP" altLang="en-US" sz="1050">
              <a:solidFill>
                <a:schemeClr val="tx1"/>
              </a:solidFill>
            </a:rPr>
            <a:t>　　 正式名称を記入して下さい。</a:t>
          </a:r>
        </a:p>
        <a:p>
          <a:pPr algn="l"/>
          <a:r>
            <a:rPr kumimoji="1" lang="ja-JP" altLang="en-US" sz="1050">
              <a:solidFill>
                <a:schemeClr val="tx1"/>
              </a:solidFill>
            </a:rPr>
            <a:t>　　連絡先は、当該再就職の約束に関わった再就職先の人事担当部署等を記載して</a:t>
          </a:r>
          <a:endParaRPr kumimoji="1" lang="en-US" altLang="ja-JP" sz="1050">
            <a:solidFill>
              <a:schemeClr val="tx1"/>
            </a:solidFill>
          </a:endParaRPr>
        </a:p>
        <a:p>
          <a:pPr algn="l"/>
          <a:r>
            <a:rPr kumimoji="1" lang="ja-JP" altLang="en-US" sz="1050">
              <a:solidFill>
                <a:schemeClr val="tx1"/>
              </a:solidFill>
            </a:rPr>
            <a:t>　ください。（直通番号がない等の場合は、代表番号でも可）</a:t>
          </a:r>
        </a:p>
        <a:p>
          <a:pPr algn="l"/>
          <a:r>
            <a:rPr kumimoji="1" lang="ja-JP" altLang="en-US" sz="1050">
              <a:solidFill>
                <a:schemeClr val="tx1"/>
              </a:solidFill>
            </a:rPr>
            <a:t>⑩</a:t>
          </a:r>
          <a:r>
            <a:rPr kumimoji="1" lang="ja-JP" altLang="en-US" sz="1050" baseline="0">
              <a:solidFill>
                <a:schemeClr val="tx1"/>
              </a:solidFill>
            </a:rPr>
            <a:t>　</a:t>
          </a:r>
          <a:r>
            <a:rPr kumimoji="1" lang="ja-JP" altLang="en-US" sz="1050">
              <a:solidFill>
                <a:schemeClr val="tx1"/>
              </a:solidFill>
            </a:rPr>
            <a:t>再就職先の業務内容</a:t>
          </a:r>
        </a:p>
        <a:p>
          <a:pPr algn="l"/>
          <a:r>
            <a:rPr kumimoji="1" lang="ja-JP" altLang="en-US" sz="1050">
              <a:solidFill>
                <a:schemeClr val="tx1"/>
              </a:solidFill>
            </a:rPr>
            <a:t>　　 定款、寄附行為等における目的等を参考に、法人の主な業務内容をわかりやすく、</a:t>
          </a:r>
          <a:endParaRPr kumimoji="1" lang="en-US" altLang="ja-JP" sz="1050">
            <a:solidFill>
              <a:schemeClr val="tx1"/>
            </a:solidFill>
          </a:endParaRPr>
        </a:p>
        <a:p>
          <a:pPr algn="l"/>
          <a:r>
            <a:rPr kumimoji="1" lang="ja-JP" altLang="en-US" sz="1050">
              <a:solidFill>
                <a:schemeClr val="tx1"/>
              </a:solidFill>
            </a:rPr>
            <a:t>　簡潔に記入して下さい。</a:t>
          </a:r>
        </a:p>
        <a:p>
          <a:pPr algn="l"/>
          <a:r>
            <a:rPr kumimoji="1" lang="ja-JP" altLang="en-US" sz="1050">
              <a:solidFill>
                <a:schemeClr val="tx1"/>
              </a:solidFill>
            </a:rPr>
            <a:t>⑪　再就職先における地位</a:t>
          </a:r>
        </a:p>
        <a:p>
          <a:pPr algn="l"/>
          <a:r>
            <a:rPr kumimoji="1" lang="ja-JP" altLang="en-US" sz="1050">
              <a:solidFill>
                <a:schemeClr val="tx1"/>
              </a:solidFill>
            </a:rPr>
            <a:t>　　 役職がある場合は役職を、役職がない場合は職種を記載し、正社員でない場合は</a:t>
          </a:r>
          <a:endParaRPr kumimoji="1" lang="en-US" altLang="ja-JP" sz="1050">
            <a:solidFill>
              <a:schemeClr val="tx1"/>
            </a:solidFill>
          </a:endParaRPr>
        </a:p>
        <a:p>
          <a:pPr algn="l"/>
          <a:r>
            <a:rPr kumimoji="1" lang="ja-JP" altLang="en-US" sz="1050">
              <a:solidFill>
                <a:schemeClr val="tx1"/>
              </a:solidFill>
            </a:rPr>
            <a:t>　括弧書きで雇用形態を併記する。</a:t>
          </a:r>
        </a:p>
        <a:p>
          <a:pPr algn="l"/>
          <a:r>
            <a:rPr kumimoji="1" lang="ja-JP" altLang="en-US" sz="1050">
              <a:solidFill>
                <a:schemeClr val="tx1"/>
              </a:solidFill>
            </a:rPr>
            <a:t>⑫　求職の承認の有無</a:t>
          </a:r>
        </a:p>
        <a:p>
          <a:pPr algn="l"/>
          <a:r>
            <a:rPr kumimoji="1" lang="ja-JP" altLang="en-US" sz="1050">
              <a:solidFill>
                <a:schemeClr val="tx1"/>
              </a:solidFill>
            </a:rPr>
            <a:t>　　 在職中に自らの職務に利害関係を有する営利企業等に求職活動を行う場合に必要</a:t>
          </a:r>
          <a:endParaRPr kumimoji="1" lang="en-US" altLang="ja-JP" sz="1050">
            <a:solidFill>
              <a:schemeClr val="tx1"/>
            </a:solidFill>
          </a:endParaRPr>
        </a:p>
        <a:p>
          <a:pPr algn="l"/>
          <a:r>
            <a:rPr kumimoji="1" lang="ja-JP" altLang="en-US" sz="1050">
              <a:solidFill>
                <a:schemeClr val="tx1"/>
              </a:solidFill>
            </a:rPr>
            <a:t>　な、防衛大臣等による承認の有無を記入して下さい。</a:t>
          </a:r>
        </a:p>
        <a:p>
          <a:pPr algn="l"/>
          <a:r>
            <a:rPr kumimoji="1" lang="ja-JP" altLang="en-US" sz="1050">
              <a:solidFill>
                <a:schemeClr val="tx1"/>
              </a:solidFill>
            </a:rPr>
            <a:t>⑬　防衛大臣又は官民人材交流センターの援助の有無</a:t>
          </a:r>
        </a:p>
        <a:p>
          <a:pPr algn="l"/>
          <a:r>
            <a:rPr kumimoji="1" lang="ja-JP" altLang="en-US" sz="1050">
              <a:solidFill>
                <a:schemeClr val="tx1"/>
              </a:solidFill>
            </a:rPr>
            <a:t>　　 防衛大臣又は官民人材交流センターによる再就職のあっせんの有無を記入して</a:t>
          </a:r>
          <a:endParaRPr kumimoji="1" lang="en-US" altLang="ja-JP" sz="1050">
            <a:solidFill>
              <a:schemeClr val="tx1"/>
            </a:solidFill>
          </a:endParaRPr>
        </a:p>
        <a:p>
          <a:pPr algn="l"/>
          <a:r>
            <a:rPr kumimoji="1" lang="ja-JP" altLang="en-US" sz="1050">
              <a:solidFill>
                <a:schemeClr val="tx1"/>
              </a:solidFill>
            </a:rPr>
            <a:t>　下さい。なお、同センターが契約する再就職支援会社を利用して再就職した場合は、</a:t>
          </a:r>
          <a:endParaRPr kumimoji="1" lang="en-US" altLang="ja-JP" sz="1050">
            <a:solidFill>
              <a:schemeClr val="tx1"/>
            </a:solidFill>
          </a:endParaRPr>
        </a:p>
        <a:p>
          <a:pPr algn="l"/>
          <a:r>
            <a:rPr kumimoji="1" lang="ja-JP" altLang="en-US" sz="1050">
              <a:solidFill>
                <a:schemeClr val="tx1"/>
              </a:solidFill>
            </a:rPr>
            <a:t>　これに該当しないため、「無」として下さい。</a:t>
          </a:r>
        </a:p>
        <a:p>
          <a:pPr algn="l"/>
          <a:r>
            <a:rPr kumimoji="1" lang="ja-JP" altLang="en-US" sz="1050">
              <a:solidFill>
                <a:schemeClr val="tx1"/>
              </a:solidFill>
            </a:rPr>
            <a:t>⑭　防衛大臣又は官民人材交流センターの援助以外の援助の有無</a:t>
          </a:r>
        </a:p>
        <a:p>
          <a:pPr algn="l"/>
          <a:r>
            <a:rPr kumimoji="1" lang="ja-JP" altLang="en-US" sz="1050">
              <a:solidFill>
                <a:schemeClr val="tx1"/>
              </a:solidFill>
            </a:rPr>
            <a:t>　　 防衛大臣等以外の援助がない場合は、チェックボックスにチェックを入れて下さい。</a:t>
          </a:r>
        </a:p>
        <a:p>
          <a:pPr algn="l"/>
          <a:r>
            <a:rPr kumimoji="1" lang="ja-JP" altLang="en-US" sz="1050">
              <a:solidFill>
                <a:schemeClr val="tx1"/>
              </a:solidFill>
            </a:rPr>
            <a:t>　　 防衛大臣等以外の援助を受けた場合は、当該援助者の氏名又は名称と援助を</a:t>
          </a:r>
          <a:endParaRPr kumimoji="1" lang="en-US" altLang="ja-JP" sz="1050">
            <a:solidFill>
              <a:schemeClr val="tx1"/>
            </a:solidFill>
          </a:endParaRPr>
        </a:p>
        <a:p>
          <a:pPr algn="l"/>
          <a:r>
            <a:rPr kumimoji="1" lang="ja-JP" altLang="en-US" sz="1050">
              <a:solidFill>
                <a:schemeClr val="tx1"/>
              </a:solidFill>
            </a:rPr>
            <a:t>　受けた具体的内容を記入して下さい。</a:t>
          </a:r>
        </a:p>
        <a:p>
          <a:pPr algn="l"/>
          <a:endParaRPr kumimoji="1" lang="en-US" altLang="ja-JP" sz="1050">
            <a:solidFill>
              <a:schemeClr val="tx1"/>
            </a:solidFill>
          </a:endParaRPr>
        </a:p>
        <a:p>
          <a:pPr algn="l"/>
          <a:r>
            <a:rPr kumimoji="1" lang="en-US" altLang="ja-JP" sz="1050">
              <a:solidFill>
                <a:schemeClr val="tx1"/>
              </a:solidFill>
            </a:rPr>
            <a:t>※①</a:t>
          </a:r>
          <a:r>
            <a:rPr kumimoji="1" lang="ja-JP" altLang="en-US" sz="1050">
              <a:solidFill>
                <a:schemeClr val="tx1"/>
              </a:solidFill>
            </a:rPr>
            <a:t>～⑭の届出事項については、自衛隊法第</a:t>
          </a:r>
          <a:r>
            <a:rPr kumimoji="1" lang="en-US" altLang="ja-JP" sz="1050">
              <a:solidFill>
                <a:schemeClr val="tx1"/>
              </a:solidFill>
            </a:rPr>
            <a:t>65</a:t>
          </a:r>
          <a:r>
            <a:rPr kumimoji="1" lang="ja-JP" altLang="en-US" sz="1050">
              <a:solidFill>
                <a:schemeClr val="tx1"/>
              </a:solidFill>
            </a:rPr>
            <a:t>条の</a:t>
          </a:r>
          <a:r>
            <a:rPr kumimoji="1" lang="en-US" altLang="ja-JP" sz="1050">
              <a:solidFill>
                <a:schemeClr val="tx1"/>
              </a:solidFill>
            </a:rPr>
            <a:t>11</a:t>
          </a:r>
          <a:r>
            <a:rPr kumimoji="1" lang="ja-JP" altLang="en-US" sz="1050">
              <a:solidFill>
                <a:schemeClr val="tx1"/>
              </a:solidFill>
            </a:rPr>
            <a:t>第</a:t>
          </a:r>
          <a:r>
            <a:rPr kumimoji="1" lang="en-US" altLang="ja-JP" sz="1050">
              <a:solidFill>
                <a:schemeClr val="tx1"/>
              </a:solidFill>
            </a:rPr>
            <a:t>1</a:t>
          </a:r>
          <a:r>
            <a:rPr kumimoji="1" lang="ja-JP" altLang="en-US" sz="1050">
              <a:solidFill>
                <a:schemeClr val="tx1"/>
              </a:solidFill>
            </a:rPr>
            <a:t>項の規定による届出をしなかったり、又は虚偽の届出をした場合については、同法第</a:t>
          </a:r>
          <a:r>
            <a:rPr kumimoji="1" lang="en-US" altLang="ja-JP" sz="1050">
              <a:solidFill>
                <a:schemeClr val="tx1"/>
              </a:solidFill>
            </a:rPr>
            <a:t>46</a:t>
          </a:r>
          <a:r>
            <a:rPr kumimoji="1" lang="ja-JP" altLang="en-US" sz="1050">
              <a:solidFill>
                <a:schemeClr val="tx1"/>
              </a:solidFill>
            </a:rPr>
            <a:t>条の規定により懲戒の対象となりますのでご注意下さい</a:t>
          </a:r>
        </a:p>
      </xdr:txBody>
    </xdr:sp>
    <xdr:clientData/>
  </xdr:twoCellAnchor>
  <xdr:twoCellAnchor>
    <xdr:from>
      <xdr:col>27</xdr:col>
      <xdr:colOff>107084</xdr:colOff>
      <xdr:row>112</xdr:row>
      <xdr:rowOff>190500</xdr:rowOff>
    </xdr:from>
    <xdr:to>
      <xdr:col>90</xdr:col>
      <xdr:colOff>588817</xdr:colOff>
      <xdr:row>133</xdr:row>
      <xdr:rowOff>198531</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6158260" y="10163735"/>
          <a:ext cx="5042528" cy="4064561"/>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effectLst/>
              <a:latin typeface="+mn-lt"/>
              <a:ea typeface="+mn-ea"/>
              <a:cs typeface="+mn-cs"/>
            </a:rPr>
            <a:t>（</a:t>
          </a:r>
          <a:r>
            <a:rPr kumimoji="1" lang="en-US" altLang="ja-JP" sz="1050">
              <a:solidFill>
                <a:schemeClr val="tx1"/>
              </a:solidFill>
              <a:effectLst/>
              <a:latin typeface="+mn-lt"/>
              <a:ea typeface="+mn-ea"/>
              <a:cs typeface="+mn-cs"/>
            </a:rPr>
            <a:t>A</a:t>
          </a:r>
          <a:r>
            <a:rPr kumimoji="1" lang="ja-JP" altLang="en-US" sz="1050">
              <a:solidFill>
                <a:schemeClr val="tx1"/>
              </a:solidFill>
              <a:effectLst/>
              <a:latin typeface="+mn-lt"/>
              <a:ea typeface="+mn-ea"/>
              <a:cs typeface="+mn-cs"/>
            </a:rPr>
            <a:t>）： （事務官等）</a:t>
          </a:r>
          <a:r>
            <a:rPr kumimoji="1" lang="en-US" altLang="ja-JP" sz="1050">
              <a:solidFill>
                <a:schemeClr val="tx1"/>
              </a:solidFill>
              <a:effectLst/>
              <a:latin typeface="+mn-lt"/>
              <a:ea typeface="+mn-ea"/>
              <a:cs typeface="+mn-cs"/>
            </a:rPr>
            <a:t>Ⅰ</a:t>
          </a:r>
          <a:r>
            <a:rPr kumimoji="1" lang="ja-JP" altLang="en-US" sz="1050">
              <a:solidFill>
                <a:schemeClr val="tx1"/>
              </a:solidFill>
              <a:effectLst/>
              <a:latin typeface="+mn-lt"/>
              <a:ea typeface="+mn-ea"/>
              <a:cs typeface="+mn-cs"/>
            </a:rPr>
            <a:t>種（上級甲含む）職員の場合「１」</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上記以外は「２」</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a:t>
          </a:r>
          <a:r>
            <a:rPr kumimoji="1" lang="ja-JP" altLang="en-US" sz="1050" baseline="0">
              <a:solidFill>
                <a:schemeClr val="tx1"/>
              </a:solidFill>
              <a:effectLst/>
              <a:latin typeface="+mn-lt"/>
              <a:ea typeface="+mn-ea"/>
              <a:cs typeface="+mn-cs"/>
            </a:rPr>
            <a:t> </a:t>
          </a:r>
          <a:r>
            <a:rPr kumimoji="1" lang="ja-JP" altLang="en-US" sz="1050">
              <a:solidFill>
                <a:schemeClr val="tx1"/>
              </a:solidFill>
              <a:effectLst/>
              <a:latin typeface="+mn-lt"/>
              <a:ea typeface="+mn-ea"/>
              <a:cs typeface="+mn-cs"/>
            </a:rPr>
            <a:t>（自衛官）</a:t>
          </a:r>
          <a:r>
            <a:rPr kumimoji="1" lang="ja-JP" altLang="en-US" sz="1050" baseline="0">
              <a:solidFill>
                <a:schemeClr val="tx1"/>
              </a:solidFill>
              <a:effectLst/>
              <a:latin typeface="+mn-lt"/>
              <a:ea typeface="+mn-ea"/>
              <a:cs typeface="+mn-cs"/>
            </a:rPr>
            <a:t> </a:t>
          </a:r>
          <a:r>
            <a:rPr kumimoji="1" lang="ja-JP" altLang="en-US" sz="1050">
              <a:solidFill>
                <a:schemeClr val="tx1"/>
              </a:solidFill>
              <a:effectLst/>
              <a:latin typeface="+mn-lt"/>
              <a:ea typeface="+mn-ea"/>
              <a:cs typeface="+mn-cs"/>
            </a:rPr>
            <a:t>一般定年等隊員の場合「３」</a:t>
          </a:r>
        </a:p>
        <a:p>
          <a:pPr algn="l"/>
          <a:r>
            <a:rPr kumimoji="1" lang="ja-JP" altLang="en-US" sz="1050">
              <a:solidFill>
                <a:schemeClr val="tx1"/>
              </a:solidFill>
              <a:effectLst/>
              <a:latin typeface="+mn-lt"/>
              <a:ea typeface="+mn-ea"/>
              <a:cs typeface="+mn-cs"/>
            </a:rPr>
            <a:t>　　　　　　　　　　若年定年等隊員の場合「４」</a:t>
          </a:r>
        </a:p>
        <a:p>
          <a:pPr algn="l"/>
          <a:r>
            <a:rPr kumimoji="1" lang="ja-JP" altLang="en-US" sz="1050">
              <a:solidFill>
                <a:schemeClr val="tx1"/>
              </a:solidFill>
              <a:effectLst/>
              <a:latin typeface="+mn-lt"/>
              <a:ea typeface="+mn-ea"/>
              <a:cs typeface="+mn-cs"/>
            </a:rPr>
            <a:t>（</a:t>
          </a:r>
          <a:r>
            <a:rPr kumimoji="1" lang="en-US" altLang="ja-JP" sz="1050">
              <a:solidFill>
                <a:schemeClr val="tx1"/>
              </a:solidFill>
              <a:effectLst/>
              <a:latin typeface="+mn-lt"/>
              <a:ea typeface="+mn-ea"/>
              <a:cs typeface="+mn-cs"/>
            </a:rPr>
            <a:t>B</a:t>
          </a:r>
          <a:r>
            <a:rPr kumimoji="1" lang="ja-JP" altLang="en-US" sz="1050">
              <a:solidFill>
                <a:schemeClr val="tx1"/>
              </a:solidFill>
              <a:effectLst/>
              <a:latin typeface="+mn-lt"/>
              <a:ea typeface="+mn-ea"/>
              <a:cs typeface="+mn-cs"/>
            </a:rPr>
            <a:t>）： 退職事由が定年の場合「定年」</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a:t>
          </a:r>
          <a:r>
            <a:rPr kumimoji="1" lang="ja-JP" altLang="en-US" sz="1050" baseline="0">
              <a:solidFill>
                <a:schemeClr val="tx1"/>
              </a:solidFill>
              <a:effectLst/>
              <a:latin typeface="+mn-lt"/>
              <a:ea typeface="+mn-ea"/>
              <a:cs typeface="+mn-cs"/>
            </a:rPr>
            <a:t> </a:t>
          </a:r>
          <a:r>
            <a:rPr kumimoji="1" lang="ja-JP" altLang="en-US" sz="1050">
              <a:solidFill>
                <a:schemeClr val="tx1"/>
              </a:solidFill>
              <a:effectLst/>
              <a:latin typeface="+mn-lt"/>
              <a:ea typeface="+mn-ea"/>
              <a:cs typeface="+mn-cs"/>
            </a:rPr>
            <a:t>内閣承認官職に係る退職の場合「内閣承認官職」</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a:t>
          </a:r>
          <a:r>
            <a:rPr kumimoji="1" lang="ja-JP" altLang="en-US" sz="1050" baseline="0">
              <a:solidFill>
                <a:schemeClr val="tx1"/>
              </a:solidFill>
              <a:effectLst/>
              <a:latin typeface="+mn-lt"/>
              <a:ea typeface="+mn-ea"/>
              <a:cs typeface="+mn-cs"/>
            </a:rPr>
            <a:t> </a:t>
          </a:r>
          <a:r>
            <a:rPr kumimoji="1" lang="ja-JP" altLang="en-US" sz="1050">
              <a:solidFill>
                <a:schemeClr val="tx1"/>
              </a:solidFill>
              <a:effectLst/>
              <a:latin typeface="+mn-lt"/>
              <a:ea typeface="+mn-ea"/>
              <a:cs typeface="+mn-cs"/>
            </a:rPr>
            <a:t>自己都合の場合「自己都合」</a:t>
          </a:r>
        </a:p>
        <a:p>
          <a:pPr algn="l"/>
          <a:r>
            <a:rPr kumimoji="1" lang="ja-JP" altLang="en-US" sz="1050">
              <a:solidFill>
                <a:schemeClr val="tx1"/>
              </a:solidFill>
              <a:effectLst/>
              <a:latin typeface="+mn-lt"/>
              <a:ea typeface="+mn-ea"/>
              <a:cs typeface="+mn-cs"/>
            </a:rPr>
            <a:t>　　　 応募認定退職の場合「応募認定」</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任期満了に伴う退職の場合「任期満了」</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a:t>
          </a:r>
          <a:r>
            <a:rPr kumimoji="1" lang="ja-JP" altLang="en-US" sz="1050" baseline="0">
              <a:solidFill>
                <a:schemeClr val="tx1"/>
              </a:solidFill>
              <a:effectLst/>
              <a:latin typeface="+mn-lt"/>
              <a:ea typeface="+mn-ea"/>
              <a:cs typeface="+mn-cs"/>
            </a:rPr>
            <a:t> 上記</a:t>
          </a:r>
          <a:r>
            <a:rPr kumimoji="1" lang="ja-JP" altLang="en-US" sz="1050">
              <a:solidFill>
                <a:schemeClr val="tx1"/>
              </a:solidFill>
              <a:effectLst/>
              <a:latin typeface="+mn-lt"/>
              <a:ea typeface="+mn-ea"/>
              <a:cs typeface="+mn-cs"/>
            </a:rPr>
            <a:t>以外は「その他」</a:t>
          </a:r>
        </a:p>
        <a:p>
          <a:pPr algn="l"/>
          <a:r>
            <a:rPr kumimoji="1" lang="ja-JP" altLang="en-US" sz="1050">
              <a:solidFill>
                <a:schemeClr val="tx1"/>
              </a:solidFill>
              <a:effectLst/>
              <a:latin typeface="+mn-lt"/>
              <a:ea typeface="+mn-ea"/>
              <a:cs typeface="+mn-cs"/>
            </a:rPr>
            <a:t>（</a:t>
          </a:r>
          <a:r>
            <a:rPr kumimoji="1" lang="en-US" altLang="ja-JP" sz="1050">
              <a:solidFill>
                <a:schemeClr val="tx1"/>
              </a:solidFill>
              <a:effectLst/>
              <a:latin typeface="+mn-lt"/>
              <a:ea typeface="+mn-ea"/>
              <a:cs typeface="+mn-cs"/>
            </a:rPr>
            <a:t>C</a:t>
          </a:r>
          <a:r>
            <a:rPr kumimoji="1" lang="ja-JP" altLang="en-US" sz="1050">
              <a:solidFill>
                <a:schemeClr val="tx1"/>
              </a:solidFill>
              <a:effectLst/>
              <a:latin typeface="+mn-lt"/>
              <a:ea typeface="+mn-ea"/>
              <a:cs typeface="+mn-cs"/>
            </a:rPr>
            <a:t>）：届出時に適用されている俸給表を選択</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a:t>
          </a:r>
          <a:r>
            <a:rPr kumimoji="1" lang="en-US" altLang="ja-JP" sz="1050">
              <a:solidFill>
                <a:schemeClr val="tx1"/>
              </a:solidFill>
              <a:effectLst/>
              <a:latin typeface="+mn-lt"/>
              <a:ea typeface="+mn-ea"/>
              <a:cs typeface="+mn-cs"/>
            </a:rPr>
            <a:t>D</a:t>
          </a:r>
          <a:r>
            <a:rPr kumimoji="1" lang="ja-JP" altLang="en-US" sz="1050">
              <a:solidFill>
                <a:schemeClr val="tx1"/>
              </a:solidFill>
              <a:effectLst/>
              <a:latin typeface="+mn-lt"/>
              <a:ea typeface="+mn-ea"/>
              <a:cs typeface="+mn-cs"/>
            </a:rPr>
            <a:t>）：届出時に適用されている職務の級（自衛官は階級）を選択</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a:t>
          </a:r>
          <a:r>
            <a:rPr kumimoji="1" lang="en-US" altLang="ja-JP" sz="1050">
              <a:solidFill>
                <a:schemeClr val="tx1"/>
              </a:solidFill>
              <a:effectLst/>
              <a:latin typeface="+mn-lt"/>
              <a:ea typeface="+mn-ea"/>
              <a:cs typeface="+mn-cs"/>
            </a:rPr>
            <a:t>E</a:t>
          </a:r>
          <a:r>
            <a:rPr kumimoji="1" lang="ja-JP" altLang="en-US" sz="1050">
              <a:solidFill>
                <a:schemeClr val="tx1"/>
              </a:solidFill>
              <a:effectLst/>
              <a:latin typeface="+mn-lt"/>
              <a:ea typeface="+mn-ea"/>
              <a:cs typeface="+mn-cs"/>
            </a:rPr>
            <a:t>）：届出時に適用されている俸給の特別調整額の区分を選択</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a:t>
          </a:r>
          <a:r>
            <a:rPr kumimoji="1" lang="en-US" altLang="ja-JP" sz="1050">
              <a:solidFill>
                <a:schemeClr val="tx1"/>
              </a:solidFill>
              <a:effectLst/>
              <a:latin typeface="+mn-lt"/>
              <a:ea typeface="+mn-ea"/>
              <a:cs typeface="+mn-cs"/>
            </a:rPr>
            <a:t>F</a:t>
          </a:r>
          <a:r>
            <a:rPr kumimoji="1" lang="ja-JP" altLang="en-US" sz="1050">
              <a:solidFill>
                <a:schemeClr val="tx1"/>
              </a:solidFill>
              <a:effectLst/>
              <a:latin typeface="+mn-lt"/>
              <a:ea typeface="+mn-ea"/>
              <a:cs typeface="+mn-cs"/>
            </a:rPr>
            <a:t>）：再就職先の区分を「独立行政法人」、「国立大学法人」、「特殊法人」、「認可法人」、</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「公益社団法人又は公益財団法人」、「一般社団法人又は一般財団法人」、「学校</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法人」、「社会福祉法人」、「更生保護法人」、「その他の非営利法人」、「営利法人」、</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「自営業」、「その他」から選択。</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a:t>
          </a:r>
          <a:r>
            <a:rPr kumimoji="1" lang="en-US" altLang="ja-JP" sz="1050">
              <a:solidFill>
                <a:schemeClr val="tx1"/>
              </a:solidFill>
              <a:effectLst/>
              <a:latin typeface="+mn-lt"/>
              <a:ea typeface="+mn-ea"/>
              <a:cs typeface="+mn-cs"/>
            </a:rPr>
            <a:t>G</a:t>
          </a:r>
          <a:r>
            <a:rPr kumimoji="1" lang="ja-JP" altLang="en-US" sz="1050">
              <a:solidFill>
                <a:schemeClr val="tx1"/>
              </a:solidFill>
              <a:effectLst/>
              <a:latin typeface="+mn-lt"/>
              <a:ea typeface="+mn-ea"/>
              <a:cs typeface="+mn-cs"/>
            </a:rPr>
            <a:t>）：６欄「約束前の求職開始日以後の隊員としての在職状況及び職務内容」に記入さ</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れたすべての官職と再就職先との利害関係の有無を記入（行（一）５級相当以上又</a:t>
          </a:r>
          <a:endParaRPr kumimoji="1" lang="en-US" altLang="ja-JP" sz="1050">
            <a:solidFill>
              <a:schemeClr val="tx1"/>
            </a:solidFill>
            <a:effectLst/>
            <a:latin typeface="+mn-lt"/>
            <a:ea typeface="+mn-ea"/>
            <a:cs typeface="+mn-cs"/>
          </a:endParaRPr>
        </a:p>
        <a:p>
          <a:pPr algn="l"/>
          <a:r>
            <a:rPr kumimoji="1" lang="ja-JP" altLang="en-US" sz="1050">
              <a:solidFill>
                <a:schemeClr val="tx1"/>
              </a:solidFill>
              <a:effectLst/>
              <a:latin typeface="+mn-lt"/>
              <a:ea typeface="+mn-ea"/>
              <a:cs typeface="+mn-cs"/>
            </a:rPr>
            <a:t>　　　は３佐以上の隊員のみ）</a:t>
          </a:r>
          <a:endParaRPr kumimoji="1" lang="en-US" altLang="ja-JP" sz="1050">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L177"/>
  <sheetViews>
    <sheetView showGridLines="0" showZeros="0" view="pageBreakPreview" topLeftCell="A75" zoomScaleNormal="100" zoomScaleSheetLayoutView="100" workbookViewId="0">
      <selection activeCell="C104" sqref="C104:I105"/>
    </sheetView>
  </sheetViews>
  <sheetFormatPr defaultColWidth="9" defaultRowHeight="13"/>
  <cols>
    <col min="1" max="2" width="3.08984375" style="11" customWidth="1"/>
    <col min="3" max="3" width="3" style="11" customWidth="1"/>
    <col min="4" max="4" width="4.7265625" style="11" customWidth="1"/>
    <col min="5" max="9" width="3.08984375" style="11" customWidth="1"/>
    <col min="10" max="10" width="1.7265625" style="11" customWidth="1"/>
    <col min="11" max="27" width="3.08984375" style="11" customWidth="1"/>
    <col min="28" max="28" width="3.7265625" style="11" customWidth="1"/>
    <col min="29" max="29" width="15.08984375" style="11" hidden="1" customWidth="1"/>
    <col min="30" max="30" width="16.453125" style="11" hidden="1" customWidth="1"/>
    <col min="31" max="31" width="18.36328125" style="11" hidden="1" customWidth="1"/>
    <col min="32" max="33" width="20.6328125" style="11" hidden="1" customWidth="1"/>
    <col min="34" max="34" width="23.453125" style="11" hidden="1" customWidth="1"/>
    <col min="35" max="35" width="19.7265625" style="11" hidden="1" customWidth="1"/>
    <col min="36" max="36" width="17.26953125" style="11" hidden="1" customWidth="1"/>
    <col min="37" max="37" width="18.26953125" style="11" hidden="1" customWidth="1"/>
    <col min="38" max="41" width="12.7265625" style="11" hidden="1" customWidth="1"/>
    <col min="42" max="42" width="15.90625" style="11" hidden="1" customWidth="1"/>
    <col min="43" max="43" width="14.90625" style="11" hidden="1" customWidth="1"/>
    <col min="44" max="44" width="15.08984375" style="11" hidden="1" customWidth="1"/>
    <col min="45" max="53" width="9" style="11" hidden="1" customWidth="1"/>
    <col min="54" max="56" width="16.90625" style="11" hidden="1" customWidth="1"/>
    <col min="57" max="83" width="9" style="11" hidden="1" customWidth="1"/>
    <col min="84" max="89" width="9" style="11"/>
    <col min="90" max="90" width="48.7265625" style="11" customWidth="1"/>
    <col min="91" max="16384" width="9" style="11"/>
  </cols>
  <sheetData>
    <row r="1" spans="1:47" ht="7.5" hidden="1" customHeight="1"/>
    <row r="2" spans="1:47" ht="18" hidden="1" customHeight="1">
      <c r="A2" s="3" t="s">
        <v>4</v>
      </c>
      <c r="B2" s="14" t="s">
        <v>5</v>
      </c>
      <c r="C2" s="14" t="s">
        <v>6</v>
      </c>
      <c r="D2" s="14" t="s">
        <v>7</v>
      </c>
      <c r="E2" s="14"/>
      <c r="G2" s="11" t="s">
        <v>154</v>
      </c>
      <c r="M2" s="11" t="e">
        <f ca="1">OFFSET($K$6,,MATCH($N$129,$K$4:$AU$4,0)-1,4)</f>
        <v>#N/A</v>
      </c>
    </row>
    <row r="3" spans="1:47" ht="18" hidden="1" customHeight="1">
      <c r="A3" s="3"/>
      <c r="B3" s="14"/>
      <c r="C3" s="14"/>
      <c r="D3" s="14"/>
      <c r="E3" s="14"/>
    </row>
    <row r="4" spans="1:47" ht="18" hidden="1" customHeight="1">
      <c r="A4" s="3" t="s">
        <v>153</v>
      </c>
      <c r="B4" s="3">
        <v>1</v>
      </c>
      <c r="C4" s="3">
        <v>1</v>
      </c>
      <c r="D4" s="3">
        <v>1</v>
      </c>
      <c r="E4" s="3">
        <v>20</v>
      </c>
      <c r="F4" s="11">
        <v>20</v>
      </c>
      <c r="G4" s="11">
        <v>1</v>
      </c>
      <c r="H4" s="11" t="s">
        <v>196</v>
      </c>
      <c r="I4" s="11" t="s">
        <v>62</v>
      </c>
      <c r="J4" s="11" t="s">
        <v>206</v>
      </c>
      <c r="K4" s="11" t="s">
        <v>152</v>
      </c>
      <c r="L4" s="11" t="s">
        <v>150</v>
      </c>
      <c r="M4" s="11" t="s">
        <v>147</v>
      </c>
      <c r="N4" s="11" t="s">
        <v>144</v>
      </c>
      <c r="O4" s="11" t="s">
        <v>141</v>
      </c>
      <c r="P4" s="11" t="s">
        <v>138</v>
      </c>
      <c r="Q4" s="11" t="s">
        <v>136</v>
      </c>
      <c r="R4" s="11" t="s">
        <v>134</v>
      </c>
      <c r="S4" s="11" t="s">
        <v>132</v>
      </c>
      <c r="T4" s="11" t="s">
        <v>130</v>
      </c>
      <c r="U4" s="11" t="s">
        <v>129</v>
      </c>
      <c r="V4" s="11" t="s">
        <v>127</v>
      </c>
      <c r="W4" s="11" t="s">
        <v>125</v>
      </c>
      <c r="X4" s="11" t="s">
        <v>123</v>
      </c>
      <c r="Y4" s="11" t="s">
        <v>121</v>
      </c>
      <c r="Z4" s="11" t="s">
        <v>120</v>
      </c>
      <c r="AA4" s="11" t="s">
        <v>119</v>
      </c>
      <c r="AB4" s="11" t="s">
        <v>118</v>
      </c>
      <c r="AC4" s="11" t="s">
        <v>117</v>
      </c>
      <c r="AD4" s="11">
        <v>1</v>
      </c>
      <c r="AE4" s="11">
        <v>2</v>
      </c>
      <c r="AF4" s="11">
        <v>3</v>
      </c>
      <c r="AG4" s="11">
        <v>4</v>
      </c>
      <c r="AH4" s="11">
        <v>5</v>
      </c>
      <c r="AI4" s="11">
        <v>6</v>
      </c>
      <c r="AJ4" s="11">
        <v>7</v>
      </c>
      <c r="AK4" s="11">
        <v>8</v>
      </c>
      <c r="AL4" s="11">
        <v>9</v>
      </c>
      <c r="AM4" s="11">
        <v>10</v>
      </c>
      <c r="AN4" s="11" t="s">
        <v>116</v>
      </c>
      <c r="AO4" s="11" t="s">
        <v>115</v>
      </c>
      <c r="AP4" s="11" t="s">
        <v>114</v>
      </c>
      <c r="AQ4" s="11" t="s">
        <v>113</v>
      </c>
      <c r="AR4" s="11" t="s">
        <v>112</v>
      </c>
      <c r="AS4" s="11" t="s">
        <v>111</v>
      </c>
      <c r="AT4" s="11" t="s">
        <v>110</v>
      </c>
      <c r="AU4" s="11" t="s">
        <v>109</v>
      </c>
    </row>
    <row r="5" spans="1:47" ht="18" hidden="1" customHeight="1">
      <c r="A5" s="3" t="s">
        <v>151</v>
      </c>
      <c r="B5" s="3">
        <v>2</v>
      </c>
      <c r="C5" s="3">
        <v>2</v>
      </c>
      <c r="D5" s="3">
        <v>2</v>
      </c>
      <c r="E5" s="3">
        <v>21</v>
      </c>
      <c r="F5" s="11">
        <v>21</v>
      </c>
      <c r="G5" s="11">
        <v>2</v>
      </c>
      <c r="H5" s="11" t="s">
        <v>197</v>
      </c>
      <c r="I5" s="11" t="s">
        <v>63</v>
      </c>
      <c r="J5" s="11" t="s">
        <v>203</v>
      </c>
    </row>
    <row r="6" spans="1:47" ht="18" hidden="1" customHeight="1">
      <c r="A6" s="3" t="s">
        <v>194</v>
      </c>
      <c r="B6" s="3">
        <v>3</v>
      </c>
      <c r="C6" s="3">
        <v>3</v>
      </c>
      <c r="D6" s="3">
        <v>3</v>
      </c>
      <c r="E6" s="3">
        <v>22</v>
      </c>
      <c r="F6" s="11">
        <v>22</v>
      </c>
      <c r="G6" s="11">
        <v>3</v>
      </c>
      <c r="H6" s="11" t="s">
        <v>198</v>
      </c>
      <c r="I6" s="11" t="s">
        <v>64</v>
      </c>
      <c r="J6" s="11" t="s">
        <v>203</v>
      </c>
      <c r="K6" s="11" t="s">
        <v>201</v>
      </c>
      <c r="L6" s="11" t="s">
        <v>201</v>
      </c>
      <c r="M6" s="11" t="s">
        <v>201</v>
      </c>
      <c r="N6" s="11" t="s">
        <v>201</v>
      </c>
      <c r="O6" s="11" t="s">
        <v>201</v>
      </c>
      <c r="P6" s="11" t="s">
        <v>201</v>
      </c>
      <c r="Q6" s="11" t="s">
        <v>201</v>
      </c>
      <c r="R6" s="11" t="s">
        <v>201</v>
      </c>
      <c r="AF6" s="11" t="s">
        <v>201</v>
      </c>
      <c r="AG6" s="11" t="s">
        <v>201</v>
      </c>
      <c r="AH6" s="11" t="s">
        <v>201</v>
      </c>
      <c r="AI6" s="11" t="s">
        <v>201</v>
      </c>
      <c r="AJ6" s="11" t="s">
        <v>201</v>
      </c>
      <c r="AK6" s="11" t="s">
        <v>201</v>
      </c>
      <c r="AL6" s="11" t="s">
        <v>201</v>
      </c>
      <c r="AM6" s="11" t="s">
        <v>201</v>
      </c>
      <c r="AN6" s="11" t="s">
        <v>201</v>
      </c>
      <c r="AO6" s="11" t="s">
        <v>201</v>
      </c>
      <c r="AP6" s="11" t="s">
        <v>201</v>
      </c>
      <c r="AQ6" s="11" t="s">
        <v>201</v>
      </c>
      <c r="AR6" s="11" t="s">
        <v>201</v>
      </c>
      <c r="AS6" s="11" t="s">
        <v>201</v>
      </c>
      <c r="AT6" s="11" t="s">
        <v>201</v>
      </c>
      <c r="AU6" s="11" t="s">
        <v>201</v>
      </c>
    </row>
    <row r="7" spans="1:47" ht="18" hidden="1" customHeight="1">
      <c r="A7" s="3"/>
      <c r="B7" s="3">
        <v>4</v>
      </c>
      <c r="C7" s="3">
        <v>4</v>
      </c>
      <c r="D7" s="3">
        <v>4</v>
      </c>
      <c r="E7" s="3">
        <v>23</v>
      </c>
      <c r="F7" s="11">
        <v>23</v>
      </c>
      <c r="G7" s="11">
        <v>4</v>
      </c>
      <c r="H7" s="11" t="s">
        <v>208</v>
      </c>
      <c r="I7" s="11" t="s">
        <v>65</v>
      </c>
      <c r="J7" s="11" t="s">
        <v>203</v>
      </c>
      <c r="K7" s="11" t="s">
        <v>202</v>
      </c>
      <c r="L7" s="11" t="s">
        <v>202</v>
      </c>
      <c r="M7" s="11" t="s">
        <v>202</v>
      </c>
      <c r="N7" s="11" t="s">
        <v>202</v>
      </c>
      <c r="O7" s="11" t="s">
        <v>202</v>
      </c>
      <c r="P7" s="11" t="s">
        <v>202</v>
      </c>
      <c r="Q7" s="11" t="s">
        <v>202</v>
      </c>
      <c r="R7" s="11" t="s">
        <v>202</v>
      </c>
      <c r="AF7" s="11" t="s">
        <v>202</v>
      </c>
      <c r="AG7" s="11" t="s">
        <v>202</v>
      </c>
      <c r="AH7" s="11" t="s">
        <v>202</v>
      </c>
      <c r="AI7" s="11" t="s">
        <v>202</v>
      </c>
      <c r="AJ7" s="11" t="s">
        <v>202</v>
      </c>
      <c r="AK7" s="11" t="s">
        <v>202</v>
      </c>
      <c r="AL7" s="11" t="s">
        <v>202</v>
      </c>
      <c r="AM7" s="11" t="s">
        <v>202</v>
      </c>
      <c r="AN7" s="11" t="s">
        <v>202</v>
      </c>
      <c r="AO7" s="11" t="s">
        <v>202</v>
      </c>
      <c r="AP7" s="11" t="s">
        <v>202</v>
      </c>
      <c r="AQ7" s="11" t="s">
        <v>202</v>
      </c>
      <c r="AR7" s="11" t="s">
        <v>202</v>
      </c>
      <c r="AS7" s="11" t="s">
        <v>202</v>
      </c>
      <c r="AT7" s="11" t="s">
        <v>202</v>
      </c>
      <c r="AU7" s="11" t="s">
        <v>202</v>
      </c>
    </row>
    <row r="8" spans="1:47" ht="18" hidden="1" customHeight="1">
      <c r="A8" s="3"/>
      <c r="B8" s="3">
        <v>5</v>
      </c>
      <c r="C8" s="3">
        <v>5</v>
      </c>
      <c r="D8" s="3">
        <v>5</v>
      </c>
      <c r="E8" s="3">
        <v>24</v>
      </c>
      <c r="F8" s="11">
        <v>24</v>
      </c>
      <c r="H8" s="11" t="s">
        <v>209</v>
      </c>
      <c r="I8" s="11" t="s">
        <v>66</v>
      </c>
      <c r="J8" s="11" t="s">
        <v>203</v>
      </c>
      <c r="K8" s="11" t="s">
        <v>203</v>
      </c>
      <c r="L8" s="11" t="s">
        <v>203</v>
      </c>
      <c r="M8" s="11" t="s">
        <v>203</v>
      </c>
      <c r="N8" s="11" t="s">
        <v>203</v>
      </c>
      <c r="O8" s="11" t="s">
        <v>203</v>
      </c>
      <c r="P8" s="11" t="s">
        <v>203</v>
      </c>
      <c r="Q8" s="11" t="s">
        <v>203</v>
      </c>
    </row>
    <row r="9" spans="1:47" ht="18" hidden="1" customHeight="1">
      <c r="A9" s="3"/>
      <c r="B9" s="3">
        <v>6</v>
      </c>
      <c r="C9" s="3">
        <v>6</v>
      </c>
      <c r="D9" s="3">
        <v>6</v>
      </c>
      <c r="E9" s="3">
        <v>25</v>
      </c>
      <c r="F9" s="11">
        <v>25</v>
      </c>
      <c r="H9" s="11" t="s">
        <v>122</v>
      </c>
      <c r="I9" s="11" t="s">
        <v>67</v>
      </c>
      <c r="J9" s="11" t="s">
        <v>203</v>
      </c>
      <c r="K9" s="11" t="s">
        <v>203</v>
      </c>
      <c r="L9" s="11" t="s">
        <v>203</v>
      </c>
      <c r="M9" s="11" t="s">
        <v>203</v>
      </c>
      <c r="N9" s="11" t="s">
        <v>203</v>
      </c>
      <c r="O9" s="11" t="s">
        <v>203</v>
      </c>
      <c r="P9" s="11" t="s">
        <v>203</v>
      </c>
      <c r="Q9" s="11" t="s">
        <v>203</v>
      </c>
    </row>
    <row r="10" spans="1:47" ht="18" hidden="1" customHeight="1">
      <c r="A10" s="3"/>
      <c r="B10" s="3">
        <v>7</v>
      </c>
      <c r="C10" s="3">
        <v>7</v>
      </c>
      <c r="D10" s="3">
        <v>7</v>
      </c>
      <c r="E10" s="3">
        <v>26</v>
      </c>
      <c r="F10" s="11">
        <v>26</v>
      </c>
      <c r="I10" s="11" t="s">
        <v>68</v>
      </c>
      <c r="J10" s="11" t="s">
        <v>204</v>
      </c>
      <c r="K10" s="11" t="s">
        <v>204</v>
      </c>
      <c r="L10" s="11" t="s">
        <v>204</v>
      </c>
      <c r="M10" s="11" t="s">
        <v>204</v>
      </c>
      <c r="N10" s="11" t="s">
        <v>204</v>
      </c>
      <c r="O10" s="11" t="s">
        <v>204</v>
      </c>
      <c r="P10" s="11" t="s">
        <v>204</v>
      </c>
      <c r="Q10" s="11" t="s">
        <v>204</v>
      </c>
    </row>
    <row r="11" spans="1:47" ht="18" hidden="1" customHeight="1">
      <c r="A11" s="3"/>
      <c r="B11" s="3">
        <v>8</v>
      </c>
      <c r="C11" s="3">
        <v>8</v>
      </c>
      <c r="D11" s="3">
        <v>8</v>
      </c>
      <c r="E11" s="3">
        <v>27</v>
      </c>
      <c r="F11" s="11">
        <v>27</v>
      </c>
      <c r="I11" s="11" t="s">
        <v>69</v>
      </c>
      <c r="J11" s="11" t="s">
        <v>205</v>
      </c>
      <c r="K11" s="11" t="s">
        <v>205</v>
      </c>
      <c r="L11" s="11" t="s">
        <v>205</v>
      </c>
      <c r="M11" s="11" t="s">
        <v>205</v>
      </c>
      <c r="N11" s="11" t="s">
        <v>205</v>
      </c>
      <c r="O11" s="11" t="s">
        <v>205</v>
      </c>
      <c r="P11" s="11" t="s">
        <v>205</v>
      </c>
      <c r="Q11" s="11" t="s">
        <v>205</v>
      </c>
    </row>
    <row r="12" spans="1:47" ht="18" hidden="1" customHeight="1">
      <c r="A12" s="3"/>
      <c r="B12" s="3">
        <v>9</v>
      </c>
      <c r="C12" s="3">
        <v>9</v>
      </c>
      <c r="D12" s="3">
        <v>9</v>
      </c>
      <c r="E12" s="3">
        <v>28</v>
      </c>
      <c r="F12" s="11">
        <v>28</v>
      </c>
      <c r="I12" s="11" t="s">
        <v>70</v>
      </c>
      <c r="J12" s="11" t="s">
        <v>206</v>
      </c>
      <c r="K12" s="11" t="s">
        <v>206</v>
      </c>
      <c r="L12" s="11" t="s">
        <v>206</v>
      </c>
      <c r="M12" s="11" t="s">
        <v>206</v>
      </c>
      <c r="N12" s="11" t="s">
        <v>206</v>
      </c>
      <c r="O12" s="11" t="s">
        <v>206</v>
      </c>
      <c r="P12" s="11" t="s">
        <v>206</v>
      </c>
      <c r="Q12" s="11" t="s">
        <v>206</v>
      </c>
    </row>
    <row r="13" spans="1:47" ht="18" hidden="1" customHeight="1">
      <c r="A13" s="3"/>
      <c r="B13" s="3">
        <v>10</v>
      </c>
      <c r="C13" s="3">
        <v>10</v>
      </c>
      <c r="D13" s="3">
        <v>10</v>
      </c>
      <c r="E13" s="3">
        <v>29</v>
      </c>
      <c r="F13" s="11">
        <v>29</v>
      </c>
      <c r="I13" s="11" t="s">
        <v>71</v>
      </c>
      <c r="J13" s="11" t="s">
        <v>206</v>
      </c>
      <c r="K13" s="11" t="s">
        <v>206</v>
      </c>
      <c r="L13" s="11" t="s">
        <v>206</v>
      </c>
      <c r="M13" s="11" t="s">
        <v>206</v>
      </c>
      <c r="N13" s="11" t="s">
        <v>206</v>
      </c>
      <c r="O13" s="11" t="s">
        <v>206</v>
      </c>
      <c r="P13" s="11" t="s">
        <v>206</v>
      </c>
      <c r="Q13" s="11" t="s">
        <v>206</v>
      </c>
    </row>
    <row r="14" spans="1:47" ht="18" hidden="1" customHeight="1">
      <c r="A14" s="3"/>
      <c r="B14" s="3">
        <v>11</v>
      </c>
      <c r="C14" s="3">
        <v>11</v>
      </c>
      <c r="D14" s="3">
        <v>11</v>
      </c>
      <c r="E14" s="3">
        <v>30</v>
      </c>
      <c r="F14" s="11">
        <v>30</v>
      </c>
      <c r="H14" s="58"/>
      <c r="I14" s="11" t="s">
        <v>72</v>
      </c>
      <c r="J14" s="11" t="s">
        <v>203</v>
      </c>
      <c r="K14" s="11" t="s">
        <v>203</v>
      </c>
      <c r="L14" s="11" t="s">
        <v>203</v>
      </c>
      <c r="M14" s="11" t="s">
        <v>203</v>
      </c>
      <c r="N14" s="11" t="s">
        <v>203</v>
      </c>
      <c r="O14" s="11" t="s">
        <v>203</v>
      </c>
      <c r="P14" s="11" t="s">
        <v>203</v>
      </c>
      <c r="Q14" s="11" t="s">
        <v>203</v>
      </c>
    </row>
    <row r="15" spans="1:47" ht="18" hidden="1" customHeight="1">
      <c r="A15" s="3"/>
      <c r="B15" s="3">
        <v>12</v>
      </c>
      <c r="C15" s="3">
        <v>12</v>
      </c>
      <c r="D15" s="3">
        <v>12</v>
      </c>
      <c r="E15" s="3">
        <v>31</v>
      </c>
      <c r="F15" s="11">
        <v>31</v>
      </c>
      <c r="I15" s="11" t="s">
        <v>73</v>
      </c>
      <c r="J15" s="11" t="s">
        <v>203</v>
      </c>
      <c r="K15" s="11" t="s">
        <v>203</v>
      </c>
      <c r="L15" s="11" t="s">
        <v>203</v>
      </c>
      <c r="M15" s="11" t="s">
        <v>203</v>
      </c>
      <c r="N15" s="11" t="s">
        <v>203</v>
      </c>
      <c r="O15" s="11" t="s">
        <v>203</v>
      </c>
      <c r="P15" s="11" t="s">
        <v>203</v>
      </c>
      <c r="Q15" s="11" t="s">
        <v>203</v>
      </c>
    </row>
    <row r="16" spans="1:47" ht="18" hidden="1" customHeight="1">
      <c r="A16" s="3"/>
      <c r="B16" s="3">
        <v>13</v>
      </c>
      <c r="C16" s="3"/>
      <c r="D16" s="3">
        <v>13</v>
      </c>
      <c r="E16" s="3">
        <v>32</v>
      </c>
      <c r="F16" s="11">
        <v>32</v>
      </c>
      <c r="I16" s="11" t="s">
        <v>74</v>
      </c>
      <c r="J16" s="11" t="s">
        <v>207</v>
      </c>
      <c r="K16" s="11" t="s">
        <v>207</v>
      </c>
      <c r="L16" s="11" t="s">
        <v>207</v>
      </c>
      <c r="M16" s="11" t="s">
        <v>207</v>
      </c>
      <c r="N16" s="11" t="s">
        <v>207</v>
      </c>
      <c r="O16" s="11" t="s">
        <v>207</v>
      </c>
      <c r="P16" s="11" t="s">
        <v>207</v>
      </c>
      <c r="Q16" s="11" t="s">
        <v>207</v>
      </c>
    </row>
    <row r="17" spans="1:21" ht="18" hidden="1" customHeight="1">
      <c r="A17" s="3"/>
      <c r="B17" s="3">
        <v>14</v>
      </c>
      <c r="C17" s="3"/>
      <c r="D17" s="3">
        <v>14</v>
      </c>
      <c r="E17" s="3">
        <v>33</v>
      </c>
      <c r="F17" s="11">
        <v>33</v>
      </c>
      <c r="I17" s="11" t="s">
        <v>75</v>
      </c>
      <c r="J17" s="11" t="s">
        <v>203</v>
      </c>
      <c r="K17" s="11" t="s">
        <v>203</v>
      </c>
      <c r="L17" s="11" t="s">
        <v>203</v>
      </c>
      <c r="M17" s="11" t="s">
        <v>203</v>
      </c>
      <c r="N17" s="11" t="s">
        <v>203</v>
      </c>
      <c r="O17" s="11" t="s">
        <v>203</v>
      </c>
      <c r="P17" s="11" t="s">
        <v>203</v>
      </c>
      <c r="Q17" s="11" t="s">
        <v>203</v>
      </c>
    </row>
    <row r="18" spans="1:21" ht="18" hidden="1" customHeight="1">
      <c r="A18" s="3"/>
      <c r="B18" s="3">
        <v>15</v>
      </c>
      <c r="C18" s="3"/>
      <c r="D18" s="3">
        <v>15</v>
      </c>
      <c r="E18" s="3">
        <v>34</v>
      </c>
      <c r="F18" s="11">
        <v>34</v>
      </c>
    </row>
    <row r="19" spans="1:21" ht="18" hidden="1" customHeight="1">
      <c r="A19" s="3"/>
      <c r="B19" s="3">
        <v>16</v>
      </c>
      <c r="C19" s="3"/>
      <c r="D19" s="3">
        <v>16</v>
      </c>
      <c r="E19" s="3">
        <v>35</v>
      </c>
      <c r="F19" s="11">
        <v>35</v>
      </c>
    </row>
    <row r="20" spans="1:21" ht="18" hidden="1" customHeight="1">
      <c r="A20" s="3"/>
      <c r="B20" s="3">
        <v>17</v>
      </c>
      <c r="C20" s="3"/>
      <c r="D20" s="3">
        <v>17</v>
      </c>
      <c r="E20" s="3">
        <v>36</v>
      </c>
      <c r="F20" s="11">
        <v>36</v>
      </c>
    </row>
    <row r="21" spans="1:21" ht="18" hidden="1" customHeight="1">
      <c r="A21" s="3"/>
      <c r="B21" s="3">
        <v>18</v>
      </c>
      <c r="C21" s="3"/>
      <c r="D21" s="3">
        <v>18</v>
      </c>
      <c r="E21" s="3">
        <v>37</v>
      </c>
      <c r="F21" s="11">
        <v>37</v>
      </c>
    </row>
    <row r="22" spans="1:21" ht="18" hidden="1" customHeight="1">
      <c r="A22" s="3"/>
      <c r="B22" s="3">
        <v>19</v>
      </c>
      <c r="C22" s="3"/>
      <c r="D22" s="3">
        <v>19</v>
      </c>
      <c r="E22" s="3">
        <v>38</v>
      </c>
      <c r="F22" s="11">
        <v>38</v>
      </c>
    </row>
    <row r="23" spans="1:21" ht="18" hidden="1" customHeight="1">
      <c r="A23" s="3"/>
      <c r="B23" s="3">
        <v>20</v>
      </c>
      <c r="C23" s="3"/>
      <c r="D23" s="3">
        <v>20</v>
      </c>
      <c r="E23" s="3">
        <v>39</v>
      </c>
      <c r="F23" s="11">
        <v>39</v>
      </c>
    </row>
    <row r="24" spans="1:21" ht="18" hidden="1" customHeight="1">
      <c r="A24" s="3"/>
      <c r="B24" s="3">
        <v>21</v>
      </c>
      <c r="C24" s="3"/>
      <c r="D24" s="3">
        <v>21</v>
      </c>
      <c r="E24" s="3"/>
    </row>
    <row r="25" spans="1:21" ht="18" hidden="1" customHeight="1">
      <c r="A25" s="3"/>
      <c r="B25" s="3">
        <v>22</v>
      </c>
      <c r="C25" s="3"/>
      <c r="D25" s="3">
        <v>22</v>
      </c>
      <c r="E25" s="3"/>
      <c r="T25" s="11" t="s">
        <v>45</v>
      </c>
    </row>
    <row r="26" spans="1:21" ht="18" hidden="1" customHeight="1">
      <c r="A26" s="3"/>
      <c r="B26" s="3">
        <v>23</v>
      </c>
      <c r="C26" s="3"/>
      <c r="D26" s="3">
        <v>23</v>
      </c>
      <c r="E26" s="3"/>
      <c r="T26" s="11" t="s">
        <v>149</v>
      </c>
      <c r="U26" s="11" t="s">
        <v>148</v>
      </c>
    </row>
    <row r="27" spans="1:21" ht="18" hidden="1" customHeight="1">
      <c r="A27" s="3"/>
      <c r="B27" s="3">
        <v>24</v>
      </c>
      <c r="C27" s="3"/>
      <c r="D27" s="3">
        <v>24</v>
      </c>
      <c r="E27" s="3"/>
      <c r="T27" s="11" t="s">
        <v>146</v>
      </c>
      <c r="U27" s="11" t="s">
        <v>145</v>
      </c>
    </row>
    <row r="28" spans="1:21" ht="18" hidden="1" customHeight="1">
      <c r="A28" s="3"/>
      <c r="B28" s="3">
        <v>25</v>
      </c>
      <c r="C28" s="3"/>
      <c r="D28" s="3">
        <v>25</v>
      </c>
      <c r="E28" s="3"/>
      <c r="T28" s="11" t="s">
        <v>143</v>
      </c>
      <c r="U28" s="11" t="s">
        <v>142</v>
      </c>
    </row>
    <row r="29" spans="1:21" ht="18" hidden="1" customHeight="1">
      <c r="A29" s="3"/>
      <c r="B29" s="3">
        <v>26</v>
      </c>
      <c r="C29" s="3"/>
      <c r="D29" s="3">
        <v>26</v>
      </c>
      <c r="E29" s="3"/>
      <c r="T29" s="11" t="s">
        <v>140</v>
      </c>
      <c r="U29" s="11" t="s">
        <v>139</v>
      </c>
    </row>
    <row r="30" spans="1:21" ht="18" hidden="1" customHeight="1">
      <c r="A30" s="3"/>
      <c r="B30" s="3">
        <v>27</v>
      </c>
      <c r="C30" s="3"/>
      <c r="D30" s="3">
        <v>27</v>
      </c>
      <c r="E30" s="3"/>
      <c r="U30" s="11" t="s">
        <v>137</v>
      </c>
    </row>
    <row r="31" spans="1:21" ht="18" hidden="1" customHeight="1">
      <c r="A31" s="3"/>
      <c r="B31" s="3">
        <v>28</v>
      </c>
      <c r="C31" s="3"/>
      <c r="D31" s="3">
        <v>28</v>
      </c>
      <c r="E31" s="3"/>
      <c r="U31" s="11" t="s">
        <v>135</v>
      </c>
    </row>
    <row r="32" spans="1:21" ht="18" hidden="1" customHeight="1">
      <c r="A32" s="3"/>
      <c r="B32" s="3">
        <v>29</v>
      </c>
      <c r="C32" s="3"/>
      <c r="D32" s="3">
        <v>29</v>
      </c>
      <c r="E32" s="3"/>
      <c r="U32" s="11" t="s">
        <v>133</v>
      </c>
    </row>
    <row r="33" spans="1:21" ht="18" hidden="1" customHeight="1">
      <c r="A33" s="3"/>
      <c r="B33" s="3">
        <v>30</v>
      </c>
      <c r="C33" s="3"/>
      <c r="D33" s="3">
        <v>30</v>
      </c>
      <c r="E33" s="3"/>
      <c r="U33" s="11" t="s">
        <v>131</v>
      </c>
    </row>
    <row r="34" spans="1:21" ht="18" hidden="1" customHeight="1">
      <c r="A34" s="3"/>
      <c r="B34" s="3">
        <v>31</v>
      </c>
      <c r="C34" s="3"/>
      <c r="D34" s="3">
        <v>31</v>
      </c>
      <c r="E34" s="3"/>
      <c r="U34" s="11" t="s">
        <v>192</v>
      </c>
    </row>
    <row r="35" spans="1:21" ht="18" hidden="1" customHeight="1">
      <c r="A35" s="3"/>
      <c r="B35" s="3">
        <v>32</v>
      </c>
      <c r="C35" s="3"/>
      <c r="D35" s="3"/>
      <c r="E35" s="3"/>
      <c r="U35" s="11" t="s">
        <v>128</v>
      </c>
    </row>
    <row r="36" spans="1:21" ht="18" hidden="1" customHeight="1">
      <c r="A36" s="3"/>
      <c r="B36" s="3">
        <v>33</v>
      </c>
      <c r="C36" s="3"/>
      <c r="D36" s="3"/>
      <c r="E36" s="3"/>
      <c r="U36" s="11" t="s">
        <v>126</v>
      </c>
    </row>
    <row r="37" spans="1:21" ht="18" hidden="1" customHeight="1">
      <c r="A37" s="3"/>
      <c r="B37" s="3">
        <v>34</v>
      </c>
      <c r="C37" s="3"/>
      <c r="D37" s="3"/>
      <c r="E37" s="3"/>
      <c r="U37" s="11" t="s">
        <v>124</v>
      </c>
    </row>
    <row r="38" spans="1:21" ht="18" hidden="1" customHeight="1">
      <c r="A38" s="3"/>
      <c r="B38" s="3">
        <v>35</v>
      </c>
      <c r="C38" s="3"/>
      <c r="D38" s="3"/>
      <c r="E38" s="3"/>
      <c r="U38" s="11" t="s">
        <v>122</v>
      </c>
    </row>
    <row r="39" spans="1:21" ht="18" hidden="1" customHeight="1">
      <c r="A39" s="3"/>
      <c r="B39" s="3">
        <v>36</v>
      </c>
      <c r="C39" s="3"/>
      <c r="D39" s="3"/>
      <c r="E39" s="3"/>
    </row>
    <row r="40" spans="1:21" ht="18" hidden="1" customHeight="1">
      <c r="A40" s="3"/>
      <c r="B40" s="3">
        <v>37</v>
      </c>
      <c r="C40" s="3"/>
      <c r="D40" s="3"/>
      <c r="E40" s="3"/>
    </row>
    <row r="41" spans="1:21" ht="18" hidden="1" customHeight="1">
      <c r="A41" s="3"/>
      <c r="B41" s="3">
        <v>38</v>
      </c>
      <c r="C41" s="3"/>
      <c r="D41" s="3"/>
      <c r="E41" s="3"/>
    </row>
    <row r="42" spans="1:21" ht="18" hidden="1" customHeight="1">
      <c r="A42" s="3"/>
      <c r="B42" s="3">
        <v>39</v>
      </c>
      <c r="C42" s="3"/>
      <c r="D42" s="3"/>
      <c r="E42" s="3"/>
    </row>
    <row r="43" spans="1:21" ht="18" hidden="1" customHeight="1">
      <c r="A43" s="3"/>
      <c r="B43" s="3">
        <v>40</v>
      </c>
      <c r="C43" s="3"/>
      <c r="D43" s="3"/>
      <c r="E43" s="3"/>
    </row>
    <row r="44" spans="1:21" ht="18" hidden="1" customHeight="1">
      <c r="A44" s="3"/>
      <c r="B44" s="3">
        <v>41</v>
      </c>
      <c r="C44" s="3"/>
      <c r="D44" s="3"/>
      <c r="E44" s="3"/>
    </row>
    <row r="45" spans="1:21" ht="18" hidden="1" customHeight="1">
      <c r="A45" s="3"/>
      <c r="B45" s="3">
        <v>42</v>
      </c>
      <c r="C45" s="3"/>
      <c r="D45" s="3"/>
      <c r="E45" s="3"/>
    </row>
    <row r="46" spans="1:21" ht="18" hidden="1" customHeight="1">
      <c r="A46" s="3"/>
      <c r="B46" s="3">
        <v>43</v>
      </c>
      <c r="C46" s="3"/>
      <c r="D46" s="3"/>
      <c r="E46" s="3"/>
    </row>
    <row r="47" spans="1:21" ht="18" hidden="1" customHeight="1">
      <c r="A47" s="3"/>
      <c r="B47" s="3">
        <v>44</v>
      </c>
      <c r="C47" s="3"/>
      <c r="D47" s="3"/>
      <c r="E47" s="3"/>
    </row>
    <row r="48" spans="1:21" ht="18" hidden="1" customHeight="1">
      <c r="A48" s="3"/>
      <c r="B48" s="3">
        <v>45</v>
      </c>
      <c r="C48" s="3"/>
      <c r="D48" s="3"/>
      <c r="E48" s="3"/>
    </row>
    <row r="49" spans="1:5" ht="18" hidden="1" customHeight="1">
      <c r="A49" s="3"/>
      <c r="B49" s="3">
        <v>46</v>
      </c>
      <c r="C49" s="3"/>
      <c r="D49" s="3"/>
      <c r="E49" s="3"/>
    </row>
    <row r="50" spans="1:5" ht="18" hidden="1" customHeight="1">
      <c r="A50" s="3"/>
      <c r="B50" s="3">
        <v>47</v>
      </c>
      <c r="C50" s="3"/>
      <c r="D50" s="3"/>
      <c r="E50" s="3"/>
    </row>
    <row r="51" spans="1:5" ht="18" hidden="1" customHeight="1">
      <c r="A51" s="3"/>
      <c r="B51" s="3">
        <v>48</v>
      </c>
      <c r="C51" s="3"/>
      <c r="D51" s="3"/>
      <c r="E51" s="3"/>
    </row>
    <row r="52" spans="1:5" ht="18" hidden="1" customHeight="1">
      <c r="A52" s="3"/>
      <c r="B52" s="3">
        <v>49</v>
      </c>
      <c r="C52" s="3"/>
      <c r="D52" s="3"/>
      <c r="E52" s="3"/>
    </row>
    <row r="53" spans="1:5" ht="18" hidden="1" customHeight="1">
      <c r="A53" s="3"/>
      <c r="B53" s="3">
        <v>50</v>
      </c>
      <c r="C53" s="3"/>
      <c r="D53" s="3"/>
      <c r="E53" s="3"/>
    </row>
    <row r="54" spans="1:5" ht="18" hidden="1" customHeight="1">
      <c r="A54" s="3"/>
      <c r="B54" s="3">
        <v>51</v>
      </c>
      <c r="C54" s="3"/>
      <c r="D54" s="3"/>
      <c r="E54" s="3"/>
    </row>
    <row r="55" spans="1:5" ht="18" hidden="1" customHeight="1">
      <c r="A55" s="3"/>
      <c r="B55" s="3">
        <v>52</v>
      </c>
      <c r="C55" s="3"/>
      <c r="D55" s="3"/>
      <c r="E55" s="3"/>
    </row>
    <row r="56" spans="1:5" ht="18" hidden="1" customHeight="1">
      <c r="A56" s="3"/>
      <c r="B56" s="3">
        <v>53</v>
      </c>
      <c r="C56" s="3"/>
      <c r="D56" s="3"/>
      <c r="E56" s="3"/>
    </row>
    <row r="57" spans="1:5" ht="18" hidden="1" customHeight="1">
      <c r="A57" s="3"/>
      <c r="B57" s="3">
        <v>54</v>
      </c>
      <c r="C57" s="3"/>
      <c r="D57" s="3"/>
      <c r="E57" s="3"/>
    </row>
    <row r="58" spans="1:5" ht="18" hidden="1" customHeight="1">
      <c r="A58" s="3"/>
      <c r="B58" s="3">
        <v>55</v>
      </c>
      <c r="C58" s="3"/>
      <c r="D58" s="3"/>
      <c r="E58" s="3"/>
    </row>
    <row r="59" spans="1:5" ht="18" hidden="1" customHeight="1">
      <c r="A59" s="3"/>
      <c r="B59" s="3">
        <v>56</v>
      </c>
      <c r="C59" s="3"/>
      <c r="D59" s="3"/>
      <c r="E59" s="3"/>
    </row>
    <row r="60" spans="1:5" ht="18" hidden="1" customHeight="1">
      <c r="A60" s="3"/>
      <c r="B60" s="3">
        <v>57</v>
      </c>
      <c r="C60" s="3"/>
      <c r="D60" s="3"/>
      <c r="E60" s="3"/>
    </row>
    <row r="61" spans="1:5" ht="18" hidden="1" customHeight="1">
      <c r="A61" s="3"/>
      <c r="B61" s="3">
        <v>58</v>
      </c>
      <c r="C61" s="3"/>
      <c r="D61" s="3"/>
      <c r="E61" s="3"/>
    </row>
    <row r="62" spans="1:5" ht="18" hidden="1" customHeight="1">
      <c r="A62" s="3"/>
      <c r="B62" s="3">
        <v>59</v>
      </c>
      <c r="C62" s="3"/>
      <c r="D62" s="3"/>
      <c r="E62" s="3"/>
    </row>
    <row r="63" spans="1:5" ht="18" hidden="1" customHeight="1">
      <c r="B63" s="3">
        <v>60</v>
      </c>
    </row>
    <row r="64" spans="1:5" ht="18" hidden="1" customHeight="1">
      <c r="B64" s="3">
        <v>61</v>
      </c>
    </row>
    <row r="65" spans="1:83" ht="18" hidden="1" customHeight="1">
      <c r="B65" s="3">
        <v>62</v>
      </c>
    </row>
    <row r="66" spans="1:83" ht="18" hidden="1" customHeight="1">
      <c r="B66" s="3">
        <v>63</v>
      </c>
    </row>
    <row r="67" spans="1:83" ht="18" hidden="1" customHeight="1">
      <c r="B67" s="3">
        <v>64</v>
      </c>
    </row>
    <row r="68" spans="1:83" ht="18" hidden="1" customHeight="1"/>
    <row r="69" spans="1:83" ht="1.5" customHeight="1"/>
    <row r="70" spans="1:83" ht="18" customHeight="1">
      <c r="B70" s="7" t="s">
        <v>8</v>
      </c>
      <c r="C70" s="8"/>
      <c r="D70" s="8"/>
      <c r="E70" s="8"/>
      <c r="F70" s="8"/>
      <c r="G70" s="8"/>
      <c r="H70" s="8"/>
      <c r="I70" s="8"/>
      <c r="J70" s="8"/>
      <c r="K70" s="8"/>
      <c r="L70" s="8"/>
      <c r="M70" s="8"/>
      <c r="N70" s="8"/>
      <c r="O70" s="8"/>
      <c r="P70" s="8"/>
      <c r="Q70" s="8"/>
      <c r="R70" s="8"/>
      <c r="S70" s="8"/>
      <c r="T70" s="8"/>
      <c r="U70" s="8"/>
      <c r="V70" s="8"/>
      <c r="W70" s="8"/>
      <c r="X70" s="8"/>
      <c r="Y70" s="8"/>
      <c r="Z70" s="8"/>
      <c r="AA70" s="8"/>
    </row>
    <row r="71" spans="1:83" ht="13"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spans="1:83" ht="25" customHeight="1" thickBot="1">
      <c r="A72" s="97" t="s">
        <v>9</v>
      </c>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D72" s="1"/>
      <c r="AE72" s="1"/>
      <c r="AF72" s="2" t="s">
        <v>29</v>
      </c>
      <c r="AG72" s="2" t="s">
        <v>30</v>
      </c>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row>
    <row r="73" spans="1:83" ht="18" customHeight="1" thickBot="1">
      <c r="A73" s="94" t="s">
        <v>33</v>
      </c>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D73" s="1"/>
      <c r="AE73" s="1"/>
      <c r="AF73" s="60" t="str">
        <f>M101&amp;N101&amp;"/"&amp;Q101&amp;"/"&amp;T101</f>
        <v>//</v>
      </c>
      <c r="AG73" s="2" t="e">
        <f>DATEDIF(AG88,AF73,"Y")&amp;"歳"</f>
        <v>#VALUE!</v>
      </c>
      <c r="AH73" s="1"/>
      <c r="AI73" s="175" t="s">
        <v>155</v>
      </c>
      <c r="AJ73" s="176"/>
      <c r="AK73" s="1"/>
      <c r="AL73" s="169" t="s">
        <v>156</v>
      </c>
      <c r="AM73" s="170"/>
      <c r="AN73" s="170"/>
      <c r="AO73" s="171"/>
      <c r="AP73" s="1"/>
      <c r="AQ73" s="1"/>
      <c r="AR73" s="180" t="s">
        <v>157</v>
      </c>
      <c r="AS73" s="170"/>
      <c r="AT73" s="171"/>
      <c r="AU73" s="1"/>
      <c r="AV73" s="1"/>
      <c r="AW73" s="1"/>
      <c r="AX73" s="1"/>
      <c r="AY73" s="1"/>
      <c r="AZ73" s="1"/>
      <c r="BA73" s="169" t="s">
        <v>189</v>
      </c>
      <c r="BB73" s="170"/>
      <c r="BC73" s="170"/>
      <c r="BD73" s="171"/>
      <c r="BE73" s="169" t="s">
        <v>190</v>
      </c>
      <c r="BF73" s="170"/>
      <c r="BG73" s="171"/>
      <c r="BH73" s="169" t="s">
        <v>191</v>
      </c>
      <c r="BI73" s="170"/>
      <c r="BJ73" s="171"/>
      <c r="BK73" s="169" t="s">
        <v>47</v>
      </c>
      <c r="BL73" s="170"/>
      <c r="BM73" s="171"/>
      <c r="BN73" s="169" t="s">
        <v>46</v>
      </c>
      <c r="BO73" s="170"/>
      <c r="BP73" s="171"/>
      <c r="BQ73" s="1"/>
      <c r="BR73" s="1"/>
      <c r="BS73" s="1"/>
      <c r="BT73" s="1"/>
      <c r="BU73" s="1"/>
      <c r="BV73" s="1"/>
      <c r="BW73" s="169" t="s">
        <v>158</v>
      </c>
      <c r="BX73" s="170"/>
      <c r="BY73" s="170"/>
      <c r="BZ73" s="171"/>
      <c r="CA73" s="9"/>
      <c r="CB73" s="1"/>
      <c r="CC73" s="1"/>
      <c r="CD73" s="1"/>
    </row>
    <row r="74" spans="1:83" ht="25" customHeight="1">
      <c r="AD74" s="172" t="s">
        <v>183</v>
      </c>
      <c r="AE74" s="172" t="s">
        <v>159</v>
      </c>
      <c r="AF74" s="172" t="s">
        <v>0</v>
      </c>
      <c r="AG74" s="172" t="s">
        <v>31</v>
      </c>
      <c r="AH74" s="172" t="s">
        <v>39</v>
      </c>
      <c r="AI74" s="172" t="s">
        <v>160</v>
      </c>
      <c r="AJ74" s="172" t="s">
        <v>161</v>
      </c>
      <c r="AK74" s="172" t="s">
        <v>162</v>
      </c>
      <c r="AL74" s="172" t="s">
        <v>163</v>
      </c>
      <c r="AM74" s="172" t="s">
        <v>164</v>
      </c>
      <c r="AN74" s="172" t="s">
        <v>165</v>
      </c>
      <c r="AO74" s="172" t="s">
        <v>58</v>
      </c>
      <c r="AP74" s="172" t="s">
        <v>166</v>
      </c>
      <c r="AQ74" s="172" t="s">
        <v>167</v>
      </c>
      <c r="AR74" s="142" t="s">
        <v>168</v>
      </c>
      <c r="AS74" s="142" t="s">
        <v>169</v>
      </c>
      <c r="AT74" s="142" t="s">
        <v>170</v>
      </c>
      <c r="AU74" s="142" t="s">
        <v>171</v>
      </c>
      <c r="AV74" s="172" t="s">
        <v>172</v>
      </c>
      <c r="AW74" s="172" t="s">
        <v>173</v>
      </c>
      <c r="AX74" s="172"/>
      <c r="AY74" s="181" t="s">
        <v>174</v>
      </c>
      <c r="AZ74" s="181"/>
      <c r="BA74" s="177" t="s">
        <v>175</v>
      </c>
      <c r="BB74" s="172" t="s">
        <v>176</v>
      </c>
      <c r="BC74" s="172" t="s">
        <v>51</v>
      </c>
      <c r="BD74" s="172" t="s">
        <v>52</v>
      </c>
      <c r="BE74" s="172" t="s">
        <v>176</v>
      </c>
      <c r="BF74" s="172" t="s">
        <v>51</v>
      </c>
      <c r="BG74" s="172" t="s">
        <v>52</v>
      </c>
      <c r="BH74" s="172" t="s">
        <v>176</v>
      </c>
      <c r="BI74" s="172" t="s">
        <v>51</v>
      </c>
      <c r="BJ74" s="172" t="s">
        <v>52</v>
      </c>
      <c r="BK74" s="172" t="s">
        <v>176</v>
      </c>
      <c r="BL74" s="172" t="s">
        <v>51</v>
      </c>
      <c r="BM74" s="172" t="s">
        <v>52</v>
      </c>
      <c r="BN74" s="172" t="s">
        <v>176</v>
      </c>
      <c r="BO74" s="172" t="s">
        <v>51</v>
      </c>
      <c r="BP74" s="172" t="s">
        <v>52</v>
      </c>
      <c r="BQ74" s="181" t="s">
        <v>177</v>
      </c>
      <c r="BR74" s="181" t="s">
        <v>178</v>
      </c>
      <c r="BS74" s="181" t="s">
        <v>179</v>
      </c>
      <c r="BT74" s="181" t="s">
        <v>108</v>
      </c>
      <c r="BU74" s="181" t="s">
        <v>180</v>
      </c>
      <c r="BV74" s="181" t="s">
        <v>181</v>
      </c>
      <c r="BW74" s="177" t="s">
        <v>184</v>
      </c>
      <c r="BX74" s="177" t="s">
        <v>185</v>
      </c>
      <c r="BY74" s="177" t="s">
        <v>186</v>
      </c>
      <c r="BZ74" s="177" t="s">
        <v>187</v>
      </c>
      <c r="CA74" s="177" t="s">
        <v>182</v>
      </c>
      <c r="CB74" s="172" t="s">
        <v>188</v>
      </c>
      <c r="CC74" s="142" t="s">
        <v>32</v>
      </c>
      <c r="CD74" s="142" t="s">
        <v>12</v>
      </c>
      <c r="CE74" s="142" t="s">
        <v>200</v>
      </c>
    </row>
    <row r="75" spans="1:83" ht="18" customHeight="1">
      <c r="A75" s="10"/>
      <c r="B75" s="10"/>
      <c r="C75" s="10"/>
      <c r="D75" s="10"/>
      <c r="E75" s="10"/>
      <c r="F75" s="10"/>
      <c r="G75" s="10"/>
      <c r="H75" s="10"/>
      <c r="I75" s="10"/>
      <c r="J75" s="10"/>
      <c r="K75" s="10"/>
      <c r="L75" s="10"/>
      <c r="M75" s="10"/>
      <c r="N75" s="10"/>
      <c r="O75" s="10"/>
      <c r="P75" s="10"/>
      <c r="Q75" s="95" t="s">
        <v>195</v>
      </c>
      <c r="R75" s="95"/>
      <c r="S75" s="96"/>
      <c r="T75" s="96"/>
      <c r="U75" s="15" t="s">
        <v>1</v>
      </c>
      <c r="V75" s="96"/>
      <c r="W75" s="96"/>
      <c r="X75" s="15" t="s">
        <v>107</v>
      </c>
      <c r="Y75" s="96"/>
      <c r="Z75" s="96"/>
      <c r="AA75" s="15" t="s">
        <v>2</v>
      </c>
      <c r="AD75" s="173"/>
      <c r="AE75" s="173"/>
      <c r="AF75" s="173"/>
      <c r="AG75" s="173"/>
      <c r="AH75" s="173"/>
      <c r="AI75" s="173"/>
      <c r="AJ75" s="173"/>
      <c r="AK75" s="173"/>
      <c r="AL75" s="173"/>
      <c r="AM75" s="173"/>
      <c r="AN75" s="173"/>
      <c r="AO75" s="173"/>
      <c r="AP75" s="173"/>
      <c r="AQ75" s="173"/>
      <c r="AR75" s="143"/>
      <c r="AS75" s="143"/>
      <c r="AT75" s="143"/>
      <c r="AU75" s="143"/>
      <c r="AV75" s="173"/>
      <c r="AW75" s="173"/>
      <c r="AX75" s="173"/>
      <c r="AY75" s="182"/>
      <c r="AZ75" s="182"/>
      <c r="BA75" s="178"/>
      <c r="BB75" s="173"/>
      <c r="BC75" s="173"/>
      <c r="BD75" s="173"/>
      <c r="BE75" s="173"/>
      <c r="BF75" s="173"/>
      <c r="BG75" s="173"/>
      <c r="BH75" s="173"/>
      <c r="BI75" s="173"/>
      <c r="BJ75" s="173"/>
      <c r="BK75" s="173"/>
      <c r="BL75" s="173"/>
      <c r="BM75" s="173"/>
      <c r="BN75" s="173"/>
      <c r="BO75" s="173"/>
      <c r="BP75" s="173"/>
      <c r="BQ75" s="182"/>
      <c r="BR75" s="182"/>
      <c r="BS75" s="182"/>
      <c r="BT75" s="182"/>
      <c r="BU75" s="182"/>
      <c r="BV75" s="182"/>
      <c r="BW75" s="178"/>
      <c r="BX75" s="178"/>
      <c r="BY75" s="178"/>
      <c r="BZ75" s="178"/>
      <c r="CA75" s="178"/>
      <c r="CB75" s="173"/>
      <c r="CC75" s="143"/>
      <c r="CD75" s="143"/>
      <c r="CE75" s="143"/>
    </row>
    <row r="76" spans="1:83" ht="2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D76" s="173"/>
      <c r="AE76" s="173"/>
      <c r="AF76" s="173"/>
      <c r="AG76" s="173"/>
      <c r="AH76" s="173"/>
      <c r="AI76" s="173"/>
      <c r="AJ76" s="173"/>
      <c r="AK76" s="173"/>
      <c r="AL76" s="173"/>
      <c r="AM76" s="173"/>
      <c r="AN76" s="173"/>
      <c r="AO76" s="173"/>
      <c r="AP76" s="173"/>
      <c r="AQ76" s="173"/>
      <c r="AR76" s="143"/>
      <c r="AS76" s="143"/>
      <c r="AT76" s="143"/>
      <c r="AU76" s="143"/>
      <c r="AV76" s="173"/>
      <c r="AW76" s="173"/>
      <c r="AX76" s="173"/>
      <c r="AY76" s="182"/>
      <c r="AZ76" s="182"/>
      <c r="BA76" s="178"/>
      <c r="BB76" s="173"/>
      <c r="BC76" s="173"/>
      <c r="BD76" s="173"/>
      <c r="BE76" s="173"/>
      <c r="BF76" s="173"/>
      <c r="BG76" s="173"/>
      <c r="BH76" s="173"/>
      <c r="BI76" s="173"/>
      <c r="BJ76" s="173"/>
      <c r="BK76" s="173"/>
      <c r="BL76" s="173"/>
      <c r="BM76" s="173"/>
      <c r="BN76" s="173"/>
      <c r="BO76" s="173"/>
      <c r="BP76" s="173"/>
      <c r="BQ76" s="182"/>
      <c r="BR76" s="182"/>
      <c r="BS76" s="182"/>
      <c r="BT76" s="182"/>
      <c r="BU76" s="182"/>
      <c r="BV76" s="182"/>
      <c r="BW76" s="178"/>
      <c r="BX76" s="178"/>
      <c r="BY76" s="178"/>
      <c r="BZ76" s="178"/>
      <c r="CA76" s="178"/>
      <c r="CB76" s="173"/>
      <c r="CC76" s="143"/>
      <c r="CD76" s="143"/>
      <c r="CE76" s="143"/>
    </row>
    <row r="77" spans="1:83" ht="18" customHeight="1" thickBot="1">
      <c r="A77" s="10"/>
      <c r="B77" s="13" t="s">
        <v>34</v>
      </c>
      <c r="C77" s="13"/>
      <c r="D77" s="13"/>
      <c r="E77" s="13"/>
      <c r="F77" s="13"/>
      <c r="G77" s="13"/>
      <c r="H77" s="10"/>
      <c r="I77" s="10"/>
      <c r="J77" s="10"/>
      <c r="K77" s="10"/>
      <c r="L77" s="10"/>
      <c r="M77" s="10"/>
      <c r="N77" s="10"/>
      <c r="O77" s="10"/>
      <c r="P77" s="10"/>
      <c r="Q77" s="10"/>
      <c r="R77" s="10"/>
      <c r="S77" s="10"/>
      <c r="T77" s="10"/>
      <c r="U77" s="10"/>
      <c r="V77" s="10"/>
      <c r="W77" s="10"/>
      <c r="X77" s="10"/>
      <c r="Y77" s="10"/>
      <c r="Z77" s="10"/>
      <c r="AA77" s="10"/>
      <c r="AD77" s="174"/>
      <c r="AE77" s="174"/>
      <c r="AF77" s="174"/>
      <c r="AG77" s="174"/>
      <c r="AH77" s="174"/>
      <c r="AI77" s="174"/>
      <c r="AJ77" s="174"/>
      <c r="AK77" s="174"/>
      <c r="AL77" s="173"/>
      <c r="AM77" s="173"/>
      <c r="AN77" s="173"/>
      <c r="AO77" s="173"/>
      <c r="AP77" s="174"/>
      <c r="AQ77" s="174"/>
      <c r="AR77" s="144"/>
      <c r="AS77" s="144"/>
      <c r="AT77" s="144"/>
      <c r="AU77" s="144"/>
      <c r="AV77" s="174"/>
      <c r="AW77" s="61" t="s">
        <v>21</v>
      </c>
      <c r="AX77" s="61" t="s">
        <v>22</v>
      </c>
      <c r="AY77" s="61" t="s">
        <v>21</v>
      </c>
      <c r="AZ77" s="61" t="s">
        <v>22</v>
      </c>
      <c r="BA77" s="179"/>
      <c r="BB77" s="174"/>
      <c r="BC77" s="174"/>
      <c r="BD77" s="174"/>
      <c r="BE77" s="174"/>
      <c r="BF77" s="174"/>
      <c r="BG77" s="174"/>
      <c r="BH77" s="174"/>
      <c r="BI77" s="174"/>
      <c r="BJ77" s="174"/>
      <c r="BK77" s="174"/>
      <c r="BL77" s="174"/>
      <c r="BM77" s="174"/>
      <c r="BN77" s="174"/>
      <c r="BO77" s="174"/>
      <c r="BP77" s="174"/>
      <c r="BQ77" s="183"/>
      <c r="BR77" s="183"/>
      <c r="BS77" s="183"/>
      <c r="BT77" s="183"/>
      <c r="BU77" s="183"/>
      <c r="BV77" s="183"/>
      <c r="BW77" s="179"/>
      <c r="BX77" s="179"/>
      <c r="BY77" s="179"/>
      <c r="BZ77" s="179"/>
      <c r="CA77" s="179"/>
      <c r="CB77" s="174"/>
      <c r="CC77" s="144"/>
      <c r="CD77" s="144"/>
      <c r="CE77" s="144"/>
    </row>
    <row r="78" spans="1:83" ht="18"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C78" s="5"/>
      <c r="AD78" s="158" t="str">
        <f>"R"&amp;S75&amp;"."&amp;V75&amp;"."&amp;Y75</f>
        <v>R..</v>
      </c>
      <c r="AE78" s="62">
        <f>K84</f>
        <v>0</v>
      </c>
      <c r="AF78" s="157">
        <f>K85</f>
        <v>0</v>
      </c>
      <c r="AG78" s="158" t="str">
        <f>M86&amp;N86&amp;"."&amp;Q86&amp;"."&amp;T86</f>
        <v>..</v>
      </c>
      <c r="AH78" s="159">
        <f>K87</f>
        <v>0</v>
      </c>
      <c r="AI78" s="160" t="b">
        <v>0</v>
      </c>
      <c r="AJ78" s="158" t="str">
        <f>M88&amp;N88&amp;"."&amp;Q88&amp;"."&amp;T88</f>
        <v>..</v>
      </c>
      <c r="AK78" s="158" t="str">
        <f>M90&amp;N90&amp;"."&amp;Q90&amp;"."&amp;T90</f>
        <v>..</v>
      </c>
      <c r="AL78" s="161" t="str">
        <f xml:space="preserve"> IF(D93="", "",D93)</f>
        <v/>
      </c>
      <c r="AM78" s="162" t="str">
        <f>L93&amp;M93&amp;"."&amp;O93&amp;"."&amp;Q93</f>
        <v>..</v>
      </c>
      <c r="AN78" s="162" t="str">
        <f>L94&amp;M94&amp;"."&amp;O94&amp;"."&amp;Q94</f>
        <v>..</v>
      </c>
      <c r="AO78" s="161" t="str">
        <f xml:space="preserve"> IF(S93="", "",S93)</f>
        <v/>
      </c>
      <c r="AP78" s="158" t="str">
        <f>M101&amp;N101&amp;"."&amp;Q101&amp;"."&amp;T101</f>
        <v>..</v>
      </c>
      <c r="AQ78" s="158" t="str">
        <f>M102&amp;N102&amp;"."&amp;Q102&amp;"."&amp;T102</f>
        <v>..</v>
      </c>
      <c r="AR78" s="157">
        <f>P103</f>
        <v>0</v>
      </c>
      <c r="AS78" s="157">
        <f>P104</f>
        <v>0</v>
      </c>
      <c r="AT78" s="157">
        <f>P105</f>
        <v>0</v>
      </c>
      <c r="AU78" s="157">
        <f>K106</f>
        <v>0</v>
      </c>
      <c r="AV78" s="157">
        <f>K107</f>
        <v>0</v>
      </c>
      <c r="AW78" s="160" t="b">
        <v>0</v>
      </c>
      <c r="AX78" s="160" t="b">
        <v>0</v>
      </c>
      <c r="AY78" s="160" t="b">
        <v>0</v>
      </c>
      <c r="AZ78" s="160" t="b">
        <v>0</v>
      </c>
      <c r="BA78" s="185" t="b">
        <v>0</v>
      </c>
      <c r="BB78" s="184" t="str">
        <f xml:space="preserve"> IF(C114="", "",C114)</f>
        <v/>
      </c>
      <c r="BC78" s="184" t="str">
        <f xml:space="preserve"> IF(C115="", "",C115)</f>
        <v/>
      </c>
      <c r="BD78" s="184" t="str">
        <f xml:space="preserve"> IF(K114="", "",K114)</f>
        <v/>
      </c>
      <c r="BE78" s="184" t="str">
        <f xml:space="preserve"> IF(C114="", "",C114)</f>
        <v/>
      </c>
      <c r="BF78" s="184" t="str">
        <f xml:space="preserve"> IF(C115="", "",C115)</f>
        <v/>
      </c>
      <c r="BG78" s="184" t="str">
        <f xml:space="preserve"> IF(K114="", "",K114)</f>
        <v/>
      </c>
      <c r="BH78" s="184" t="str">
        <f xml:space="preserve"> IF(C116="", "",C116)</f>
        <v/>
      </c>
      <c r="BI78" s="184" t="str">
        <f xml:space="preserve"> IF(C117="", "",C117)</f>
        <v/>
      </c>
      <c r="BJ78" s="184" t="str">
        <f xml:space="preserve"> IF(K116="", "",K116)</f>
        <v/>
      </c>
      <c r="BK78" s="184" t="str">
        <f xml:space="preserve"> IF(C118="", "",C118)</f>
        <v/>
      </c>
      <c r="BL78" s="184" t="str">
        <f xml:space="preserve"> IF(C119="", "",C119)</f>
        <v/>
      </c>
      <c r="BM78" s="184" t="str">
        <f xml:space="preserve"> IF(K118="", "",K118)</f>
        <v/>
      </c>
      <c r="BN78" s="184" t="str">
        <f xml:space="preserve"> IF(C120="", "",C120)</f>
        <v/>
      </c>
      <c r="BO78" s="184" t="str">
        <f xml:space="preserve"> IF(C121="", "",C121)</f>
        <v/>
      </c>
      <c r="BP78" s="184" t="str">
        <f xml:space="preserve"> IF(K120="", "",K120)</f>
        <v/>
      </c>
      <c r="BQ78" s="189">
        <f>B129</f>
        <v>0</v>
      </c>
      <c r="BR78" s="190">
        <f>E129</f>
        <v>0</v>
      </c>
      <c r="BS78" s="190">
        <f>I129</f>
        <v>0</v>
      </c>
      <c r="BT78" s="190">
        <f>N129</f>
        <v>0</v>
      </c>
      <c r="BU78" s="190">
        <f>R129</f>
        <v>0</v>
      </c>
      <c r="BV78" s="230">
        <f>B133</f>
        <v>0</v>
      </c>
      <c r="BW78" s="2" t="str">
        <f xml:space="preserve"> IF(F133="", "",F133)</f>
        <v/>
      </c>
      <c r="BX78" s="2" t="str">
        <f xml:space="preserve"> IF(I133="", "",I133)</f>
        <v/>
      </c>
      <c r="BY78" s="2" t="str">
        <f xml:space="preserve"> IF(L133="", "",L133)</f>
        <v/>
      </c>
      <c r="BZ78" s="2" t="str">
        <f xml:space="preserve"> IF(O133="", "",O133)</f>
        <v/>
      </c>
      <c r="CA78" s="2"/>
      <c r="CB78" s="158">
        <f>R133</f>
        <v>0</v>
      </c>
      <c r="CC78" s="187" t="str">
        <f xml:space="preserve"> IF(Q79="", "",Q79)</f>
        <v/>
      </c>
      <c r="CD78" s="187" t="str">
        <f xml:space="preserve"> IF(Q81="", "",Q81)</f>
        <v/>
      </c>
      <c r="CE78" s="84">
        <f>W133</f>
        <v>0</v>
      </c>
    </row>
    <row r="79" spans="1:83" s="17" customFormat="1" ht="30" customHeight="1">
      <c r="A79" s="16"/>
      <c r="B79" s="16"/>
      <c r="C79" s="16"/>
      <c r="D79" s="16"/>
      <c r="E79" s="16"/>
      <c r="F79" s="16"/>
      <c r="G79" s="16"/>
      <c r="H79" s="16"/>
      <c r="I79" s="16"/>
      <c r="J79" s="16"/>
      <c r="K79" s="16"/>
      <c r="L79" s="16"/>
      <c r="M79" s="115" t="s">
        <v>10</v>
      </c>
      <c r="N79" s="115"/>
      <c r="O79" s="115"/>
      <c r="P79" s="16"/>
      <c r="Q79" s="116"/>
      <c r="R79" s="116"/>
      <c r="S79" s="116"/>
      <c r="T79" s="116"/>
      <c r="U79" s="116"/>
      <c r="V79" s="116"/>
      <c r="W79" s="116"/>
      <c r="X79" s="116"/>
      <c r="Y79" s="116"/>
      <c r="Z79" s="116"/>
      <c r="AA79" s="116"/>
      <c r="AD79" s="158"/>
      <c r="AE79" s="62"/>
      <c r="AF79" s="157"/>
      <c r="AG79" s="158"/>
      <c r="AH79" s="157"/>
      <c r="AI79" s="160"/>
      <c r="AJ79" s="158"/>
      <c r="AK79" s="158"/>
      <c r="AL79" s="161"/>
      <c r="AM79" s="162"/>
      <c r="AN79" s="162"/>
      <c r="AO79" s="161"/>
      <c r="AP79" s="158"/>
      <c r="AQ79" s="158"/>
      <c r="AR79" s="157"/>
      <c r="AS79" s="157"/>
      <c r="AT79" s="157"/>
      <c r="AU79" s="157"/>
      <c r="AV79" s="157"/>
      <c r="AW79" s="160"/>
      <c r="AX79" s="160"/>
      <c r="AY79" s="160"/>
      <c r="AZ79" s="160"/>
      <c r="BA79" s="186"/>
      <c r="BB79" s="161"/>
      <c r="BC79" s="161"/>
      <c r="BD79" s="161"/>
      <c r="BE79" s="161"/>
      <c r="BF79" s="161"/>
      <c r="BG79" s="161"/>
      <c r="BH79" s="161"/>
      <c r="BI79" s="161"/>
      <c r="BJ79" s="161"/>
      <c r="BK79" s="161"/>
      <c r="BL79" s="161"/>
      <c r="BM79" s="161"/>
      <c r="BN79" s="161"/>
      <c r="BO79" s="161"/>
      <c r="BP79" s="161"/>
      <c r="BQ79" s="157"/>
      <c r="BR79" s="157"/>
      <c r="BS79" s="157"/>
      <c r="BT79" s="191"/>
      <c r="BU79" s="191"/>
      <c r="BV79" s="191"/>
      <c r="BW79" s="1"/>
      <c r="BX79" s="63"/>
      <c r="BY79" s="63"/>
      <c r="BZ79" s="63"/>
      <c r="CA79" s="63"/>
      <c r="CB79" s="158"/>
      <c r="CC79" s="188"/>
      <c r="CD79" s="188"/>
    </row>
    <row r="80" spans="1:83" ht="18" customHeight="1">
      <c r="A80" s="10"/>
      <c r="B80" s="10"/>
      <c r="C80" s="10"/>
      <c r="D80" s="10"/>
      <c r="E80" s="10"/>
      <c r="F80" s="10"/>
      <c r="G80" s="10"/>
      <c r="H80" s="10"/>
      <c r="I80" s="10"/>
      <c r="J80" s="10"/>
      <c r="K80" s="10"/>
      <c r="L80" s="10"/>
      <c r="M80" s="108" t="s">
        <v>11</v>
      </c>
      <c r="N80" s="108"/>
      <c r="O80" s="108"/>
      <c r="P80" s="10"/>
      <c r="Q80" s="109"/>
      <c r="R80" s="109"/>
      <c r="S80" s="109"/>
      <c r="T80" s="109"/>
      <c r="U80" s="109"/>
      <c r="V80" s="109"/>
      <c r="W80" s="109"/>
      <c r="X80" s="109"/>
      <c r="Y80" s="109"/>
      <c r="Z80" s="109"/>
      <c r="AA80" s="109"/>
      <c r="AD80" s="12"/>
      <c r="AE80" s="1"/>
      <c r="AF80" s="1"/>
      <c r="AG80" s="1"/>
      <c r="AH80" s="1"/>
      <c r="AI80" s="1"/>
      <c r="AJ80" s="1"/>
      <c r="AK80" s="1"/>
      <c r="AL80" s="161" t="str">
        <f xml:space="preserve"> IF(D95="", "",D95)</f>
        <v/>
      </c>
      <c r="AM80" s="162" t="str">
        <f>L95&amp;M95&amp;"."&amp;O95&amp;"."&amp;Q95</f>
        <v>..</v>
      </c>
      <c r="AN80" s="162" t="str">
        <f>L96&amp;M96&amp;"."&amp;O96&amp;"."&amp;Q96</f>
        <v>..</v>
      </c>
      <c r="AO80" s="161" t="str">
        <f xml:space="preserve"> IF(S95="", "",S95)</f>
        <v/>
      </c>
      <c r="AP80" s="1"/>
      <c r="AQ80" s="1"/>
      <c r="AR80" s="1"/>
      <c r="AS80" s="1"/>
      <c r="AT80" s="1"/>
      <c r="AU80" s="1"/>
      <c r="AV80" s="1"/>
      <c r="AW80" s="1"/>
      <c r="AX80" s="1"/>
      <c r="AY80" s="1"/>
      <c r="AZ80" s="1"/>
      <c r="BA80" s="1"/>
      <c r="BB80" s="184" t="str">
        <f xml:space="preserve"> IF(C116="", "",C116)</f>
        <v/>
      </c>
      <c r="BC80" s="184" t="str">
        <f xml:space="preserve"> IF(C117="", "",C117)</f>
        <v/>
      </c>
      <c r="BD80" s="184" t="str">
        <f xml:space="preserve"> IF(K116="", "",K116)</f>
        <v/>
      </c>
      <c r="BE80" s="157"/>
      <c r="BF80" s="157"/>
      <c r="BG80" s="4"/>
      <c r="BH80" s="4"/>
      <c r="BI80" s="4"/>
      <c r="BJ80" s="4"/>
      <c r="BK80" s="4"/>
      <c r="BL80" s="4"/>
      <c r="BM80" s="4"/>
      <c r="BN80" s="4"/>
      <c r="BO80" s="4"/>
      <c r="BP80" s="4"/>
      <c r="BQ80" s="1"/>
      <c r="BR80" s="1"/>
      <c r="BS80" s="1"/>
      <c r="BT80" s="1"/>
      <c r="BU80" s="1"/>
      <c r="BV80" s="1"/>
      <c r="BW80" s="1"/>
      <c r="BX80" s="1"/>
      <c r="BY80" s="1"/>
      <c r="BZ80" s="1"/>
      <c r="CA80" s="1"/>
      <c r="CB80" s="1"/>
      <c r="CC80" s="1"/>
      <c r="CD80" s="1"/>
    </row>
    <row r="81" spans="1:83" ht="18" customHeight="1">
      <c r="A81" s="10"/>
      <c r="B81" s="10"/>
      <c r="C81" s="10"/>
      <c r="D81" s="10"/>
      <c r="E81" s="10"/>
      <c r="F81" s="10"/>
      <c r="G81" s="10"/>
      <c r="H81" s="10"/>
      <c r="I81" s="10"/>
      <c r="J81" s="10"/>
      <c r="K81" s="10"/>
      <c r="L81" s="10"/>
      <c r="M81" s="108" t="s">
        <v>12</v>
      </c>
      <c r="N81" s="108"/>
      <c r="O81" s="108"/>
      <c r="P81" s="10"/>
      <c r="Q81" s="109"/>
      <c r="R81" s="109"/>
      <c r="S81" s="109"/>
      <c r="T81" s="109"/>
      <c r="U81" s="109"/>
      <c r="V81" s="109"/>
      <c r="W81" s="109"/>
      <c r="X81" s="109"/>
      <c r="Y81" s="109"/>
      <c r="Z81" s="109"/>
      <c r="AA81" s="109"/>
      <c r="AD81" s="83"/>
      <c r="AE81" s="64"/>
      <c r="AF81" s="64"/>
      <c r="AG81" s="64"/>
      <c r="AH81" s="64"/>
      <c r="AI81" s="64"/>
      <c r="AJ81" s="64"/>
      <c r="AK81" s="64"/>
      <c r="AL81" s="161"/>
      <c r="AM81" s="162"/>
      <c r="AN81" s="162"/>
      <c r="AO81" s="161"/>
      <c r="AP81" s="64"/>
      <c r="AQ81" s="64"/>
      <c r="AR81" s="64"/>
      <c r="AS81" s="64"/>
      <c r="AT81" s="64"/>
      <c r="AU81" s="64"/>
      <c r="AV81" s="64"/>
      <c r="AW81" s="64"/>
      <c r="AX81" s="64"/>
      <c r="AY81" s="64"/>
      <c r="AZ81" s="64"/>
      <c r="BA81" s="64"/>
      <c r="BB81" s="161"/>
      <c r="BC81" s="161"/>
      <c r="BD81" s="161"/>
      <c r="BE81" s="157"/>
      <c r="BF81" s="157"/>
      <c r="BG81" s="4"/>
      <c r="BH81" s="4"/>
      <c r="BI81" s="4"/>
      <c r="BJ81" s="4"/>
      <c r="BK81" s="4"/>
      <c r="BL81" s="4"/>
      <c r="BM81" s="4"/>
      <c r="BN81" s="4"/>
      <c r="BO81" s="4"/>
      <c r="BP81" s="4"/>
      <c r="BQ81" s="64"/>
      <c r="BR81" s="64"/>
      <c r="BS81" s="64"/>
      <c r="BT81" s="64"/>
      <c r="BU81" s="64"/>
      <c r="BV81" s="64"/>
      <c r="BW81" s="64"/>
      <c r="BX81" s="64"/>
      <c r="BY81" s="64"/>
      <c r="BZ81" s="64"/>
      <c r="CA81" s="64"/>
      <c r="CB81" s="64"/>
      <c r="CC81" s="64"/>
      <c r="CD81" s="64"/>
    </row>
    <row r="82" spans="1:83" ht="1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D82" s="64"/>
      <c r="AE82" s="1"/>
      <c r="AF82" s="1"/>
      <c r="AG82" s="1"/>
      <c r="AH82" s="1"/>
      <c r="AI82" s="1"/>
      <c r="AJ82" s="1"/>
      <c r="AK82" s="1"/>
      <c r="AL82" s="161" t="str">
        <f xml:space="preserve"> IF(D97="", "",D97)</f>
        <v/>
      </c>
      <c r="AM82" s="162" t="str">
        <f>L97&amp;M97&amp;"."&amp;O97&amp;"."&amp;Q97</f>
        <v>..</v>
      </c>
      <c r="AN82" s="162" t="str">
        <f>L98&amp;M98&amp;"."&amp;O98&amp;"."&amp;Q98</f>
        <v>..</v>
      </c>
      <c r="AO82" s="161" t="str">
        <f xml:space="preserve"> IF(S97="", "",S97)</f>
        <v/>
      </c>
      <c r="AP82" s="1"/>
      <c r="AQ82" s="1"/>
      <c r="AR82" s="1"/>
      <c r="AS82" s="1"/>
      <c r="AT82" s="1"/>
      <c r="AU82" s="1"/>
      <c r="AV82" s="1"/>
      <c r="AW82" s="1"/>
      <c r="AX82" s="1"/>
      <c r="AY82" s="1"/>
      <c r="AZ82" s="1"/>
      <c r="BA82" s="1"/>
      <c r="BB82" s="184" t="str">
        <f xml:space="preserve"> IF(C118="", "",C118)</f>
        <v/>
      </c>
      <c r="BC82" s="184" t="str">
        <f xml:space="preserve"> IF(C119="", "",C119)</f>
        <v/>
      </c>
      <c r="BD82" s="184" t="str">
        <f xml:space="preserve"> IF(K118="", "",K118)</f>
        <v/>
      </c>
      <c r="BE82" s="157"/>
      <c r="BF82" s="157"/>
      <c r="BG82" s="4"/>
      <c r="BH82" s="4"/>
      <c r="BI82" s="4"/>
      <c r="BJ82" s="4"/>
      <c r="BK82" s="4"/>
      <c r="BL82" s="4"/>
      <c r="BM82" s="4"/>
      <c r="BN82" s="4"/>
      <c r="BO82" s="4"/>
      <c r="BP82" s="4"/>
      <c r="BQ82" s="1"/>
      <c r="BR82" s="1"/>
      <c r="BS82" s="1"/>
      <c r="BT82" s="1"/>
      <c r="BU82" s="1"/>
      <c r="BV82" s="1"/>
      <c r="BW82" s="1"/>
      <c r="BX82" s="1"/>
      <c r="BY82" s="1"/>
      <c r="BZ82" s="1"/>
      <c r="CA82" s="1"/>
      <c r="CB82" s="1"/>
      <c r="CC82" s="1"/>
      <c r="CD82" s="1"/>
    </row>
    <row r="83" spans="1:83" ht="33" customHeight="1">
      <c r="A83" s="10"/>
      <c r="B83" s="110" t="s">
        <v>36</v>
      </c>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D83" s="1"/>
      <c r="AE83" s="1"/>
      <c r="AF83" s="1"/>
      <c r="AG83" s="1"/>
      <c r="AH83" s="1"/>
      <c r="AI83" s="1"/>
      <c r="AJ83" s="1"/>
      <c r="AK83" s="1"/>
      <c r="AL83" s="161"/>
      <c r="AM83" s="162"/>
      <c r="AN83" s="162"/>
      <c r="AO83" s="161"/>
      <c r="AP83" s="1"/>
      <c r="AQ83" s="1"/>
      <c r="AR83" s="1"/>
      <c r="AS83" s="1"/>
      <c r="AT83" s="1"/>
      <c r="AU83" s="1"/>
      <c r="AV83" s="1"/>
      <c r="AW83" s="1"/>
      <c r="AX83" s="1"/>
      <c r="AY83" s="1"/>
      <c r="AZ83" s="1"/>
      <c r="BA83" s="1"/>
      <c r="BB83" s="161"/>
      <c r="BC83" s="161"/>
      <c r="BD83" s="161"/>
      <c r="BE83" s="157"/>
      <c r="BF83" s="157"/>
      <c r="BG83" s="4"/>
      <c r="BH83" s="4"/>
      <c r="BI83" s="4"/>
      <c r="BJ83" s="4"/>
      <c r="BK83" s="4"/>
      <c r="BL83" s="4"/>
      <c r="BM83" s="4"/>
      <c r="BN83" s="4"/>
      <c r="BO83" s="4"/>
      <c r="BP83" s="4"/>
      <c r="BQ83" s="1"/>
      <c r="BR83" s="1"/>
      <c r="BS83" s="1"/>
      <c r="BT83" s="1"/>
      <c r="BU83" s="1"/>
      <c r="BV83" s="1"/>
      <c r="BW83" s="1"/>
      <c r="BX83" s="1"/>
      <c r="BY83" s="1"/>
      <c r="BZ83" s="1"/>
      <c r="CA83" s="1"/>
      <c r="CB83" s="1"/>
      <c r="CC83" s="1"/>
      <c r="CD83" s="1"/>
    </row>
    <row r="84" spans="1:83" ht="18" customHeight="1">
      <c r="A84" s="10"/>
      <c r="B84" s="18" t="s">
        <v>106</v>
      </c>
      <c r="C84" s="111" t="s">
        <v>105</v>
      </c>
      <c r="D84" s="111"/>
      <c r="E84" s="111"/>
      <c r="F84" s="111"/>
      <c r="G84" s="111"/>
      <c r="H84" s="111"/>
      <c r="I84" s="111"/>
      <c r="J84" s="19"/>
      <c r="K84" s="112"/>
      <c r="L84" s="113"/>
      <c r="M84" s="113"/>
      <c r="N84" s="113"/>
      <c r="O84" s="113"/>
      <c r="P84" s="113"/>
      <c r="Q84" s="113"/>
      <c r="R84" s="113"/>
      <c r="S84" s="113"/>
      <c r="T84" s="113"/>
      <c r="U84" s="113"/>
      <c r="V84" s="113"/>
      <c r="W84" s="113"/>
      <c r="X84" s="113"/>
      <c r="Y84" s="113"/>
      <c r="Z84" s="113"/>
      <c r="AA84" s="114"/>
      <c r="AD84" s="1"/>
      <c r="AE84" s="1"/>
      <c r="AF84" s="1"/>
      <c r="AG84" s="1"/>
      <c r="AH84" s="1"/>
      <c r="AI84" s="1"/>
      <c r="AJ84" s="1"/>
      <c r="AK84" s="1"/>
      <c r="AL84" s="161" t="str">
        <f xml:space="preserve"> IF(D99="", "",D99)</f>
        <v/>
      </c>
      <c r="AM84" s="162" t="str">
        <f>L99&amp;M99&amp;"."&amp;O99&amp;"."&amp;Q99</f>
        <v>..</v>
      </c>
      <c r="AN84" s="162" t="str">
        <f>L100&amp;M100&amp;"."&amp;O100&amp;"."&amp;Q100</f>
        <v>..</v>
      </c>
      <c r="AO84" s="161" t="str">
        <f xml:space="preserve"> IF(S99="", "",S99)</f>
        <v/>
      </c>
      <c r="AP84" s="1"/>
      <c r="AQ84" s="1"/>
      <c r="AR84" s="1"/>
      <c r="AS84" s="1"/>
      <c r="AT84" s="1"/>
      <c r="AU84" s="1"/>
      <c r="AV84" s="1"/>
      <c r="AW84" s="1"/>
      <c r="AX84" s="1"/>
      <c r="AY84" s="1"/>
      <c r="AZ84" s="1"/>
      <c r="BA84" s="1"/>
      <c r="BB84" s="184" t="str">
        <f xml:space="preserve"> IF(C120="", "",C120)</f>
        <v/>
      </c>
      <c r="BC84" s="184" t="str">
        <f xml:space="preserve"> IF(C121="", "",C121)</f>
        <v/>
      </c>
      <c r="BD84" s="184" t="str">
        <f xml:space="preserve"> IF(K120="", "",K120)</f>
        <v/>
      </c>
      <c r="BE84" s="157"/>
      <c r="BF84" s="157"/>
      <c r="BG84" s="4"/>
      <c r="BH84" s="4"/>
      <c r="BI84" s="4"/>
      <c r="BJ84" s="4"/>
      <c r="BK84" s="4"/>
      <c r="BL84" s="4"/>
      <c r="BM84" s="4"/>
      <c r="BN84" s="4"/>
      <c r="BO84" s="4"/>
      <c r="BP84" s="4"/>
      <c r="BQ84" s="1"/>
      <c r="BR84" s="1"/>
      <c r="BS84" s="1"/>
      <c r="BT84" s="1"/>
      <c r="BU84" s="1"/>
      <c r="BV84" s="1"/>
      <c r="BW84" s="1"/>
      <c r="BX84" s="1"/>
      <c r="BY84" s="1"/>
      <c r="BZ84" s="1"/>
      <c r="CA84" s="1"/>
      <c r="CB84" s="1"/>
      <c r="CC84" s="1"/>
      <c r="CD84" s="1"/>
    </row>
    <row r="85" spans="1:83" ht="18" customHeight="1">
      <c r="A85" s="10"/>
      <c r="B85" s="20"/>
      <c r="C85" s="202" t="s">
        <v>37</v>
      </c>
      <c r="D85" s="202"/>
      <c r="E85" s="202"/>
      <c r="F85" s="202"/>
      <c r="G85" s="202"/>
      <c r="H85" s="202"/>
      <c r="I85" s="202"/>
      <c r="J85" s="21"/>
      <c r="K85" s="203"/>
      <c r="L85" s="204"/>
      <c r="M85" s="204"/>
      <c r="N85" s="204"/>
      <c r="O85" s="204"/>
      <c r="P85" s="204"/>
      <c r="Q85" s="204"/>
      <c r="R85" s="204"/>
      <c r="S85" s="204"/>
      <c r="T85" s="204"/>
      <c r="U85" s="204"/>
      <c r="V85" s="204"/>
      <c r="W85" s="204"/>
      <c r="X85" s="204"/>
      <c r="Y85" s="204"/>
      <c r="Z85" s="204"/>
      <c r="AA85" s="205"/>
      <c r="AD85" s="1"/>
      <c r="AE85" s="1"/>
      <c r="AF85" s="1"/>
      <c r="AG85" s="1"/>
      <c r="AH85" s="1"/>
      <c r="AI85" s="1"/>
      <c r="AJ85" s="1"/>
      <c r="AK85" s="1"/>
      <c r="AL85" s="161"/>
      <c r="AM85" s="162"/>
      <c r="AN85" s="162"/>
      <c r="AO85" s="161"/>
      <c r="AP85" s="1"/>
      <c r="AQ85" s="1"/>
      <c r="AR85" s="1"/>
      <c r="AS85" s="1"/>
      <c r="AT85" s="1"/>
      <c r="AU85" s="1"/>
      <c r="AV85" s="1"/>
      <c r="AW85" s="1"/>
      <c r="AX85" s="1"/>
      <c r="AY85" s="1"/>
      <c r="AZ85" s="1"/>
      <c r="BA85" s="1"/>
      <c r="BB85" s="161"/>
      <c r="BC85" s="161"/>
      <c r="BD85" s="161"/>
      <c r="BE85" s="157"/>
      <c r="BF85" s="157"/>
      <c r="BG85" s="4"/>
      <c r="BH85" s="4"/>
      <c r="BI85" s="4"/>
      <c r="BJ85" s="4"/>
      <c r="BK85" s="4"/>
      <c r="BL85" s="4"/>
      <c r="BM85" s="4"/>
      <c r="BN85" s="4"/>
      <c r="BO85" s="4"/>
      <c r="BP85" s="4"/>
      <c r="BQ85" s="1"/>
      <c r="BR85" s="1"/>
      <c r="BS85" s="1"/>
      <c r="BT85" s="1"/>
      <c r="BU85" s="1"/>
      <c r="BV85" s="1"/>
      <c r="BW85" s="1"/>
      <c r="BX85" s="1"/>
      <c r="BY85" s="1"/>
      <c r="BZ85" s="1"/>
      <c r="CA85" s="1"/>
      <c r="CB85" s="1"/>
      <c r="CC85" s="1"/>
      <c r="CD85" s="1"/>
    </row>
    <row r="86" spans="1:83" ht="16.5" customHeight="1">
      <c r="A86" s="10"/>
      <c r="B86" s="18" t="s">
        <v>104</v>
      </c>
      <c r="C86" s="111" t="s">
        <v>13</v>
      </c>
      <c r="D86" s="111"/>
      <c r="E86" s="111"/>
      <c r="F86" s="111"/>
      <c r="G86" s="111"/>
      <c r="H86" s="111"/>
      <c r="I86" s="111"/>
      <c r="J86" s="19"/>
      <c r="K86" s="22"/>
      <c r="L86" s="23"/>
      <c r="M86" s="74"/>
      <c r="N86" s="96"/>
      <c r="O86" s="96"/>
      <c r="P86" s="24" t="s">
        <v>1</v>
      </c>
      <c r="Q86" s="107"/>
      <c r="R86" s="107"/>
      <c r="S86" s="24" t="s">
        <v>3</v>
      </c>
      <c r="T86" s="107"/>
      <c r="U86" s="107"/>
      <c r="V86" s="24" t="s">
        <v>2</v>
      </c>
      <c r="W86" s="23"/>
      <c r="X86" s="23"/>
      <c r="Y86" s="23"/>
      <c r="Z86" s="23"/>
      <c r="AA86" s="26"/>
      <c r="AD86" s="66"/>
      <c r="AE86" s="6"/>
      <c r="AF86" s="65"/>
      <c r="AG86" s="66"/>
      <c r="AH86" s="65"/>
      <c r="AI86" s="65"/>
      <c r="AJ86" s="66"/>
      <c r="AK86" s="66"/>
      <c r="AL86" s="67"/>
      <c r="AM86" s="66"/>
      <c r="AN86" s="66"/>
      <c r="AO86" s="65"/>
      <c r="AP86" s="66"/>
      <c r="AQ86" s="66"/>
      <c r="AR86" s="68"/>
      <c r="AS86" s="69"/>
      <c r="AT86" s="69"/>
      <c r="AU86" s="67"/>
      <c r="AV86" s="67"/>
      <c r="AW86" s="65"/>
      <c r="AX86" s="65"/>
      <c r="AY86" s="65"/>
      <c r="AZ86" s="65"/>
      <c r="BA86" s="65"/>
      <c r="BB86" s="67"/>
      <c r="BC86" s="67"/>
      <c r="BD86" s="67"/>
      <c r="BE86" s="67"/>
      <c r="BF86" s="67"/>
      <c r="BG86" s="67"/>
      <c r="BH86" s="67"/>
      <c r="BI86" s="67"/>
      <c r="BJ86" s="67"/>
      <c r="BK86" s="67"/>
      <c r="BL86" s="67"/>
      <c r="BM86" s="67"/>
      <c r="BN86" s="67"/>
      <c r="BO86" s="67"/>
      <c r="BP86" s="67"/>
      <c r="BQ86" s="65"/>
      <c r="BR86" s="65"/>
      <c r="BS86" s="65"/>
      <c r="BT86" s="65"/>
      <c r="BU86" s="65"/>
      <c r="BV86" s="65"/>
      <c r="BW86" s="65"/>
      <c r="BX86" s="65"/>
      <c r="BY86" s="65"/>
      <c r="BZ86" s="65"/>
      <c r="CA86" s="65"/>
      <c r="CB86" s="71"/>
      <c r="CC86" s="70"/>
      <c r="CD86" s="67"/>
    </row>
    <row r="87" spans="1:83" ht="16.5" customHeight="1">
      <c r="A87" s="10"/>
      <c r="B87" s="18" t="s">
        <v>103</v>
      </c>
      <c r="C87" s="106" t="s">
        <v>38</v>
      </c>
      <c r="D87" s="106"/>
      <c r="E87" s="106"/>
      <c r="F87" s="106"/>
      <c r="G87" s="106"/>
      <c r="H87" s="106"/>
      <c r="I87" s="106"/>
      <c r="J87" s="19"/>
      <c r="K87" s="198"/>
      <c r="L87" s="199"/>
      <c r="M87" s="199"/>
      <c r="N87" s="199"/>
      <c r="O87" s="199"/>
      <c r="P87" s="199"/>
      <c r="Q87" s="199"/>
      <c r="R87" s="199"/>
      <c r="S87" s="199"/>
      <c r="T87" s="199"/>
      <c r="U87" s="199"/>
      <c r="V87" s="199"/>
      <c r="W87" s="199"/>
      <c r="X87" s="199"/>
      <c r="Y87" s="199"/>
      <c r="Z87" s="199"/>
      <c r="AA87" s="200"/>
      <c r="AD87" s="64"/>
      <c r="AE87" s="64"/>
      <c r="AF87" s="64"/>
      <c r="AG87" s="64"/>
      <c r="AH87" s="64"/>
      <c r="AI87" s="64"/>
      <c r="AJ87" s="64"/>
      <c r="AK87" s="64"/>
      <c r="AL87" s="64"/>
      <c r="AM87" s="64"/>
      <c r="AN87" s="64"/>
      <c r="AO87" s="64"/>
      <c r="AP87" s="64"/>
      <c r="AQ87" s="64"/>
      <c r="AR87" s="64"/>
      <c r="AS87" s="64"/>
      <c r="AT87" s="64"/>
      <c r="AU87" s="64"/>
      <c r="AV87" s="64"/>
      <c r="AW87" s="64"/>
      <c r="AX87" s="64"/>
      <c r="AY87" s="72"/>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row>
    <row r="88" spans="1:83" ht="16.5" customHeight="1">
      <c r="A88" s="10"/>
      <c r="B88" s="18" t="s">
        <v>102</v>
      </c>
      <c r="C88" s="111" t="s">
        <v>40</v>
      </c>
      <c r="D88" s="111"/>
      <c r="E88" s="111"/>
      <c r="F88" s="111"/>
      <c r="G88" s="111"/>
      <c r="H88" s="111"/>
      <c r="I88" s="111"/>
      <c r="J88" s="19"/>
      <c r="K88" s="22"/>
      <c r="L88" s="23"/>
      <c r="M88" s="75"/>
      <c r="N88" s="201"/>
      <c r="O88" s="201"/>
      <c r="P88" s="23" t="s">
        <v>1</v>
      </c>
      <c r="Q88" s="201"/>
      <c r="R88" s="201"/>
      <c r="S88" s="23" t="s">
        <v>3</v>
      </c>
      <c r="T88" s="201"/>
      <c r="U88" s="201"/>
      <c r="V88" s="23" t="s">
        <v>2</v>
      </c>
      <c r="W88" s="23"/>
      <c r="X88" s="23"/>
      <c r="Y88" s="23"/>
      <c r="Z88" s="23"/>
      <c r="AA88" s="26"/>
      <c r="AC88" s="5" t="s">
        <v>35</v>
      </c>
      <c r="AD88" s="66" t="str">
        <f>AD78</f>
        <v>R..</v>
      </c>
      <c r="AE88" s="6">
        <f>AE78</f>
        <v>0</v>
      </c>
      <c r="AF88" s="65">
        <f>AF78</f>
        <v>0</v>
      </c>
      <c r="AG88" s="66" t="str">
        <f>AG78</f>
        <v>..</v>
      </c>
      <c r="AH88" s="65">
        <f>AH78</f>
        <v>0</v>
      </c>
      <c r="AI88" s="65" t="str">
        <f>IF(AI78=TRUE,"－","")</f>
        <v/>
      </c>
      <c r="AJ88" s="67" t="str">
        <f>IF(AJ78="..","",AJ78)</f>
        <v/>
      </c>
      <c r="AK88" s="67">
        <f>IF(AK78="..", ,AK78)</f>
        <v>0</v>
      </c>
      <c r="AL88" s="67" t="str">
        <f>IF(AL80="",AL78,"①"&amp;AL78)&amp;IF(AL80="","","　②"&amp;AL80)&amp;IF(AL82="","","　③"&amp;AL82)&amp;IF(AL84="","","　④"&amp;AL84)</f>
        <v/>
      </c>
      <c r="AM88" s="65" t="str">
        <f>IF(AM78="..","",IF(AM80="..",AM78,"①"&amp;AM78)&amp;IF(AM80="..","","　②"&amp;AM80)&amp;IF(AM82="..","","　③"&amp;AM82)&amp;IF(AM84="..","","　④"&amp;AM84))</f>
        <v/>
      </c>
      <c r="AN88" s="65" t="str">
        <f>IF(AN78="..","",IF(AN80="..",AN78,"①"&amp;AN78)&amp;IF(AN80="..","","　②"&amp;AN80)&amp;IF(AN82="..","","　③"&amp;AN82)&amp;IF(AN84="..","","　④"&amp;AN84))</f>
        <v/>
      </c>
      <c r="AO88" s="67" t="str">
        <f>IF(AO80="",AO78,"①"&amp;AO78)&amp;IF(AO80="","","　②"&amp;AO80)&amp;IF(AO82="","","　③"&amp;AO82)&amp;IF(AO84="","","　④"&amp;AO84)</f>
        <v/>
      </c>
      <c r="AP88" s="67">
        <f>IF(AP78="..", ,AP78)</f>
        <v>0</v>
      </c>
      <c r="AQ88" s="67">
        <f>IF(AQ78="..", ,AQ78)</f>
        <v>0</v>
      </c>
      <c r="AR88" s="68">
        <f>AR78</f>
        <v>0</v>
      </c>
      <c r="AS88" s="69">
        <f>AS78</f>
        <v>0</v>
      </c>
      <c r="AT88" s="69">
        <f>AT78</f>
        <v>0</v>
      </c>
      <c r="AU88" s="67">
        <f>AU78</f>
        <v>0</v>
      </c>
      <c r="AV88" s="67">
        <f>AV78</f>
        <v>0</v>
      </c>
      <c r="AW88" s="65" t="str">
        <f>IF(AW78=TRUE,"○","")</f>
        <v/>
      </c>
      <c r="AX88" s="65" t="str">
        <f>IF(AX78=TRUE,"○","")</f>
        <v/>
      </c>
      <c r="AY88" s="65" t="str">
        <f>IF(AY78=TRUE,"○","")</f>
        <v/>
      </c>
      <c r="AZ88" s="65" t="str">
        <f>IF(AZ78=TRUE,"○","")</f>
        <v/>
      </c>
      <c r="BA88" s="65" t="str">
        <f>IF(BA78=TRUE,"－","")</f>
        <v/>
      </c>
      <c r="BB88" s="67" t="str">
        <f>IF(BA88=1,"-",IF(BB80="",BB78,"①"&amp;BB78))&amp;IF(BA88=1,"",IF(BB80="","","　②"&amp;BB80))&amp;IF(BA88=1,"",IF(BB82="","","　③"&amp;BB82))&amp;IF(BA88=1,"",IF(BB84="","","　④"&amp;BB84))</f>
        <v/>
      </c>
      <c r="BC88" s="67" t="str">
        <f>IF(BA88=1,"-",IF(BC80="",BC78,"①"&amp;BC78))&amp;IF(BA88=1,"",IF(BC80="","","　②"&amp;BC80))&amp;IF(BA88=1,"",IF(BC82="","","　③"&amp;BC82))&amp;IF(BA88=1,"",IF(BC84="","","　④"&amp;BC84))</f>
        <v/>
      </c>
      <c r="BD88" s="67" t="str">
        <f>IF(BA88=1,"-",IF(BD80="",BD78,"①"&amp;BD78))&amp;IF(BA88=1,"",IF(BD80="","","　②"&amp;BD80))&amp;IF(BA88=1,"",IF(BD82="","","　③"&amp;BD82))&amp;IF(BA88=1,"",IF(BD84="","","　④"&amp;BD84))</f>
        <v/>
      </c>
      <c r="BE88" s="65" t="str">
        <f>BE78</f>
        <v/>
      </c>
      <c r="BF88" s="65" t="str">
        <f t="shared" ref="BF88:BO88" si="0">BF78</f>
        <v/>
      </c>
      <c r="BG88" s="65" t="str">
        <f t="shared" si="0"/>
        <v/>
      </c>
      <c r="BH88" s="65" t="str">
        <f t="shared" si="0"/>
        <v/>
      </c>
      <c r="BI88" s="65" t="str">
        <f t="shared" si="0"/>
        <v/>
      </c>
      <c r="BJ88" s="65" t="str">
        <f t="shared" si="0"/>
        <v/>
      </c>
      <c r="BK88" s="65" t="str">
        <f t="shared" si="0"/>
        <v/>
      </c>
      <c r="BL88" s="65" t="str">
        <f t="shared" si="0"/>
        <v/>
      </c>
      <c r="BM88" s="65" t="str">
        <f t="shared" si="0"/>
        <v/>
      </c>
      <c r="BN88" s="65" t="str">
        <f t="shared" si="0"/>
        <v/>
      </c>
      <c r="BO88" s="65" t="str">
        <f t="shared" si="0"/>
        <v/>
      </c>
      <c r="BP88" s="65" t="str">
        <f>BP78</f>
        <v/>
      </c>
      <c r="BQ88" s="65">
        <f t="shared" ref="BQ88:CD88" si="1">BQ78</f>
        <v>0</v>
      </c>
      <c r="BR88" s="65">
        <f t="shared" si="1"/>
        <v>0</v>
      </c>
      <c r="BS88" s="73">
        <f>BS78</f>
        <v>0</v>
      </c>
      <c r="BT88" s="73">
        <f t="shared" si="1"/>
        <v>0</v>
      </c>
      <c r="BU88" s="73">
        <f t="shared" si="1"/>
        <v>0</v>
      </c>
      <c r="BV88" s="65">
        <f>BV78</f>
        <v>0</v>
      </c>
      <c r="BW88" s="65" t="str">
        <f t="shared" si="1"/>
        <v/>
      </c>
      <c r="BX88" s="65" t="str">
        <f t="shared" si="1"/>
        <v/>
      </c>
      <c r="BY88" s="65" t="str">
        <f t="shared" si="1"/>
        <v/>
      </c>
      <c r="BZ88" s="65" t="str">
        <f t="shared" si="1"/>
        <v/>
      </c>
      <c r="CA88" s="65"/>
      <c r="CB88" s="71">
        <f>CB78</f>
        <v>0</v>
      </c>
      <c r="CC88" s="70" t="str">
        <f t="shared" si="1"/>
        <v/>
      </c>
      <c r="CD88" s="67" t="str">
        <f t="shared" si="1"/>
        <v/>
      </c>
      <c r="CE88" s="85">
        <f>CE78</f>
        <v>0</v>
      </c>
    </row>
    <row r="89" spans="1:83" ht="17.25" customHeight="1">
      <c r="A89" s="10"/>
      <c r="B89" s="28"/>
      <c r="C89" s="29"/>
      <c r="D89" s="29"/>
      <c r="E89" s="29"/>
      <c r="F89" s="29"/>
      <c r="G89" s="29"/>
      <c r="H89" s="29"/>
      <c r="I89" s="29"/>
      <c r="J89" s="30"/>
      <c r="K89" s="31"/>
      <c r="L89" s="32"/>
      <c r="M89" s="32" t="s">
        <v>101</v>
      </c>
      <c r="N89" s="32"/>
      <c r="O89" s="32" t="s">
        <v>61</v>
      </c>
      <c r="P89" s="32"/>
      <c r="Q89" s="32"/>
      <c r="R89" s="32"/>
      <c r="S89" s="32"/>
      <c r="T89" s="32"/>
      <c r="U89" s="32"/>
      <c r="V89" s="32"/>
      <c r="W89" s="32"/>
      <c r="X89" s="32"/>
      <c r="Y89" s="32"/>
      <c r="Z89" s="32"/>
      <c r="AA89" s="33"/>
      <c r="AD89" s="1"/>
      <c r="AE89" s="1"/>
      <c r="AF89" s="1"/>
      <c r="AG89" s="1"/>
      <c r="AH89" s="1"/>
      <c r="AI89" s="1"/>
      <c r="AJ89" s="1"/>
      <c r="AK89" s="1"/>
      <c r="AL89" s="1"/>
      <c r="AM89" s="65"/>
      <c r="AN89" s="1"/>
      <c r="AO89" s="1"/>
      <c r="AP89" s="67"/>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row>
    <row r="90" spans="1:83" ht="16.5" customHeight="1">
      <c r="A90" s="10"/>
      <c r="B90" s="34" t="s">
        <v>100</v>
      </c>
      <c r="C90" s="106" t="s">
        <v>15</v>
      </c>
      <c r="D90" s="106"/>
      <c r="E90" s="106"/>
      <c r="F90" s="106"/>
      <c r="G90" s="106"/>
      <c r="H90" s="106"/>
      <c r="I90" s="106"/>
      <c r="J90" s="35"/>
      <c r="K90" s="36"/>
      <c r="L90" s="37"/>
      <c r="M90" s="81"/>
      <c r="N90" s="107"/>
      <c r="O90" s="107"/>
      <c r="P90" s="37" t="s">
        <v>1</v>
      </c>
      <c r="Q90" s="107"/>
      <c r="R90" s="107"/>
      <c r="S90" s="37" t="s">
        <v>3</v>
      </c>
      <c r="T90" s="107"/>
      <c r="U90" s="107"/>
      <c r="V90" s="37" t="s">
        <v>2</v>
      </c>
      <c r="W90" s="37"/>
      <c r="X90" s="37"/>
      <c r="Y90" s="37"/>
      <c r="Z90" s="37"/>
      <c r="AA90" s="38"/>
    </row>
    <row r="91" spans="1:83" ht="16.5" customHeight="1">
      <c r="A91" s="10"/>
      <c r="B91" s="18" t="s">
        <v>99</v>
      </c>
      <c r="C91" s="39" t="s">
        <v>60</v>
      </c>
      <c r="D91" s="27"/>
      <c r="E91" s="27"/>
      <c r="F91" s="27"/>
      <c r="G91" s="27"/>
      <c r="H91" s="27"/>
      <c r="I91" s="27"/>
      <c r="J91" s="35"/>
      <c r="K91" s="36"/>
      <c r="L91" s="40"/>
      <c r="M91" s="41"/>
      <c r="N91" s="25"/>
      <c r="O91" s="25"/>
      <c r="P91" s="37"/>
      <c r="Q91" s="25"/>
      <c r="R91" s="25"/>
      <c r="S91" s="37"/>
      <c r="T91" s="25"/>
      <c r="U91" s="25"/>
      <c r="V91" s="37"/>
      <c r="W91" s="40"/>
      <c r="X91" s="37"/>
      <c r="Y91" s="37"/>
      <c r="Z91" s="37"/>
      <c r="AA91" s="38"/>
    </row>
    <row r="92" spans="1:83" ht="16.5" customHeight="1">
      <c r="A92" s="10"/>
      <c r="B92" s="42"/>
      <c r="C92" s="163" t="s">
        <v>14</v>
      </c>
      <c r="D92" s="163"/>
      <c r="E92" s="163"/>
      <c r="F92" s="163"/>
      <c r="G92" s="163"/>
      <c r="H92" s="163"/>
      <c r="I92" s="163"/>
      <c r="J92" s="163"/>
      <c r="K92" s="99" t="s">
        <v>59</v>
      </c>
      <c r="L92" s="100"/>
      <c r="M92" s="100"/>
      <c r="N92" s="100"/>
      <c r="O92" s="100"/>
      <c r="P92" s="100"/>
      <c r="Q92" s="100"/>
      <c r="R92" s="101"/>
      <c r="S92" s="99" t="s">
        <v>58</v>
      </c>
      <c r="T92" s="100"/>
      <c r="U92" s="100"/>
      <c r="V92" s="100"/>
      <c r="W92" s="100"/>
      <c r="X92" s="100"/>
      <c r="Y92" s="100"/>
      <c r="Z92" s="100"/>
      <c r="AA92" s="101"/>
    </row>
    <row r="93" spans="1:83" ht="18" customHeight="1">
      <c r="A93" s="10"/>
      <c r="B93" s="42"/>
      <c r="C93" s="192" t="s">
        <v>98</v>
      </c>
      <c r="D93" s="194"/>
      <c r="E93" s="194"/>
      <c r="F93" s="194"/>
      <c r="G93" s="194"/>
      <c r="H93" s="194"/>
      <c r="I93" s="194"/>
      <c r="J93" s="195"/>
      <c r="K93" s="22" t="s">
        <v>57</v>
      </c>
      <c r="L93" s="75"/>
      <c r="M93" s="76"/>
      <c r="N93" s="23" t="s">
        <v>5</v>
      </c>
      <c r="O93" s="79"/>
      <c r="P93" s="23" t="s">
        <v>3</v>
      </c>
      <c r="Q93" s="79"/>
      <c r="R93" s="57" t="s">
        <v>2</v>
      </c>
      <c r="S93" s="102"/>
      <c r="T93" s="102"/>
      <c r="U93" s="102"/>
      <c r="V93" s="102"/>
      <c r="W93" s="102"/>
      <c r="X93" s="102"/>
      <c r="Y93" s="102"/>
      <c r="Z93" s="102"/>
      <c r="AA93" s="103"/>
    </row>
    <row r="94" spans="1:83" ht="18" customHeight="1">
      <c r="A94" s="10"/>
      <c r="B94" s="42"/>
      <c r="C94" s="193"/>
      <c r="D94" s="196"/>
      <c r="E94" s="196"/>
      <c r="F94" s="196"/>
      <c r="G94" s="196"/>
      <c r="H94" s="196"/>
      <c r="I94" s="196"/>
      <c r="J94" s="197"/>
      <c r="K94" s="43" t="s">
        <v>56</v>
      </c>
      <c r="L94" s="77"/>
      <c r="M94" s="78"/>
      <c r="N94" s="40" t="s">
        <v>5</v>
      </c>
      <c r="O94" s="80"/>
      <c r="P94" s="40" t="s">
        <v>3</v>
      </c>
      <c r="Q94" s="80"/>
      <c r="R94" s="44" t="s">
        <v>2</v>
      </c>
      <c r="S94" s="104"/>
      <c r="T94" s="104"/>
      <c r="U94" s="104"/>
      <c r="V94" s="104"/>
      <c r="W94" s="104"/>
      <c r="X94" s="104"/>
      <c r="Y94" s="104"/>
      <c r="Z94" s="104"/>
      <c r="AA94" s="105"/>
      <c r="AD94" s="82"/>
    </row>
    <row r="95" spans="1:83" ht="18" customHeight="1">
      <c r="A95" s="10"/>
      <c r="B95" s="42"/>
      <c r="C95" s="192" t="s">
        <v>97</v>
      </c>
      <c r="D95" s="194"/>
      <c r="E95" s="194"/>
      <c r="F95" s="194"/>
      <c r="G95" s="194"/>
      <c r="H95" s="194"/>
      <c r="I95" s="194"/>
      <c r="J95" s="195"/>
      <c r="K95" s="22" t="s">
        <v>57</v>
      </c>
      <c r="L95" s="75"/>
      <c r="M95" s="76"/>
      <c r="N95" s="23" t="s">
        <v>5</v>
      </c>
      <c r="O95" s="79"/>
      <c r="P95" s="23" t="s">
        <v>3</v>
      </c>
      <c r="Q95" s="79"/>
      <c r="R95" s="57" t="s">
        <v>2</v>
      </c>
      <c r="S95" s="102"/>
      <c r="T95" s="102"/>
      <c r="U95" s="102"/>
      <c r="V95" s="102"/>
      <c r="W95" s="102"/>
      <c r="X95" s="102"/>
      <c r="Y95" s="102"/>
      <c r="Z95" s="102"/>
      <c r="AA95" s="103"/>
    </row>
    <row r="96" spans="1:83" ht="18" customHeight="1">
      <c r="A96" s="10"/>
      <c r="B96" s="42"/>
      <c r="C96" s="193"/>
      <c r="D96" s="196"/>
      <c r="E96" s="196"/>
      <c r="F96" s="196"/>
      <c r="G96" s="196"/>
      <c r="H96" s="196"/>
      <c r="I96" s="196"/>
      <c r="J96" s="197"/>
      <c r="K96" s="43" t="s">
        <v>56</v>
      </c>
      <c r="L96" s="77"/>
      <c r="M96" s="78"/>
      <c r="N96" s="40" t="s">
        <v>193</v>
      </c>
      <c r="O96" s="80"/>
      <c r="P96" s="40" t="s">
        <v>3</v>
      </c>
      <c r="Q96" s="80"/>
      <c r="R96" s="44" t="s">
        <v>2</v>
      </c>
      <c r="S96" s="104"/>
      <c r="T96" s="104"/>
      <c r="U96" s="104"/>
      <c r="V96" s="104"/>
      <c r="W96" s="104"/>
      <c r="X96" s="104"/>
      <c r="Y96" s="104"/>
      <c r="Z96" s="104"/>
      <c r="AA96" s="105"/>
    </row>
    <row r="97" spans="1:27" ht="18" customHeight="1">
      <c r="A97" s="10"/>
      <c r="B97" s="42"/>
      <c r="C97" s="192" t="s">
        <v>96</v>
      </c>
      <c r="D97" s="194"/>
      <c r="E97" s="194"/>
      <c r="F97" s="194"/>
      <c r="G97" s="194"/>
      <c r="H97" s="194"/>
      <c r="I97" s="194"/>
      <c r="J97" s="195"/>
      <c r="K97" s="22" t="s">
        <v>57</v>
      </c>
      <c r="L97" s="75"/>
      <c r="M97" s="76"/>
      <c r="N97" s="23" t="s">
        <v>5</v>
      </c>
      <c r="O97" s="79"/>
      <c r="P97" s="23" t="s">
        <v>3</v>
      </c>
      <c r="Q97" s="79"/>
      <c r="R97" s="57" t="s">
        <v>2</v>
      </c>
      <c r="S97" s="102"/>
      <c r="T97" s="102"/>
      <c r="U97" s="102"/>
      <c r="V97" s="102"/>
      <c r="W97" s="102"/>
      <c r="X97" s="102"/>
      <c r="Y97" s="102"/>
      <c r="Z97" s="102"/>
      <c r="AA97" s="103"/>
    </row>
    <row r="98" spans="1:27" ht="18" customHeight="1">
      <c r="A98" s="10"/>
      <c r="B98" s="42"/>
      <c r="C98" s="193"/>
      <c r="D98" s="196"/>
      <c r="E98" s="196"/>
      <c r="F98" s="196"/>
      <c r="G98" s="196"/>
      <c r="H98" s="196"/>
      <c r="I98" s="196"/>
      <c r="J98" s="197"/>
      <c r="K98" s="43" t="s">
        <v>56</v>
      </c>
      <c r="L98" s="77"/>
      <c r="M98" s="78"/>
      <c r="N98" s="40" t="s">
        <v>5</v>
      </c>
      <c r="O98" s="80"/>
      <c r="P98" s="40" t="s">
        <v>3</v>
      </c>
      <c r="Q98" s="80"/>
      <c r="R98" s="44" t="s">
        <v>2</v>
      </c>
      <c r="S98" s="104"/>
      <c r="T98" s="104"/>
      <c r="U98" s="104"/>
      <c r="V98" s="104"/>
      <c r="W98" s="104"/>
      <c r="X98" s="104"/>
      <c r="Y98" s="104"/>
      <c r="Z98" s="104"/>
      <c r="AA98" s="105"/>
    </row>
    <row r="99" spans="1:27" ht="18" customHeight="1">
      <c r="A99" s="10"/>
      <c r="B99" s="42"/>
      <c r="C99" s="192" t="s">
        <v>95</v>
      </c>
      <c r="D99" s="194"/>
      <c r="E99" s="194"/>
      <c r="F99" s="194"/>
      <c r="G99" s="194"/>
      <c r="H99" s="194"/>
      <c r="I99" s="194"/>
      <c r="J99" s="195"/>
      <c r="K99" s="22" t="s">
        <v>57</v>
      </c>
      <c r="L99" s="75"/>
      <c r="M99" s="76"/>
      <c r="N99" s="23" t="s">
        <v>5</v>
      </c>
      <c r="O99" s="79"/>
      <c r="P99" s="23" t="s">
        <v>3</v>
      </c>
      <c r="Q99" s="79"/>
      <c r="R99" s="57" t="s">
        <v>2</v>
      </c>
      <c r="S99" s="102"/>
      <c r="T99" s="102"/>
      <c r="U99" s="102"/>
      <c r="V99" s="102"/>
      <c r="W99" s="102"/>
      <c r="X99" s="102"/>
      <c r="Y99" s="102"/>
      <c r="Z99" s="102"/>
      <c r="AA99" s="103"/>
    </row>
    <row r="100" spans="1:27" ht="18" customHeight="1">
      <c r="A100" s="10"/>
      <c r="B100" s="45"/>
      <c r="C100" s="193"/>
      <c r="D100" s="196"/>
      <c r="E100" s="196"/>
      <c r="F100" s="196"/>
      <c r="G100" s="196"/>
      <c r="H100" s="196"/>
      <c r="I100" s="196"/>
      <c r="J100" s="197"/>
      <c r="K100" s="43" t="s">
        <v>56</v>
      </c>
      <c r="L100" s="77"/>
      <c r="M100" s="78"/>
      <c r="N100" s="40" t="s">
        <v>5</v>
      </c>
      <c r="O100" s="80"/>
      <c r="P100" s="40" t="s">
        <v>3</v>
      </c>
      <c r="Q100" s="80"/>
      <c r="R100" s="44" t="s">
        <v>2</v>
      </c>
      <c r="S100" s="104"/>
      <c r="T100" s="104"/>
      <c r="U100" s="104"/>
      <c r="V100" s="104"/>
      <c r="W100" s="104"/>
      <c r="X100" s="104"/>
      <c r="Y100" s="104"/>
      <c r="Z100" s="104"/>
      <c r="AA100" s="105"/>
    </row>
    <row r="101" spans="1:27" ht="16.5" customHeight="1">
      <c r="A101" s="10"/>
      <c r="B101" s="34" t="s">
        <v>94</v>
      </c>
      <c r="C101" s="106" t="s">
        <v>16</v>
      </c>
      <c r="D101" s="106"/>
      <c r="E101" s="106"/>
      <c r="F101" s="106"/>
      <c r="G101" s="106"/>
      <c r="H101" s="106"/>
      <c r="I101" s="106"/>
      <c r="J101" s="35"/>
      <c r="K101" s="36"/>
      <c r="L101" s="37"/>
      <c r="M101" s="81"/>
      <c r="N101" s="107"/>
      <c r="O101" s="107"/>
      <c r="P101" s="37" t="s">
        <v>1</v>
      </c>
      <c r="Q101" s="107"/>
      <c r="R101" s="107"/>
      <c r="S101" s="37" t="s">
        <v>3</v>
      </c>
      <c r="T101" s="107"/>
      <c r="U101" s="107"/>
      <c r="V101" s="37" t="s">
        <v>2</v>
      </c>
      <c r="W101" s="37"/>
      <c r="X101" s="37"/>
      <c r="Y101" s="37"/>
      <c r="Z101" s="37"/>
      <c r="AA101" s="38"/>
    </row>
    <row r="102" spans="1:27" ht="16.5" customHeight="1">
      <c r="A102" s="10"/>
      <c r="B102" s="34" t="s">
        <v>93</v>
      </c>
      <c r="C102" s="106" t="s">
        <v>17</v>
      </c>
      <c r="D102" s="106"/>
      <c r="E102" s="106"/>
      <c r="F102" s="106"/>
      <c r="G102" s="106"/>
      <c r="H102" s="106"/>
      <c r="I102" s="106"/>
      <c r="J102" s="35"/>
      <c r="K102" s="36"/>
      <c r="L102" s="37"/>
      <c r="M102" s="74"/>
      <c r="N102" s="107"/>
      <c r="O102" s="107"/>
      <c r="P102" s="37" t="s">
        <v>1</v>
      </c>
      <c r="Q102" s="107"/>
      <c r="R102" s="107"/>
      <c r="S102" s="37" t="s">
        <v>3</v>
      </c>
      <c r="T102" s="107"/>
      <c r="U102" s="107"/>
      <c r="V102" s="37" t="s">
        <v>2</v>
      </c>
      <c r="W102" s="37"/>
      <c r="X102" s="37"/>
      <c r="Y102" s="37"/>
      <c r="Z102" s="37"/>
      <c r="AA102" s="38"/>
    </row>
    <row r="103" spans="1:27" ht="16.5" customHeight="1">
      <c r="A103" s="10"/>
      <c r="B103" s="18" t="s">
        <v>92</v>
      </c>
      <c r="C103" s="111" t="s">
        <v>42</v>
      </c>
      <c r="D103" s="111"/>
      <c r="E103" s="111"/>
      <c r="F103" s="111"/>
      <c r="G103" s="111"/>
      <c r="H103" s="111"/>
      <c r="I103" s="111"/>
      <c r="J103" s="19"/>
      <c r="K103" s="231" t="s">
        <v>55</v>
      </c>
      <c r="L103" s="232"/>
      <c r="M103" s="232"/>
      <c r="N103" s="232"/>
      <c r="O103" s="232"/>
      <c r="P103" s="214"/>
      <c r="Q103" s="214"/>
      <c r="R103" s="214"/>
      <c r="S103" s="214"/>
      <c r="T103" s="214"/>
      <c r="U103" s="214"/>
      <c r="V103" s="214"/>
      <c r="W103" s="214"/>
      <c r="X103" s="214"/>
      <c r="Y103" s="214"/>
      <c r="Z103" s="214"/>
      <c r="AA103" s="215"/>
    </row>
    <row r="104" spans="1:27" ht="16.5" customHeight="1">
      <c r="A104" s="10"/>
      <c r="B104" s="28"/>
      <c r="C104" s="233" t="s">
        <v>43</v>
      </c>
      <c r="D104" s="233"/>
      <c r="E104" s="233"/>
      <c r="F104" s="233"/>
      <c r="G104" s="233"/>
      <c r="H104" s="233"/>
      <c r="I104" s="233"/>
      <c r="J104" s="30"/>
      <c r="K104" s="220" t="s">
        <v>54</v>
      </c>
      <c r="L104" s="221"/>
      <c r="M104" s="221"/>
      <c r="N104" s="221"/>
      <c r="O104" s="221"/>
      <c r="P104" s="210"/>
      <c r="Q104" s="210"/>
      <c r="R104" s="210"/>
      <c r="S104" s="210"/>
      <c r="T104" s="210"/>
      <c r="U104" s="210"/>
      <c r="V104" s="210"/>
      <c r="W104" s="210"/>
      <c r="X104" s="210"/>
      <c r="Y104" s="210"/>
      <c r="Z104" s="210"/>
      <c r="AA104" s="211"/>
    </row>
    <row r="105" spans="1:27" ht="16.5" customHeight="1">
      <c r="A105" s="10"/>
      <c r="B105" s="45"/>
      <c r="C105" s="233"/>
      <c r="D105" s="233"/>
      <c r="E105" s="233"/>
      <c r="F105" s="233"/>
      <c r="G105" s="233"/>
      <c r="H105" s="233"/>
      <c r="I105" s="233"/>
      <c r="J105" s="21"/>
      <c r="K105" s="222"/>
      <c r="L105" s="223"/>
      <c r="M105" s="223"/>
      <c r="N105" s="223"/>
      <c r="O105" s="223"/>
      <c r="P105" s="212"/>
      <c r="Q105" s="212"/>
      <c r="R105" s="212"/>
      <c r="S105" s="212"/>
      <c r="T105" s="212"/>
      <c r="U105" s="212"/>
      <c r="V105" s="212"/>
      <c r="W105" s="212"/>
      <c r="X105" s="212"/>
      <c r="Y105" s="212"/>
      <c r="Z105" s="212"/>
      <c r="AA105" s="213"/>
    </row>
    <row r="106" spans="1:27" ht="16.5" customHeight="1">
      <c r="A106" s="10"/>
      <c r="B106" s="34" t="s">
        <v>91</v>
      </c>
      <c r="C106" s="106" t="s">
        <v>18</v>
      </c>
      <c r="D106" s="106"/>
      <c r="E106" s="106"/>
      <c r="F106" s="106"/>
      <c r="G106" s="106"/>
      <c r="H106" s="106"/>
      <c r="I106" s="106"/>
      <c r="J106" s="35"/>
      <c r="K106" s="217"/>
      <c r="L106" s="218"/>
      <c r="M106" s="218"/>
      <c r="N106" s="218"/>
      <c r="O106" s="218"/>
      <c r="P106" s="218"/>
      <c r="Q106" s="218"/>
      <c r="R106" s="218"/>
      <c r="S106" s="218"/>
      <c r="T106" s="218"/>
      <c r="U106" s="218"/>
      <c r="V106" s="218"/>
      <c r="W106" s="218"/>
      <c r="X106" s="218"/>
      <c r="Y106" s="218"/>
      <c r="Z106" s="218"/>
      <c r="AA106" s="219"/>
    </row>
    <row r="107" spans="1:27" ht="16.5" customHeight="1">
      <c r="A107" s="10"/>
      <c r="B107" s="34" t="s">
        <v>90</v>
      </c>
      <c r="C107" s="106" t="s">
        <v>19</v>
      </c>
      <c r="D107" s="106"/>
      <c r="E107" s="106"/>
      <c r="F107" s="106"/>
      <c r="G107" s="106"/>
      <c r="H107" s="106"/>
      <c r="I107" s="106"/>
      <c r="J107" s="35"/>
      <c r="K107" s="217"/>
      <c r="L107" s="218"/>
      <c r="M107" s="218"/>
      <c r="N107" s="218"/>
      <c r="O107" s="218"/>
      <c r="P107" s="218"/>
      <c r="Q107" s="218"/>
      <c r="R107" s="218"/>
      <c r="S107" s="218"/>
      <c r="T107" s="218"/>
      <c r="U107" s="218"/>
      <c r="V107" s="218"/>
      <c r="W107" s="218"/>
      <c r="X107" s="218"/>
      <c r="Y107" s="218"/>
      <c r="Z107" s="218"/>
      <c r="AA107" s="219"/>
    </row>
    <row r="108" spans="1:27" ht="16.5" customHeight="1">
      <c r="A108" s="10"/>
      <c r="B108" s="46">
        <v>12</v>
      </c>
      <c r="C108" s="106" t="s">
        <v>20</v>
      </c>
      <c r="D108" s="106"/>
      <c r="E108" s="106"/>
      <c r="F108" s="106"/>
      <c r="G108" s="106"/>
      <c r="H108" s="106"/>
      <c r="I108" s="106"/>
      <c r="J108" s="106"/>
      <c r="K108" s="106"/>
      <c r="L108" s="106"/>
      <c r="M108" s="106"/>
      <c r="N108" s="106"/>
      <c r="O108" s="106"/>
      <c r="P108" s="106"/>
      <c r="Q108" s="35"/>
      <c r="R108" s="47"/>
      <c r="S108" s="39"/>
      <c r="T108" s="39"/>
      <c r="U108" s="39" t="s">
        <v>21</v>
      </c>
      <c r="V108" s="39"/>
      <c r="W108" s="39"/>
      <c r="X108" s="39"/>
      <c r="Y108" s="39" t="s">
        <v>22</v>
      </c>
      <c r="Z108" s="39"/>
      <c r="AA108" s="35"/>
    </row>
    <row r="109" spans="1:27" ht="16.5" customHeight="1">
      <c r="A109" s="10"/>
      <c r="B109" s="46">
        <v>13</v>
      </c>
      <c r="C109" s="168" t="s">
        <v>23</v>
      </c>
      <c r="D109" s="168"/>
      <c r="E109" s="168"/>
      <c r="F109" s="168"/>
      <c r="G109" s="168"/>
      <c r="H109" s="168"/>
      <c r="I109" s="168"/>
      <c r="J109" s="168"/>
      <c r="K109" s="168"/>
      <c r="L109" s="168"/>
      <c r="M109" s="168"/>
      <c r="N109" s="168"/>
      <c r="O109" s="168"/>
      <c r="P109" s="168"/>
      <c r="Q109" s="48"/>
      <c r="R109" s="47"/>
      <c r="S109" s="39"/>
      <c r="T109" s="39"/>
      <c r="U109" s="39" t="s">
        <v>21</v>
      </c>
      <c r="V109" s="39"/>
      <c r="W109" s="39"/>
      <c r="X109" s="39"/>
      <c r="Y109" s="39" t="s">
        <v>22</v>
      </c>
      <c r="Z109" s="39"/>
      <c r="AA109" s="35"/>
    </row>
    <row r="110" spans="1:27" ht="16.5" customHeight="1">
      <c r="A110" s="10"/>
      <c r="B110" s="49">
        <v>14</v>
      </c>
      <c r="C110" s="216" t="s">
        <v>44</v>
      </c>
      <c r="D110" s="216"/>
      <c r="E110" s="216"/>
      <c r="F110" s="216"/>
      <c r="G110" s="216"/>
      <c r="H110" s="216"/>
      <c r="I110" s="216"/>
      <c r="J110" s="216"/>
      <c r="K110" s="216"/>
      <c r="L110" s="216"/>
      <c r="M110" s="216"/>
      <c r="N110" s="216"/>
      <c r="O110" s="216"/>
      <c r="P110" s="216"/>
      <c r="Q110" s="50"/>
      <c r="R110" s="51"/>
      <c r="S110" s="51"/>
      <c r="T110" s="51"/>
      <c r="U110" s="51"/>
      <c r="V110" s="51"/>
      <c r="W110" s="51"/>
      <c r="X110" s="51"/>
      <c r="Y110" s="51"/>
      <c r="Z110" s="51"/>
      <c r="AA110" s="19"/>
    </row>
    <row r="111" spans="1:27" ht="16.5" customHeight="1">
      <c r="A111" s="10"/>
      <c r="B111" s="52"/>
      <c r="C111" s="53"/>
      <c r="D111" s="53"/>
      <c r="E111" s="53"/>
      <c r="F111" s="53"/>
      <c r="G111" s="53"/>
      <c r="H111" s="53" t="s">
        <v>89</v>
      </c>
      <c r="I111" s="53"/>
      <c r="J111" s="226" t="s">
        <v>53</v>
      </c>
      <c r="K111" s="226"/>
      <c r="L111" s="226"/>
      <c r="M111" s="226"/>
      <c r="N111" s="226"/>
      <c r="O111" s="226"/>
      <c r="P111" s="226"/>
      <c r="Q111" s="226"/>
      <c r="R111" s="226"/>
      <c r="S111" s="226"/>
      <c r="T111" s="226"/>
      <c r="U111" s="226"/>
      <c r="V111" s="226"/>
      <c r="W111" s="226"/>
      <c r="X111" s="226"/>
      <c r="Y111" s="226"/>
      <c r="Z111" s="226"/>
      <c r="AA111" s="227"/>
    </row>
    <row r="112" spans="1:27" ht="16.5" customHeight="1">
      <c r="A112" s="10"/>
      <c r="B112" s="54"/>
      <c r="C112" s="148" t="s">
        <v>88</v>
      </c>
      <c r="D112" s="206"/>
      <c r="E112" s="206"/>
      <c r="F112" s="206"/>
      <c r="G112" s="206"/>
      <c r="H112" s="206"/>
      <c r="I112" s="207"/>
      <c r="J112" s="148" t="s">
        <v>52</v>
      </c>
      <c r="K112" s="206"/>
      <c r="L112" s="206"/>
      <c r="M112" s="206"/>
      <c r="N112" s="206"/>
      <c r="O112" s="206"/>
      <c r="P112" s="206"/>
      <c r="Q112" s="206"/>
      <c r="R112" s="206"/>
      <c r="S112" s="206"/>
      <c r="T112" s="206"/>
      <c r="U112" s="206"/>
      <c r="V112" s="206"/>
      <c r="W112" s="206"/>
      <c r="X112" s="206"/>
      <c r="Y112" s="206"/>
      <c r="Z112" s="206"/>
      <c r="AA112" s="207"/>
    </row>
    <row r="113" spans="1:28" ht="16.5" customHeight="1">
      <c r="A113" s="10"/>
      <c r="B113" s="52"/>
      <c r="C113" s="149" t="s">
        <v>51</v>
      </c>
      <c r="D113" s="208"/>
      <c r="E113" s="208"/>
      <c r="F113" s="208"/>
      <c r="G113" s="208"/>
      <c r="H113" s="208"/>
      <c r="I113" s="209"/>
      <c r="J113" s="149"/>
      <c r="K113" s="208"/>
      <c r="L113" s="208"/>
      <c r="M113" s="208"/>
      <c r="N113" s="208"/>
      <c r="O113" s="208"/>
      <c r="P113" s="208"/>
      <c r="Q113" s="208"/>
      <c r="R113" s="208"/>
      <c r="S113" s="208"/>
      <c r="T113" s="208"/>
      <c r="U113" s="208"/>
      <c r="V113" s="208"/>
      <c r="W113" s="208"/>
      <c r="X113" s="208"/>
      <c r="Y113" s="208"/>
      <c r="Z113" s="208"/>
      <c r="AA113" s="209"/>
    </row>
    <row r="114" spans="1:28" ht="8.25" customHeight="1">
      <c r="A114" s="10"/>
      <c r="B114" s="52"/>
      <c r="C114" s="145"/>
      <c r="D114" s="146"/>
      <c r="E114" s="146"/>
      <c r="F114" s="146"/>
      <c r="G114" s="146"/>
      <c r="H114" s="146"/>
      <c r="I114" s="147"/>
      <c r="J114" s="148"/>
      <c r="K114" s="150"/>
      <c r="L114" s="150"/>
      <c r="M114" s="150"/>
      <c r="N114" s="150"/>
      <c r="O114" s="150"/>
      <c r="P114" s="150"/>
      <c r="Q114" s="150"/>
      <c r="R114" s="150"/>
      <c r="S114" s="150"/>
      <c r="T114" s="150"/>
      <c r="U114" s="150"/>
      <c r="V114" s="150"/>
      <c r="W114" s="150"/>
      <c r="X114" s="150"/>
      <c r="Y114" s="150"/>
      <c r="Z114" s="150"/>
      <c r="AA114" s="151"/>
    </row>
    <row r="115" spans="1:28" ht="11.25" customHeight="1">
      <c r="A115" s="10"/>
      <c r="B115" s="52"/>
      <c r="C115" s="154"/>
      <c r="D115" s="155"/>
      <c r="E115" s="155"/>
      <c r="F115" s="155"/>
      <c r="G115" s="155"/>
      <c r="H115" s="155"/>
      <c r="I115" s="156"/>
      <c r="J115" s="149"/>
      <c r="K115" s="152"/>
      <c r="L115" s="152"/>
      <c r="M115" s="152"/>
      <c r="N115" s="152"/>
      <c r="O115" s="152"/>
      <c r="P115" s="152"/>
      <c r="Q115" s="152"/>
      <c r="R115" s="152"/>
      <c r="S115" s="152"/>
      <c r="T115" s="152"/>
      <c r="U115" s="152"/>
      <c r="V115" s="152"/>
      <c r="W115" s="152"/>
      <c r="X115" s="152"/>
      <c r="Y115" s="152"/>
      <c r="Z115" s="152"/>
      <c r="AA115" s="153"/>
    </row>
    <row r="116" spans="1:28" ht="8.25" customHeight="1">
      <c r="A116" s="10"/>
      <c r="B116" s="52"/>
      <c r="C116" s="145"/>
      <c r="D116" s="146"/>
      <c r="E116" s="146"/>
      <c r="F116" s="146"/>
      <c r="G116" s="146"/>
      <c r="H116" s="146"/>
      <c r="I116" s="147"/>
      <c r="J116" s="148"/>
      <c r="K116" s="150"/>
      <c r="L116" s="150"/>
      <c r="M116" s="150"/>
      <c r="N116" s="150"/>
      <c r="O116" s="150"/>
      <c r="P116" s="150"/>
      <c r="Q116" s="150"/>
      <c r="R116" s="150"/>
      <c r="S116" s="150"/>
      <c r="T116" s="150"/>
      <c r="U116" s="150"/>
      <c r="V116" s="150"/>
      <c r="W116" s="150"/>
      <c r="X116" s="150"/>
      <c r="Y116" s="150"/>
      <c r="Z116" s="150"/>
      <c r="AA116" s="151"/>
    </row>
    <row r="117" spans="1:28" ht="11.25" customHeight="1">
      <c r="A117" s="10"/>
      <c r="B117" s="52"/>
      <c r="C117" s="154"/>
      <c r="D117" s="155"/>
      <c r="E117" s="155"/>
      <c r="F117" s="155"/>
      <c r="G117" s="155"/>
      <c r="H117" s="155"/>
      <c r="I117" s="156"/>
      <c r="J117" s="149"/>
      <c r="K117" s="152"/>
      <c r="L117" s="152"/>
      <c r="M117" s="152"/>
      <c r="N117" s="152"/>
      <c r="O117" s="152"/>
      <c r="P117" s="152"/>
      <c r="Q117" s="152"/>
      <c r="R117" s="152"/>
      <c r="S117" s="152"/>
      <c r="T117" s="152"/>
      <c r="U117" s="152"/>
      <c r="V117" s="152"/>
      <c r="W117" s="152"/>
      <c r="X117" s="152"/>
      <c r="Y117" s="152"/>
      <c r="Z117" s="152"/>
      <c r="AA117" s="153"/>
    </row>
    <row r="118" spans="1:28" ht="8.25" customHeight="1">
      <c r="A118" s="10"/>
      <c r="B118" s="52"/>
      <c r="C118" s="145"/>
      <c r="D118" s="146"/>
      <c r="E118" s="146"/>
      <c r="F118" s="146"/>
      <c r="G118" s="146"/>
      <c r="H118" s="146"/>
      <c r="I118" s="147"/>
      <c r="J118" s="148"/>
      <c r="K118" s="150"/>
      <c r="L118" s="150"/>
      <c r="M118" s="150"/>
      <c r="N118" s="150"/>
      <c r="O118" s="150"/>
      <c r="P118" s="150"/>
      <c r="Q118" s="150"/>
      <c r="R118" s="150"/>
      <c r="S118" s="150"/>
      <c r="T118" s="150"/>
      <c r="U118" s="150"/>
      <c r="V118" s="150"/>
      <c r="W118" s="150"/>
      <c r="X118" s="150"/>
      <c r="Y118" s="150"/>
      <c r="Z118" s="150"/>
      <c r="AA118" s="151"/>
    </row>
    <row r="119" spans="1:28" ht="11.25" customHeight="1">
      <c r="A119" s="10"/>
      <c r="B119" s="52"/>
      <c r="C119" s="154"/>
      <c r="D119" s="155"/>
      <c r="E119" s="155"/>
      <c r="F119" s="155"/>
      <c r="G119" s="155"/>
      <c r="H119" s="155"/>
      <c r="I119" s="156"/>
      <c r="J119" s="149"/>
      <c r="K119" s="152"/>
      <c r="L119" s="152"/>
      <c r="M119" s="152"/>
      <c r="N119" s="152"/>
      <c r="O119" s="152"/>
      <c r="P119" s="152"/>
      <c r="Q119" s="152"/>
      <c r="R119" s="152"/>
      <c r="S119" s="152"/>
      <c r="T119" s="152"/>
      <c r="U119" s="152"/>
      <c r="V119" s="152"/>
      <c r="W119" s="152"/>
      <c r="X119" s="152"/>
      <c r="Y119" s="152"/>
      <c r="Z119" s="152"/>
      <c r="AA119" s="153"/>
    </row>
    <row r="120" spans="1:28" ht="8.25" customHeight="1">
      <c r="A120" s="10"/>
      <c r="B120" s="52"/>
      <c r="C120" s="145"/>
      <c r="D120" s="146"/>
      <c r="E120" s="146"/>
      <c r="F120" s="146"/>
      <c r="G120" s="146"/>
      <c r="H120" s="146"/>
      <c r="I120" s="147"/>
      <c r="J120" s="148"/>
      <c r="K120" s="150"/>
      <c r="L120" s="150"/>
      <c r="M120" s="150"/>
      <c r="N120" s="150"/>
      <c r="O120" s="150"/>
      <c r="P120" s="150"/>
      <c r="Q120" s="150"/>
      <c r="R120" s="150"/>
      <c r="S120" s="150"/>
      <c r="T120" s="150"/>
      <c r="U120" s="150"/>
      <c r="V120" s="150"/>
      <c r="W120" s="150"/>
      <c r="X120" s="150"/>
      <c r="Y120" s="150"/>
      <c r="Z120" s="150"/>
      <c r="AA120" s="151"/>
    </row>
    <row r="121" spans="1:28" ht="11.25" customHeight="1">
      <c r="A121" s="10"/>
      <c r="B121" s="55"/>
      <c r="C121" s="154"/>
      <c r="D121" s="155"/>
      <c r="E121" s="155"/>
      <c r="F121" s="155"/>
      <c r="G121" s="155"/>
      <c r="H121" s="155"/>
      <c r="I121" s="156"/>
      <c r="J121" s="149"/>
      <c r="K121" s="152"/>
      <c r="L121" s="152"/>
      <c r="M121" s="152"/>
      <c r="N121" s="152"/>
      <c r="O121" s="152"/>
      <c r="P121" s="152"/>
      <c r="Q121" s="152"/>
      <c r="R121" s="152"/>
      <c r="S121" s="152"/>
      <c r="T121" s="152"/>
      <c r="U121" s="152"/>
      <c r="V121" s="152"/>
      <c r="W121" s="152"/>
      <c r="X121" s="152"/>
      <c r="Y121" s="152"/>
      <c r="Z121" s="152"/>
      <c r="AA121" s="153"/>
    </row>
    <row r="122" spans="1:28" ht="15" customHeight="1">
      <c r="A122" s="10"/>
      <c r="B122" s="10" t="s">
        <v>24</v>
      </c>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8" ht="15" customHeight="1">
      <c r="A123" s="10"/>
      <c r="B123" s="10"/>
      <c r="C123" s="56" t="s">
        <v>87</v>
      </c>
      <c r="D123" s="10" t="s">
        <v>86</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8" ht="15" customHeight="1">
      <c r="A124" s="10"/>
      <c r="B124" s="10"/>
      <c r="C124" s="56" t="s">
        <v>85</v>
      </c>
      <c r="D124" s="228" t="s">
        <v>50</v>
      </c>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row>
    <row r="125" spans="1:28" ht="15" customHeight="1">
      <c r="B125" s="10"/>
      <c r="C125" s="10"/>
      <c r="D125" s="229" t="s">
        <v>49</v>
      </c>
      <c r="E125" s="229"/>
      <c r="F125" s="229"/>
      <c r="G125" s="229"/>
      <c r="H125" s="229"/>
      <c r="I125" s="229"/>
      <c r="J125" s="229"/>
      <c r="K125" s="229"/>
      <c r="L125" s="229"/>
      <c r="M125" s="229"/>
      <c r="N125" s="229"/>
      <c r="O125" s="229"/>
      <c r="P125" s="229"/>
      <c r="Q125" s="229"/>
      <c r="R125" s="229"/>
      <c r="S125" s="229"/>
      <c r="T125" s="229"/>
      <c r="U125" s="229"/>
      <c r="V125" s="229"/>
      <c r="W125" s="229"/>
      <c r="X125" s="229"/>
      <c r="Y125" s="229"/>
      <c r="Z125" s="229"/>
      <c r="AA125" s="229"/>
      <c r="AB125" s="229"/>
    </row>
    <row r="126" spans="1:28" ht="15" customHeight="1">
      <c r="B126" s="10"/>
      <c r="C126" s="10"/>
      <c r="D126" s="10" t="s">
        <v>84</v>
      </c>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8" ht="20.149999999999999" customHeight="1">
      <c r="B127" s="10" t="s">
        <v>25</v>
      </c>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8" ht="25" customHeight="1">
      <c r="B128" s="164" t="s">
        <v>83</v>
      </c>
      <c r="C128" s="164"/>
      <c r="D128" s="164"/>
      <c r="E128" s="121" t="s">
        <v>82</v>
      </c>
      <c r="F128" s="122"/>
      <c r="G128" s="122"/>
      <c r="H128" s="123"/>
      <c r="I128" s="121" t="s">
        <v>81</v>
      </c>
      <c r="J128" s="122"/>
      <c r="K128" s="122"/>
      <c r="L128" s="122"/>
      <c r="M128" s="123"/>
      <c r="N128" s="164" t="s">
        <v>26</v>
      </c>
      <c r="O128" s="164"/>
      <c r="P128" s="164"/>
      <c r="Q128" s="164"/>
      <c r="R128" s="165" t="s">
        <v>27</v>
      </c>
      <c r="S128" s="166"/>
      <c r="T128" s="166"/>
      <c r="U128" s="166"/>
      <c r="V128" s="166"/>
      <c r="W128" s="167"/>
    </row>
    <row r="129" spans="1:90" ht="25" customHeight="1">
      <c r="B129" s="135"/>
      <c r="C129" s="135"/>
      <c r="D129" s="135"/>
      <c r="E129" s="130"/>
      <c r="F129" s="131"/>
      <c r="G129" s="131"/>
      <c r="H129" s="132"/>
      <c r="I129" s="130"/>
      <c r="J129" s="131"/>
      <c r="K129" s="131"/>
      <c r="L129" s="131"/>
      <c r="M129" s="132"/>
      <c r="N129" s="120"/>
      <c r="O129" s="120"/>
      <c r="P129" s="120"/>
      <c r="Q129" s="120"/>
      <c r="R129" s="130"/>
      <c r="S129" s="131"/>
      <c r="T129" s="131"/>
      <c r="U129" s="131"/>
      <c r="V129" s="131"/>
      <c r="W129" s="132"/>
    </row>
    <row r="130" spans="1:90" ht="18" customHeight="1"/>
    <row r="131" spans="1:90" ht="24" customHeight="1">
      <c r="B131" s="124" t="s">
        <v>41</v>
      </c>
      <c r="C131" s="125"/>
      <c r="D131" s="125"/>
      <c r="E131" s="126"/>
      <c r="F131" s="121" t="s">
        <v>48</v>
      </c>
      <c r="G131" s="122"/>
      <c r="H131" s="122"/>
      <c r="I131" s="122"/>
      <c r="J131" s="122"/>
      <c r="K131" s="122"/>
      <c r="L131" s="122"/>
      <c r="M131" s="122"/>
      <c r="N131" s="122"/>
      <c r="O131" s="122"/>
      <c r="P131" s="122"/>
      <c r="Q131" s="122"/>
      <c r="R131" s="136" t="s">
        <v>28</v>
      </c>
      <c r="S131" s="137"/>
      <c r="T131" s="137"/>
      <c r="U131" s="138"/>
      <c r="W131" s="136" t="s">
        <v>199</v>
      </c>
      <c r="X131" s="137"/>
      <c r="Y131" s="137"/>
      <c r="Z131" s="137"/>
      <c r="AA131" s="138"/>
    </row>
    <row r="132" spans="1:90" ht="14.25" customHeight="1">
      <c r="B132" s="127"/>
      <c r="C132" s="128"/>
      <c r="D132" s="128"/>
      <c r="E132" s="129"/>
      <c r="F132" s="121" t="s">
        <v>80</v>
      </c>
      <c r="G132" s="122"/>
      <c r="H132" s="123"/>
      <c r="I132" s="121" t="s">
        <v>79</v>
      </c>
      <c r="J132" s="122"/>
      <c r="K132" s="123"/>
      <c r="L132" s="121" t="s">
        <v>78</v>
      </c>
      <c r="M132" s="122"/>
      <c r="N132" s="123"/>
      <c r="O132" s="121" t="s">
        <v>77</v>
      </c>
      <c r="P132" s="122"/>
      <c r="Q132" s="122"/>
      <c r="R132" s="139"/>
      <c r="S132" s="140"/>
      <c r="T132" s="140"/>
      <c r="U132" s="141"/>
      <c r="W132" s="139"/>
      <c r="X132" s="140"/>
      <c r="Y132" s="140"/>
      <c r="Z132" s="140"/>
      <c r="AA132" s="141"/>
    </row>
    <row r="133" spans="1:90" ht="24.75" customHeight="1">
      <c r="B133" s="133"/>
      <c r="C133" s="133"/>
      <c r="D133" s="133"/>
      <c r="E133" s="133"/>
      <c r="F133" s="117"/>
      <c r="G133" s="118"/>
      <c r="H133" s="134"/>
      <c r="I133" s="117"/>
      <c r="J133" s="118"/>
      <c r="K133" s="134"/>
      <c r="L133" s="117"/>
      <c r="M133" s="118"/>
      <c r="N133" s="134"/>
      <c r="O133" s="117"/>
      <c r="P133" s="118"/>
      <c r="Q133" s="118"/>
      <c r="R133" s="119"/>
      <c r="S133" s="119"/>
      <c r="T133" s="119"/>
      <c r="U133" s="119"/>
      <c r="W133" s="119"/>
      <c r="X133" s="119"/>
      <c r="Y133" s="119"/>
      <c r="Z133" s="119"/>
      <c r="AA133" s="119"/>
    </row>
    <row r="134" spans="1:90" ht="18" customHeight="1">
      <c r="CL134" s="59" t="s">
        <v>76</v>
      </c>
    </row>
    <row r="135" spans="1:90" ht="18" customHeight="1">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row>
    <row r="136" spans="1:90" ht="18" customHeight="1" thickBot="1"/>
    <row r="137" spans="1:90" ht="18" customHeight="1" thickBot="1">
      <c r="C137" s="224" t="str">
        <f>IF(COUNTIF(N129,"*尉*"),"●",IF((COUNTIF(N129,"*曹*")),"●",IF(COUNTIF(N129,"*士*"),"●",IF(N129=1,"●",IF(N129=2,"●","")))))</f>
        <v/>
      </c>
      <c r="D137" s="225"/>
    </row>
    <row r="138" spans="1:90" ht="18" customHeight="1"/>
    <row r="139" spans="1:90" ht="18" customHeight="1"/>
    <row r="140" spans="1:90" ht="18" customHeight="1"/>
    <row r="141" spans="1:90" ht="18" customHeight="1"/>
    <row r="142" spans="1:90" ht="18" customHeight="1"/>
    <row r="143" spans="1:90" ht="18" customHeight="1"/>
    <row r="144" spans="1:90"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sheetData>
  <sheetProtection password="D809" sheet="1" formatCells="0" formatColumns="0" formatRows="0" insertRows="0"/>
  <mergeCells count="252">
    <mergeCell ref="C137:D137"/>
    <mergeCell ref="W131:AA132"/>
    <mergeCell ref="W133:AA133"/>
    <mergeCell ref="CE74:CE77"/>
    <mergeCell ref="J111:AA111"/>
    <mergeCell ref="D124:AB124"/>
    <mergeCell ref="D125:AB125"/>
    <mergeCell ref="BC84:BC85"/>
    <mergeCell ref="C120:I120"/>
    <mergeCell ref="BV78:BV79"/>
    <mergeCell ref="BF84:BF85"/>
    <mergeCell ref="J114:J115"/>
    <mergeCell ref="K114:AA115"/>
    <mergeCell ref="C115:I115"/>
    <mergeCell ref="AL84:AL85"/>
    <mergeCell ref="AM84:AM85"/>
    <mergeCell ref="AN84:AN85"/>
    <mergeCell ref="K107:AA107"/>
    <mergeCell ref="K103:O103"/>
    <mergeCell ref="C104:I105"/>
    <mergeCell ref="AO84:AO85"/>
    <mergeCell ref="C118:I118"/>
    <mergeCell ref="J118:J119"/>
    <mergeCell ref="K118:AA119"/>
    <mergeCell ref="BB84:BB85"/>
    <mergeCell ref="C112:I112"/>
    <mergeCell ref="C113:I113"/>
    <mergeCell ref="J112:AA113"/>
    <mergeCell ref="D95:J96"/>
    <mergeCell ref="P104:AA104"/>
    <mergeCell ref="P105:AA105"/>
    <mergeCell ref="P103:AA103"/>
    <mergeCell ref="T102:U102"/>
    <mergeCell ref="C101:I101"/>
    <mergeCell ref="C110:P110"/>
    <mergeCell ref="C106:I106"/>
    <mergeCell ref="K106:AA106"/>
    <mergeCell ref="Q102:R102"/>
    <mergeCell ref="T101:U101"/>
    <mergeCell ref="K104:O105"/>
    <mergeCell ref="T86:U86"/>
    <mergeCell ref="BD84:BD85"/>
    <mergeCell ref="C97:C98"/>
    <mergeCell ref="D97:J98"/>
    <mergeCell ref="C99:C100"/>
    <mergeCell ref="D99:J100"/>
    <mergeCell ref="BE84:BE85"/>
    <mergeCell ref="C87:I87"/>
    <mergeCell ref="K87:AA87"/>
    <mergeCell ref="C90:I90"/>
    <mergeCell ref="N90:O90"/>
    <mergeCell ref="D93:J94"/>
    <mergeCell ref="C93:C94"/>
    <mergeCell ref="C95:C96"/>
    <mergeCell ref="Q90:R90"/>
    <mergeCell ref="T90:U90"/>
    <mergeCell ref="C88:I88"/>
    <mergeCell ref="N88:O88"/>
    <mergeCell ref="Q88:R88"/>
    <mergeCell ref="T88:U88"/>
    <mergeCell ref="C85:I85"/>
    <mergeCell ref="K85:AA85"/>
    <mergeCell ref="C86:I86"/>
    <mergeCell ref="N86:O86"/>
    <mergeCell ref="Q86:R86"/>
    <mergeCell ref="BD80:BD81"/>
    <mergeCell ref="BE80:BE81"/>
    <mergeCell ref="BE82:BE83"/>
    <mergeCell ref="BF80:BF81"/>
    <mergeCell ref="BD82:BD83"/>
    <mergeCell ref="BF82:BF83"/>
    <mergeCell ref="AL82:AL83"/>
    <mergeCell ref="AM82:AM83"/>
    <mergeCell ref="AN82:AN83"/>
    <mergeCell ref="AO82:AO83"/>
    <mergeCell ref="BB82:BB83"/>
    <mergeCell ref="BC82:BC83"/>
    <mergeCell ref="CC78:CC79"/>
    <mergeCell ref="CD78:CD79"/>
    <mergeCell ref="AD78:AD79"/>
    <mergeCell ref="CB78:CB79"/>
    <mergeCell ref="AL80:AL81"/>
    <mergeCell ref="AM80:AM81"/>
    <mergeCell ref="AN80:AN81"/>
    <mergeCell ref="AO80:AO81"/>
    <mergeCell ref="BB80:BB81"/>
    <mergeCell ref="BC80:BC81"/>
    <mergeCell ref="BQ78:BQ79"/>
    <mergeCell ref="BR78:BR79"/>
    <mergeCell ref="BT78:BT79"/>
    <mergeCell ref="BU78:BU79"/>
    <mergeCell ref="BS78:BS79"/>
    <mergeCell ref="BK78:BK79"/>
    <mergeCell ref="BL78:BL79"/>
    <mergeCell ref="BM78:BM79"/>
    <mergeCell ref="BN78:BN79"/>
    <mergeCell ref="BO78:BO79"/>
    <mergeCell ref="BD78:BD79"/>
    <mergeCell ref="BP78:BP79"/>
    <mergeCell ref="BE78:BE79"/>
    <mergeCell ref="BF78:BF79"/>
    <mergeCell ref="BG78:BG79"/>
    <mergeCell ref="BH78:BH79"/>
    <mergeCell ref="BI78:BI79"/>
    <mergeCell ref="AS78:AS79"/>
    <mergeCell ref="AT78:AT79"/>
    <mergeCell ref="AU78:AU79"/>
    <mergeCell ref="AV78:AV79"/>
    <mergeCell ref="AW78:AW79"/>
    <mergeCell ref="BJ78:BJ79"/>
    <mergeCell ref="AX78:AX79"/>
    <mergeCell ref="AY78:AY79"/>
    <mergeCell ref="AZ78:AZ79"/>
    <mergeCell ref="BA78:BA79"/>
    <mergeCell ref="BB78:BB79"/>
    <mergeCell ref="BC78:BC79"/>
    <mergeCell ref="CA74:CA77"/>
    <mergeCell ref="BC74:BC77"/>
    <mergeCell ref="BD74:BD77"/>
    <mergeCell ref="BE74:BE77"/>
    <mergeCell ref="BF74:BF77"/>
    <mergeCell ref="AS74:AS77"/>
    <mergeCell ref="AT74:AT77"/>
    <mergeCell ref="AU74:AU77"/>
    <mergeCell ref="AV74:AV77"/>
    <mergeCell ref="AW74:AX76"/>
    <mergeCell ref="AY74:AZ76"/>
    <mergeCell ref="CC74:CC77"/>
    <mergeCell ref="CD74:CD77"/>
    <mergeCell ref="AD74:AD77"/>
    <mergeCell ref="CB74:CB77"/>
    <mergeCell ref="BS74:BS77"/>
    <mergeCell ref="BT74:BT77"/>
    <mergeCell ref="BU74:BU77"/>
    <mergeCell ref="BV74:BV77"/>
    <mergeCell ref="BW74:BW77"/>
    <mergeCell ref="BX74:BX77"/>
    <mergeCell ref="BM74:BM77"/>
    <mergeCell ref="BN74:BN77"/>
    <mergeCell ref="BO74:BO77"/>
    <mergeCell ref="BP74:BP77"/>
    <mergeCell ref="BQ74:BQ77"/>
    <mergeCell ref="BR74:BR77"/>
    <mergeCell ref="BG74:BG77"/>
    <mergeCell ref="BH74:BH77"/>
    <mergeCell ref="BI74:BI77"/>
    <mergeCell ref="BJ74:BJ77"/>
    <mergeCell ref="BK74:BK77"/>
    <mergeCell ref="BL74:BL77"/>
    <mergeCell ref="BA74:BA77"/>
    <mergeCell ref="BB74:BB77"/>
    <mergeCell ref="BK73:BM73"/>
    <mergeCell ref="BN73:BP73"/>
    <mergeCell ref="BW73:BZ73"/>
    <mergeCell ref="AE74:AE77"/>
    <mergeCell ref="AF74:AF77"/>
    <mergeCell ref="AG74:AG77"/>
    <mergeCell ref="AH74:AH77"/>
    <mergeCell ref="AI74:AI77"/>
    <mergeCell ref="AJ74:AJ77"/>
    <mergeCell ref="AI73:AJ73"/>
    <mergeCell ref="BH73:BJ73"/>
    <mergeCell ref="AK74:AK77"/>
    <mergeCell ref="AL74:AL77"/>
    <mergeCell ref="AM74:AM77"/>
    <mergeCell ref="AN74:AN77"/>
    <mergeCell ref="BY74:BY77"/>
    <mergeCell ref="BZ74:BZ77"/>
    <mergeCell ref="AL73:AO73"/>
    <mergeCell ref="AR73:AT73"/>
    <mergeCell ref="BA73:BD73"/>
    <mergeCell ref="BE73:BG73"/>
    <mergeCell ref="AO74:AO77"/>
    <mergeCell ref="AP74:AP77"/>
    <mergeCell ref="AQ74:AQ77"/>
    <mergeCell ref="B128:D128"/>
    <mergeCell ref="E128:H128"/>
    <mergeCell ref="I128:M128"/>
    <mergeCell ref="N128:Q128"/>
    <mergeCell ref="J120:J121"/>
    <mergeCell ref="K120:AA121"/>
    <mergeCell ref="R128:W128"/>
    <mergeCell ref="C121:I121"/>
    <mergeCell ref="N101:O101"/>
    <mergeCell ref="C103:I103"/>
    <mergeCell ref="C119:I119"/>
    <mergeCell ref="Q101:R101"/>
    <mergeCell ref="C114:I114"/>
    <mergeCell ref="C108:P108"/>
    <mergeCell ref="C109:P109"/>
    <mergeCell ref="C107:I107"/>
    <mergeCell ref="AR74:AR77"/>
    <mergeCell ref="C116:I116"/>
    <mergeCell ref="J116:J117"/>
    <mergeCell ref="K116:AA117"/>
    <mergeCell ref="C117:I117"/>
    <mergeCell ref="AF78:AF79"/>
    <mergeCell ref="AG78:AG79"/>
    <mergeCell ref="AH78:AH79"/>
    <mergeCell ref="AI78:AI79"/>
    <mergeCell ref="AJ78:AJ79"/>
    <mergeCell ref="AK78:AK79"/>
    <mergeCell ref="AR78:AR79"/>
    <mergeCell ref="AL78:AL79"/>
    <mergeCell ref="AM78:AM79"/>
    <mergeCell ref="AN78:AN79"/>
    <mergeCell ref="AO78:AO79"/>
    <mergeCell ref="AP78:AP79"/>
    <mergeCell ref="AQ78:AQ79"/>
    <mergeCell ref="C92:J92"/>
    <mergeCell ref="O133:Q133"/>
    <mergeCell ref="R133:U133"/>
    <mergeCell ref="N129:Q129"/>
    <mergeCell ref="L132:N132"/>
    <mergeCell ref="O132:Q132"/>
    <mergeCell ref="B131:E132"/>
    <mergeCell ref="F131:Q131"/>
    <mergeCell ref="I129:M129"/>
    <mergeCell ref="R129:W129"/>
    <mergeCell ref="F132:H132"/>
    <mergeCell ref="B133:E133"/>
    <mergeCell ref="F133:H133"/>
    <mergeCell ref="I133:K133"/>
    <mergeCell ref="B129:D129"/>
    <mergeCell ref="E129:H129"/>
    <mergeCell ref="L133:N133"/>
    <mergeCell ref="R131:U132"/>
    <mergeCell ref="I132:K132"/>
    <mergeCell ref="A73:AA73"/>
    <mergeCell ref="Q75:R75"/>
    <mergeCell ref="S75:T75"/>
    <mergeCell ref="V75:W75"/>
    <mergeCell ref="Y75:Z75"/>
    <mergeCell ref="A72:AA72"/>
    <mergeCell ref="A135:AB135"/>
    <mergeCell ref="K92:R92"/>
    <mergeCell ref="S92:AA92"/>
    <mergeCell ref="S93:AA94"/>
    <mergeCell ref="S95:AA96"/>
    <mergeCell ref="S97:AA98"/>
    <mergeCell ref="S99:AA100"/>
    <mergeCell ref="C102:I102"/>
    <mergeCell ref="N102:O102"/>
    <mergeCell ref="M80:O80"/>
    <mergeCell ref="Q80:AA80"/>
    <mergeCell ref="M81:O81"/>
    <mergeCell ref="Q81:AA81"/>
    <mergeCell ref="B83:AA83"/>
    <mergeCell ref="C84:I84"/>
    <mergeCell ref="K84:AA84"/>
    <mergeCell ref="M79:O79"/>
    <mergeCell ref="Q79:AA79"/>
  </mergeCells>
  <phoneticPr fontId="14"/>
  <dataValidations count="15">
    <dataValidation type="list" allowBlank="1" showInputMessage="1" showErrorMessage="1" sqref="I129:M129" xr:uid="{00000000-0002-0000-0000-000000000000}">
      <formula1>$I$3:$I$17</formula1>
    </dataValidation>
    <dataValidation type="list" allowBlank="1" showInputMessage="1" showErrorMessage="1" sqref="E129:H129" xr:uid="{00000000-0002-0000-0000-000001000000}">
      <formula1>$H$3:$H$9</formula1>
    </dataValidation>
    <dataValidation type="list" allowBlank="1" showInputMessage="1" showErrorMessage="1" sqref="B129:D129" xr:uid="{00000000-0002-0000-0000-000002000000}">
      <formula1>$G$3:$G$7</formula1>
    </dataValidation>
    <dataValidation type="list" allowBlank="1" showInputMessage="1" showErrorMessage="1" sqref="M91" xr:uid="{00000000-0002-0000-0000-000003000000}">
      <formula1>$A$3:$A$5</formula1>
    </dataValidation>
    <dataValidation type="list" allowBlank="1" showInputMessage="1" showErrorMessage="1" sqref="Q86 V75:W75 Q88 Q90:Q91 Q101:Q102 O93:O100" xr:uid="{00000000-0002-0000-0000-000004000000}">
      <formula1>$C$3:$C$15</formula1>
    </dataValidation>
    <dataValidation type="list" allowBlank="1" showInputMessage="1" showErrorMessage="1" sqref="T86 Y75:Z75 T88 T90:T91 T101:T102 Q93:Q100" xr:uid="{00000000-0002-0000-0000-000005000000}">
      <formula1>$D$3:$D$34</formula1>
    </dataValidation>
    <dataValidation type="list" allowBlank="1" showInputMessage="1" showErrorMessage="1" sqref="S75:T75 N86:O86 N88:O88 N90:O91 N101:O102 M93:M100" xr:uid="{00000000-0002-0000-0000-000006000000}">
      <formula1>$B$3:$B$67</formula1>
    </dataValidation>
    <dataValidation type="list" allowBlank="1" showInputMessage="1" showErrorMessage="1" sqref="AC132" xr:uid="{00000000-0002-0000-0000-000007000000}">
      <formula1>"だみーせる"</formula1>
    </dataValidation>
    <dataValidation type="list" allowBlank="1" showInputMessage="1" showErrorMessage="1" sqref="CL134" xr:uid="{00000000-0002-0000-0000-000008000000}">
      <formula1>"ダミーセル"</formula1>
    </dataValidation>
    <dataValidation type="list" allowBlank="1" showInputMessage="1" showErrorMessage="1" sqref="M86 M88 M90 L93:L100 M101:M102" xr:uid="{00000000-0002-0000-0000-000009000000}">
      <formula1>$A$3:$A$6</formula1>
    </dataValidation>
    <dataValidation type="list" allowBlank="1" showInputMessage="1" showErrorMessage="1" sqref="B133:E133" xr:uid="{00000000-0002-0000-0000-00000A000000}">
      <formula1>$U$25:$U$38</formula1>
    </dataValidation>
    <dataValidation type="list" allowBlank="1" showInputMessage="1" showErrorMessage="1" sqref="N129:Q129" xr:uid="{00000000-0002-0000-0000-00000B000000}">
      <formula1>$J$4:$AU$4</formula1>
    </dataValidation>
    <dataValidation type="list" allowBlank="1" showInputMessage="1" showErrorMessage="1" sqref="AE2" xr:uid="{00000000-0002-0000-0000-00000C000000}">
      <formula1>$L$3:$L$17</formula1>
    </dataValidation>
    <dataValidation type="list" allowBlank="1" showInputMessage="1" showErrorMessage="1" sqref="R129:W129" xr:uid="{00000000-0002-0000-0000-00000D000000}">
      <formula1>$T$24:$T$29</formula1>
    </dataValidation>
    <dataValidation type="list" allowBlank="1" showInputMessage="1" showErrorMessage="1" sqref="F133:Q133" xr:uid="{00000000-0002-0000-0000-00000E000000}">
      <formula1>OFFSET($K$6,,MATCH($N$129,$K$4:$AU$4,0)-1,4)</formula1>
    </dataValidation>
  </dataValidations>
  <printOptions horizontalCentered="1"/>
  <pageMargins left="0.51181102362204722" right="0.51181102362204722" top="0.78740157480314965" bottom="0.35433070866141736" header="0.31496062992125984" footer="0.31496062992125984"/>
  <pageSetup paperSize="9" scale="71" orientation="portrait" r:id="rId1"/>
  <ignoredErrors>
    <ignoredError sqref="B84:B107 C123:C1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853" r:id="rId4" name="Check Box 61">
              <controlPr defaultSize="0" autoFill="0" autoLine="0" autoPict="0">
                <anchor moveWithCells="1">
                  <from>
                    <xdr:col>19</xdr:col>
                    <xdr:colOff>12700</xdr:colOff>
                    <xdr:row>108</xdr:row>
                    <xdr:rowOff>6350</xdr:rowOff>
                  </from>
                  <to>
                    <xdr:col>20</xdr:col>
                    <xdr:colOff>50800</xdr:colOff>
                    <xdr:row>109</xdr:row>
                    <xdr:rowOff>6350</xdr:rowOff>
                  </to>
                </anchor>
              </controlPr>
            </control>
          </mc:Choice>
        </mc:AlternateContent>
        <mc:AlternateContent xmlns:mc="http://schemas.openxmlformats.org/markup-compatibility/2006">
          <mc:Choice Requires="x14">
            <control shapeId="33854" r:id="rId5" name="Check Box 62">
              <controlPr defaultSize="0" autoFill="0" autoLine="0" autoPict="0">
                <anchor moveWithCells="1">
                  <from>
                    <xdr:col>19</xdr:col>
                    <xdr:colOff>12700</xdr:colOff>
                    <xdr:row>107</xdr:row>
                    <xdr:rowOff>0</xdr:rowOff>
                  </from>
                  <to>
                    <xdr:col>20</xdr:col>
                    <xdr:colOff>50800</xdr:colOff>
                    <xdr:row>108</xdr:row>
                    <xdr:rowOff>0</xdr:rowOff>
                  </to>
                </anchor>
              </controlPr>
            </control>
          </mc:Choice>
        </mc:AlternateContent>
        <mc:AlternateContent xmlns:mc="http://schemas.openxmlformats.org/markup-compatibility/2006">
          <mc:Choice Requires="x14">
            <control shapeId="33855" r:id="rId6" name="Check Box 63">
              <controlPr defaultSize="0" autoFill="0" autoLine="0" autoPict="0">
                <anchor moveWithCells="1">
                  <from>
                    <xdr:col>23</xdr:col>
                    <xdr:colOff>6350</xdr:colOff>
                    <xdr:row>107</xdr:row>
                    <xdr:rowOff>6350</xdr:rowOff>
                  </from>
                  <to>
                    <xdr:col>24</xdr:col>
                    <xdr:colOff>44450</xdr:colOff>
                    <xdr:row>108</xdr:row>
                    <xdr:rowOff>6350</xdr:rowOff>
                  </to>
                </anchor>
              </controlPr>
            </control>
          </mc:Choice>
        </mc:AlternateContent>
        <mc:AlternateContent xmlns:mc="http://schemas.openxmlformats.org/markup-compatibility/2006">
          <mc:Choice Requires="x14">
            <control shapeId="33856" r:id="rId7" name="Check Box 64">
              <controlPr defaultSize="0" autoFill="0" autoLine="0" autoPict="0">
                <anchor moveWithCells="1">
                  <from>
                    <xdr:col>13</xdr:col>
                    <xdr:colOff>95250</xdr:colOff>
                    <xdr:row>87</xdr:row>
                    <xdr:rowOff>76200</xdr:rowOff>
                  </from>
                  <to>
                    <xdr:col>15</xdr:col>
                    <xdr:colOff>63500</xdr:colOff>
                    <xdr:row>89</xdr:row>
                    <xdr:rowOff>69850</xdr:rowOff>
                  </to>
                </anchor>
              </controlPr>
            </control>
          </mc:Choice>
        </mc:AlternateContent>
        <mc:AlternateContent xmlns:mc="http://schemas.openxmlformats.org/markup-compatibility/2006">
          <mc:Choice Requires="x14">
            <control shapeId="33857" r:id="rId8" name="Check Box 65">
              <controlPr defaultSize="0" autoFill="0" autoLine="0" autoPict="0">
                <anchor moveWithCells="1">
                  <from>
                    <xdr:col>8</xdr:col>
                    <xdr:colOff>12700</xdr:colOff>
                    <xdr:row>109</xdr:row>
                    <xdr:rowOff>120650</xdr:rowOff>
                  </from>
                  <to>
                    <xdr:col>8</xdr:col>
                    <xdr:colOff>139700</xdr:colOff>
                    <xdr:row>111</xdr:row>
                    <xdr:rowOff>25400</xdr:rowOff>
                  </to>
                </anchor>
              </controlPr>
            </control>
          </mc:Choice>
        </mc:AlternateContent>
        <mc:AlternateContent xmlns:mc="http://schemas.openxmlformats.org/markup-compatibility/2006">
          <mc:Choice Requires="x14">
            <control shapeId="33858" r:id="rId9" name="Check Box 66">
              <controlPr defaultSize="0" autoFill="0" autoLine="0" autoPict="0">
                <anchor moveWithCells="1">
                  <from>
                    <xdr:col>23</xdr:col>
                    <xdr:colOff>6350</xdr:colOff>
                    <xdr:row>107</xdr:row>
                    <xdr:rowOff>127000</xdr:rowOff>
                  </from>
                  <to>
                    <xdr:col>24</xdr:col>
                    <xdr:colOff>44450</xdr:colOff>
                    <xdr:row>109</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CL177"/>
  <sheetViews>
    <sheetView showGridLines="0" showZeros="0" tabSelected="1" view="pageBreakPreview" topLeftCell="A69" zoomScale="85" zoomScaleNormal="100" zoomScaleSheetLayoutView="85" workbookViewId="0">
      <selection activeCell="CR81" sqref="CR81"/>
    </sheetView>
  </sheetViews>
  <sheetFormatPr defaultColWidth="9" defaultRowHeight="13"/>
  <cols>
    <col min="1" max="2" width="3.08984375" style="11" customWidth="1"/>
    <col min="3" max="3" width="3" style="11" customWidth="1"/>
    <col min="4" max="4" width="4.7265625" style="11" customWidth="1"/>
    <col min="5" max="9" width="3.08984375" style="11" customWidth="1"/>
    <col min="10" max="10" width="1.7265625" style="11" customWidth="1"/>
    <col min="11" max="27" width="3.08984375" style="11" customWidth="1"/>
    <col min="28" max="28" width="3.7265625" style="11" customWidth="1"/>
    <col min="29" max="29" width="15.08984375" style="11" hidden="1" customWidth="1"/>
    <col min="30" max="30" width="16.453125" style="11" hidden="1" customWidth="1"/>
    <col min="31" max="31" width="18.36328125" style="11" hidden="1" customWidth="1"/>
    <col min="32" max="33" width="20.6328125" style="11" hidden="1" customWidth="1"/>
    <col min="34" max="34" width="23.453125" style="11" hidden="1" customWidth="1"/>
    <col min="35" max="35" width="19.7265625" style="11" hidden="1" customWidth="1"/>
    <col min="36" max="36" width="17.26953125" style="11" hidden="1" customWidth="1"/>
    <col min="37" max="37" width="18.26953125" style="11" hidden="1" customWidth="1"/>
    <col min="38" max="41" width="12.7265625" style="11" hidden="1" customWidth="1"/>
    <col min="42" max="42" width="15.90625" style="11" hidden="1" customWidth="1"/>
    <col min="43" max="43" width="14.90625" style="11" hidden="1" customWidth="1"/>
    <col min="44" max="44" width="15.08984375" style="11" hidden="1" customWidth="1"/>
    <col min="45" max="53" width="9" style="11" hidden="1" customWidth="1"/>
    <col min="54" max="56" width="16.90625" style="11" hidden="1" customWidth="1"/>
    <col min="57" max="83" width="9" style="11" hidden="1" customWidth="1"/>
    <col min="84" max="89" width="9" style="11"/>
    <col min="90" max="90" width="7.6328125" style="11" customWidth="1"/>
    <col min="91" max="16384" width="9" style="11"/>
  </cols>
  <sheetData>
    <row r="1" spans="1:47" ht="7.5" hidden="1" customHeight="1"/>
    <row r="2" spans="1:47" ht="18" hidden="1" customHeight="1">
      <c r="A2" s="3" t="s">
        <v>4</v>
      </c>
      <c r="B2" s="14" t="s">
        <v>5</v>
      </c>
      <c r="C2" s="14" t="s">
        <v>6</v>
      </c>
      <c r="D2" s="14" t="s">
        <v>7</v>
      </c>
      <c r="E2" s="14"/>
      <c r="G2" s="11" t="s">
        <v>154</v>
      </c>
      <c r="M2" s="11" t="e">
        <f ca="1">OFFSET($K$6,,MATCH($N$129,$K$4:$AU$4,0)-1,4)</f>
        <v>#VALUE!</v>
      </c>
    </row>
    <row r="3" spans="1:47" ht="18" hidden="1" customHeight="1">
      <c r="A3" s="3"/>
      <c r="B3" s="14"/>
      <c r="C3" s="14"/>
      <c r="D3" s="14"/>
      <c r="E3" s="14"/>
    </row>
    <row r="4" spans="1:47" ht="18" hidden="1" customHeight="1">
      <c r="A4" s="3" t="s">
        <v>153</v>
      </c>
      <c r="B4" s="3">
        <v>1</v>
      </c>
      <c r="C4" s="3">
        <v>1</v>
      </c>
      <c r="D4" s="3">
        <v>1</v>
      </c>
      <c r="E4" s="3">
        <v>20</v>
      </c>
      <c r="F4" s="11">
        <v>20</v>
      </c>
      <c r="G4" s="11">
        <v>1</v>
      </c>
      <c r="H4" s="11" t="s">
        <v>196</v>
      </c>
      <c r="I4" s="11" t="s">
        <v>62</v>
      </c>
      <c r="J4" s="11" t="s">
        <v>203</v>
      </c>
      <c r="K4" s="11" t="s">
        <v>152</v>
      </c>
      <c r="L4" s="11" t="s">
        <v>150</v>
      </c>
      <c r="M4" s="11" t="s">
        <v>147</v>
      </c>
      <c r="N4" s="11" t="s">
        <v>144</v>
      </c>
      <c r="O4" s="11" t="s">
        <v>141</v>
      </c>
      <c r="P4" s="11" t="s">
        <v>138</v>
      </c>
      <c r="Q4" s="11" t="s">
        <v>136</v>
      </c>
      <c r="R4" s="11" t="s">
        <v>134</v>
      </c>
      <c r="S4" s="11" t="s">
        <v>132</v>
      </c>
      <c r="T4" s="11" t="s">
        <v>130</v>
      </c>
      <c r="U4" s="11" t="s">
        <v>129</v>
      </c>
      <c r="V4" s="11" t="s">
        <v>127</v>
      </c>
      <c r="W4" s="11" t="s">
        <v>125</v>
      </c>
      <c r="X4" s="11" t="s">
        <v>123</v>
      </c>
      <c r="Y4" s="11" t="s">
        <v>121</v>
      </c>
      <c r="Z4" s="11" t="s">
        <v>120</v>
      </c>
      <c r="AA4" s="11" t="s">
        <v>119</v>
      </c>
      <c r="AB4" s="11" t="s">
        <v>118</v>
      </c>
      <c r="AC4" s="11" t="s">
        <v>117</v>
      </c>
      <c r="AD4" s="11">
        <v>1</v>
      </c>
      <c r="AE4" s="11">
        <v>2</v>
      </c>
      <c r="AF4" s="11">
        <v>3</v>
      </c>
      <c r="AG4" s="11">
        <v>4</v>
      </c>
      <c r="AH4" s="11">
        <v>5</v>
      </c>
      <c r="AI4" s="11">
        <v>6</v>
      </c>
      <c r="AJ4" s="11">
        <v>7</v>
      </c>
      <c r="AK4" s="11">
        <v>8</v>
      </c>
      <c r="AL4" s="11">
        <v>9</v>
      </c>
      <c r="AM4" s="11">
        <v>10</v>
      </c>
      <c r="AN4" s="11" t="s">
        <v>116</v>
      </c>
      <c r="AO4" s="11" t="s">
        <v>115</v>
      </c>
      <c r="AP4" s="11" t="s">
        <v>114</v>
      </c>
      <c r="AQ4" s="11" t="s">
        <v>113</v>
      </c>
      <c r="AR4" s="11" t="s">
        <v>112</v>
      </c>
      <c r="AS4" s="11" t="s">
        <v>111</v>
      </c>
      <c r="AT4" s="11" t="s">
        <v>110</v>
      </c>
      <c r="AU4" s="11" t="s">
        <v>109</v>
      </c>
    </row>
    <row r="5" spans="1:47" ht="18" hidden="1" customHeight="1">
      <c r="A5" s="3" t="s">
        <v>151</v>
      </c>
      <c r="B5" s="3">
        <v>2</v>
      </c>
      <c r="C5" s="3">
        <v>2</v>
      </c>
      <c r="D5" s="3">
        <v>2</v>
      </c>
      <c r="E5" s="3">
        <v>21</v>
      </c>
      <c r="F5" s="11">
        <v>21</v>
      </c>
      <c r="G5" s="11">
        <v>2</v>
      </c>
      <c r="H5" s="11" t="s">
        <v>197</v>
      </c>
      <c r="I5" s="11" t="s">
        <v>63</v>
      </c>
      <c r="J5" s="11" t="s">
        <v>203</v>
      </c>
    </row>
    <row r="6" spans="1:47" ht="18" hidden="1" customHeight="1">
      <c r="A6" s="3" t="s">
        <v>194</v>
      </c>
      <c r="B6" s="3">
        <v>3</v>
      </c>
      <c r="C6" s="3">
        <v>3</v>
      </c>
      <c r="D6" s="3">
        <v>3</v>
      </c>
      <c r="E6" s="3">
        <v>22</v>
      </c>
      <c r="F6" s="11">
        <v>22</v>
      </c>
      <c r="G6" s="11">
        <v>3</v>
      </c>
      <c r="H6" s="11" t="s">
        <v>198</v>
      </c>
      <c r="I6" s="11" t="s">
        <v>64</v>
      </c>
      <c r="J6" s="11" t="s">
        <v>203</v>
      </c>
      <c r="K6" s="11" t="s">
        <v>201</v>
      </c>
      <c r="L6" s="11" t="s">
        <v>201</v>
      </c>
      <c r="M6" s="11" t="s">
        <v>201</v>
      </c>
      <c r="N6" s="11" t="s">
        <v>201</v>
      </c>
      <c r="O6" s="11" t="s">
        <v>201</v>
      </c>
      <c r="P6" s="11" t="s">
        <v>201</v>
      </c>
      <c r="Q6" s="11" t="s">
        <v>201</v>
      </c>
      <c r="R6" s="11" t="s">
        <v>201</v>
      </c>
      <c r="AF6" s="11" t="s">
        <v>201</v>
      </c>
      <c r="AG6" s="11" t="s">
        <v>201</v>
      </c>
      <c r="AH6" s="11" t="s">
        <v>201</v>
      </c>
      <c r="AI6" s="11" t="s">
        <v>201</v>
      </c>
      <c r="AJ6" s="11" t="s">
        <v>201</v>
      </c>
      <c r="AK6" s="11" t="s">
        <v>201</v>
      </c>
      <c r="AL6" s="11" t="s">
        <v>201</v>
      </c>
      <c r="AM6" s="11" t="s">
        <v>201</v>
      </c>
      <c r="AN6" s="11" t="s">
        <v>201</v>
      </c>
      <c r="AO6" s="11" t="s">
        <v>201</v>
      </c>
      <c r="AP6" s="11" t="s">
        <v>201</v>
      </c>
      <c r="AQ6" s="11" t="s">
        <v>201</v>
      </c>
      <c r="AR6" s="11" t="s">
        <v>201</v>
      </c>
      <c r="AS6" s="11" t="s">
        <v>201</v>
      </c>
      <c r="AT6" s="11" t="s">
        <v>201</v>
      </c>
      <c r="AU6" s="11" t="s">
        <v>201</v>
      </c>
    </row>
    <row r="7" spans="1:47" ht="18" hidden="1" customHeight="1">
      <c r="A7" s="3"/>
      <c r="B7" s="3">
        <v>4</v>
      </c>
      <c r="C7" s="3">
        <v>4</v>
      </c>
      <c r="D7" s="3">
        <v>4</v>
      </c>
      <c r="E7" s="3">
        <v>23</v>
      </c>
      <c r="F7" s="11">
        <v>23</v>
      </c>
      <c r="G7" s="11">
        <v>4</v>
      </c>
      <c r="H7" s="11" t="s">
        <v>208</v>
      </c>
      <c r="I7" s="11" t="s">
        <v>65</v>
      </c>
      <c r="J7" s="11" t="s">
        <v>203</v>
      </c>
      <c r="K7" s="11" t="s">
        <v>202</v>
      </c>
      <c r="L7" s="11" t="s">
        <v>202</v>
      </c>
      <c r="M7" s="11" t="s">
        <v>202</v>
      </c>
      <c r="N7" s="11" t="s">
        <v>202</v>
      </c>
      <c r="O7" s="11" t="s">
        <v>202</v>
      </c>
      <c r="P7" s="11" t="s">
        <v>202</v>
      </c>
      <c r="Q7" s="11" t="s">
        <v>202</v>
      </c>
      <c r="R7" s="11" t="s">
        <v>202</v>
      </c>
      <c r="AF7" s="11" t="s">
        <v>202</v>
      </c>
      <c r="AG7" s="11" t="s">
        <v>202</v>
      </c>
      <c r="AH7" s="11" t="s">
        <v>202</v>
      </c>
      <c r="AI7" s="11" t="s">
        <v>202</v>
      </c>
      <c r="AJ7" s="11" t="s">
        <v>202</v>
      </c>
      <c r="AK7" s="11" t="s">
        <v>202</v>
      </c>
      <c r="AL7" s="11" t="s">
        <v>202</v>
      </c>
      <c r="AM7" s="11" t="s">
        <v>202</v>
      </c>
      <c r="AN7" s="11" t="s">
        <v>202</v>
      </c>
      <c r="AO7" s="11" t="s">
        <v>202</v>
      </c>
      <c r="AP7" s="11" t="s">
        <v>202</v>
      </c>
      <c r="AQ7" s="11" t="s">
        <v>202</v>
      </c>
      <c r="AR7" s="11" t="s">
        <v>202</v>
      </c>
      <c r="AS7" s="11" t="s">
        <v>202</v>
      </c>
      <c r="AT7" s="11" t="s">
        <v>202</v>
      </c>
      <c r="AU7" s="11" t="s">
        <v>202</v>
      </c>
    </row>
    <row r="8" spans="1:47" ht="18" hidden="1" customHeight="1">
      <c r="A8" s="3"/>
      <c r="B8" s="3">
        <v>5</v>
      </c>
      <c r="C8" s="3">
        <v>5</v>
      </c>
      <c r="D8" s="3">
        <v>5</v>
      </c>
      <c r="E8" s="3">
        <v>24</v>
      </c>
      <c r="F8" s="11">
        <v>24</v>
      </c>
      <c r="H8" s="11" t="s">
        <v>209</v>
      </c>
      <c r="I8" s="11" t="s">
        <v>66</v>
      </c>
      <c r="J8" s="11" t="s">
        <v>203</v>
      </c>
      <c r="K8" s="11" t="s">
        <v>203</v>
      </c>
      <c r="L8" s="11" t="s">
        <v>203</v>
      </c>
      <c r="M8" s="11" t="s">
        <v>203</v>
      </c>
      <c r="N8" s="11" t="s">
        <v>203</v>
      </c>
      <c r="O8" s="11" t="s">
        <v>203</v>
      </c>
      <c r="P8" s="11" t="s">
        <v>203</v>
      </c>
      <c r="Q8" s="11" t="s">
        <v>203</v>
      </c>
    </row>
    <row r="9" spans="1:47" ht="18" hidden="1" customHeight="1">
      <c r="A9" s="3"/>
      <c r="B9" s="3">
        <v>6</v>
      </c>
      <c r="C9" s="3">
        <v>6</v>
      </c>
      <c r="D9" s="3">
        <v>6</v>
      </c>
      <c r="E9" s="3">
        <v>25</v>
      </c>
      <c r="F9" s="11">
        <v>25</v>
      </c>
      <c r="H9" s="11" t="s">
        <v>122</v>
      </c>
      <c r="I9" s="11" t="s">
        <v>67</v>
      </c>
      <c r="J9" s="11" t="s">
        <v>203</v>
      </c>
      <c r="K9" s="11" t="s">
        <v>203</v>
      </c>
      <c r="L9" s="11" t="s">
        <v>203</v>
      </c>
      <c r="M9" s="11" t="s">
        <v>203</v>
      </c>
      <c r="N9" s="11" t="s">
        <v>203</v>
      </c>
      <c r="O9" s="11" t="s">
        <v>203</v>
      </c>
      <c r="P9" s="11" t="s">
        <v>203</v>
      </c>
      <c r="Q9" s="11" t="s">
        <v>203</v>
      </c>
    </row>
    <row r="10" spans="1:47" ht="18" hidden="1" customHeight="1">
      <c r="A10" s="3"/>
      <c r="B10" s="3">
        <v>7</v>
      </c>
      <c r="C10" s="3">
        <v>7</v>
      </c>
      <c r="D10" s="3">
        <v>7</v>
      </c>
      <c r="E10" s="3">
        <v>26</v>
      </c>
      <c r="F10" s="11">
        <v>26</v>
      </c>
      <c r="I10" s="11" t="s">
        <v>68</v>
      </c>
      <c r="J10" s="11" t="s">
        <v>203</v>
      </c>
      <c r="K10" s="11" t="s">
        <v>203</v>
      </c>
      <c r="L10" s="11" t="s">
        <v>203</v>
      </c>
      <c r="M10" s="11" t="s">
        <v>203</v>
      </c>
      <c r="N10" s="11" t="s">
        <v>203</v>
      </c>
      <c r="O10" s="11" t="s">
        <v>203</v>
      </c>
      <c r="P10" s="11" t="s">
        <v>203</v>
      </c>
      <c r="Q10" s="11" t="s">
        <v>203</v>
      </c>
    </row>
    <row r="11" spans="1:47" ht="18" hidden="1" customHeight="1">
      <c r="A11" s="3"/>
      <c r="B11" s="3">
        <v>8</v>
      </c>
      <c r="C11" s="3">
        <v>8</v>
      </c>
      <c r="D11" s="3">
        <v>8</v>
      </c>
      <c r="E11" s="3">
        <v>27</v>
      </c>
      <c r="F11" s="11">
        <v>27</v>
      </c>
      <c r="I11" s="11" t="s">
        <v>69</v>
      </c>
      <c r="J11" s="11" t="s">
        <v>203</v>
      </c>
      <c r="K11" s="11" t="s">
        <v>203</v>
      </c>
      <c r="L11" s="11" t="s">
        <v>203</v>
      </c>
      <c r="M11" s="11" t="s">
        <v>203</v>
      </c>
      <c r="N11" s="11" t="s">
        <v>203</v>
      </c>
      <c r="O11" s="11" t="s">
        <v>203</v>
      </c>
      <c r="P11" s="11" t="s">
        <v>203</v>
      </c>
      <c r="Q11" s="11" t="s">
        <v>203</v>
      </c>
    </row>
    <row r="12" spans="1:47" ht="18" hidden="1" customHeight="1">
      <c r="A12" s="3"/>
      <c r="B12" s="3">
        <v>9</v>
      </c>
      <c r="C12" s="3">
        <v>9</v>
      </c>
      <c r="D12" s="3">
        <v>9</v>
      </c>
      <c r="E12" s="3">
        <v>28</v>
      </c>
      <c r="F12" s="11">
        <v>28</v>
      </c>
      <c r="I12" s="11" t="s">
        <v>70</v>
      </c>
      <c r="J12" s="11" t="s">
        <v>203</v>
      </c>
      <c r="K12" s="11" t="s">
        <v>203</v>
      </c>
      <c r="L12" s="11" t="s">
        <v>203</v>
      </c>
      <c r="M12" s="11" t="s">
        <v>203</v>
      </c>
      <c r="N12" s="11" t="s">
        <v>203</v>
      </c>
      <c r="O12" s="11" t="s">
        <v>203</v>
      </c>
      <c r="P12" s="11" t="s">
        <v>203</v>
      </c>
      <c r="Q12" s="11" t="s">
        <v>203</v>
      </c>
    </row>
    <row r="13" spans="1:47" ht="18" hidden="1" customHeight="1">
      <c r="A13" s="3"/>
      <c r="B13" s="3">
        <v>10</v>
      </c>
      <c r="C13" s="3">
        <v>10</v>
      </c>
      <c r="D13" s="3">
        <v>10</v>
      </c>
      <c r="E13" s="3">
        <v>29</v>
      </c>
      <c r="F13" s="11">
        <v>29</v>
      </c>
      <c r="I13" s="11" t="s">
        <v>71</v>
      </c>
      <c r="J13" s="11" t="s">
        <v>203</v>
      </c>
      <c r="K13" s="11" t="s">
        <v>203</v>
      </c>
      <c r="L13" s="11" t="s">
        <v>203</v>
      </c>
      <c r="M13" s="11" t="s">
        <v>203</v>
      </c>
      <c r="N13" s="11" t="s">
        <v>203</v>
      </c>
      <c r="O13" s="11" t="s">
        <v>203</v>
      </c>
      <c r="P13" s="11" t="s">
        <v>203</v>
      </c>
      <c r="Q13" s="11" t="s">
        <v>203</v>
      </c>
    </row>
    <row r="14" spans="1:47" ht="18" hidden="1" customHeight="1">
      <c r="A14" s="3"/>
      <c r="B14" s="3">
        <v>11</v>
      </c>
      <c r="C14" s="3">
        <v>11</v>
      </c>
      <c r="D14" s="3">
        <v>11</v>
      </c>
      <c r="E14" s="3">
        <v>30</v>
      </c>
      <c r="F14" s="11">
        <v>30</v>
      </c>
      <c r="H14" s="58"/>
      <c r="I14" s="11" t="s">
        <v>72</v>
      </c>
      <c r="J14" s="11" t="s">
        <v>203</v>
      </c>
      <c r="K14" s="11" t="s">
        <v>203</v>
      </c>
      <c r="L14" s="11" t="s">
        <v>203</v>
      </c>
      <c r="M14" s="11" t="s">
        <v>203</v>
      </c>
      <c r="N14" s="11" t="s">
        <v>203</v>
      </c>
      <c r="O14" s="11" t="s">
        <v>203</v>
      </c>
      <c r="P14" s="11" t="s">
        <v>203</v>
      </c>
      <c r="Q14" s="11" t="s">
        <v>203</v>
      </c>
    </row>
    <row r="15" spans="1:47" ht="18" hidden="1" customHeight="1">
      <c r="A15" s="3"/>
      <c r="B15" s="3">
        <v>12</v>
      </c>
      <c r="C15" s="3">
        <v>12</v>
      </c>
      <c r="D15" s="3">
        <v>12</v>
      </c>
      <c r="E15" s="3">
        <v>31</v>
      </c>
      <c r="F15" s="11">
        <v>31</v>
      </c>
      <c r="I15" s="11" t="s">
        <v>73</v>
      </c>
      <c r="J15" s="11" t="s">
        <v>203</v>
      </c>
      <c r="K15" s="11" t="s">
        <v>203</v>
      </c>
      <c r="L15" s="11" t="s">
        <v>203</v>
      </c>
      <c r="M15" s="11" t="s">
        <v>203</v>
      </c>
      <c r="N15" s="11" t="s">
        <v>203</v>
      </c>
      <c r="O15" s="11" t="s">
        <v>203</v>
      </c>
      <c r="P15" s="11" t="s">
        <v>203</v>
      </c>
      <c r="Q15" s="11" t="s">
        <v>203</v>
      </c>
    </row>
    <row r="16" spans="1:47" ht="18" hidden="1" customHeight="1">
      <c r="A16" s="3"/>
      <c r="B16" s="3">
        <v>13</v>
      </c>
      <c r="C16" s="3"/>
      <c r="D16" s="3">
        <v>13</v>
      </c>
      <c r="E16" s="3">
        <v>32</v>
      </c>
      <c r="F16" s="11">
        <v>32</v>
      </c>
      <c r="I16" s="11" t="s">
        <v>74</v>
      </c>
      <c r="J16" s="11" t="s">
        <v>203</v>
      </c>
      <c r="K16" s="11" t="s">
        <v>203</v>
      </c>
      <c r="L16" s="11" t="s">
        <v>203</v>
      </c>
      <c r="M16" s="11" t="s">
        <v>203</v>
      </c>
      <c r="N16" s="11" t="s">
        <v>203</v>
      </c>
      <c r="O16" s="11" t="s">
        <v>203</v>
      </c>
      <c r="P16" s="11" t="s">
        <v>203</v>
      </c>
      <c r="Q16" s="11" t="s">
        <v>203</v>
      </c>
    </row>
    <row r="17" spans="1:21" ht="18" hidden="1" customHeight="1">
      <c r="A17" s="3"/>
      <c r="B17" s="3">
        <v>14</v>
      </c>
      <c r="C17" s="3"/>
      <c r="D17" s="3">
        <v>14</v>
      </c>
      <c r="E17" s="3">
        <v>33</v>
      </c>
      <c r="F17" s="11">
        <v>33</v>
      </c>
      <c r="I17" s="11" t="s">
        <v>75</v>
      </c>
      <c r="J17" s="11" t="s">
        <v>203</v>
      </c>
      <c r="K17" s="11" t="s">
        <v>203</v>
      </c>
      <c r="L17" s="11" t="s">
        <v>203</v>
      </c>
      <c r="M17" s="11" t="s">
        <v>203</v>
      </c>
      <c r="N17" s="11" t="s">
        <v>203</v>
      </c>
      <c r="O17" s="11" t="s">
        <v>203</v>
      </c>
      <c r="P17" s="11" t="s">
        <v>203</v>
      </c>
      <c r="Q17" s="11" t="s">
        <v>203</v>
      </c>
    </row>
    <row r="18" spans="1:21" ht="18" hidden="1" customHeight="1">
      <c r="A18" s="3"/>
      <c r="B18" s="3">
        <v>15</v>
      </c>
      <c r="C18" s="3"/>
      <c r="D18" s="3">
        <v>15</v>
      </c>
      <c r="E18" s="3">
        <v>34</v>
      </c>
      <c r="F18" s="11">
        <v>34</v>
      </c>
    </row>
    <row r="19" spans="1:21" ht="18" hidden="1" customHeight="1">
      <c r="A19" s="3"/>
      <c r="B19" s="3">
        <v>16</v>
      </c>
      <c r="C19" s="3"/>
      <c r="D19" s="3">
        <v>16</v>
      </c>
      <c r="E19" s="3">
        <v>35</v>
      </c>
      <c r="F19" s="11">
        <v>35</v>
      </c>
    </row>
    <row r="20" spans="1:21" ht="18" hidden="1" customHeight="1">
      <c r="A20" s="3"/>
      <c r="B20" s="3">
        <v>17</v>
      </c>
      <c r="C20" s="3"/>
      <c r="D20" s="3">
        <v>17</v>
      </c>
      <c r="E20" s="3">
        <v>36</v>
      </c>
      <c r="F20" s="11">
        <v>36</v>
      </c>
    </row>
    <row r="21" spans="1:21" ht="18" hidden="1" customHeight="1">
      <c r="A21" s="3"/>
      <c r="B21" s="3">
        <v>18</v>
      </c>
      <c r="C21" s="3"/>
      <c r="D21" s="3">
        <v>18</v>
      </c>
      <c r="E21" s="3">
        <v>37</v>
      </c>
      <c r="F21" s="11">
        <v>37</v>
      </c>
    </row>
    <row r="22" spans="1:21" ht="18" hidden="1" customHeight="1">
      <c r="A22" s="3"/>
      <c r="B22" s="3">
        <v>19</v>
      </c>
      <c r="C22" s="3"/>
      <c r="D22" s="3">
        <v>19</v>
      </c>
      <c r="E22" s="3">
        <v>38</v>
      </c>
      <c r="F22" s="11">
        <v>38</v>
      </c>
    </row>
    <row r="23" spans="1:21" ht="18" hidden="1" customHeight="1">
      <c r="A23" s="3"/>
      <c r="B23" s="3">
        <v>20</v>
      </c>
      <c r="C23" s="3"/>
      <c r="D23" s="3">
        <v>20</v>
      </c>
      <c r="E23" s="3">
        <v>39</v>
      </c>
      <c r="F23" s="11">
        <v>39</v>
      </c>
    </row>
    <row r="24" spans="1:21" ht="18" hidden="1" customHeight="1">
      <c r="A24" s="3"/>
      <c r="B24" s="3">
        <v>21</v>
      </c>
      <c r="C24" s="3"/>
      <c r="D24" s="3">
        <v>21</v>
      </c>
      <c r="E24" s="3"/>
    </row>
    <row r="25" spans="1:21" ht="18" hidden="1" customHeight="1">
      <c r="A25" s="3"/>
      <c r="B25" s="3">
        <v>22</v>
      </c>
      <c r="C25" s="3"/>
      <c r="D25" s="3">
        <v>22</v>
      </c>
      <c r="E25" s="3"/>
      <c r="T25" s="11" t="s">
        <v>45</v>
      </c>
    </row>
    <row r="26" spans="1:21" ht="18" hidden="1" customHeight="1">
      <c r="A26" s="3"/>
      <c r="B26" s="3">
        <v>23</v>
      </c>
      <c r="C26" s="3"/>
      <c r="D26" s="3">
        <v>23</v>
      </c>
      <c r="E26" s="3"/>
      <c r="T26" s="11" t="s">
        <v>149</v>
      </c>
      <c r="U26" s="11" t="s">
        <v>148</v>
      </c>
    </row>
    <row r="27" spans="1:21" ht="18" hidden="1" customHeight="1">
      <c r="A27" s="3"/>
      <c r="B27" s="3">
        <v>24</v>
      </c>
      <c r="C27" s="3"/>
      <c r="D27" s="3">
        <v>24</v>
      </c>
      <c r="E27" s="3"/>
      <c r="T27" s="11" t="s">
        <v>146</v>
      </c>
      <c r="U27" s="11" t="s">
        <v>145</v>
      </c>
    </row>
    <row r="28" spans="1:21" ht="18" hidden="1" customHeight="1">
      <c r="A28" s="3"/>
      <c r="B28" s="3">
        <v>25</v>
      </c>
      <c r="C28" s="3"/>
      <c r="D28" s="3">
        <v>25</v>
      </c>
      <c r="E28" s="3"/>
      <c r="T28" s="11" t="s">
        <v>143</v>
      </c>
      <c r="U28" s="11" t="s">
        <v>142</v>
      </c>
    </row>
    <row r="29" spans="1:21" ht="18" hidden="1" customHeight="1">
      <c r="A29" s="3"/>
      <c r="B29" s="3">
        <v>26</v>
      </c>
      <c r="C29" s="3"/>
      <c r="D29" s="3">
        <v>26</v>
      </c>
      <c r="E29" s="3"/>
      <c r="T29" s="11" t="s">
        <v>140</v>
      </c>
      <c r="U29" s="11" t="s">
        <v>139</v>
      </c>
    </row>
    <row r="30" spans="1:21" ht="18" hidden="1" customHeight="1">
      <c r="A30" s="3"/>
      <c r="B30" s="3">
        <v>27</v>
      </c>
      <c r="C30" s="3"/>
      <c r="D30" s="3">
        <v>27</v>
      </c>
      <c r="E30" s="3"/>
      <c r="U30" s="11" t="s">
        <v>137</v>
      </c>
    </row>
    <row r="31" spans="1:21" ht="18" hidden="1" customHeight="1">
      <c r="A31" s="3"/>
      <c r="B31" s="3">
        <v>28</v>
      </c>
      <c r="C31" s="3"/>
      <c r="D31" s="3">
        <v>28</v>
      </c>
      <c r="E31" s="3"/>
      <c r="U31" s="11" t="s">
        <v>135</v>
      </c>
    </row>
    <row r="32" spans="1:21" ht="18" hidden="1" customHeight="1">
      <c r="A32" s="3"/>
      <c r="B32" s="3">
        <v>29</v>
      </c>
      <c r="C32" s="3"/>
      <c r="D32" s="3">
        <v>29</v>
      </c>
      <c r="E32" s="3"/>
      <c r="U32" s="11" t="s">
        <v>133</v>
      </c>
    </row>
    <row r="33" spans="1:21" ht="18" hidden="1" customHeight="1">
      <c r="A33" s="3"/>
      <c r="B33" s="3">
        <v>30</v>
      </c>
      <c r="C33" s="3"/>
      <c r="D33" s="3">
        <v>30</v>
      </c>
      <c r="E33" s="3"/>
      <c r="U33" s="11" t="s">
        <v>131</v>
      </c>
    </row>
    <row r="34" spans="1:21" ht="18" hidden="1" customHeight="1">
      <c r="A34" s="3"/>
      <c r="B34" s="3">
        <v>31</v>
      </c>
      <c r="C34" s="3"/>
      <c r="D34" s="3">
        <v>31</v>
      </c>
      <c r="E34" s="3"/>
      <c r="U34" s="11" t="s">
        <v>192</v>
      </c>
    </row>
    <row r="35" spans="1:21" ht="18" hidden="1" customHeight="1">
      <c r="A35" s="3"/>
      <c r="B35" s="3">
        <v>32</v>
      </c>
      <c r="C35" s="3"/>
      <c r="D35" s="3"/>
      <c r="E35" s="3"/>
      <c r="U35" s="11" t="s">
        <v>128</v>
      </c>
    </row>
    <row r="36" spans="1:21" ht="18" hidden="1" customHeight="1">
      <c r="A36" s="3"/>
      <c r="B36" s="3">
        <v>33</v>
      </c>
      <c r="C36" s="3"/>
      <c r="D36" s="3"/>
      <c r="E36" s="3"/>
      <c r="U36" s="11" t="s">
        <v>126</v>
      </c>
    </row>
    <row r="37" spans="1:21" ht="18" hidden="1" customHeight="1">
      <c r="A37" s="3"/>
      <c r="B37" s="3">
        <v>34</v>
      </c>
      <c r="C37" s="3"/>
      <c r="D37" s="3"/>
      <c r="E37" s="3"/>
      <c r="U37" s="11" t="s">
        <v>124</v>
      </c>
    </row>
    <row r="38" spans="1:21" ht="18" hidden="1" customHeight="1">
      <c r="A38" s="3"/>
      <c r="B38" s="3">
        <v>35</v>
      </c>
      <c r="C38" s="3"/>
      <c r="D38" s="3"/>
      <c r="E38" s="3"/>
      <c r="U38" s="11" t="s">
        <v>122</v>
      </c>
    </row>
    <row r="39" spans="1:21" ht="18" hidden="1" customHeight="1">
      <c r="A39" s="3"/>
      <c r="B39" s="3">
        <v>36</v>
      </c>
      <c r="C39" s="3"/>
      <c r="D39" s="3"/>
      <c r="E39" s="3"/>
    </row>
    <row r="40" spans="1:21" ht="18" hidden="1" customHeight="1">
      <c r="A40" s="3"/>
      <c r="B40" s="3">
        <v>37</v>
      </c>
      <c r="C40" s="3"/>
      <c r="D40" s="3"/>
      <c r="E40" s="3"/>
    </row>
    <row r="41" spans="1:21" ht="18" hidden="1" customHeight="1">
      <c r="A41" s="3"/>
      <c r="B41" s="3">
        <v>38</v>
      </c>
      <c r="C41" s="3"/>
      <c r="D41" s="3"/>
      <c r="E41" s="3"/>
    </row>
    <row r="42" spans="1:21" ht="18" hidden="1" customHeight="1">
      <c r="A42" s="3"/>
      <c r="B42" s="3">
        <v>39</v>
      </c>
      <c r="C42" s="3"/>
      <c r="D42" s="3"/>
      <c r="E42" s="3"/>
    </row>
    <row r="43" spans="1:21" ht="18" hidden="1" customHeight="1">
      <c r="A43" s="3"/>
      <c r="B43" s="3">
        <v>40</v>
      </c>
      <c r="C43" s="3"/>
      <c r="D43" s="3"/>
      <c r="E43" s="3"/>
    </row>
    <row r="44" spans="1:21" ht="18" hidden="1" customHeight="1">
      <c r="A44" s="3"/>
      <c r="B44" s="3">
        <v>41</v>
      </c>
      <c r="C44" s="3"/>
      <c r="D44" s="3"/>
      <c r="E44" s="3"/>
    </row>
    <row r="45" spans="1:21" ht="18" hidden="1" customHeight="1">
      <c r="A45" s="3"/>
      <c r="B45" s="3">
        <v>42</v>
      </c>
      <c r="C45" s="3"/>
      <c r="D45" s="3"/>
      <c r="E45" s="3"/>
    </row>
    <row r="46" spans="1:21" ht="18" hidden="1" customHeight="1">
      <c r="A46" s="3"/>
      <c r="B46" s="3">
        <v>43</v>
      </c>
      <c r="C46" s="3"/>
      <c r="D46" s="3"/>
      <c r="E46" s="3"/>
    </row>
    <row r="47" spans="1:21" ht="18" hidden="1" customHeight="1">
      <c r="A47" s="3"/>
      <c r="B47" s="3">
        <v>44</v>
      </c>
      <c r="C47" s="3"/>
      <c r="D47" s="3"/>
      <c r="E47" s="3"/>
    </row>
    <row r="48" spans="1:21" ht="18" hidden="1" customHeight="1">
      <c r="A48" s="3"/>
      <c r="B48" s="3">
        <v>45</v>
      </c>
      <c r="C48" s="3"/>
      <c r="D48" s="3"/>
      <c r="E48" s="3"/>
    </row>
    <row r="49" spans="1:5" ht="18" hidden="1" customHeight="1">
      <c r="A49" s="3"/>
      <c r="B49" s="3">
        <v>46</v>
      </c>
      <c r="C49" s="3"/>
      <c r="D49" s="3"/>
      <c r="E49" s="3"/>
    </row>
    <row r="50" spans="1:5" ht="18" hidden="1" customHeight="1">
      <c r="A50" s="3"/>
      <c r="B50" s="3">
        <v>47</v>
      </c>
      <c r="C50" s="3"/>
      <c r="D50" s="3"/>
      <c r="E50" s="3"/>
    </row>
    <row r="51" spans="1:5" ht="18" hidden="1" customHeight="1">
      <c r="A51" s="3"/>
      <c r="B51" s="3">
        <v>48</v>
      </c>
      <c r="C51" s="3"/>
      <c r="D51" s="3"/>
      <c r="E51" s="3"/>
    </row>
    <row r="52" spans="1:5" ht="18" hidden="1" customHeight="1">
      <c r="A52" s="3"/>
      <c r="B52" s="3">
        <v>49</v>
      </c>
      <c r="C52" s="3"/>
      <c r="D52" s="3"/>
      <c r="E52" s="3"/>
    </row>
    <row r="53" spans="1:5" ht="18" hidden="1" customHeight="1">
      <c r="A53" s="3"/>
      <c r="B53" s="3">
        <v>50</v>
      </c>
      <c r="C53" s="3"/>
      <c r="D53" s="3"/>
      <c r="E53" s="3"/>
    </row>
    <row r="54" spans="1:5" ht="18" hidden="1" customHeight="1">
      <c r="A54" s="3"/>
      <c r="B54" s="3">
        <v>51</v>
      </c>
      <c r="C54" s="3"/>
      <c r="D54" s="3"/>
      <c r="E54" s="3"/>
    </row>
    <row r="55" spans="1:5" ht="18" hidden="1" customHeight="1">
      <c r="A55" s="3"/>
      <c r="B55" s="3">
        <v>52</v>
      </c>
      <c r="C55" s="3"/>
      <c r="D55" s="3"/>
      <c r="E55" s="3"/>
    </row>
    <row r="56" spans="1:5" ht="18" hidden="1" customHeight="1">
      <c r="A56" s="3"/>
      <c r="B56" s="3">
        <v>53</v>
      </c>
      <c r="C56" s="3"/>
      <c r="D56" s="3"/>
      <c r="E56" s="3"/>
    </row>
    <row r="57" spans="1:5" ht="18" hidden="1" customHeight="1">
      <c r="A57" s="3"/>
      <c r="B57" s="3">
        <v>54</v>
      </c>
      <c r="C57" s="3"/>
      <c r="D57" s="3"/>
      <c r="E57" s="3"/>
    </row>
    <row r="58" spans="1:5" ht="18" hidden="1" customHeight="1">
      <c r="A58" s="3"/>
      <c r="B58" s="3">
        <v>55</v>
      </c>
      <c r="C58" s="3"/>
      <c r="D58" s="3"/>
      <c r="E58" s="3"/>
    </row>
    <row r="59" spans="1:5" ht="18" hidden="1" customHeight="1">
      <c r="A59" s="3"/>
      <c r="B59" s="3">
        <v>56</v>
      </c>
      <c r="C59" s="3"/>
      <c r="D59" s="3"/>
      <c r="E59" s="3"/>
    </row>
    <row r="60" spans="1:5" ht="18" hidden="1" customHeight="1">
      <c r="A60" s="3"/>
      <c r="B60" s="3">
        <v>57</v>
      </c>
      <c r="C60" s="3"/>
      <c r="D60" s="3"/>
      <c r="E60" s="3"/>
    </row>
    <row r="61" spans="1:5" ht="18" hidden="1" customHeight="1">
      <c r="A61" s="3"/>
      <c r="B61" s="3">
        <v>58</v>
      </c>
      <c r="C61" s="3"/>
      <c r="D61" s="3"/>
      <c r="E61" s="3"/>
    </row>
    <row r="62" spans="1:5" ht="18" hidden="1" customHeight="1">
      <c r="A62" s="3"/>
      <c r="B62" s="3">
        <v>59</v>
      </c>
      <c r="C62" s="3"/>
      <c r="D62" s="3"/>
      <c r="E62" s="3"/>
    </row>
    <row r="63" spans="1:5" ht="18" hidden="1" customHeight="1">
      <c r="B63" s="3">
        <v>60</v>
      </c>
    </row>
    <row r="64" spans="1:5" ht="18" hidden="1" customHeight="1">
      <c r="B64" s="3">
        <v>61</v>
      </c>
    </row>
    <row r="65" spans="1:83" ht="18" hidden="1" customHeight="1">
      <c r="B65" s="3">
        <v>62</v>
      </c>
    </row>
    <row r="66" spans="1:83" ht="18" hidden="1" customHeight="1">
      <c r="B66" s="3">
        <v>63</v>
      </c>
    </row>
    <row r="67" spans="1:83" ht="18" hidden="1" customHeight="1">
      <c r="B67" s="3">
        <v>64</v>
      </c>
    </row>
    <row r="68" spans="1:83" ht="18" hidden="1" customHeight="1"/>
    <row r="69" spans="1:83" ht="1.5" customHeight="1"/>
    <row r="70" spans="1:83" ht="18" customHeight="1">
      <c r="B70" s="7" t="s">
        <v>8</v>
      </c>
      <c r="C70" s="8"/>
      <c r="D70" s="8"/>
      <c r="E70" s="8"/>
      <c r="F70" s="8"/>
      <c r="G70" s="8"/>
      <c r="H70" s="8"/>
      <c r="I70" s="8"/>
      <c r="J70" s="8"/>
      <c r="K70" s="8"/>
      <c r="L70" s="8"/>
      <c r="M70" s="8"/>
      <c r="N70" s="8"/>
      <c r="O70" s="8"/>
      <c r="P70" s="8"/>
      <c r="Q70" s="8"/>
      <c r="R70" s="8"/>
      <c r="S70" s="8"/>
      <c r="T70" s="8"/>
      <c r="U70" s="8"/>
      <c r="V70" s="8"/>
      <c r="W70" s="8"/>
      <c r="X70" s="8"/>
      <c r="Y70" s="8"/>
      <c r="Z70" s="8"/>
      <c r="AA70" s="8"/>
    </row>
    <row r="71" spans="1:83" ht="13"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spans="1:83" ht="25" customHeight="1" thickBot="1">
      <c r="A72" s="97" t="s">
        <v>9</v>
      </c>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D72" s="1"/>
      <c r="AE72" s="1"/>
      <c r="AF72" s="2" t="s">
        <v>29</v>
      </c>
      <c r="AG72" s="2" t="s">
        <v>30</v>
      </c>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row>
    <row r="73" spans="1:83" ht="18" customHeight="1" thickBot="1">
      <c r="A73" s="94" t="s">
        <v>33</v>
      </c>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D73" s="1"/>
      <c r="AE73" s="1"/>
      <c r="AF73" s="60" t="str">
        <f>M101&amp;N101&amp;"/"&amp;Q101&amp;"/"&amp;T101</f>
        <v>R4/9/30</v>
      </c>
      <c r="AG73" s="2" t="str">
        <f>DATEDIF(AG88,AF73,"Y")&amp;"歳"</f>
        <v>45歳</v>
      </c>
      <c r="AH73" s="1"/>
      <c r="AI73" s="175" t="s">
        <v>155</v>
      </c>
      <c r="AJ73" s="176"/>
      <c r="AK73" s="1"/>
      <c r="AL73" s="169" t="s">
        <v>156</v>
      </c>
      <c r="AM73" s="170"/>
      <c r="AN73" s="170"/>
      <c r="AO73" s="171"/>
      <c r="AP73" s="1"/>
      <c r="AQ73" s="1"/>
      <c r="AR73" s="180" t="s">
        <v>157</v>
      </c>
      <c r="AS73" s="170"/>
      <c r="AT73" s="171"/>
      <c r="AU73" s="1"/>
      <c r="AV73" s="1"/>
      <c r="AW73" s="1"/>
      <c r="AX73" s="1"/>
      <c r="AY73" s="1"/>
      <c r="AZ73" s="1"/>
      <c r="BA73" s="169" t="s">
        <v>189</v>
      </c>
      <c r="BB73" s="170"/>
      <c r="BC73" s="170"/>
      <c r="BD73" s="171"/>
      <c r="BE73" s="169" t="s">
        <v>80</v>
      </c>
      <c r="BF73" s="170"/>
      <c r="BG73" s="171"/>
      <c r="BH73" s="169" t="s">
        <v>79</v>
      </c>
      <c r="BI73" s="170"/>
      <c r="BJ73" s="171"/>
      <c r="BK73" s="169" t="s">
        <v>47</v>
      </c>
      <c r="BL73" s="170"/>
      <c r="BM73" s="171"/>
      <c r="BN73" s="169" t="s">
        <v>46</v>
      </c>
      <c r="BO73" s="170"/>
      <c r="BP73" s="171"/>
      <c r="BQ73" s="1"/>
      <c r="BR73" s="1"/>
      <c r="BS73" s="1"/>
      <c r="BT73" s="1"/>
      <c r="BU73" s="1"/>
      <c r="BV73" s="1"/>
      <c r="BW73" s="169" t="s">
        <v>158</v>
      </c>
      <c r="BX73" s="170"/>
      <c r="BY73" s="170"/>
      <c r="BZ73" s="171"/>
      <c r="CA73" s="9"/>
      <c r="CB73" s="1"/>
      <c r="CC73" s="1"/>
      <c r="CD73" s="1"/>
    </row>
    <row r="74" spans="1:83" ht="25" customHeight="1">
      <c r="AD74" s="172" t="s">
        <v>183</v>
      </c>
      <c r="AE74" s="172" t="s">
        <v>159</v>
      </c>
      <c r="AF74" s="172" t="s">
        <v>0</v>
      </c>
      <c r="AG74" s="172" t="s">
        <v>31</v>
      </c>
      <c r="AH74" s="172" t="s">
        <v>39</v>
      </c>
      <c r="AI74" s="172" t="s">
        <v>160</v>
      </c>
      <c r="AJ74" s="172" t="s">
        <v>161</v>
      </c>
      <c r="AK74" s="172" t="s">
        <v>162</v>
      </c>
      <c r="AL74" s="172" t="s">
        <v>163</v>
      </c>
      <c r="AM74" s="172" t="s">
        <v>164</v>
      </c>
      <c r="AN74" s="172" t="s">
        <v>165</v>
      </c>
      <c r="AO74" s="172" t="s">
        <v>58</v>
      </c>
      <c r="AP74" s="172" t="s">
        <v>166</v>
      </c>
      <c r="AQ74" s="172" t="s">
        <v>167</v>
      </c>
      <c r="AR74" s="142" t="s">
        <v>168</v>
      </c>
      <c r="AS74" s="142" t="s">
        <v>169</v>
      </c>
      <c r="AT74" s="142" t="s">
        <v>170</v>
      </c>
      <c r="AU74" s="142" t="s">
        <v>171</v>
      </c>
      <c r="AV74" s="172" t="s">
        <v>172</v>
      </c>
      <c r="AW74" s="172" t="s">
        <v>173</v>
      </c>
      <c r="AX74" s="172"/>
      <c r="AY74" s="181" t="s">
        <v>174</v>
      </c>
      <c r="AZ74" s="181"/>
      <c r="BA74" s="177" t="s">
        <v>175</v>
      </c>
      <c r="BB74" s="172" t="s">
        <v>176</v>
      </c>
      <c r="BC74" s="172" t="s">
        <v>51</v>
      </c>
      <c r="BD74" s="172" t="s">
        <v>52</v>
      </c>
      <c r="BE74" s="172" t="s">
        <v>176</v>
      </c>
      <c r="BF74" s="172" t="s">
        <v>51</v>
      </c>
      <c r="BG74" s="172" t="s">
        <v>52</v>
      </c>
      <c r="BH74" s="172" t="s">
        <v>176</v>
      </c>
      <c r="BI74" s="172" t="s">
        <v>51</v>
      </c>
      <c r="BJ74" s="172" t="s">
        <v>52</v>
      </c>
      <c r="BK74" s="172" t="s">
        <v>176</v>
      </c>
      <c r="BL74" s="172" t="s">
        <v>51</v>
      </c>
      <c r="BM74" s="172" t="s">
        <v>52</v>
      </c>
      <c r="BN74" s="172" t="s">
        <v>176</v>
      </c>
      <c r="BO74" s="172" t="s">
        <v>51</v>
      </c>
      <c r="BP74" s="172" t="s">
        <v>52</v>
      </c>
      <c r="BQ74" s="181" t="s">
        <v>177</v>
      </c>
      <c r="BR74" s="181" t="s">
        <v>82</v>
      </c>
      <c r="BS74" s="181" t="s">
        <v>81</v>
      </c>
      <c r="BT74" s="181" t="s">
        <v>108</v>
      </c>
      <c r="BU74" s="181" t="s">
        <v>180</v>
      </c>
      <c r="BV74" s="181" t="s">
        <v>181</v>
      </c>
      <c r="BW74" s="177" t="s">
        <v>184</v>
      </c>
      <c r="BX74" s="177" t="s">
        <v>185</v>
      </c>
      <c r="BY74" s="177" t="s">
        <v>186</v>
      </c>
      <c r="BZ74" s="177" t="s">
        <v>187</v>
      </c>
      <c r="CA74" s="177" t="s">
        <v>182</v>
      </c>
      <c r="CB74" s="172" t="s">
        <v>188</v>
      </c>
      <c r="CC74" s="142" t="s">
        <v>32</v>
      </c>
      <c r="CD74" s="142" t="s">
        <v>12</v>
      </c>
      <c r="CE74" s="142" t="s">
        <v>200</v>
      </c>
    </row>
    <row r="75" spans="1:83" ht="18" customHeight="1">
      <c r="A75" s="10"/>
      <c r="B75" s="10"/>
      <c r="C75" s="10"/>
      <c r="D75" s="10"/>
      <c r="E75" s="10"/>
      <c r="F75" s="10"/>
      <c r="G75" s="10"/>
      <c r="H75" s="10"/>
      <c r="I75" s="10"/>
      <c r="J75" s="10"/>
      <c r="K75" s="10"/>
      <c r="L75" s="10"/>
      <c r="M75" s="10"/>
      <c r="N75" s="10"/>
      <c r="O75" s="10"/>
      <c r="P75" s="10"/>
      <c r="Q75" s="95" t="s">
        <v>195</v>
      </c>
      <c r="R75" s="95"/>
      <c r="S75" s="234">
        <v>4</v>
      </c>
      <c r="T75" s="234"/>
      <c r="U75" s="15" t="s">
        <v>1</v>
      </c>
      <c r="V75" s="234">
        <v>1</v>
      </c>
      <c r="W75" s="234"/>
      <c r="X75" s="15" t="s">
        <v>107</v>
      </c>
      <c r="Y75" s="234">
        <v>1</v>
      </c>
      <c r="Z75" s="234"/>
      <c r="AA75" s="15" t="s">
        <v>2</v>
      </c>
      <c r="AD75" s="173"/>
      <c r="AE75" s="173"/>
      <c r="AF75" s="173"/>
      <c r="AG75" s="173"/>
      <c r="AH75" s="173"/>
      <c r="AI75" s="173"/>
      <c r="AJ75" s="173"/>
      <c r="AK75" s="173"/>
      <c r="AL75" s="173"/>
      <c r="AM75" s="173"/>
      <c r="AN75" s="173"/>
      <c r="AO75" s="173"/>
      <c r="AP75" s="173"/>
      <c r="AQ75" s="173"/>
      <c r="AR75" s="143"/>
      <c r="AS75" s="143"/>
      <c r="AT75" s="143"/>
      <c r="AU75" s="143"/>
      <c r="AV75" s="173"/>
      <c r="AW75" s="173"/>
      <c r="AX75" s="173"/>
      <c r="AY75" s="182"/>
      <c r="AZ75" s="182"/>
      <c r="BA75" s="178"/>
      <c r="BB75" s="173"/>
      <c r="BC75" s="173"/>
      <c r="BD75" s="173"/>
      <c r="BE75" s="173"/>
      <c r="BF75" s="173"/>
      <c r="BG75" s="173"/>
      <c r="BH75" s="173"/>
      <c r="BI75" s="173"/>
      <c r="BJ75" s="173"/>
      <c r="BK75" s="173"/>
      <c r="BL75" s="173"/>
      <c r="BM75" s="173"/>
      <c r="BN75" s="173"/>
      <c r="BO75" s="173"/>
      <c r="BP75" s="173"/>
      <c r="BQ75" s="182"/>
      <c r="BR75" s="182"/>
      <c r="BS75" s="182"/>
      <c r="BT75" s="182"/>
      <c r="BU75" s="182"/>
      <c r="BV75" s="182"/>
      <c r="BW75" s="178"/>
      <c r="BX75" s="178"/>
      <c r="BY75" s="178"/>
      <c r="BZ75" s="178"/>
      <c r="CA75" s="178"/>
      <c r="CB75" s="173"/>
      <c r="CC75" s="143"/>
      <c r="CD75" s="143"/>
      <c r="CE75" s="143"/>
    </row>
    <row r="76" spans="1:83" ht="2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D76" s="173"/>
      <c r="AE76" s="173"/>
      <c r="AF76" s="173"/>
      <c r="AG76" s="173"/>
      <c r="AH76" s="173"/>
      <c r="AI76" s="173"/>
      <c r="AJ76" s="173"/>
      <c r="AK76" s="173"/>
      <c r="AL76" s="173"/>
      <c r="AM76" s="173"/>
      <c r="AN76" s="173"/>
      <c r="AO76" s="173"/>
      <c r="AP76" s="173"/>
      <c r="AQ76" s="173"/>
      <c r="AR76" s="143"/>
      <c r="AS76" s="143"/>
      <c r="AT76" s="143"/>
      <c r="AU76" s="143"/>
      <c r="AV76" s="173"/>
      <c r="AW76" s="173"/>
      <c r="AX76" s="173"/>
      <c r="AY76" s="182"/>
      <c r="AZ76" s="182"/>
      <c r="BA76" s="178"/>
      <c r="BB76" s="173"/>
      <c r="BC76" s="173"/>
      <c r="BD76" s="173"/>
      <c r="BE76" s="173"/>
      <c r="BF76" s="173"/>
      <c r="BG76" s="173"/>
      <c r="BH76" s="173"/>
      <c r="BI76" s="173"/>
      <c r="BJ76" s="173"/>
      <c r="BK76" s="173"/>
      <c r="BL76" s="173"/>
      <c r="BM76" s="173"/>
      <c r="BN76" s="173"/>
      <c r="BO76" s="173"/>
      <c r="BP76" s="173"/>
      <c r="BQ76" s="182"/>
      <c r="BR76" s="182"/>
      <c r="BS76" s="182"/>
      <c r="BT76" s="182"/>
      <c r="BU76" s="182"/>
      <c r="BV76" s="182"/>
      <c r="BW76" s="178"/>
      <c r="BX76" s="178"/>
      <c r="BY76" s="178"/>
      <c r="BZ76" s="178"/>
      <c r="CA76" s="178"/>
      <c r="CB76" s="173"/>
      <c r="CC76" s="143"/>
      <c r="CD76" s="143"/>
      <c r="CE76" s="143"/>
    </row>
    <row r="77" spans="1:83" ht="18" customHeight="1" thickBot="1">
      <c r="A77" s="10"/>
      <c r="B77" s="13" t="s">
        <v>34</v>
      </c>
      <c r="C77" s="13"/>
      <c r="D77" s="13"/>
      <c r="E77" s="13"/>
      <c r="F77" s="13"/>
      <c r="G77" s="13"/>
      <c r="H77" s="10"/>
      <c r="I77" s="10"/>
      <c r="J77" s="10"/>
      <c r="K77" s="10"/>
      <c r="L77" s="10"/>
      <c r="M77" s="10"/>
      <c r="N77" s="10"/>
      <c r="O77" s="10"/>
      <c r="P77" s="10"/>
      <c r="Q77" s="10"/>
      <c r="R77" s="10"/>
      <c r="S77" s="10"/>
      <c r="T77" s="10"/>
      <c r="U77" s="10"/>
      <c r="V77" s="10"/>
      <c r="W77" s="10"/>
      <c r="X77" s="10"/>
      <c r="Y77" s="10"/>
      <c r="Z77" s="10"/>
      <c r="AA77" s="10"/>
      <c r="AD77" s="174"/>
      <c r="AE77" s="174"/>
      <c r="AF77" s="174"/>
      <c r="AG77" s="174"/>
      <c r="AH77" s="174"/>
      <c r="AI77" s="174"/>
      <c r="AJ77" s="174"/>
      <c r="AK77" s="174"/>
      <c r="AL77" s="173"/>
      <c r="AM77" s="173"/>
      <c r="AN77" s="173"/>
      <c r="AO77" s="173"/>
      <c r="AP77" s="174"/>
      <c r="AQ77" s="174"/>
      <c r="AR77" s="144"/>
      <c r="AS77" s="144"/>
      <c r="AT77" s="144"/>
      <c r="AU77" s="144"/>
      <c r="AV77" s="174"/>
      <c r="AW77" s="61" t="s">
        <v>21</v>
      </c>
      <c r="AX77" s="61" t="s">
        <v>22</v>
      </c>
      <c r="AY77" s="61" t="s">
        <v>21</v>
      </c>
      <c r="AZ77" s="61" t="s">
        <v>22</v>
      </c>
      <c r="BA77" s="179"/>
      <c r="BB77" s="174"/>
      <c r="BC77" s="174"/>
      <c r="BD77" s="174"/>
      <c r="BE77" s="174"/>
      <c r="BF77" s="174"/>
      <c r="BG77" s="174"/>
      <c r="BH77" s="174"/>
      <c r="BI77" s="174"/>
      <c r="BJ77" s="174"/>
      <c r="BK77" s="174"/>
      <c r="BL77" s="174"/>
      <c r="BM77" s="174"/>
      <c r="BN77" s="174"/>
      <c r="BO77" s="174"/>
      <c r="BP77" s="174"/>
      <c r="BQ77" s="183"/>
      <c r="BR77" s="183"/>
      <c r="BS77" s="183"/>
      <c r="BT77" s="183"/>
      <c r="BU77" s="183"/>
      <c r="BV77" s="183"/>
      <c r="BW77" s="179"/>
      <c r="BX77" s="179"/>
      <c r="BY77" s="179"/>
      <c r="BZ77" s="179"/>
      <c r="CA77" s="179"/>
      <c r="CB77" s="174"/>
      <c r="CC77" s="144"/>
      <c r="CD77" s="144"/>
      <c r="CE77" s="144"/>
    </row>
    <row r="78" spans="1:83" ht="18"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C78" s="5"/>
      <c r="AD78" s="158" t="str">
        <f>"R"&amp;S75&amp;"."&amp;V75&amp;"."&amp;Y75</f>
        <v>R4.1.1</v>
      </c>
      <c r="AE78" s="62" t="str">
        <f>K84</f>
        <v>ぼうえい　いちろう</v>
      </c>
      <c r="AF78" s="157" t="str">
        <f>K85</f>
        <v>防衛　一郎</v>
      </c>
      <c r="AG78" s="158" t="str">
        <f>M86&amp;N86&amp;"."&amp;Q86&amp;"."&amp;T86</f>
        <v>S52.9.30</v>
      </c>
      <c r="AH78" s="159" t="str">
        <f>K87</f>
        <v>防衛装備庁○○部〇〇課〇〇班長</v>
      </c>
      <c r="AI78" s="160" t="b">
        <v>0</v>
      </c>
      <c r="AJ78" s="158" t="str">
        <f>M88&amp;N88&amp;"."&amp;Q88&amp;"."&amp;T88</f>
        <v>R4.2.1</v>
      </c>
      <c r="AK78" s="158" t="str">
        <f>M90&amp;N90&amp;"."&amp;Q90&amp;"."&amp;T90</f>
        <v>R4.3.1</v>
      </c>
      <c r="AL78" s="161" t="str">
        <f xml:space="preserve"> IF(D93="", "",D93)</f>
        <v>防衛装備庁○○部〇〇課〇〇班長</v>
      </c>
      <c r="AM78" s="162" t="str">
        <f>L93&amp;M93&amp;"."&amp;O93&amp;"."&amp;Q93</f>
        <v>R4.2.1</v>
      </c>
      <c r="AN78" s="162" t="str">
        <f>L94&amp;M94&amp;"."&amp;O94&amp;"."&amp;Q94</f>
        <v>R4.9.30</v>
      </c>
      <c r="AO78" s="161" t="str">
        <f xml:space="preserve"> IF(S93="", "",S93)</f>
        <v>〇〇における〇〇業務</v>
      </c>
      <c r="AP78" s="158" t="str">
        <f>M101&amp;N101&amp;"."&amp;Q101&amp;"."&amp;T101</f>
        <v>R4.9.30</v>
      </c>
      <c r="AQ78" s="158" t="str">
        <f>M102&amp;N102&amp;"."&amp;Q102&amp;"."&amp;T102</f>
        <v>R4.10.1</v>
      </c>
      <c r="AR78" s="157" t="str">
        <f>P103</f>
        <v>株式会社△△</v>
      </c>
      <c r="AS78" s="157" t="str">
        <f>P104</f>
        <v>東京都○○区○○△－△</v>
      </c>
      <c r="AT78" s="157" t="str">
        <f>P105</f>
        <v>○○－○○○○－○○○○</v>
      </c>
      <c r="AU78" s="157" t="str">
        <f>K106</f>
        <v>食料品製造</v>
      </c>
      <c r="AV78" s="157" t="str">
        <f>K107</f>
        <v>顧問（嘱託）</v>
      </c>
      <c r="AW78" s="160" t="b">
        <v>0</v>
      </c>
      <c r="AX78" s="160" t="b">
        <v>1</v>
      </c>
      <c r="AY78" s="160" t="b">
        <v>0</v>
      </c>
      <c r="AZ78" s="160" t="b">
        <v>1</v>
      </c>
      <c r="BA78" s="185" t="b">
        <v>0</v>
      </c>
      <c r="BB78" s="184" t="str">
        <f xml:space="preserve"> IF(C114="", "",C114)</f>
        <v>ぼうえい　じろう</v>
      </c>
      <c r="BC78" s="184" t="str">
        <f xml:space="preserve"> IF(C115="", "",C115)</f>
        <v>防衛　次郎</v>
      </c>
      <c r="BD78" s="184" t="str">
        <f xml:space="preserve"> IF(K114="", "",K114)</f>
        <v>R4.2.5 再就職先の地位情報の提供</v>
      </c>
      <c r="BE78" s="184" t="str">
        <f xml:space="preserve"> IF(C114="", "",C114)</f>
        <v>ぼうえい　じろう</v>
      </c>
      <c r="BF78" s="184" t="str">
        <f xml:space="preserve"> IF(C115="", "",C115)</f>
        <v>防衛　次郎</v>
      </c>
      <c r="BG78" s="184" t="str">
        <f xml:space="preserve"> IF(K114="", "",K114)</f>
        <v>R4.2.5 再就職先の地位情報の提供</v>
      </c>
      <c r="BH78" s="184" t="str">
        <f xml:space="preserve"> IF(C116="", "",C116)</f>
        <v/>
      </c>
      <c r="BI78" s="184" t="str">
        <f xml:space="preserve"> IF(C117="", "",C117)</f>
        <v/>
      </c>
      <c r="BJ78" s="184" t="str">
        <f xml:space="preserve"> IF(K116="", "",K116)</f>
        <v/>
      </c>
      <c r="BK78" s="184" t="str">
        <f xml:space="preserve"> IF(C118="", "",C118)</f>
        <v/>
      </c>
      <c r="BL78" s="184" t="str">
        <f xml:space="preserve"> IF(C119="", "",C119)</f>
        <v/>
      </c>
      <c r="BM78" s="184" t="str">
        <f xml:space="preserve"> IF(K118="", "",K118)</f>
        <v/>
      </c>
      <c r="BN78" s="184" t="str">
        <f xml:space="preserve"> IF(C120="", "",C120)</f>
        <v/>
      </c>
      <c r="BO78" s="184" t="str">
        <f xml:space="preserve"> IF(C121="", "",C121)</f>
        <v/>
      </c>
      <c r="BP78" s="184" t="str">
        <f xml:space="preserve"> IF(K120="", "",K120)</f>
        <v/>
      </c>
      <c r="BQ78" s="189">
        <f>B129</f>
        <v>2</v>
      </c>
      <c r="BR78" s="190" t="str">
        <f>E129</f>
        <v>自己都合</v>
      </c>
      <c r="BS78" s="190" t="str">
        <f>I129</f>
        <v>行政職（一）</v>
      </c>
      <c r="BT78" s="190">
        <f>N129</f>
        <v>6</v>
      </c>
      <c r="BU78" s="190" t="str">
        <f>R129</f>
        <v>-</v>
      </c>
      <c r="BV78" s="230" t="str">
        <f>B133</f>
        <v>営利法人</v>
      </c>
      <c r="BW78" s="2" t="str">
        <f xml:space="preserve"> IF(F133="", "",F133)</f>
        <v>無</v>
      </c>
      <c r="BX78" s="2" t="str">
        <f xml:space="preserve"> IF(I133="", "",I133)</f>
        <v/>
      </c>
      <c r="BY78" s="2" t="str">
        <f xml:space="preserve"> IF(L133="", "",L133)</f>
        <v/>
      </c>
      <c r="BZ78" s="2" t="str">
        <f xml:space="preserve"> IF(O133="", "",O133)</f>
        <v/>
      </c>
      <c r="CA78" s="2"/>
      <c r="CB78" s="158">
        <f>R133</f>
        <v>0</v>
      </c>
      <c r="CC78" s="187" t="str">
        <f xml:space="preserve"> IF(Q79="", "",Q79)</f>
        <v>東京都○○市○○△－△－△</v>
      </c>
      <c r="CD78" s="187" t="str">
        <f xml:space="preserve"> IF(Q81="", "",Q81)</f>
        <v>○○○－○○○○－○○○○</v>
      </c>
      <c r="CE78" s="84">
        <f>W133</f>
        <v>0</v>
      </c>
    </row>
    <row r="79" spans="1:83" s="17" customFormat="1" ht="30" customHeight="1">
      <c r="A79" s="16"/>
      <c r="B79" s="16"/>
      <c r="C79" s="16"/>
      <c r="D79" s="16"/>
      <c r="E79" s="16"/>
      <c r="F79" s="16"/>
      <c r="G79" s="16"/>
      <c r="H79" s="16"/>
      <c r="I79" s="16"/>
      <c r="J79" s="16"/>
      <c r="K79" s="16"/>
      <c r="L79" s="16"/>
      <c r="M79" s="115" t="s">
        <v>10</v>
      </c>
      <c r="N79" s="115"/>
      <c r="O79" s="115"/>
      <c r="P79" s="16"/>
      <c r="Q79" s="235" t="s">
        <v>210</v>
      </c>
      <c r="R79" s="235"/>
      <c r="S79" s="235"/>
      <c r="T79" s="235"/>
      <c r="U79" s="235"/>
      <c r="V79" s="235"/>
      <c r="W79" s="235"/>
      <c r="X79" s="235"/>
      <c r="Y79" s="235"/>
      <c r="Z79" s="235"/>
      <c r="AA79" s="235"/>
      <c r="AD79" s="158"/>
      <c r="AE79" s="62"/>
      <c r="AF79" s="157"/>
      <c r="AG79" s="158"/>
      <c r="AH79" s="157"/>
      <c r="AI79" s="160"/>
      <c r="AJ79" s="158"/>
      <c r="AK79" s="158"/>
      <c r="AL79" s="161"/>
      <c r="AM79" s="162"/>
      <c r="AN79" s="162"/>
      <c r="AO79" s="161"/>
      <c r="AP79" s="158"/>
      <c r="AQ79" s="158"/>
      <c r="AR79" s="157"/>
      <c r="AS79" s="157"/>
      <c r="AT79" s="157"/>
      <c r="AU79" s="157"/>
      <c r="AV79" s="157"/>
      <c r="AW79" s="160"/>
      <c r="AX79" s="160"/>
      <c r="AY79" s="160"/>
      <c r="AZ79" s="160"/>
      <c r="BA79" s="186"/>
      <c r="BB79" s="161"/>
      <c r="BC79" s="161"/>
      <c r="BD79" s="161"/>
      <c r="BE79" s="161"/>
      <c r="BF79" s="161"/>
      <c r="BG79" s="161"/>
      <c r="BH79" s="161"/>
      <c r="BI79" s="161"/>
      <c r="BJ79" s="161"/>
      <c r="BK79" s="161"/>
      <c r="BL79" s="161"/>
      <c r="BM79" s="161"/>
      <c r="BN79" s="161"/>
      <c r="BO79" s="161"/>
      <c r="BP79" s="161"/>
      <c r="BQ79" s="157"/>
      <c r="BR79" s="157"/>
      <c r="BS79" s="157"/>
      <c r="BT79" s="191"/>
      <c r="BU79" s="191"/>
      <c r="BV79" s="191"/>
      <c r="BW79" s="1"/>
      <c r="BX79" s="63"/>
      <c r="BY79" s="63"/>
      <c r="BZ79" s="63"/>
      <c r="CA79" s="63"/>
      <c r="CB79" s="158"/>
      <c r="CC79" s="188"/>
      <c r="CD79" s="188"/>
    </row>
    <row r="80" spans="1:83" ht="18" customHeight="1">
      <c r="A80" s="10"/>
      <c r="B80" s="10"/>
      <c r="C80" s="10"/>
      <c r="D80" s="10"/>
      <c r="E80" s="10"/>
      <c r="F80" s="10"/>
      <c r="G80" s="10"/>
      <c r="H80" s="10"/>
      <c r="I80" s="10"/>
      <c r="J80" s="10"/>
      <c r="K80" s="10"/>
      <c r="L80" s="10"/>
      <c r="M80" s="108" t="s">
        <v>11</v>
      </c>
      <c r="N80" s="108"/>
      <c r="O80" s="108"/>
      <c r="P80" s="10"/>
      <c r="Q80" s="236" t="s">
        <v>211</v>
      </c>
      <c r="R80" s="236"/>
      <c r="S80" s="236"/>
      <c r="T80" s="236"/>
      <c r="U80" s="236"/>
      <c r="V80" s="236"/>
      <c r="W80" s="236"/>
      <c r="X80" s="236"/>
      <c r="Y80" s="236"/>
      <c r="Z80" s="236"/>
      <c r="AA80" s="236"/>
      <c r="AD80" s="12"/>
      <c r="AE80" s="1"/>
      <c r="AF80" s="1"/>
      <c r="AG80" s="1"/>
      <c r="AH80" s="1"/>
      <c r="AI80" s="1"/>
      <c r="AJ80" s="1"/>
      <c r="AK80" s="1"/>
      <c r="AL80" s="161" t="str">
        <f xml:space="preserve"> IF(D95="", "",D95)</f>
        <v/>
      </c>
      <c r="AM80" s="162" t="str">
        <f>L95&amp;M95&amp;"."&amp;O95&amp;"."&amp;Q95</f>
        <v>..</v>
      </c>
      <c r="AN80" s="162" t="str">
        <f>L96&amp;M96&amp;"."&amp;O96&amp;"."&amp;Q96</f>
        <v>..</v>
      </c>
      <c r="AO80" s="161" t="str">
        <f xml:space="preserve"> IF(S95="", "",S95)</f>
        <v/>
      </c>
      <c r="AP80" s="1"/>
      <c r="AQ80" s="1"/>
      <c r="AR80" s="1"/>
      <c r="AS80" s="1"/>
      <c r="AT80" s="1"/>
      <c r="AU80" s="1"/>
      <c r="AV80" s="1"/>
      <c r="AW80" s="1"/>
      <c r="AX80" s="1"/>
      <c r="AY80" s="1"/>
      <c r="AZ80" s="1"/>
      <c r="BA80" s="1"/>
      <c r="BB80" s="184" t="str">
        <f xml:space="preserve"> IF(C116="", "",C116)</f>
        <v/>
      </c>
      <c r="BC80" s="184" t="str">
        <f xml:space="preserve"> IF(C117="", "",C117)</f>
        <v/>
      </c>
      <c r="BD80" s="184" t="str">
        <f xml:space="preserve"> IF(K116="", "",K116)</f>
        <v/>
      </c>
      <c r="BE80" s="157"/>
      <c r="BF80" s="157"/>
      <c r="BG80" s="4"/>
      <c r="BH80" s="4"/>
      <c r="BI80" s="4"/>
      <c r="BJ80" s="4"/>
      <c r="BK80" s="4"/>
      <c r="BL80" s="4"/>
      <c r="BM80" s="4"/>
      <c r="BN80" s="4"/>
      <c r="BO80" s="4"/>
      <c r="BP80" s="4"/>
      <c r="BQ80" s="1"/>
      <c r="BR80" s="1"/>
      <c r="BS80" s="1"/>
      <c r="BT80" s="1"/>
      <c r="BU80" s="1"/>
      <c r="BV80" s="1"/>
      <c r="BW80" s="1"/>
      <c r="BX80" s="1"/>
      <c r="BY80" s="1"/>
      <c r="BZ80" s="1"/>
      <c r="CA80" s="1"/>
      <c r="CB80" s="1"/>
      <c r="CC80" s="1"/>
      <c r="CD80" s="1"/>
    </row>
    <row r="81" spans="1:83" ht="18" customHeight="1">
      <c r="A81" s="10"/>
      <c r="B81" s="10"/>
      <c r="C81" s="10"/>
      <c r="D81" s="10"/>
      <c r="E81" s="10"/>
      <c r="F81" s="10"/>
      <c r="G81" s="10"/>
      <c r="H81" s="10"/>
      <c r="I81" s="10"/>
      <c r="J81" s="10"/>
      <c r="K81" s="10"/>
      <c r="L81" s="10"/>
      <c r="M81" s="108" t="s">
        <v>12</v>
      </c>
      <c r="N81" s="108"/>
      <c r="O81" s="108"/>
      <c r="P81" s="10"/>
      <c r="Q81" s="236" t="s">
        <v>212</v>
      </c>
      <c r="R81" s="236"/>
      <c r="S81" s="236"/>
      <c r="T81" s="236"/>
      <c r="U81" s="236"/>
      <c r="V81" s="236"/>
      <c r="W81" s="236"/>
      <c r="X81" s="236"/>
      <c r="Y81" s="236"/>
      <c r="Z81" s="236"/>
      <c r="AA81" s="236"/>
      <c r="AD81" s="83"/>
      <c r="AE81" s="64"/>
      <c r="AF81" s="64"/>
      <c r="AG81" s="64"/>
      <c r="AH81" s="64"/>
      <c r="AI81" s="64"/>
      <c r="AJ81" s="64"/>
      <c r="AK81" s="64"/>
      <c r="AL81" s="161"/>
      <c r="AM81" s="162"/>
      <c r="AN81" s="162"/>
      <c r="AO81" s="161"/>
      <c r="AP81" s="64"/>
      <c r="AQ81" s="64"/>
      <c r="AR81" s="64"/>
      <c r="AS81" s="64"/>
      <c r="AT81" s="64"/>
      <c r="AU81" s="64"/>
      <c r="AV81" s="64"/>
      <c r="AW81" s="64"/>
      <c r="AX81" s="64"/>
      <c r="AY81" s="64"/>
      <c r="AZ81" s="64"/>
      <c r="BA81" s="64"/>
      <c r="BB81" s="161"/>
      <c r="BC81" s="161"/>
      <c r="BD81" s="161"/>
      <c r="BE81" s="157"/>
      <c r="BF81" s="157"/>
      <c r="BG81" s="4"/>
      <c r="BH81" s="4"/>
      <c r="BI81" s="4"/>
      <c r="BJ81" s="4"/>
      <c r="BK81" s="4"/>
      <c r="BL81" s="4"/>
      <c r="BM81" s="4"/>
      <c r="BN81" s="4"/>
      <c r="BO81" s="4"/>
      <c r="BP81" s="4"/>
      <c r="BQ81" s="64"/>
      <c r="BR81" s="64"/>
      <c r="BS81" s="64"/>
      <c r="BT81" s="64"/>
      <c r="BU81" s="64"/>
      <c r="BV81" s="64"/>
      <c r="BW81" s="64"/>
      <c r="BX81" s="64"/>
      <c r="BY81" s="64"/>
      <c r="BZ81" s="64"/>
      <c r="CA81" s="64"/>
      <c r="CB81" s="64"/>
      <c r="CC81" s="64"/>
      <c r="CD81" s="64"/>
    </row>
    <row r="82" spans="1:83" ht="1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D82" s="64"/>
      <c r="AE82" s="1"/>
      <c r="AF82" s="1"/>
      <c r="AG82" s="1"/>
      <c r="AH82" s="1"/>
      <c r="AI82" s="1"/>
      <c r="AJ82" s="1"/>
      <c r="AK82" s="1"/>
      <c r="AL82" s="161" t="str">
        <f xml:space="preserve"> IF(D97="", "",D97)</f>
        <v/>
      </c>
      <c r="AM82" s="162" t="str">
        <f>L97&amp;M97&amp;"."&amp;O97&amp;"."&amp;Q97</f>
        <v>..</v>
      </c>
      <c r="AN82" s="162" t="str">
        <f>L98&amp;M98&amp;"."&amp;O98&amp;"."&amp;Q98</f>
        <v>..</v>
      </c>
      <c r="AO82" s="161" t="str">
        <f xml:space="preserve"> IF(S97="", "",S97)</f>
        <v/>
      </c>
      <c r="AP82" s="1"/>
      <c r="AQ82" s="1"/>
      <c r="AR82" s="1"/>
      <c r="AS82" s="1"/>
      <c r="AT82" s="1"/>
      <c r="AU82" s="1"/>
      <c r="AV82" s="1"/>
      <c r="AW82" s="1"/>
      <c r="AX82" s="1"/>
      <c r="AY82" s="1"/>
      <c r="AZ82" s="1"/>
      <c r="BA82" s="1"/>
      <c r="BB82" s="184" t="str">
        <f xml:space="preserve"> IF(C118="", "",C118)</f>
        <v/>
      </c>
      <c r="BC82" s="184" t="str">
        <f xml:space="preserve"> IF(C119="", "",C119)</f>
        <v/>
      </c>
      <c r="BD82" s="184" t="str">
        <f xml:space="preserve"> IF(K118="", "",K118)</f>
        <v/>
      </c>
      <c r="BE82" s="157"/>
      <c r="BF82" s="157"/>
      <c r="BG82" s="4"/>
      <c r="BH82" s="4"/>
      <c r="BI82" s="4"/>
      <c r="BJ82" s="4"/>
      <c r="BK82" s="4"/>
      <c r="BL82" s="4"/>
      <c r="BM82" s="4"/>
      <c r="BN82" s="4"/>
      <c r="BO82" s="4"/>
      <c r="BP82" s="4"/>
      <c r="BQ82" s="1"/>
      <c r="BR82" s="1"/>
      <c r="BS82" s="1"/>
      <c r="BT82" s="1"/>
      <c r="BU82" s="1"/>
      <c r="BV82" s="1"/>
      <c r="BW82" s="1"/>
      <c r="BX82" s="1"/>
      <c r="BY82" s="1"/>
      <c r="BZ82" s="1"/>
      <c r="CA82" s="1"/>
      <c r="CB82" s="1"/>
      <c r="CC82" s="1"/>
      <c r="CD82" s="1"/>
    </row>
    <row r="83" spans="1:83" ht="33" customHeight="1">
      <c r="A83" s="10"/>
      <c r="B83" s="110" t="s">
        <v>36</v>
      </c>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D83" s="1"/>
      <c r="AE83" s="1"/>
      <c r="AF83" s="1"/>
      <c r="AG83" s="1"/>
      <c r="AH83" s="1"/>
      <c r="AI83" s="1"/>
      <c r="AJ83" s="1"/>
      <c r="AK83" s="1"/>
      <c r="AL83" s="161"/>
      <c r="AM83" s="162"/>
      <c r="AN83" s="162"/>
      <c r="AO83" s="161"/>
      <c r="AP83" s="1"/>
      <c r="AQ83" s="1"/>
      <c r="AR83" s="1"/>
      <c r="AS83" s="1"/>
      <c r="AT83" s="1"/>
      <c r="AU83" s="1"/>
      <c r="AV83" s="1"/>
      <c r="AW83" s="1"/>
      <c r="AX83" s="1"/>
      <c r="AY83" s="1"/>
      <c r="AZ83" s="1"/>
      <c r="BA83" s="1"/>
      <c r="BB83" s="161"/>
      <c r="BC83" s="161"/>
      <c r="BD83" s="161"/>
      <c r="BE83" s="157"/>
      <c r="BF83" s="157"/>
      <c r="BG83" s="4"/>
      <c r="BH83" s="4"/>
      <c r="BI83" s="4"/>
      <c r="BJ83" s="4"/>
      <c r="BK83" s="4"/>
      <c r="BL83" s="4"/>
      <c r="BM83" s="4"/>
      <c r="BN83" s="4"/>
      <c r="BO83" s="4"/>
      <c r="BP83" s="4"/>
      <c r="BQ83" s="1"/>
      <c r="BR83" s="1"/>
      <c r="BS83" s="1"/>
      <c r="BT83" s="1"/>
      <c r="BU83" s="1"/>
      <c r="BV83" s="1"/>
      <c r="BW83" s="1"/>
      <c r="BX83" s="1"/>
      <c r="BY83" s="1"/>
      <c r="BZ83" s="1"/>
      <c r="CA83" s="1"/>
      <c r="CB83" s="1"/>
      <c r="CC83" s="1"/>
      <c r="CD83" s="1"/>
    </row>
    <row r="84" spans="1:83" ht="18" customHeight="1">
      <c r="A84" s="10"/>
      <c r="B84" s="18" t="s">
        <v>106</v>
      </c>
      <c r="C84" s="111" t="s">
        <v>88</v>
      </c>
      <c r="D84" s="111"/>
      <c r="E84" s="111"/>
      <c r="F84" s="111"/>
      <c r="G84" s="111"/>
      <c r="H84" s="111"/>
      <c r="I84" s="111"/>
      <c r="J84" s="19"/>
      <c r="K84" s="240" t="s">
        <v>213</v>
      </c>
      <c r="L84" s="241"/>
      <c r="M84" s="241"/>
      <c r="N84" s="241"/>
      <c r="O84" s="241"/>
      <c r="P84" s="241"/>
      <c r="Q84" s="241"/>
      <c r="R84" s="241"/>
      <c r="S84" s="241"/>
      <c r="T84" s="241"/>
      <c r="U84" s="241"/>
      <c r="V84" s="241"/>
      <c r="W84" s="241"/>
      <c r="X84" s="241"/>
      <c r="Y84" s="241"/>
      <c r="Z84" s="241"/>
      <c r="AA84" s="242"/>
      <c r="AD84" s="1"/>
      <c r="AE84" s="1"/>
      <c r="AF84" s="1"/>
      <c r="AG84" s="1"/>
      <c r="AH84" s="1"/>
      <c r="AI84" s="1"/>
      <c r="AJ84" s="1"/>
      <c r="AK84" s="1"/>
      <c r="AL84" s="161" t="str">
        <f xml:space="preserve"> IF(D99="", "",D99)</f>
        <v/>
      </c>
      <c r="AM84" s="162" t="str">
        <f>L99&amp;M99&amp;"."&amp;O99&amp;"."&amp;Q99</f>
        <v>..</v>
      </c>
      <c r="AN84" s="162" t="str">
        <f>L100&amp;M100&amp;"."&amp;O100&amp;"."&amp;Q100</f>
        <v>..</v>
      </c>
      <c r="AO84" s="161" t="str">
        <f xml:space="preserve"> IF(S99="", "",S99)</f>
        <v/>
      </c>
      <c r="AP84" s="1"/>
      <c r="AQ84" s="1"/>
      <c r="AR84" s="1"/>
      <c r="AS84" s="1"/>
      <c r="AT84" s="1"/>
      <c r="AU84" s="1"/>
      <c r="AV84" s="1"/>
      <c r="AW84" s="1"/>
      <c r="AX84" s="1"/>
      <c r="AY84" s="1"/>
      <c r="AZ84" s="1"/>
      <c r="BA84" s="1"/>
      <c r="BB84" s="184" t="str">
        <f xml:space="preserve"> IF(C120="", "",C120)</f>
        <v/>
      </c>
      <c r="BC84" s="184" t="str">
        <f xml:space="preserve"> IF(C121="", "",C121)</f>
        <v/>
      </c>
      <c r="BD84" s="184" t="str">
        <f xml:space="preserve"> IF(K120="", "",K120)</f>
        <v/>
      </c>
      <c r="BE84" s="157"/>
      <c r="BF84" s="157"/>
      <c r="BG84" s="4"/>
      <c r="BH84" s="4"/>
      <c r="BI84" s="4"/>
      <c r="BJ84" s="4"/>
      <c r="BK84" s="4"/>
      <c r="BL84" s="4"/>
      <c r="BM84" s="4"/>
      <c r="BN84" s="4"/>
      <c r="BO84" s="4"/>
      <c r="BP84" s="4"/>
      <c r="BQ84" s="1"/>
      <c r="BR84" s="1"/>
      <c r="BS84" s="1"/>
      <c r="BT84" s="1"/>
      <c r="BU84" s="1"/>
      <c r="BV84" s="1"/>
      <c r="BW84" s="1"/>
      <c r="BX84" s="1"/>
      <c r="BY84" s="1"/>
      <c r="BZ84" s="1"/>
      <c r="CA84" s="1"/>
      <c r="CB84" s="1"/>
      <c r="CC84" s="1"/>
      <c r="CD84" s="1"/>
    </row>
    <row r="85" spans="1:83" ht="18" customHeight="1">
      <c r="A85" s="10"/>
      <c r="B85" s="20"/>
      <c r="C85" s="202" t="s">
        <v>37</v>
      </c>
      <c r="D85" s="202"/>
      <c r="E85" s="202"/>
      <c r="F85" s="202"/>
      <c r="G85" s="202"/>
      <c r="H85" s="202"/>
      <c r="I85" s="202"/>
      <c r="J85" s="21"/>
      <c r="K85" s="237" t="s">
        <v>211</v>
      </c>
      <c r="L85" s="238"/>
      <c r="M85" s="238"/>
      <c r="N85" s="238"/>
      <c r="O85" s="238"/>
      <c r="P85" s="238"/>
      <c r="Q85" s="238"/>
      <c r="R85" s="238"/>
      <c r="S85" s="238"/>
      <c r="T85" s="238"/>
      <c r="U85" s="238"/>
      <c r="V85" s="238"/>
      <c r="W85" s="238"/>
      <c r="X85" s="238"/>
      <c r="Y85" s="238"/>
      <c r="Z85" s="238"/>
      <c r="AA85" s="239"/>
      <c r="AD85" s="1"/>
      <c r="AE85" s="1"/>
      <c r="AF85" s="1"/>
      <c r="AG85" s="1"/>
      <c r="AH85" s="1"/>
      <c r="AI85" s="1"/>
      <c r="AJ85" s="1"/>
      <c r="AK85" s="1"/>
      <c r="AL85" s="161"/>
      <c r="AM85" s="162"/>
      <c r="AN85" s="162"/>
      <c r="AO85" s="161"/>
      <c r="AP85" s="1"/>
      <c r="AQ85" s="1"/>
      <c r="AR85" s="1"/>
      <c r="AS85" s="1"/>
      <c r="AT85" s="1"/>
      <c r="AU85" s="1"/>
      <c r="AV85" s="1"/>
      <c r="AW85" s="1"/>
      <c r="AX85" s="1"/>
      <c r="AY85" s="1"/>
      <c r="AZ85" s="1"/>
      <c r="BA85" s="1"/>
      <c r="BB85" s="161"/>
      <c r="BC85" s="161"/>
      <c r="BD85" s="161"/>
      <c r="BE85" s="157"/>
      <c r="BF85" s="157"/>
      <c r="BG85" s="4"/>
      <c r="BH85" s="4"/>
      <c r="BI85" s="4"/>
      <c r="BJ85" s="4"/>
      <c r="BK85" s="4"/>
      <c r="BL85" s="4"/>
      <c r="BM85" s="4"/>
      <c r="BN85" s="4"/>
      <c r="BO85" s="4"/>
      <c r="BP85" s="4"/>
      <c r="BQ85" s="1"/>
      <c r="BR85" s="1"/>
      <c r="BS85" s="1"/>
      <c r="BT85" s="1"/>
      <c r="BU85" s="1"/>
      <c r="BV85" s="1"/>
      <c r="BW85" s="1"/>
      <c r="BX85" s="1"/>
      <c r="BY85" s="1"/>
      <c r="BZ85" s="1"/>
      <c r="CA85" s="1"/>
      <c r="CB85" s="1"/>
      <c r="CC85" s="1"/>
      <c r="CD85" s="1"/>
    </row>
    <row r="86" spans="1:83" ht="16.5" customHeight="1">
      <c r="A86" s="10"/>
      <c r="B86" s="18" t="s">
        <v>104</v>
      </c>
      <c r="C86" s="111" t="s">
        <v>13</v>
      </c>
      <c r="D86" s="111"/>
      <c r="E86" s="111"/>
      <c r="F86" s="111"/>
      <c r="G86" s="111"/>
      <c r="H86" s="111"/>
      <c r="I86" s="111"/>
      <c r="J86" s="19"/>
      <c r="K86" s="22"/>
      <c r="L86" s="23"/>
      <c r="M86" s="86" t="s">
        <v>214</v>
      </c>
      <c r="N86" s="234">
        <v>52</v>
      </c>
      <c r="O86" s="234"/>
      <c r="P86" s="24" t="s">
        <v>1</v>
      </c>
      <c r="Q86" s="243">
        <v>9</v>
      </c>
      <c r="R86" s="243"/>
      <c r="S86" s="24" t="s">
        <v>3</v>
      </c>
      <c r="T86" s="243">
        <v>30</v>
      </c>
      <c r="U86" s="243"/>
      <c r="V86" s="24" t="s">
        <v>2</v>
      </c>
      <c r="W86" s="23"/>
      <c r="X86" s="23"/>
      <c r="Y86" s="23"/>
      <c r="Z86" s="23"/>
      <c r="AA86" s="26"/>
      <c r="AD86" s="66"/>
      <c r="AE86" s="6"/>
      <c r="AF86" s="65"/>
      <c r="AG86" s="66"/>
      <c r="AH86" s="65"/>
      <c r="AI86" s="65"/>
      <c r="AJ86" s="66"/>
      <c r="AK86" s="66"/>
      <c r="AL86" s="67"/>
      <c r="AM86" s="66"/>
      <c r="AN86" s="66"/>
      <c r="AO86" s="65"/>
      <c r="AP86" s="66"/>
      <c r="AQ86" s="66"/>
      <c r="AR86" s="68"/>
      <c r="AS86" s="69"/>
      <c r="AT86" s="69"/>
      <c r="AU86" s="67"/>
      <c r="AV86" s="67"/>
      <c r="AW86" s="65"/>
      <c r="AX86" s="65"/>
      <c r="AY86" s="65"/>
      <c r="AZ86" s="65"/>
      <c r="BA86" s="65"/>
      <c r="BB86" s="67"/>
      <c r="BC86" s="67"/>
      <c r="BD86" s="67"/>
      <c r="BE86" s="67"/>
      <c r="BF86" s="67"/>
      <c r="BG86" s="67"/>
      <c r="BH86" s="67"/>
      <c r="BI86" s="67"/>
      <c r="BJ86" s="67"/>
      <c r="BK86" s="67"/>
      <c r="BL86" s="67"/>
      <c r="BM86" s="67"/>
      <c r="BN86" s="67"/>
      <c r="BO86" s="67"/>
      <c r="BP86" s="67"/>
      <c r="BQ86" s="65"/>
      <c r="BR86" s="65"/>
      <c r="BS86" s="65"/>
      <c r="BT86" s="65"/>
      <c r="BU86" s="65"/>
      <c r="BV86" s="65"/>
      <c r="BW86" s="65"/>
      <c r="BX86" s="65"/>
      <c r="BY86" s="65"/>
      <c r="BZ86" s="65"/>
      <c r="CA86" s="65"/>
      <c r="CB86" s="71"/>
      <c r="CC86" s="70"/>
      <c r="CD86" s="67"/>
    </row>
    <row r="87" spans="1:83" ht="16.5" customHeight="1">
      <c r="A87" s="10"/>
      <c r="B87" s="18" t="s">
        <v>103</v>
      </c>
      <c r="C87" s="106" t="s">
        <v>38</v>
      </c>
      <c r="D87" s="106"/>
      <c r="E87" s="106"/>
      <c r="F87" s="106"/>
      <c r="G87" s="106"/>
      <c r="H87" s="106"/>
      <c r="I87" s="106"/>
      <c r="J87" s="19"/>
      <c r="K87" s="244" t="s">
        <v>215</v>
      </c>
      <c r="L87" s="245"/>
      <c r="M87" s="245"/>
      <c r="N87" s="245"/>
      <c r="O87" s="245"/>
      <c r="P87" s="245"/>
      <c r="Q87" s="245"/>
      <c r="R87" s="245"/>
      <c r="S87" s="245"/>
      <c r="T87" s="245"/>
      <c r="U87" s="245"/>
      <c r="V87" s="245"/>
      <c r="W87" s="245"/>
      <c r="X87" s="245"/>
      <c r="Y87" s="245"/>
      <c r="Z87" s="245"/>
      <c r="AA87" s="246"/>
      <c r="AD87" s="64"/>
      <c r="AE87" s="64"/>
      <c r="AF87" s="64"/>
      <c r="AG87" s="64"/>
      <c r="AH87" s="64"/>
      <c r="AI87" s="64"/>
      <c r="AJ87" s="64"/>
      <c r="AK87" s="64"/>
      <c r="AL87" s="64"/>
      <c r="AM87" s="64"/>
      <c r="AN87" s="64"/>
      <c r="AO87" s="64"/>
      <c r="AP87" s="64"/>
      <c r="AQ87" s="64"/>
      <c r="AR87" s="64"/>
      <c r="AS87" s="64"/>
      <c r="AT87" s="64"/>
      <c r="AU87" s="64"/>
      <c r="AV87" s="64"/>
      <c r="AW87" s="64"/>
      <c r="AX87" s="64"/>
      <c r="AY87" s="72"/>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row>
    <row r="88" spans="1:83" ht="16.5" customHeight="1">
      <c r="A88" s="10"/>
      <c r="B88" s="18" t="s">
        <v>102</v>
      </c>
      <c r="C88" s="111" t="s">
        <v>40</v>
      </c>
      <c r="D88" s="111"/>
      <c r="E88" s="111"/>
      <c r="F88" s="111"/>
      <c r="G88" s="111"/>
      <c r="H88" s="111"/>
      <c r="I88" s="111"/>
      <c r="J88" s="19"/>
      <c r="K88" s="22"/>
      <c r="L88" s="23"/>
      <c r="M88" s="87" t="s">
        <v>216</v>
      </c>
      <c r="N88" s="255">
        <v>4</v>
      </c>
      <c r="O88" s="255"/>
      <c r="P88" s="23" t="s">
        <v>1</v>
      </c>
      <c r="Q88" s="255">
        <v>2</v>
      </c>
      <c r="R88" s="255"/>
      <c r="S88" s="23" t="s">
        <v>3</v>
      </c>
      <c r="T88" s="255">
        <v>1</v>
      </c>
      <c r="U88" s="255"/>
      <c r="V88" s="23" t="s">
        <v>2</v>
      </c>
      <c r="W88" s="23"/>
      <c r="X88" s="23"/>
      <c r="Y88" s="23"/>
      <c r="Z88" s="23"/>
      <c r="AA88" s="26"/>
      <c r="AC88" s="5" t="s">
        <v>35</v>
      </c>
      <c r="AD88" s="66" t="str">
        <f>AD78</f>
        <v>R4.1.1</v>
      </c>
      <c r="AE88" s="6" t="str">
        <f>AE78</f>
        <v>ぼうえい　いちろう</v>
      </c>
      <c r="AF88" s="65" t="str">
        <f>AF78</f>
        <v>防衛　一郎</v>
      </c>
      <c r="AG88" s="66" t="str">
        <f>AG78</f>
        <v>S52.9.30</v>
      </c>
      <c r="AH88" s="65" t="str">
        <f>AH78</f>
        <v>防衛装備庁○○部〇〇課〇〇班長</v>
      </c>
      <c r="AI88" s="65" t="str">
        <f>IF(AI78=TRUE,"－","")</f>
        <v/>
      </c>
      <c r="AJ88" s="67" t="str">
        <f>IF(AJ78="..","",AJ78)</f>
        <v>R4.2.1</v>
      </c>
      <c r="AK88" s="67" t="str">
        <f>IF(AK78="..", ,AK78)</f>
        <v>R4.3.1</v>
      </c>
      <c r="AL88" s="67" t="str">
        <f>IF(AL80="",AL78,"①"&amp;AL78)&amp;IF(AL80="","","　②"&amp;AL80)&amp;IF(AL82="","","　③"&amp;AL82)&amp;IF(AL84="","","　④"&amp;AL84)</f>
        <v>防衛装備庁○○部〇〇課〇〇班長</v>
      </c>
      <c r="AM88" s="65" t="str">
        <f>IF(AM78="..","",IF(AM80="..",AM78,"①"&amp;AM78)&amp;IF(AM80="..","","　②"&amp;AM80)&amp;IF(AM82="..","","　③"&amp;AM82)&amp;IF(AM84="..","","　④"&amp;AM84))</f>
        <v>R4.2.1</v>
      </c>
      <c r="AN88" s="65" t="str">
        <f>IF(AN78="..","",IF(AN80="..",AN78,"①"&amp;AN78)&amp;IF(AN80="..","","　②"&amp;AN80)&amp;IF(AN82="..","","　③"&amp;AN82)&amp;IF(AN84="..","","　④"&amp;AN84))</f>
        <v>R4.9.30</v>
      </c>
      <c r="AO88" s="67" t="str">
        <f>IF(AO80="",AO78,"①"&amp;AO78)&amp;IF(AO80="","","　②"&amp;AO80)&amp;IF(AO82="","","　③"&amp;AO82)&amp;IF(AO84="","","　④"&amp;AO84)</f>
        <v>〇〇における〇〇業務</v>
      </c>
      <c r="AP88" s="67" t="str">
        <f>IF(AP78="..", ,AP78)</f>
        <v>R4.9.30</v>
      </c>
      <c r="AQ88" s="67" t="str">
        <f>IF(AQ78="..", ,AQ78)</f>
        <v>R4.10.1</v>
      </c>
      <c r="AR88" s="68" t="str">
        <f>AR78</f>
        <v>株式会社△△</v>
      </c>
      <c r="AS88" s="69" t="str">
        <f>AS78</f>
        <v>東京都○○区○○△－△</v>
      </c>
      <c r="AT88" s="69" t="str">
        <f>AT78</f>
        <v>○○－○○○○－○○○○</v>
      </c>
      <c r="AU88" s="67" t="str">
        <f>AU78</f>
        <v>食料品製造</v>
      </c>
      <c r="AV88" s="67" t="str">
        <f>AV78</f>
        <v>顧問（嘱託）</v>
      </c>
      <c r="AW88" s="65" t="str">
        <f>IF(AW78=TRUE,"○","")</f>
        <v/>
      </c>
      <c r="AX88" s="65" t="str">
        <f>IF(AX78=TRUE,"○","")</f>
        <v>○</v>
      </c>
      <c r="AY88" s="65" t="str">
        <f>IF(AY78=TRUE,"○","")</f>
        <v/>
      </c>
      <c r="AZ88" s="65" t="str">
        <f>IF(AZ78=TRUE,"○","")</f>
        <v>○</v>
      </c>
      <c r="BA88" s="65" t="str">
        <f>IF(BA78=TRUE,"－","")</f>
        <v/>
      </c>
      <c r="BB88" s="67" t="str">
        <f>IF(BA88=1,"-",IF(BB80="",BB78,"①"&amp;BB78))&amp;IF(BA88=1,"",IF(BB80="","","　②"&amp;BB80))&amp;IF(BA88=1,"",IF(BB82="","","　③"&amp;BB82))&amp;IF(BA88=1,"",IF(BB84="","","　④"&amp;BB84))</f>
        <v>ぼうえい　じろう</v>
      </c>
      <c r="BC88" s="67" t="str">
        <f>IF(BA88=1,"-",IF(BC80="",BC78,"①"&amp;BC78))&amp;IF(BA88=1,"",IF(BC80="","","　②"&amp;BC80))&amp;IF(BA88=1,"",IF(BC82="","","　③"&amp;BC82))&amp;IF(BA88=1,"",IF(BC84="","","　④"&amp;BC84))</f>
        <v>防衛　次郎</v>
      </c>
      <c r="BD88" s="67" t="str">
        <f>IF(BA88=1,"-",IF(BD80="",BD78,"①"&amp;BD78))&amp;IF(BA88=1,"",IF(BD80="","","　②"&amp;BD80))&amp;IF(BA88=1,"",IF(BD82="","","　③"&amp;BD82))&amp;IF(BA88=1,"",IF(BD84="","","　④"&amp;BD84))</f>
        <v>R4.2.5 再就職先の地位情報の提供</v>
      </c>
      <c r="BE88" s="65" t="str">
        <f>BE78</f>
        <v>ぼうえい　じろう</v>
      </c>
      <c r="BF88" s="65" t="str">
        <f t="shared" ref="BF88:BO88" si="0">BF78</f>
        <v>防衛　次郎</v>
      </c>
      <c r="BG88" s="65" t="str">
        <f t="shared" si="0"/>
        <v>R4.2.5 再就職先の地位情報の提供</v>
      </c>
      <c r="BH88" s="65" t="str">
        <f t="shared" si="0"/>
        <v/>
      </c>
      <c r="BI88" s="65" t="str">
        <f t="shared" si="0"/>
        <v/>
      </c>
      <c r="BJ88" s="65" t="str">
        <f t="shared" si="0"/>
        <v/>
      </c>
      <c r="BK88" s="65" t="str">
        <f t="shared" si="0"/>
        <v/>
      </c>
      <c r="BL88" s="65" t="str">
        <f t="shared" si="0"/>
        <v/>
      </c>
      <c r="BM88" s="65" t="str">
        <f t="shared" si="0"/>
        <v/>
      </c>
      <c r="BN88" s="65" t="str">
        <f t="shared" si="0"/>
        <v/>
      </c>
      <c r="BO88" s="65" t="str">
        <f t="shared" si="0"/>
        <v/>
      </c>
      <c r="BP88" s="65" t="str">
        <f>BP78</f>
        <v/>
      </c>
      <c r="BQ88" s="65">
        <f t="shared" ref="BQ88:CD88" si="1">BQ78</f>
        <v>2</v>
      </c>
      <c r="BR88" s="65" t="str">
        <f t="shared" si="1"/>
        <v>自己都合</v>
      </c>
      <c r="BS88" s="73" t="str">
        <f>BS78</f>
        <v>行政職（一）</v>
      </c>
      <c r="BT88" s="73">
        <f t="shared" si="1"/>
        <v>6</v>
      </c>
      <c r="BU88" s="73" t="str">
        <f t="shared" si="1"/>
        <v>-</v>
      </c>
      <c r="BV88" s="65" t="str">
        <f>BV78</f>
        <v>営利法人</v>
      </c>
      <c r="BW88" s="65" t="str">
        <f t="shared" si="1"/>
        <v>無</v>
      </c>
      <c r="BX88" s="65" t="str">
        <f t="shared" si="1"/>
        <v/>
      </c>
      <c r="BY88" s="65" t="str">
        <f t="shared" si="1"/>
        <v/>
      </c>
      <c r="BZ88" s="65" t="str">
        <f t="shared" si="1"/>
        <v/>
      </c>
      <c r="CA88" s="65"/>
      <c r="CB88" s="71">
        <f>CB78</f>
        <v>0</v>
      </c>
      <c r="CC88" s="70" t="str">
        <f t="shared" si="1"/>
        <v>東京都○○市○○△－△－△</v>
      </c>
      <c r="CD88" s="67" t="str">
        <f t="shared" si="1"/>
        <v>○○○－○○○○－○○○○</v>
      </c>
      <c r="CE88" s="85">
        <f>CE78</f>
        <v>0</v>
      </c>
    </row>
    <row r="89" spans="1:83" ht="17.25" customHeight="1">
      <c r="A89" s="10"/>
      <c r="B89" s="28"/>
      <c r="C89" s="29"/>
      <c r="D89" s="29"/>
      <c r="E89" s="29"/>
      <c r="F89" s="29"/>
      <c r="G89" s="29"/>
      <c r="H89" s="29"/>
      <c r="I89" s="29"/>
      <c r="J89" s="30"/>
      <c r="K89" s="31"/>
      <c r="L89" s="32"/>
      <c r="M89" s="32" t="s">
        <v>89</v>
      </c>
      <c r="N89" s="32"/>
      <c r="O89" s="32" t="s">
        <v>61</v>
      </c>
      <c r="P89" s="32"/>
      <c r="Q89" s="32"/>
      <c r="R89" s="32"/>
      <c r="S89" s="32"/>
      <c r="T89" s="32"/>
      <c r="U89" s="32"/>
      <c r="V89" s="32"/>
      <c r="W89" s="32"/>
      <c r="X89" s="32"/>
      <c r="Y89" s="32"/>
      <c r="Z89" s="32"/>
      <c r="AA89" s="33"/>
      <c r="AD89" s="1"/>
      <c r="AE89" s="1"/>
      <c r="AF89" s="1"/>
      <c r="AG89" s="1"/>
      <c r="AH89" s="1"/>
      <c r="AI89" s="1"/>
      <c r="AJ89" s="1"/>
      <c r="AK89" s="1"/>
      <c r="AL89" s="1"/>
      <c r="AM89" s="65"/>
      <c r="AN89" s="1"/>
      <c r="AO89" s="1"/>
      <c r="AP89" s="67"/>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row>
    <row r="90" spans="1:83" ht="16.5" customHeight="1">
      <c r="A90" s="10"/>
      <c r="B90" s="34" t="s">
        <v>100</v>
      </c>
      <c r="C90" s="106" t="s">
        <v>15</v>
      </c>
      <c r="D90" s="106"/>
      <c r="E90" s="106"/>
      <c r="F90" s="106"/>
      <c r="G90" s="106"/>
      <c r="H90" s="106"/>
      <c r="I90" s="106"/>
      <c r="J90" s="35"/>
      <c r="K90" s="36"/>
      <c r="L90" s="37"/>
      <c r="M90" s="88" t="s">
        <v>216</v>
      </c>
      <c r="N90" s="243">
        <v>4</v>
      </c>
      <c r="O90" s="243"/>
      <c r="P90" s="37" t="s">
        <v>1</v>
      </c>
      <c r="Q90" s="243">
        <v>3</v>
      </c>
      <c r="R90" s="243"/>
      <c r="S90" s="37" t="s">
        <v>3</v>
      </c>
      <c r="T90" s="243">
        <v>1</v>
      </c>
      <c r="U90" s="243"/>
      <c r="V90" s="37" t="s">
        <v>2</v>
      </c>
      <c r="W90" s="37"/>
      <c r="X90" s="37"/>
      <c r="Y90" s="37"/>
      <c r="Z90" s="37"/>
      <c r="AA90" s="38"/>
    </row>
    <row r="91" spans="1:83" ht="16.5" customHeight="1">
      <c r="A91" s="10"/>
      <c r="B91" s="18" t="s">
        <v>99</v>
      </c>
      <c r="C91" s="39" t="s">
        <v>60</v>
      </c>
      <c r="D91" s="27"/>
      <c r="E91" s="27"/>
      <c r="F91" s="27"/>
      <c r="G91" s="27"/>
      <c r="H91" s="27"/>
      <c r="I91" s="27"/>
      <c r="J91" s="35"/>
      <c r="K91" s="36"/>
      <c r="L91" s="40"/>
      <c r="M91" s="41"/>
      <c r="N91" s="25"/>
      <c r="O91" s="25"/>
      <c r="P91" s="37"/>
      <c r="Q91" s="25"/>
      <c r="R91" s="25"/>
      <c r="S91" s="37"/>
      <c r="T91" s="25"/>
      <c r="U91" s="25"/>
      <c r="V91" s="37"/>
      <c r="W91" s="40"/>
      <c r="X91" s="37"/>
      <c r="Y91" s="37"/>
      <c r="Z91" s="37"/>
      <c r="AA91" s="38"/>
    </row>
    <row r="92" spans="1:83" ht="16.5" customHeight="1">
      <c r="A92" s="10"/>
      <c r="B92" s="42"/>
      <c r="C92" s="163" t="s">
        <v>14</v>
      </c>
      <c r="D92" s="163"/>
      <c r="E92" s="163"/>
      <c r="F92" s="163"/>
      <c r="G92" s="163"/>
      <c r="H92" s="163"/>
      <c r="I92" s="163"/>
      <c r="J92" s="163"/>
      <c r="K92" s="99" t="s">
        <v>59</v>
      </c>
      <c r="L92" s="100"/>
      <c r="M92" s="100"/>
      <c r="N92" s="100"/>
      <c r="O92" s="100"/>
      <c r="P92" s="100"/>
      <c r="Q92" s="100"/>
      <c r="R92" s="101"/>
      <c r="S92" s="99" t="s">
        <v>58</v>
      </c>
      <c r="T92" s="100"/>
      <c r="U92" s="100"/>
      <c r="V92" s="100"/>
      <c r="W92" s="100"/>
      <c r="X92" s="100"/>
      <c r="Y92" s="100"/>
      <c r="Z92" s="100"/>
      <c r="AA92" s="101"/>
    </row>
    <row r="93" spans="1:83" ht="18" customHeight="1">
      <c r="A93" s="10"/>
      <c r="B93" s="42"/>
      <c r="C93" s="192" t="s">
        <v>80</v>
      </c>
      <c r="D93" s="247" t="s">
        <v>218</v>
      </c>
      <c r="E93" s="247"/>
      <c r="F93" s="247"/>
      <c r="G93" s="247"/>
      <c r="H93" s="247"/>
      <c r="I93" s="247"/>
      <c r="J93" s="248"/>
      <c r="K93" s="22" t="s">
        <v>57</v>
      </c>
      <c r="L93" s="87" t="s">
        <v>216</v>
      </c>
      <c r="M93" s="89">
        <v>4</v>
      </c>
      <c r="N93" s="23" t="s">
        <v>5</v>
      </c>
      <c r="O93" s="92">
        <v>2</v>
      </c>
      <c r="P93" s="23" t="s">
        <v>3</v>
      </c>
      <c r="Q93" s="92">
        <v>1</v>
      </c>
      <c r="R93" s="57" t="s">
        <v>2</v>
      </c>
      <c r="S93" s="251" t="s">
        <v>219</v>
      </c>
      <c r="T93" s="251"/>
      <c r="U93" s="251"/>
      <c r="V93" s="251"/>
      <c r="W93" s="251"/>
      <c r="X93" s="251"/>
      <c r="Y93" s="251"/>
      <c r="Z93" s="251"/>
      <c r="AA93" s="252"/>
    </row>
    <row r="94" spans="1:83" ht="18" customHeight="1">
      <c r="A94" s="10"/>
      <c r="B94" s="42"/>
      <c r="C94" s="193"/>
      <c r="D94" s="249"/>
      <c r="E94" s="249"/>
      <c r="F94" s="249"/>
      <c r="G94" s="249"/>
      <c r="H94" s="249"/>
      <c r="I94" s="249"/>
      <c r="J94" s="250"/>
      <c r="K94" s="43" t="s">
        <v>56</v>
      </c>
      <c r="L94" s="90" t="s">
        <v>216</v>
      </c>
      <c r="M94" s="91">
        <v>4</v>
      </c>
      <c r="N94" s="40" t="s">
        <v>5</v>
      </c>
      <c r="O94" s="93">
        <v>9</v>
      </c>
      <c r="P94" s="40" t="s">
        <v>3</v>
      </c>
      <c r="Q94" s="93">
        <v>30</v>
      </c>
      <c r="R94" s="44" t="s">
        <v>2</v>
      </c>
      <c r="S94" s="253"/>
      <c r="T94" s="253"/>
      <c r="U94" s="253"/>
      <c r="V94" s="253"/>
      <c r="W94" s="253"/>
      <c r="X94" s="253"/>
      <c r="Y94" s="253"/>
      <c r="Z94" s="253"/>
      <c r="AA94" s="254"/>
      <c r="AD94" s="82"/>
    </row>
    <row r="95" spans="1:83" ht="18" customHeight="1">
      <c r="A95" s="10"/>
      <c r="B95" s="42"/>
      <c r="C95" s="192" t="s">
        <v>79</v>
      </c>
      <c r="D95" s="194"/>
      <c r="E95" s="194"/>
      <c r="F95" s="194"/>
      <c r="G95" s="194"/>
      <c r="H95" s="194"/>
      <c r="I95" s="194"/>
      <c r="J95" s="195"/>
      <c r="K95" s="22" t="s">
        <v>57</v>
      </c>
      <c r="L95" s="75"/>
      <c r="M95" s="76"/>
      <c r="N95" s="23" t="s">
        <v>5</v>
      </c>
      <c r="O95" s="79"/>
      <c r="P95" s="23" t="s">
        <v>3</v>
      </c>
      <c r="Q95" s="79"/>
      <c r="R95" s="57" t="s">
        <v>2</v>
      </c>
      <c r="S95" s="102"/>
      <c r="T95" s="102"/>
      <c r="U95" s="102"/>
      <c r="V95" s="102"/>
      <c r="W95" s="102"/>
      <c r="X95" s="102"/>
      <c r="Y95" s="102"/>
      <c r="Z95" s="102"/>
      <c r="AA95" s="103"/>
    </row>
    <row r="96" spans="1:83" ht="18" customHeight="1">
      <c r="A96" s="10"/>
      <c r="B96" s="42"/>
      <c r="C96" s="193"/>
      <c r="D96" s="196"/>
      <c r="E96" s="196"/>
      <c r="F96" s="196"/>
      <c r="G96" s="196"/>
      <c r="H96" s="196"/>
      <c r="I96" s="196"/>
      <c r="J96" s="197"/>
      <c r="K96" s="43" t="s">
        <v>56</v>
      </c>
      <c r="L96" s="77"/>
      <c r="M96" s="78"/>
      <c r="N96" s="40" t="s">
        <v>193</v>
      </c>
      <c r="O96" s="80"/>
      <c r="P96" s="40" t="s">
        <v>3</v>
      </c>
      <c r="Q96" s="80"/>
      <c r="R96" s="44" t="s">
        <v>2</v>
      </c>
      <c r="S96" s="104"/>
      <c r="T96" s="104"/>
      <c r="U96" s="104"/>
      <c r="V96" s="104"/>
      <c r="W96" s="104"/>
      <c r="X96" s="104"/>
      <c r="Y96" s="104"/>
      <c r="Z96" s="104"/>
      <c r="AA96" s="105"/>
    </row>
    <row r="97" spans="1:27" ht="18" customHeight="1">
      <c r="A97" s="10"/>
      <c r="B97" s="42"/>
      <c r="C97" s="192" t="s">
        <v>47</v>
      </c>
      <c r="D97" s="194"/>
      <c r="E97" s="194"/>
      <c r="F97" s="194"/>
      <c r="G97" s="194"/>
      <c r="H97" s="194"/>
      <c r="I97" s="194"/>
      <c r="J97" s="195"/>
      <c r="K97" s="22" t="s">
        <v>57</v>
      </c>
      <c r="L97" s="75"/>
      <c r="M97" s="76"/>
      <c r="N97" s="23" t="s">
        <v>5</v>
      </c>
      <c r="O97" s="79"/>
      <c r="P97" s="23" t="s">
        <v>3</v>
      </c>
      <c r="Q97" s="79"/>
      <c r="R97" s="57" t="s">
        <v>2</v>
      </c>
      <c r="S97" s="102"/>
      <c r="T97" s="102"/>
      <c r="U97" s="102"/>
      <c r="V97" s="102"/>
      <c r="W97" s="102"/>
      <c r="X97" s="102"/>
      <c r="Y97" s="102"/>
      <c r="Z97" s="102"/>
      <c r="AA97" s="103"/>
    </row>
    <row r="98" spans="1:27" ht="18" customHeight="1">
      <c r="A98" s="10"/>
      <c r="B98" s="42"/>
      <c r="C98" s="193"/>
      <c r="D98" s="196"/>
      <c r="E98" s="196"/>
      <c r="F98" s="196"/>
      <c r="G98" s="196"/>
      <c r="H98" s="196"/>
      <c r="I98" s="196"/>
      <c r="J98" s="197"/>
      <c r="K98" s="43" t="s">
        <v>56</v>
      </c>
      <c r="L98" s="77"/>
      <c r="M98" s="78"/>
      <c r="N98" s="40" t="s">
        <v>5</v>
      </c>
      <c r="O98" s="80"/>
      <c r="P98" s="40" t="s">
        <v>3</v>
      </c>
      <c r="Q98" s="80"/>
      <c r="R98" s="44" t="s">
        <v>2</v>
      </c>
      <c r="S98" s="104"/>
      <c r="T98" s="104"/>
      <c r="U98" s="104"/>
      <c r="V98" s="104"/>
      <c r="W98" s="104"/>
      <c r="X98" s="104"/>
      <c r="Y98" s="104"/>
      <c r="Z98" s="104"/>
      <c r="AA98" s="105"/>
    </row>
    <row r="99" spans="1:27" ht="18" customHeight="1">
      <c r="A99" s="10"/>
      <c r="B99" s="42"/>
      <c r="C99" s="192" t="s">
        <v>46</v>
      </c>
      <c r="D99" s="194"/>
      <c r="E99" s="194"/>
      <c r="F99" s="194"/>
      <c r="G99" s="194"/>
      <c r="H99" s="194"/>
      <c r="I99" s="194"/>
      <c r="J99" s="195"/>
      <c r="K99" s="22" t="s">
        <v>57</v>
      </c>
      <c r="L99" s="75"/>
      <c r="M99" s="76"/>
      <c r="N99" s="23" t="s">
        <v>5</v>
      </c>
      <c r="O99" s="79"/>
      <c r="P99" s="23" t="s">
        <v>3</v>
      </c>
      <c r="Q99" s="79"/>
      <c r="R99" s="57" t="s">
        <v>2</v>
      </c>
      <c r="S99" s="102"/>
      <c r="T99" s="102"/>
      <c r="U99" s="102"/>
      <c r="V99" s="102"/>
      <c r="W99" s="102"/>
      <c r="X99" s="102"/>
      <c r="Y99" s="102"/>
      <c r="Z99" s="102"/>
      <c r="AA99" s="103"/>
    </row>
    <row r="100" spans="1:27" ht="18" customHeight="1">
      <c r="A100" s="10"/>
      <c r="B100" s="45"/>
      <c r="C100" s="193"/>
      <c r="D100" s="196"/>
      <c r="E100" s="196"/>
      <c r="F100" s="196"/>
      <c r="G100" s="196"/>
      <c r="H100" s="196"/>
      <c r="I100" s="196"/>
      <c r="J100" s="197"/>
      <c r="K100" s="43" t="s">
        <v>56</v>
      </c>
      <c r="L100" s="77"/>
      <c r="M100" s="78"/>
      <c r="N100" s="40" t="s">
        <v>5</v>
      </c>
      <c r="O100" s="80"/>
      <c r="P100" s="40" t="s">
        <v>3</v>
      </c>
      <c r="Q100" s="80"/>
      <c r="R100" s="44" t="s">
        <v>2</v>
      </c>
      <c r="S100" s="104"/>
      <c r="T100" s="104"/>
      <c r="U100" s="104"/>
      <c r="V100" s="104"/>
      <c r="W100" s="104"/>
      <c r="X100" s="104"/>
      <c r="Y100" s="104"/>
      <c r="Z100" s="104"/>
      <c r="AA100" s="105"/>
    </row>
    <row r="101" spans="1:27" ht="16.5" customHeight="1">
      <c r="A101" s="10"/>
      <c r="B101" s="34" t="s">
        <v>94</v>
      </c>
      <c r="C101" s="106" t="s">
        <v>16</v>
      </c>
      <c r="D101" s="106"/>
      <c r="E101" s="106"/>
      <c r="F101" s="106"/>
      <c r="G101" s="106"/>
      <c r="H101" s="106"/>
      <c r="I101" s="106"/>
      <c r="J101" s="35"/>
      <c r="K101" s="36"/>
      <c r="L101" s="37"/>
      <c r="M101" s="88" t="s">
        <v>216</v>
      </c>
      <c r="N101" s="243">
        <v>4</v>
      </c>
      <c r="O101" s="243"/>
      <c r="P101" s="37" t="s">
        <v>1</v>
      </c>
      <c r="Q101" s="243">
        <v>9</v>
      </c>
      <c r="R101" s="243"/>
      <c r="S101" s="37" t="s">
        <v>3</v>
      </c>
      <c r="T101" s="243">
        <v>30</v>
      </c>
      <c r="U101" s="243"/>
      <c r="V101" s="37" t="s">
        <v>2</v>
      </c>
      <c r="W101" s="37"/>
      <c r="X101" s="37"/>
      <c r="Y101" s="37"/>
      <c r="Z101" s="37"/>
      <c r="AA101" s="38"/>
    </row>
    <row r="102" spans="1:27" ht="16.5" customHeight="1">
      <c r="A102" s="10"/>
      <c r="B102" s="34" t="s">
        <v>93</v>
      </c>
      <c r="C102" s="106" t="s">
        <v>17</v>
      </c>
      <c r="D102" s="106"/>
      <c r="E102" s="106"/>
      <c r="F102" s="106"/>
      <c r="G102" s="106"/>
      <c r="H102" s="106"/>
      <c r="I102" s="106"/>
      <c r="J102" s="35"/>
      <c r="K102" s="36"/>
      <c r="L102" s="37"/>
      <c r="M102" s="86" t="s">
        <v>217</v>
      </c>
      <c r="N102" s="243">
        <v>4</v>
      </c>
      <c r="O102" s="243"/>
      <c r="P102" s="37" t="s">
        <v>1</v>
      </c>
      <c r="Q102" s="243">
        <v>10</v>
      </c>
      <c r="R102" s="243"/>
      <c r="S102" s="37" t="s">
        <v>3</v>
      </c>
      <c r="T102" s="243">
        <v>1</v>
      </c>
      <c r="U102" s="243"/>
      <c r="V102" s="37" t="s">
        <v>2</v>
      </c>
      <c r="W102" s="37"/>
      <c r="X102" s="37"/>
      <c r="Y102" s="37"/>
      <c r="Z102" s="37"/>
      <c r="AA102" s="38"/>
    </row>
    <row r="103" spans="1:27" ht="16.5" customHeight="1">
      <c r="A103" s="10"/>
      <c r="B103" s="18" t="s">
        <v>92</v>
      </c>
      <c r="C103" s="111" t="s">
        <v>42</v>
      </c>
      <c r="D103" s="111"/>
      <c r="E103" s="111"/>
      <c r="F103" s="111"/>
      <c r="G103" s="111"/>
      <c r="H103" s="111"/>
      <c r="I103" s="111"/>
      <c r="J103" s="19"/>
      <c r="K103" s="231" t="s">
        <v>55</v>
      </c>
      <c r="L103" s="232"/>
      <c r="M103" s="232"/>
      <c r="N103" s="232"/>
      <c r="O103" s="232"/>
      <c r="P103" s="263" t="s">
        <v>220</v>
      </c>
      <c r="Q103" s="263"/>
      <c r="R103" s="263"/>
      <c r="S103" s="263"/>
      <c r="T103" s="263"/>
      <c r="U103" s="263"/>
      <c r="V103" s="263"/>
      <c r="W103" s="263"/>
      <c r="X103" s="263"/>
      <c r="Y103" s="263"/>
      <c r="Z103" s="263"/>
      <c r="AA103" s="264"/>
    </row>
    <row r="104" spans="1:27" ht="16.5" customHeight="1">
      <c r="A104" s="10"/>
      <c r="B104" s="28"/>
      <c r="C104" s="233" t="s">
        <v>43</v>
      </c>
      <c r="D104" s="233"/>
      <c r="E104" s="233"/>
      <c r="F104" s="233"/>
      <c r="G104" s="233"/>
      <c r="H104" s="233"/>
      <c r="I104" s="233"/>
      <c r="J104" s="30"/>
      <c r="K104" s="220" t="s">
        <v>54</v>
      </c>
      <c r="L104" s="221"/>
      <c r="M104" s="221"/>
      <c r="N104" s="221"/>
      <c r="O104" s="221"/>
      <c r="P104" s="256" t="s">
        <v>221</v>
      </c>
      <c r="Q104" s="256"/>
      <c r="R104" s="256"/>
      <c r="S104" s="256"/>
      <c r="T104" s="256"/>
      <c r="U104" s="256"/>
      <c r="V104" s="256"/>
      <c r="W104" s="256"/>
      <c r="X104" s="256"/>
      <c r="Y104" s="256"/>
      <c r="Z104" s="256"/>
      <c r="AA104" s="257"/>
    </row>
    <row r="105" spans="1:27" ht="16.5" customHeight="1">
      <c r="A105" s="10"/>
      <c r="B105" s="45"/>
      <c r="C105" s="233"/>
      <c r="D105" s="233"/>
      <c r="E105" s="233"/>
      <c r="F105" s="233"/>
      <c r="G105" s="233"/>
      <c r="H105" s="233"/>
      <c r="I105" s="233"/>
      <c r="J105" s="21"/>
      <c r="K105" s="222"/>
      <c r="L105" s="223"/>
      <c r="M105" s="223"/>
      <c r="N105" s="223"/>
      <c r="O105" s="223"/>
      <c r="P105" s="258" t="s">
        <v>222</v>
      </c>
      <c r="Q105" s="258"/>
      <c r="R105" s="258"/>
      <c r="S105" s="258"/>
      <c r="T105" s="258"/>
      <c r="U105" s="258"/>
      <c r="V105" s="258"/>
      <c r="W105" s="258"/>
      <c r="X105" s="258"/>
      <c r="Y105" s="258"/>
      <c r="Z105" s="258"/>
      <c r="AA105" s="259"/>
    </row>
    <row r="106" spans="1:27" ht="16.5" customHeight="1">
      <c r="A106" s="10"/>
      <c r="B106" s="34" t="s">
        <v>91</v>
      </c>
      <c r="C106" s="106" t="s">
        <v>18</v>
      </c>
      <c r="D106" s="106"/>
      <c r="E106" s="106"/>
      <c r="F106" s="106"/>
      <c r="G106" s="106"/>
      <c r="H106" s="106"/>
      <c r="I106" s="106"/>
      <c r="J106" s="35"/>
      <c r="K106" s="260" t="s">
        <v>223</v>
      </c>
      <c r="L106" s="261"/>
      <c r="M106" s="261"/>
      <c r="N106" s="261"/>
      <c r="O106" s="261"/>
      <c r="P106" s="261"/>
      <c r="Q106" s="261"/>
      <c r="R106" s="261"/>
      <c r="S106" s="261"/>
      <c r="T106" s="261"/>
      <c r="U106" s="261"/>
      <c r="V106" s="261"/>
      <c r="W106" s="261"/>
      <c r="X106" s="261"/>
      <c r="Y106" s="261"/>
      <c r="Z106" s="261"/>
      <c r="AA106" s="262"/>
    </row>
    <row r="107" spans="1:27" ht="16.5" customHeight="1">
      <c r="A107" s="10"/>
      <c r="B107" s="34" t="s">
        <v>90</v>
      </c>
      <c r="C107" s="106" t="s">
        <v>19</v>
      </c>
      <c r="D107" s="106"/>
      <c r="E107" s="106"/>
      <c r="F107" s="106"/>
      <c r="G107" s="106"/>
      <c r="H107" s="106"/>
      <c r="I107" s="106"/>
      <c r="J107" s="35"/>
      <c r="K107" s="260" t="s">
        <v>224</v>
      </c>
      <c r="L107" s="261"/>
      <c r="M107" s="261"/>
      <c r="N107" s="261"/>
      <c r="O107" s="261"/>
      <c r="P107" s="261"/>
      <c r="Q107" s="261"/>
      <c r="R107" s="261"/>
      <c r="S107" s="261"/>
      <c r="T107" s="261"/>
      <c r="U107" s="261"/>
      <c r="V107" s="261"/>
      <c r="W107" s="261"/>
      <c r="X107" s="261"/>
      <c r="Y107" s="261"/>
      <c r="Z107" s="261"/>
      <c r="AA107" s="262"/>
    </row>
    <row r="108" spans="1:27" ht="16.5" customHeight="1">
      <c r="A108" s="10"/>
      <c r="B108" s="46">
        <v>12</v>
      </c>
      <c r="C108" s="106" t="s">
        <v>20</v>
      </c>
      <c r="D108" s="106"/>
      <c r="E108" s="106"/>
      <c r="F108" s="106"/>
      <c r="G108" s="106"/>
      <c r="H108" s="106"/>
      <c r="I108" s="106"/>
      <c r="J108" s="106"/>
      <c r="K108" s="106"/>
      <c r="L108" s="106"/>
      <c r="M108" s="106"/>
      <c r="N108" s="106"/>
      <c r="O108" s="106"/>
      <c r="P108" s="106"/>
      <c r="Q108" s="35"/>
      <c r="R108" s="47"/>
      <c r="S108" s="39"/>
      <c r="T108" s="39"/>
      <c r="U108" s="39" t="s">
        <v>21</v>
      </c>
      <c r="V108" s="39"/>
      <c r="W108" s="39"/>
      <c r="X108" s="39"/>
      <c r="Y108" s="39" t="s">
        <v>22</v>
      </c>
      <c r="Z108" s="39"/>
      <c r="AA108" s="35"/>
    </row>
    <row r="109" spans="1:27" ht="16.5" customHeight="1">
      <c r="A109" s="10"/>
      <c r="B109" s="46">
        <v>13</v>
      </c>
      <c r="C109" s="168" t="s">
        <v>23</v>
      </c>
      <c r="D109" s="168"/>
      <c r="E109" s="168"/>
      <c r="F109" s="168"/>
      <c r="G109" s="168"/>
      <c r="H109" s="168"/>
      <c r="I109" s="168"/>
      <c r="J109" s="168"/>
      <c r="K109" s="168"/>
      <c r="L109" s="168"/>
      <c r="M109" s="168"/>
      <c r="N109" s="168"/>
      <c r="O109" s="168"/>
      <c r="P109" s="168"/>
      <c r="Q109" s="48"/>
      <c r="R109" s="47"/>
      <c r="S109" s="39"/>
      <c r="T109" s="39"/>
      <c r="U109" s="39" t="s">
        <v>21</v>
      </c>
      <c r="V109" s="39"/>
      <c r="W109" s="39"/>
      <c r="X109" s="39"/>
      <c r="Y109" s="39" t="s">
        <v>22</v>
      </c>
      <c r="Z109" s="39"/>
      <c r="AA109" s="35"/>
    </row>
    <row r="110" spans="1:27" ht="16.5" customHeight="1">
      <c r="A110" s="10"/>
      <c r="B110" s="49">
        <v>14</v>
      </c>
      <c r="C110" s="216" t="s">
        <v>44</v>
      </c>
      <c r="D110" s="216"/>
      <c r="E110" s="216"/>
      <c r="F110" s="216"/>
      <c r="G110" s="216"/>
      <c r="H110" s="216"/>
      <c r="I110" s="216"/>
      <c r="J110" s="216"/>
      <c r="K110" s="216"/>
      <c r="L110" s="216"/>
      <c r="M110" s="216"/>
      <c r="N110" s="216"/>
      <c r="O110" s="216"/>
      <c r="P110" s="216"/>
      <c r="Q110" s="50"/>
      <c r="R110" s="51"/>
      <c r="S110" s="51"/>
      <c r="T110" s="51"/>
      <c r="U110" s="51"/>
      <c r="V110" s="51"/>
      <c r="W110" s="51"/>
      <c r="X110" s="51"/>
      <c r="Y110" s="51"/>
      <c r="Z110" s="51"/>
      <c r="AA110" s="19"/>
    </row>
    <row r="111" spans="1:27" ht="16.5" customHeight="1">
      <c r="A111" s="10"/>
      <c r="B111" s="52"/>
      <c r="C111" s="53"/>
      <c r="D111" s="53"/>
      <c r="E111" s="53"/>
      <c r="F111" s="53"/>
      <c r="G111" s="53"/>
      <c r="H111" s="53" t="s">
        <v>89</v>
      </c>
      <c r="I111" s="53"/>
      <c r="J111" s="226" t="s">
        <v>53</v>
      </c>
      <c r="K111" s="226"/>
      <c r="L111" s="226"/>
      <c r="M111" s="226"/>
      <c r="N111" s="226"/>
      <c r="O111" s="226"/>
      <c r="P111" s="226"/>
      <c r="Q111" s="226"/>
      <c r="R111" s="226"/>
      <c r="S111" s="226"/>
      <c r="T111" s="226"/>
      <c r="U111" s="226"/>
      <c r="V111" s="226"/>
      <c r="W111" s="226"/>
      <c r="X111" s="226"/>
      <c r="Y111" s="226"/>
      <c r="Z111" s="226"/>
      <c r="AA111" s="227"/>
    </row>
    <row r="112" spans="1:27" ht="16.5" customHeight="1">
      <c r="A112" s="10"/>
      <c r="B112" s="54"/>
      <c r="C112" s="148" t="s">
        <v>88</v>
      </c>
      <c r="D112" s="206"/>
      <c r="E112" s="206"/>
      <c r="F112" s="206"/>
      <c r="G112" s="206"/>
      <c r="H112" s="206"/>
      <c r="I112" s="207"/>
      <c r="J112" s="148" t="s">
        <v>52</v>
      </c>
      <c r="K112" s="206"/>
      <c r="L112" s="206"/>
      <c r="M112" s="206"/>
      <c r="N112" s="206"/>
      <c r="O112" s="206"/>
      <c r="P112" s="206"/>
      <c r="Q112" s="206"/>
      <c r="R112" s="206"/>
      <c r="S112" s="206"/>
      <c r="T112" s="206"/>
      <c r="U112" s="206"/>
      <c r="V112" s="206"/>
      <c r="W112" s="206"/>
      <c r="X112" s="206"/>
      <c r="Y112" s="206"/>
      <c r="Z112" s="206"/>
      <c r="AA112" s="207"/>
    </row>
    <row r="113" spans="1:28" ht="16.5" customHeight="1">
      <c r="A113" s="10"/>
      <c r="B113" s="52"/>
      <c r="C113" s="149" t="s">
        <v>51</v>
      </c>
      <c r="D113" s="208"/>
      <c r="E113" s="208"/>
      <c r="F113" s="208"/>
      <c r="G113" s="208"/>
      <c r="H113" s="208"/>
      <c r="I113" s="209"/>
      <c r="J113" s="149"/>
      <c r="K113" s="208"/>
      <c r="L113" s="208"/>
      <c r="M113" s="208"/>
      <c r="N113" s="208"/>
      <c r="O113" s="208"/>
      <c r="P113" s="208"/>
      <c r="Q113" s="208"/>
      <c r="R113" s="208"/>
      <c r="S113" s="208"/>
      <c r="T113" s="208"/>
      <c r="U113" s="208"/>
      <c r="V113" s="208"/>
      <c r="W113" s="208"/>
      <c r="X113" s="208"/>
      <c r="Y113" s="208"/>
      <c r="Z113" s="208"/>
      <c r="AA113" s="209"/>
    </row>
    <row r="114" spans="1:28" ht="8.25" customHeight="1">
      <c r="A114" s="10"/>
      <c r="B114" s="52"/>
      <c r="C114" s="265" t="s">
        <v>226</v>
      </c>
      <c r="D114" s="266"/>
      <c r="E114" s="266"/>
      <c r="F114" s="266"/>
      <c r="G114" s="266"/>
      <c r="H114" s="266"/>
      <c r="I114" s="267"/>
      <c r="J114" s="268"/>
      <c r="K114" s="270" t="s">
        <v>227</v>
      </c>
      <c r="L114" s="270"/>
      <c r="M114" s="270"/>
      <c r="N114" s="270"/>
      <c r="O114" s="270"/>
      <c r="P114" s="270"/>
      <c r="Q114" s="270"/>
      <c r="R114" s="270"/>
      <c r="S114" s="270"/>
      <c r="T114" s="270"/>
      <c r="U114" s="270"/>
      <c r="V114" s="270"/>
      <c r="W114" s="270"/>
      <c r="X114" s="270"/>
      <c r="Y114" s="270"/>
      <c r="Z114" s="270"/>
      <c r="AA114" s="271"/>
    </row>
    <row r="115" spans="1:28" ht="11.25" customHeight="1">
      <c r="A115" s="10"/>
      <c r="B115" s="52"/>
      <c r="C115" s="274" t="s">
        <v>225</v>
      </c>
      <c r="D115" s="275"/>
      <c r="E115" s="275"/>
      <c r="F115" s="275"/>
      <c r="G115" s="275"/>
      <c r="H115" s="275"/>
      <c r="I115" s="276"/>
      <c r="J115" s="269"/>
      <c r="K115" s="272"/>
      <c r="L115" s="272"/>
      <c r="M115" s="272"/>
      <c r="N115" s="272"/>
      <c r="O115" s="272"/>
      <c r="P115" s="272"/>
      <c r="Q115" s="272"/>
      <c r="R115" s="272"/>
      <c r="S115" s="272"/>
      <c r="T115" s="272"/>
      <c r="U115" s="272"/>
      <c r="V115" s="272"/>
      <c r="W115" s="272"/>
      <c r="X115" s="272"/>
      <c r="Y115" s="272"/>
      <c r="Z115" s="272"/>
      <c r="AA115" s="273"/>
    </row>
    <row r="116" spans="1:28" ht="8.25" customHeight="1">
      <c r="A116" s="10"/>
      <c r="B116" s="52"/>
      <c r="C116" s="145"/>
      <c r="D116" s="146"/>
      <c r="E116" s="146"/>
      <c r="F116" s="146"/>
      <c r="G116" s="146"/>
      <c r="H116" s="146"/>
      <c r="I116" s="147"/>
      <c r="J116" s="148"/>
      <c r="K116" s="150"/>
      <c r="L116" s="150"/>
      <c r="M116" s="150"/>
      <c r="N116" s="150"/>
      <c r="O116" s="150"/>
      <c r="P116" s="150"/>
      <c r="Q116" s="150"/>
      <c r="R116" s="150"/>
      <c r="S116" s="150"/>
      <c r="T116" s="150"/>
      <c r="U116" s="150"/>
      <c r="V116" s="150"/>
      <c r="W116" s="150"/>
      <c r="X116" s="150"/>
      <c r="Y116" s="150"/>
      <c r="Z116" s="150"/>
      <c r="AA116" s="151"/>
    </row>
    <row r="117" spans="1:28" ht="11.25" customHeight="1">
      <c r="A117" s="10"/>
      <c r="B117" s="52"/>
      <c r="C117" s="154"/>
      <c r="D117" s="155"/>
      <c r="E117" s="155"/>
      <c r="F117" s="155"/>
      <c r="G117" s="155"/>
      <c r="H117" s="155"/>
      <c r="I117" s="156"/>
      <c r="J117" s="149"/>
      <c r="K117" s="152"/>
      <c r="L117" s="152"/>
      <c r="M117" s="152"/>
      <c r="N117" s="152"/>
      <c r="O117" s="152"/>
      <c r="P117" s="152"/>
      <c r="Q117" s="152"/>
      <c r="R117" s="152"/>
      <c r="S117" s="152"/>
      <c r="T117" s="152"/>
      <c r="U117" s="152"/>
      <c r="V117" s="152"/>
      <c r="W117" s="152"/>
      <c r="X117" s="152"/>
      <c r="Y117" s="152"/>
      <c r="Z117" s="152"/>
      <c r="AA117" s="153"/>
    </row>
    <row r="118" spans="1:28" ht="8.25" customHeight="1">
      <c r="A118" s="10"/>
      <c r="B118" s="52"/>
      <c r="C118" s="145"/>
      <c r="D118" s="146"/>
      <c r="E118" s="146"/>
      <c r="F118" s="146"/>
      <c r="G118" s="146"/>
      <c r="H118" s="146"/>
      <c r="I118" s="147"/>
      <c r="J118" s="148"/>
      <c r="K118" s="150"/>
      <c r="L118" s="150"/>
      <c r="M118" s="150"/>
      <c r="N118" s="150"/>
      <c r="O118" s="150"/>
      <c r="P118" s="150"/>
      <c r="Q118" s="150"/>
      <c r="R118" s="150"/>
      <c r="S118" s="150"/>
      <c r="T118" s="150"/>
      <c r="U118" s="150"/>
      <c r="V118" s="150"/>
      <c r="W118" s="150"/>
      <c r="X118" s="150"/>
      <c r="Y118" s="150"/>
      <c r="Z118" s="150"/>
      <c r="AA118" s="151"/>
    </row>
    <row r="119" spans="1:28" ht="11.25" customHeight="1">
      <c r="A119" s="10"/>
      <c r="B119" s="52"/>
      <c r="C119" s="154"/>
      <c r="D119" s="155"/>
      <c r="E119" s="155"/>
      <c r="F119" s="155"/>
      <c r="G119" s="155"/>
      <c r="H119" s="155"/>
      <c r="I119" s="156"/>
      <c r="J119" s="149"/>
      <c r="K119" s="152"/>
      <c r="L119" s="152"/>
      <c r="M119" s="152"/>
      <c r="N119" s="152"/>
      <c r="O119" s="152"/>
      <c r="P119" s="152"/>
      <c r="Q119" s="152"/>
      <c r="R119" s="152"/>
      <c r="S119" s="152"/>
      <c r="T119" s="152"/>
      <c r="U119" s="152"/>
      <c r="V119" s="152"/>
      <c r="W119" s="152"/>
      <c r="X119" s="152"/>
      <c r="Y119" s="152"/>
      <c r="Z119" s="152"/>
      <c r="AA119" s="153"/>
    </row>
    <row r="120" spans="1:28" ht="8.25" customHeight="1">
      <c r="A120" s="10"/>
      <c r="B120" s="52"/>
      <c r="C120" s="145"/>
      <c r="D120" s="146"/>
      <c r="E120" s="146"/>
      <c r="F120" s="146"/>
      <c r="G120" s="146"/>
      <c r="H120" s="146"/>
      <c r="I120" s="147"/>
      <c r="J120" s="148"/>
      <c r="K120" s="150"/>
      <c r="L120" s="150"/>
      <c r="M120" s="150"/>
      <c r="N120" s="150"/>
      <c r="O120" s="150"/>
      <c r="P120" s="150"/>
      <c r="Q120" s="150"/>
      <c r="R120" s="150"/>
      <c r="S120" s="150"/>
      <c r="T120" s="150"/>
      <c r="U120" s="150"/>
      <c r="V120" s="150"/>
      <c r="W120" s="150"/>
      <c r="X120" s="150"/>
      <c r="Y120" s="150"/>
      <c r="Z120" s="150"/>
      <c r="AA120" s="151"/>
    </row>
    <row r="121" spans="1:28" ht="11.25" customHeight="1">
      <c r="A121" s="10"/>
      <c r="B121" s="55"/>
      <c r="C121" s="154"/>
      <c r="D121" s="155"/>
      <c r="E121" s="155"/>
      <c r="F121" s="155"/>
      <c r="G121" s="155"/>
      <c r="H121" s="155"/>
      <c r="I121" s="156"/>
      <c r="J121" s="149"/>
      <c r="K121" s="152"/>
      <c r="L121" s="152"/>
      <c r="M121" s="152"/>
      <c r="N121" s="152"/>
      <c r="O121" s="152"/>
      <c r="P121" s="152"/>
      <c r="Q121" s="152"/>
      <c r="R121" s="152"/>
      <c r="S121" s="152"/>
      <c r="T121" s="152"/>
      <c r="U121" s="152"/>
      <c r="V121" s="152"/>
      <c r="W121" s="152"/>
      <c r="X121" s="152"/>
      <c r="Y121" s="152"/>
      <c r="Z121" s="152"/>
      <c r="AA121" s="153"/>
    </row>
    <row r="122" spans="1:28" ht="15" customHeight="1">
      <c r="A122" s="10"/>
      <c r="B122" s="10" t="s">
        <v>24</v>
      </c>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8" ht="15" customHeight="1">
      <c r="A123" s="10"/>
      <c r="B123" s="10"/>
      <c r="C123" s="56" t="s">
        <v>87</v>
      </c>
      <c r="D123" s="10" t="s">
        <v>86</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8" ht="15" customHeight="1">
      <c r="A124" s="10"/>
      <c r="B124" s="10"/>
      <c r="C124" s="56" t="s">
        <v>85</v>
      </c>
      <c r="D124" s="228" t="s">
        <v>50</v>
      </c>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row>
    <row r="125" spans="1:28" ht="15" customHeight="1">
      <c r="B125" s="10"/>
      <c r="C125" s="10"/>
      <c r="D125" s="229" t="s">
        <v>49</v>
      </c>
      <c r="E125" s="229"/>
      <c r="F125" s="229"/>
      <c r="G125" s="229"/>
      <c r="H125" s="229"/>
      <c r="I125" s="229"/>
      <c r="J125" s="229"/>
      <c r="K125" s="229"/>
      <c r="L125" s="229"/>
      <c r="M125" s="229"/>
      <c r="N125" s="229"/>
      <c r="O125" s="229"/>
      <c r="P125" s="229"/>
      <c r="Q125" s="229"/>
      <c r="R125" s="229"/>
      <c r="S125" s="229"/>
      <c r="T125" s="229"/>
      <c r="U125" s="229"/>
      <c r="V125" s="229"/>
      <c r="W125" s="229"/>
      <c r="X125" s="229"/>
      <c r="Y125" s="229"/>
      <c r="Z125" s="229"/>
      <c r="AA125" s="229"/>
      <c r="AB125" s="229"/>
    </row>
    <row r="126" spans="1:28" ht="15" customHeight="1">
      <c r="B126" s="10"/>
      <c r="C126" s="10"/>
      <c r="D126" s="10" t="s">
        <v>84</v>
      </c>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8" ht="20.149999999999999" customHeight="1">
      <c r="B127" s="10" t="s">
        <v>25</v>
      </c>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8" ht="25" customHeight="1">
      <c r="B128" s="164" t="s">
        <v>83</v>
      </c>
      <c r="C128" s="164"/>
      <c r="D128" s="164"/>
      <c r="E128" s="121" t="s">
        <v>82</v>
      </c>
      <c r="F128" s="122"/>
      <c r="G128" s="122"/>
      <c r="H128" s="123"/>
      <c r="I128" s="121" t="s">
        <v>81</v>
      </c>
      <c r="J128" s="122"/>
      <c r="K128" s="122"/>
      <c r="L128" s="122"/>
      <c r="M128" s="123"/>
      <c r="N128" s="164" t="s">
        <v>26</v>
      </c>
      <c r="O128" s="164"/>
      <c r="P128" s="164"/>
      <c r="Q128" s="164"/>
      <c r="R128" s="165" t="s">
        <v>27</v>
      </c>
      <c r="S128" s="166"/>
      <c r="T128" s="166"/>
      <c r="U128" s="166"/>
      <c r="V128" s="166"/>
      <c r="W128" s="167"/>
    </row>
    <row r="129" spans="1:90" ht="25" customHeight="1">
      <c r="B129" s="277">
        <v>2</v>
      </c>
      <c r="C129" s="277"/>
      <c r="D129" s="277"/>
      <c r="E129" s="278" t="s">
        <v>198</v>
      </c>
      <c r="F129" s="279"/>
      <c r="G129" s="279"/>
      <c r="H129" s="280"/>
      <c r="I129" s="278" t="s">
        <v>62</v>
      </c>
      <c r="J129" s="279"/>
      <c r="K129" s="279"/>
      <c r="L129" s="279"/>
      <c r="M129" s="280"/>
      <c r="N129" s="281">
        <v>6</v>
      </c>
      <c r="O129" s="281"/>
      <c r="P129" s="281"/>
      <c r="Q129" s="281"/>
      <c r="R129" s="278" t="s">
        <v>228</v>
      </c>
      <c r="S129" s="279"/>
      <c r="T129" s="279"/>
      <c r="U129" s="279"/>
      <c r="V129" s="279"/>
      <c r="W129" s="280"/>
    </row>
    <row r="130" spans="1:90" ht="18" customHeight="1"/>
    <row r="131" spans="1:90" ht="24" customHeight="1">
      <c r="B131" s="124" t="s">
        <v>41</v>
      </c>
      <c r="C131" s="125"/>
      <c r="D131" s="125"/>
      <c r="E131" s="126"/>
      <c r="F131" s="121" t="s">
        <v>48</v>
      </c>
      <c r="G131" s="122"/>
      <c r="H131" s="122"/>
      <c r="I131" s="122"/>
      <c r="J131" s="122"/>
      <c r="K131" s="122"/>
      <c r="L131" s="122"/>
      <c r="M131" s="122"/>
      <c r="N131" s="122"/>
      <c r="O131" s="122"/>
      <c r="P131" s="122"/>
      <c r="Q131" s="122"/>
      <c r="R131" s="136" t="s">
        <v>28</v>
      </c>
      <c r="S131" s="137"/>
      <c r="T131" s="137"/>
      <c r="U131" s="138"/>
      <c r="W131" s="136" t="s">
        <v>199</v>
      </c>
      <c r="X131" s="137"/>
      <c r="Y131" s="137"/>
      <c r="Z131" s="137"/>
      <c r="AA131" s="138"/>
    </row>
    <row r="132" spans="1:90" ht="14.25" customHeight="1">
      <c r="B132" s="127"/>
      <c r="C132" s="128"/>
      <c r="D132" s="128"/>
      <c r="E132" s="129"/>
      <c r="F132" s="121" t="s">
        <v>80</v>
      </c>
      <c r="G132" s="122"/>
      <c r="H132" s="123"/>
      <c r="I132" s="121" t="s">
        <v>79</v>
      </c>
      <c r="J132" s="122"/>
      <c r="K132" s="123"/>
      <c r="L132" s="121" t="s">
        <v>47</v>
      </c>
      <c r="M132" s="122"/>
      <c r="N132" s="123"/>
      <c r="O132" s="121" t="s">
        <v>46</v>
      </c>
      <c r="P132" s="122"/>
      <c r="Q132" s="122"/>
      <c r="R132" s="139"/>
      <c r="S132" s="140"/>
      <c r="T132" s="140"/>
      <c r="U132" s="141"/>
      <c r="W132" s="139"/>
      <c r="X132" s="140"/>
      <c r="Y132" s="140"/>
      <c r="Z132" s="140"/>
      <c r="AA132" s="141"/>
    </row>
    <row r="133" spans="1:90" ht="24.75" customHeight="1">
      <c r="B133" s="283" t="s">
        <v>126</v>
      </c>
      <c r="C133" s="283"/>
      <c r="D133" s="283"/>
      <c r="E133" s="283"/>
      <c r="F133" s="284" t="s">
        <v>202</v>
      </c>
      <c r="G133" s="285"/>
      <c r="H133" s="286"/>
      <c r="I133" s="284"/>
      <c r="J133" s="285"/>
      <c r="K133" s="286"/>
      <c r="L133" s="117"/>
      <c r="M133" s="118"/>
      <c r="N133" s="134"/>
      <c r="O133" s="117"/>
      <c r="P133" s="118"/>
      <c r="Q133" s="118"/>
      <c r="R133" s="119"/>
      <c r="S133" s="119"/>
      <c r="T133" s="119"/>
      <c r="U133" s="119"/>
      <c r="W133" s="119"/>
      <c r="X133" s="119"/>
      <c r="Y133" s="119"/>
      <c r="Z133" s="119"/>
      <c r="AA133" s="119"/>
    </row>
    <row r="134" spans="1:90" ht="18" customHeight="1">
      <c r="CL134" s="59" t="s">
        <v>76</v>
      </c>
    </row>
    <row r="135" spans="1:90" ht="18" customHeight="1">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row>
    <row r="136" spans="1:90" ht="18" customHeight="1"/>
    <row r="137" spans="1:90" ht="18" customHeight="1">
      <c r="C137" s="282" t="str">
        <f>IF(COUNTIF(N129,"*尉*"),"●",IF((COUNTIF(N129,"*曹*")),"●",IF(COUNTIF(N129,"*士*"),"●",IF(N129=1,"●",IF(N129=2,"●","")))))</f>
        <v/>
      </c>
      <c r="D137" s="282"/>
    </row>
    <row r="138" spans="1:90" ht="18" customHeight="1"/>
    <row r="139" spans="1:90" ht="18" customHeight="1"/>
    <row r="140" spans="1:90" ht="18" customHeight="1"/>
    <row r="141" spans="1:90" ht="8" customHeight="1"/>
    <row r="142" spans="1:90" ht="18" customHeight="1"/>
    <row r="143" spans="1:90" ht="18" customHeight="1"/>
    <row r="144" spans="1:90"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sheetData>
  <sheetProtection password="D809" sheet="1" formatCells="0" formatColumns="0" formatRows="0" insertRows="0"/>
  <mergeCells count="252">
    <mergeCell ref="W133:AA133"/>
    <mergeCell ref="A135:AB135"/>
    <mergeCell ref="C137:D137"/>
    <mergeCell ref="B133:E133"/>
    <mergeCell ref="F133:H133"/>
    <mergeCell ref="I133:K133"/>
    <mergeCell ref="L133:N133"/>
    <mergeCell ref="O133:Q133"/>
    <mergeCell ref="R133:U133"/>
    <mergeCell ref="B131:E132"/>
    <mergeCell ref="F131:Q131"/>
    <mergeCell ref="R131:U132"/>
    <mergeCell ref="W131:AA132"/>
    <mergeCell ref="F132:H132"/>
    <mergeCell ref="I132:K132"/>
    <mergeCell ref="L132:N132"/>
    <mergeCell ref="O132:Q132"/>
    <mergeCell ref="B128:D128"/>
    <mergeCell ref="E128:H128"/>
    <mergeCell ref="I128:M128"/>
    <mergeCell ref="N128:Q128"/>
    <mergeCell ref="R128:W128"/>
    <mergeCell ref="B129:D129"/>
    <mergeCell ref="E129:H129"/>
    <mergeCell ref="I129:M129"/>
    <mergeCell ref="N129:Q129"/>
    <mergeCell ref="R129:W129"/>
    <mergeCell ref="C120:I120"/>
    <mergeCell ref="J120:J121"/>
    <mergeCell ref="K120:AA121"/>
    <mergeCell ref="C121:I121"/>
    <mergeCell ref="D124:AB124"/>
    <mergeCell ref="D125:AB125"/>
    <mergeCell ref="C116:I116"/>
    <mergeCell ref="J116:J117"/>
    <mergeCell ref="K116:AA117"/>
    <mergeCell ref="C117:I117"/>
    <mergeCell ref="C118:I118"/>
    <mergeCell ref="J118:J119"/>
    <mergeCell ref="K118:AA119"/>
    <mergeCell ref="C119:I119"/>
    <mergeCell ref="C112:I112"/>
    <mergeCell ref="J112:AA113"/>
    <mergeCell ref="C113:I113"/>
    <mergeCell ref="C114:I114"/>
    <mergeCell ref="J114:J115"/>
    <mergeCell ref="K114:AA115"/>
    <mergeCell ref="C115:I115"/>
    <mergeCell ref="C107:I107"/>
    <mergeCell ref="K107:AA107"/>
    <mergeCell ref="C108:P108"/>
    <mergeCell ref="C109:P109"/>
    <mergeCell ref="C110:P110"/>
    <mergeCell ref="J111:AA111"/>
    <mergeCell ref="C104:I105"/>
    <mergeCell ref="K104:O105"/>
    <mergeCell ref="P104:AA104"/>
    <mergeCell ref="P105:AA105"/>
    <mergeCell ref="C106:I106"/>
    <mergeCell ref="K106:AA106"/>
    <mergeCell ref="C102:I102"/>
    <mergeCell ref="N102:O102"/>
    <mergeCell ref="Q102:R102"/>
    <mergeCell ref="T102:U102"/>
    <mergeCell ref="C103:I103"/>
    <mergeCell ref="K103:O103"/>
    <mergeCell ref="P103:AA103"/>
    <mergeCell ref="C99:C100"/>
    <mergeCell ref="D99:J100"/>
    <mergeCell ref="S99:AA100"/>
    <mergeCell ref="C101:I101"/>
    <mergeCell ref="N101:O101"/>
    <mergeCell ref="Q101:R101"/>
    <mergeCell ref="T101:U101"/>
    <mergeCell ref="C95:C96"/>
    <mergeCell ref="D95:J96"/>
    <mergeCell ref="S95:AA96"/>
    <mergeCell ref="C97:C98"/>
    <mergeCell ref="D97:J98"/>
    <mergeCell ref="S97:AA98"/>
    <mergeCell ref="C92:J92"/>
    <mergeCell ref="K92:R92"/>
    <mergeCell ref="S92:AA92"/>
    <mergeCell ref="C93:C94"/>
    <mergeCell ref="D93:J94"/>
    <mergeCell ref="S93:AA94"/>
    <mergeCell ref="C88:I88"/>
    <mergeCell ref="N88:O88"/>
    <mergeCell ref="Q88:R88"/>
    <mergeCell ref="T88:U88"/>
    <mergeCell ref="C90:I90"/>
    <mergeCell ref="N90:O90"/>
    <mergeCell ref="Q90:R90"/>
    <mergeCell ref="T90:U90"/>
    <mergeCell ref="C86:I86"/>
    <mergeCell ref="N86:O86"/>
    <mergeCell ref="Q86:R86"/>
    <mergeCell ref="T86:U86"/>
    <mergeCell ref="C87:I87"/>
    <mergeCell ref="K87:AA87"/>
    <mergeCell ref="BB84:BB85"/>
    <mergeCell ref="BC84:BC85"/>
    <mergeCell ref="BD84:BD85"/>
    <mergeCell ref="BE84:BE85"/>
    <mergeCell ref="BF84:BF85"/>
    <mergeCell ref="C85:I85"/>
    <mergeCell ref="K85:AA85"/>
    <mergeCell ref="BD82:BD83"/>
    <mergeCell ref="BE82:BE83"/>
    <mergeCell ref="BF82:BF83"/>
    <mergeCell ref="B83:AA83"/>
    <mergeCell ref="C84:I84"/>
    <mergeCell ref="K84:AA84"/>
    <mergeCell ref="AL84:AL85"/>
    <mergeCell ref="AM84:AM85"/>
    <mergeCell ref="AN84:AN85"/>
    <mergeCell ref="AO84:AO85"/>
    <mergeCell ref="AL82:AL83"/>
    <mergeCell ref="AM82:AM83"/>
    <mergeCell ref="AN82:AN83"/>
    <mergeCell ref="AO82:AO83"/>
    <mergeCell ref="BB82:BB83"/>
    <mergeCell ref="BC82:BC83"/>
    <mergeCell ref="BB80:BB81"/>
    <mergeCell ref="BC80:BC81"/>
    <mergeCell ref="BD80:BD81"/>
    <mergeCell ref="BE80:BE81"/>
    <mergeCell ref="BF80:BF81"/>
    <mergeCell ref="M81:O81"/>
    <mergeCell ref="Q81:AA81"/>
    <mergeCell ref="M80:O80"/>
    <mergeCell ref="Q80:AA80"/>
    <mergeCell ref="AL80:AL81"/>
    <mergeCell ref="AM80:AM81"/>
    <mergeCell ref="AN80:AN81"/>
    <mergeCell ref="AO80:AO81"/>
    <mergeCell ref="BU78:BU79"/>
    <mergeCell ref="BV78:BV79"/>
    <mergeCell ref="CB78:CB79"/>
    <mergeCell ref="CC78:CC79"/>
    <mergeCell ref="CD78:CD79"/>
    <mergeCell ref="M79:O79"/>
    <mergeCell ref="Q79:AA79"/>
    <mergeCell ref="BO78:BO79"/>
    <mergeCell ref="BP78:BP79"/>
    <mergeCell ref="BQ78:BQ79"/>
    <mergeCell ref="BR78:BR79"/>
    <mergeCell ref="BS78:BS79"/>
    <mergeCell ref="BT78:BT79"/>
    <mergeCell ref="BI78:BI79"/>
    <mergeCell ref="BJ78:BJ79"/>
    <mergeCell ref="BK78:BK79"/>
    <mergeCell ref="BL78:BL79"/>
    <mergeCell ref="BM78:BM79"/>
    <mergeCell ref="BN78:BN79"/>
    <mergeCell ref="BC78:BC79"/>
    <mergeCell ref="BD78:BD79"/>
    <mergeCell ref="BE78:BE79"/>
    <mergeCell ref="BF78:BF79"/>
    <mergeCell ref="BG78:BG79"/>
    <mergeCell ref="BH78:BH79"/>
    <mergeCell ref="AW78:AW79"/>
    <mergeCell ref="AX78:AX79"/>
    <mergeCell ref="AY78:AY79"/>
    <mergeCell ref="AZ78:AZ79"/>
    <mergeCell ref="BA78:BA79"/>
    <mergeCell ref="BB78:BB79"/>
    <mergeCell ref="AQ78:AQ79"/>
    <mergeCell ref="AR78:AR79"/>
    <mergeCell ref="AS78:AS79"/>
    <mergeCell ref="AT78:AT79"/>
    <mergeCell ref="AU78:AU79"/>
    <mergeCell ref="AV78:AV79"/>
    <mergeCell ref="AK78:AK79"/>
    <mergeCell ref="AL78:AL79"/>
    <mergeCell ref="AM78:AM79"/>
    <mergeCell ref="AN78:AN79"/>
    <mergeCell ref="AO78:AO79"/>
    <mergeCell ref="AP78:AP79"/>
    <mergeCell ref="AD78:AD79"/>
    <mergeCell ref="AF78:AF79"/>
    <mergeCell ref="AG78:AG79"/>
    <mergeCell ref="AH78:AH79"/>
    <mergeCell ref="AI78:AI79"/>
    <mergeCell ref="AJ78:AJ79"/>
    <mergeCell ref="CA74:CA77"/>
    <mergeCell ref="CB74:CB77"/>
    <mergeCell ref="CC74:CC77"/>
    <mergeCell ref="CD74:CD77"/>
    <mergeCell ref="CE74:CE77"/>
    <mergeCell ref="Q75:R75"/>
    <mergeCell ref="S75:T75"/>
    <mergeCell ref="V75:W75"/>
    <mergeCell ref="Y75:Z75"/>
    <mergeCell ref="BU74:BU77"/>
    <mergeCell ref="BV74:BV77"/>
    <mergeCell ref="BW74:BW77"/>
    <mergeCell ref="BX74:BX77"/>
    <mergeCell ref="BY74:BY77"/>
    <mergeCell ref="BZ74:BZ77"/>
    <mergeCell ref="BO74:BO77"/>
    <mergeCell ref="BP74:BP77"/>
    <mergeCell ref="BQ74:BQ77"/>
    <mergeCell ref="BR74:BR77"/>
    <mergeCell ref="BS74:BS77"/>
    <mergeCell ref="BT74:BT77"/>
    <mergeCell ref="BI74:BI77"/>
    <mergeCell ref="BJ74:BJ77"/>
    <mergeCell ref="BK74:BK77"/>
    <mergeCell ref="BL74:BL77"/>
    <mergeCell ref="BM74:BM77"/>
    <mergeCell ref="BN74:BN77"/>
    <mergeCell ref="BC74:BC77"/>
    <mergeCell ref="BD74:BD77"/>
    <mergeCell ref="BE74:BE77"/>
    <mergeCell ref="BF74:BF77"/>
    <mergeCell ref="BG74:BG77"/>
    <mergeCell ref="BH74:BH77"/>
    <mergeCell ref="AW74:AX76"/>
    <mergeCell ref="AY74:AZ76"/>
    <mergeCell ref="BA74:BA77"/>
    <mergeCell ref="BB74:BB77"/>
    <mergeCell ref="AO74:AO77"/>
    <mergeCell ref="AP74:AP77"/>
    <mergeCell ref="AQ74:AQ77"/>
    <mergeCell ref="AR74:AR77"/>
    <mergeCell ref="AS74:AS77"/>
    <mergeCell ref="AT74:AT77"/>
    <mergeCell ref="BN73:BP73"/>
    <mergeCell ref="BW73:BZ73"/>
    <mergeCell ref="AD74:AD77"/>
    <mergeCell ref="AE74:AE77"/>
    <mergeCell ref="AF74:AF77"/>
    <mergeCell ref="AG74:AG77"/>
    <mergeCell ref="AH74:AH77"/>
    <mergeCell ref="A72:AA72"/>
    <mergeCell ref="A73:AA73"/>
    <mergeCell ref="AI73:AJ73"/>
    <mergeCell ref="AL73:AO73"/>
    <mergeCell ref="AR73:AT73"/>
    <mergeCell ref="BA73:BD73"/>
    <mergeCell ref="AI74:AI77"/>
    <mergeCell ref="AJ74:AJ77"/>
    <mergeCell ref="AK74:AK77"/>
    <mergeCell ref="AL74:AL77"/>
    <mergeCell ref="AM74:AM77"/>
    <mergeCell ref="AN74:AN77"/>
    <mergeCell ref="BE73:BG73"/>
    <mergeCell ref="BH73:BJ73"/>
    <mergeCell ref="BK73:BM73"/>
    <mergeCell ref="AU74:AU77"/>
    <mergeCell ref="AV74:AV77"/>
  </mergeCells>
  <phoneticPr fontId="21"/>
  <dataValidations count="15">
    <dataValidation type="list" allowBlank="1" showInputMessage="1" showErrorMessage="1" sqref="F133:Q133" xr:uid="{00000000-0002-0000-0100-000000000000}">
      <formula1>OFFSET($K$6,,MATCH($N$129,$K$4:$AU$4,0)-1,4)</formula1>
    </dataValidation>
    <dataValidation type="list" allowBlank="1" showInputMessage="1" showErrorMessage="1" sqref="R129:W129" xr:uid="{00000000-0002-0000-0100-000001000000}">
      <formula1>$T$24:$T$29</formula1>
    </dataValidation>
    <dataValidation type="list" allowBlank="1" showInputMessage="1" showErrorMessage="1" sqref="AE2" xr:uid="{00000000-0002-0000-0100-000002000000}">
      <formula1>$L$3:$L$17</formula1>
    </dataValidation>
    <dataValidation type="list" allowBlank="1" showInputMessage="1" showErrorMessage="1" sqref="N129:Q129" xr:uid="{00000000-0002-0000-0100-000003000000}">
      <formula1>$J$4:$AU$4</formula1>
    </dataValidation>
    <dataValidation type="list" allowBlank="1" showInputMessage="1" showErrorMessage="1" sqref="B133:E133" xr:uid="{00000000-0002-0000-0100-000004000000}">
      <formula1>$U$25:$U$38</formula1>
    </dataValidation>
    <dataValidation type="list" allowBlank="1" showInputMessage="1" showErrorMessage="1" sqref="M86 M88 M90 L93:L100 M101:M102" xr:uid="{00000000-0002-0000-0100-000005000000}">
      <formula1>$A$3:$A$6</formula1>
    </dataValidation>
    <dataValidation type="list" allowBlank="1" showInputMessage="1" showErrorMessage="1" sqref="CL134" xr:uid="{00000000-0002-0000-0100-000006000000}">
      <formula1>"ダミーセル"</formula1>
    </dataValidation>
    <dataValidation type="list" allowBlank="1" showInputMessage="1" showErrorMessage="1" sqref="AC132" xr:uid="{00000000-0002-0000-0100-000007000000}">
      <formula1>"だみーせる"</formula1>
    </dataValidation>
    <dataValidation type="list" allowBlank="1" showInputMessage="1" showErrorMessage="1" sqref="S75:T75 N86:O86 N88:O88 N90:O91 N101:O102 M93:M100" xr:uid="{00000000-0002-0000-0100-000008000000}">
      <formula1>$B$3:$B$67</formula1>
    </dataValidation>
    <dataValidation type="list" allowBlank="1" showInputMessage="1" showErrorMessage="1" sqref="T86 Y75:Z75 T88 T90:T91 T101:T102 Q93:Q100" xr:uid="{00000000-0002-0000-0100-000009000000}">
      <formula1>$D$3:$D$34</formula1>
    </dataValidation>
    <dataValidation type="list" allowBlank="1" showInputMessage="1" showErrorMessage="1" sqref="Q86 V75:W75 Q88 Q90:Q91 Q101:Q102 O93:O100" xr:uid="{00000000-0002-0000-0100-00000A000000}">
      <formula1>$C$3:$C$15</formula1>
    </dataValidation>
    <dataValidation type="list" allowBlank="1" showInputMessage="1" showErrorMessage="1" sqref="M91" xr:uid="{00000000-0002-0000-0100-00000B000000}">
      <formula1>$A$3:$A$5</formula1>
    </dataValidation>
    <dataValidation type="list" allowBlank="1" showInputMessage="1" showErrorMessage="1" sqref="B129:D129" xr:uid="{00000000-0002-0000-0100-00000C000000}">
      <formula1>$G$3:$G$7</formula1>
    </dataValidation>
    <dataValidation type="list" allowBlank="1" showInputMessage="1" showErrorMessage="1" sqref="E129:H129" xr:uid="{00000000-0002-0000-0100-00000D000000}">
      <formula1>$H$3:$H$9</formula1>
    </dataValidation>
    <dataValidation type="list" allowBlank="1" showInputMessage="1" showErrorMessage="1" sqref="I129:M129" xr:uid="{00000000-0002-0000-0100-00000E000000}">
      <formula1>$I$3:$I$17</formula1>
    </dataValidation>
  </dataValidations>
  <printOptions horizontalCentered="1"/>
  <pageMargins left="0.51181102362204722" right="0.51181102362204722" top="0.78740157480314965" bottom="0.35433070866141736"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19</xdr:col>
                    <xdr:colOff>12700</xdr:colOff>
                    <xdr:row>108</xdr:row>
                    <xdr:rowOff>6350</xdr:rowOff>
                  </from>
                  <to>
                    <xdr:col>20</xdr:col>
                    <xdr:colOff>50800</xdr:colOff>
                    <xdr:row>109</xdr:row>
                    <xdr:rowOff>12700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19</xdr:col>
                    <xdr:colOff>12700</xdr:colOff>
                    <xdr:row>107</xdr:row>
                    <xdr:rowOff>0</xdr:rowOff>
                  </from>
                  <to>
                    <xdr:col>20</xdr:col>
                    <xdr:colOff>50800</xdr:colOff>
                    <xdr:row>108</xdr:row>
                    <xdr:rowOff>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23</xdr:col>
                    <xdr:colOff>6350</xdr:colOff>
                    <xdr:row>107</xdr:row>
                    <xdr:rowOff>6350</xdr:rowOff>
                  </from>
                  <to>
                    <xdr:col>24</xdr:col>
                    <xdr:colOff>50800</xdr:colOff>
                    <xdr:row>108</xdr:row>
                    <xdr:rowOff>12700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13</xdr:col>
                    <xdr:colOff>152400</xdr:colOff>
                    <xdr:row>87</xdr:row>
                    <xdr:rowOff>107950</xdr:rowOff>
                  </from>
                  <to>
                    <xdr:col>15</xdr:col>
                    <xdr:colOff>127000</xdr:colOff>
                    <xdr:row>89</xdr:row>
                    <xdr:rowOff>95250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8</xdr:col>
                    <xdr:colOff>6350</xdr:colOff>
                    <xdr:row>109</xdr:row>
                    <xdr:rowOff>127000</xdr:rowOff>
                  </from>
                  <to>
                    <xdr:col>9</xdr:col>
                    <xdr:colOff>6350</xdr:colOff>
                    <xdr:row>111</xdr:row>
                    <xdr:rowOff>31750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23</xdr:col>
                    <xdr:colOff>12700</xdr:colOff>
                    <xdr:row>107</xdr:row>
                    <xdr:rowOff>152400</xdr:rowOff>
                  </from>
                  <to>
                    <xdr:col>24</xdr:col>
                    <xdr:colOff>50800</xdr:colOff>
                    <xdr:row>109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様式第４（約束届出）</vt:lpstr>
      <vt:lpstr>様式第４（約束届出）記載例</vt:lpstr>
      <vt:lpstr>'様式第４（約束届出）'!Print_Area</vt:lpstr>
      <vt:lpstr>'様式第４（約束届出）記載例'!Print_Area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増元 源</dc:creator>
  <cp:lastModifiedBy>A1243047</cp:lastModifiedBy>
  <cp:lastPrinted>2022-08-03T01:13:26Z</cp:lastPrinted>
  <dcterms:created xsi:type="dcterms:W3CDTF">2015-10-30T11:47:44Z</dcterms:created>
  <dcterms:modified xsi:type="dcterms:W3CDTF">2022-08-03T01:13:28Z</dcterms:modified>
</cp:coreProperties>
</file>