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fls\部署内共有_立川\C100000000_航空装備研究所\C102000000_管理部\C102020000_会計課\C102020100_調達係\30_会計\（9）契約担当官等の事務\調査・報告（5年）\令和2年度\20 報告資料（本庁毎月）(メールにて毎月送付)\令和２年８月分\"/>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付紙様式第３!$A$1:$M$18</definedName>
    <definedName name="_xlnm.Print_Titles" localSheetId="0">付紙様式第３!$1:$4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6" i="8" l="1"/>
  <c r="I11" i="8" l="1"/>
  <c r="I9" i="8"/>
  <c r="I8" i="8"/>
  <c r="I7" i="8"/>
  <c r="I5" i="8"/>
</calcChain>
</file>

<file path=xl/sharedStrings.xml><?xml version="1.0" encoding="utf-8"?>
<sst xmlns="http://schemas.openxmlformats.org/spreadsheetml/2006/main" count="57" uniqueCount="45">
  <si>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</si>
  <si>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</si>
  <si>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</si>
  <si>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</si>
  <si>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</si>
  <si>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</si>
  <si>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</si>
  <si>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</si>
  <si>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</si>
  <si>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</si>
  <si>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</si>
  <si>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</si>
  <si>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</si>
  <si>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</si>
  <si>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</si>
  <si>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</si>
  <si>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</si>
  <si>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一般競争入札</t>
    <rPh sb="0" eb="2">
      <t>イッパン</t>
    </rPh>
    <rPh sb="2" eb="4">
      <t>キョウソウ</t>
    </rPh>
    <rPh sb="4" eb="6">
      <t>ニュウサツ</t>
    </rPh>
    <phoneticPr fontId="1"/>
  </si>
  <si>
    <t>分任支出負担行為担当官
防衛装備庁航空装備研究所管理部会計課長
大倉　盛之
東京都立川市栄町1-2-10</t>
    <rPh sb="0" eb="11">
      <t>ブンニン</t>
    </rPh>
    <rPh sb="12" eb="24">
      <t>ボウエイ</t>
    </rPh>
    <rPh sb="27" eb="29">
      <t>カイケイ</t>
    </rPh>
    <rPh sb="29" eb="31">
      <t>カチョウ</t>
    </rPh>
    <rPh sb="32" eb="34">
      <t>オオクラ</t>
    </rPh>
    <rPh sb="35" eb="37">
      <t>モリユキ</t>
    </rPh>
    <phoneticPr fontId="1"/>
  </si>
  <si>
    <t>軽油（免税）</t>
    <rPh sb="0" eb="2">
      <t>ケイユ</t>
    </rPh>
    <rPh sb="3" eb="5">
      <t>メンゼイ</t>
    </rPh>
    <phoneticPr fontId="2"/>
  </si>
  <si>
    <t>ミリ波射撃管制レーダの性能確認試験及び将来射撃管制レーダ構成要素性能確認試験のための環境整備作業
1件</t>
    <rPh sb="2" eb="3">
      <t>ハ</t>
    </rPh>
    <rPh sb="3" eb="5">
      <t>シャゲキ</t>
    </rPh>
    <rPh sb="5" eb="7">
      <t>カンセイ</t>
    </rPh>
    <rPh sb="11" eb="13">
      <t>セイノウ</t>
    </rPh>
    <rPh sb="13" eb="15">
      <t>カクニン</t>
    </rPh>
    <rPh sb="15" eb="17">
      <t>シケン</t>
    </rPh>
    <rPh sb="17" eb="18">
      <t>オヨ</t>
    </rPh>
    <rPh sb="19" eb="21">
      <t>ショウライ</t>
    </rPh>
    <rPh sb="21" eb="23">
      <t>シャゲキ</t>
    </rPh>
    <rPh sb="23" eb="25">
      <t>カンセイ</t>
    </rPh>
    <rPh sb="28" eb="30">
      <t>コウセイ</t>
    </rPh>
    <rPh sb="30" eb="32">
      <t>ヨウソ</t>
    </rPh>
    <rPh sb="32" eb="34">
      <t>セイノウ</t>
    </rPh>
    <rPh sb="34" eb="36">
      <t>カクニン</t>
    </rPh>
    <rPh sb="36" eb="38">
      <t>シケン</t>
    </rPh>
    <rPh sb="42" eb="44">
      <t>カンキョウ</t>
    </rPh>
    <rPh sb="44" eb="46">
      <t>セイビ</t>
    </rPh>
    <rPh sb="46" eb="48">
      <t>サギョウ</t>
    </rPh>
    <rPh sb="51" eb="52">
      <t>ケン</t>
    </rPh>
    <phoneticPr fontId="2"/>
  </si>
  <si>
    <t>ミリ波射撃管制レーダの性能確認試験及び将来射撃管制レーダ構成要素の性能確認試験のための支援作業
1件</t>
    <rPh sb="2" eb="3">
      <t>ハ</t>
    </rPh>
    <rPh sb="3" eb="5">
      <t>シャゲキ</t>
    </rPh>
    <rPh sb="5" eb="7">
      <t>カンセイ</t>
    </rPh>
    <rPh sb="11" eb="13">
      <t>セイノウ</t>
    </rPh>
    <rPh sb="13" eb="15">
      <t>カクニン</t>
    </rPh>
    <rPh sb="15" eb="17">
      <t>シケン</t>
    </rPh>
    <rPh sb="17" eb="18">
      <t>オヨ</t>
    </rPh>
    <rPh sb="19" eb="21">
      <t>ショウライ</t>
    </rPh>
    <rPh sb="21" eb="23">
      <t>シャゲキ</t>
    </rPh>
    <rPh sb="23" eb="25">
      <t>カンセイ</t>
    </rPh>
    <rPh sb="28" eb="30">
      <t>コウセイ</t>
    </rPh>
    <rPh sb="30" eb="32">
      <t>ヨウソ</t>
    </rPh>
    <rPh sb="33" eb="35">
      <t>セイノウ</t>
    </rPh>
    <rPh sb="35" eb="37">
      <t>カクニン</t>
    </rPh>
    <rPh sb="37" eb="39">
      <t>シケン</t>
    </rPh>
    <rPh sb="43" eb="45">
      <t>シエン</t>
    </rPh>
    <rPh sb="45" eb="47">
      <t>サギョウ</t>
    </rPh>
    <phoneticPr fontId="2"/>
  </si>
  <si>
    <t>ミリ波射撃管制レーダの性能確認試験及び将来射撃管制レーダ構成要素の性能確認試験に係る２次監視レーダ装置の運用に伴う器材の点検
1件</t>
    <rPh sb="2" eb="7">
      <t>ハシャゲキカンセイ</t>
    </rPh>
    <rPh sb="11" eb="13">
      <t>セイノウ</t>
    </rPh>
    <rPh sb="13" eb="15">
      <t>カクニン</t>
    </rPh>
    <rPh sb="15" eb="17">
      <t>シケン</t>
    </rPh>
    <rPh sb="17" eb="18">
      <t>オヨ</t>
    </rPh>
    <rPh sb="19" eb="25">
      <t>ショウライシャゲキカンセイ</t>
    </rPh>
    <rPh sb="35" eb="37">
      <t>カクニン</t>
    </rPh>
    <rPh sb="37" eb="39">
      <t>シケン</t>
    </rPh>
    <rPh sb="40" eb="41">
      <t>カカ</t>
    </rPh>
    <rPh sb="43" eb="44">
      <t>ジ</t>
    </rPh>
    <rPh sb="44" eb="46">
      <t>カンシ</t>
    </rPh>
    <rPh sb="49" eb="51">
      <t>ソウチ</t>
    </rPh>
    <rPh sb="52" eb="54">
      <t>ウンヨウ</t>
    </rPh>
    <rPh sb="55" eb="56">
      <t>トモナ</t>
    </rPh>
    <rPh sb="57" eb="59">
      <t>キザイ</t>
    </rPh>
    <rPh sb="60" eb="62">
      <t>テンケン</t>
    </rPh>
    <phoneticPr fontId="2"/>
  </si>
  <si>
    <t>ミリ波射撃管制レーダの性能確認試験及び将来射撃管制レーダ構成要素の性能確認試験のための航海用レーダによる海面監視役務
1件</t>
    <rPh sb="2" eb="3">
      <t>ハ</t>
    </rPh>
    <rPh sb="3" eb="5">
      <t>シャゲキ</t>
    </rPh>
    <rPh sb="5" eb="7">
      <t>カンセイ</t>
    </rPh>
    <rPh sb="11" eb="13">
      <t>セイノウ</t>
    </rPh>
    <rPh sb="13" eb="15">
      <t>カクニン</t>
    </rPh>
    <rPh sb="15" eb="17">
      <t>シケン</t>
    </rPh>
    <rPh sb="17" eb="18">
      <t>オヨ</t>
    </rPh>
    <rPh sb="19" eb="21">
      <t>ショウライ</t>
    </rPh>
    <rPh sb="21" eb="23">
      <t>シャゲキ</t>
    </rPh>
    <rPh sb="23" eb="25">
      <t>カンセイ</t>
    </rPh>
    <rPh sb="28" eb="30">
      <t>コウセイ</t>
    </rPh>
    <rPh sb="30" eb="32">
      <t>ヨウソ</t>
    </rPh>
    <rPh sb="33" eb="35">
      <t>セイノウ</t>
    </rPh>
    <rPh sb="35" eb="37">
      <t>カクニン</t>
    </rPh>
    <rPh sb="37" eb="39">
      <t>シケン</t>
    </rPh>
    <rPh sb="43" eb="46">
      <t>コウカイヨウ</t>
    </rPh>
    <rPh sb="52" eb="54">
      <t>カイメン</t>
    </rPh>
    <rPh sb="54" eb="56">
      <t>カンシ</t>
    </rPh>
    <rPh sb="56" eb="58">
      <t>エキム</t>
    </rPh>
    <phoneticPr fontId="2"/>
  </si>
  <si>
    <t>14002-1</t>
  </si>
  <si>
    <t>単１４</t>
    <rPh sb="0" eb="1">
      <t>タン</t>
    </rPh>
    <phoneticPr fontId="2"/>
  </si>
  <si>
    <t>3010001005333</t>
    <phoneticPr fontId="1"/>
  </si>
  <si>
    <t>3010005016558</t>
    <phoneticPr fontId="1"/>
  </si>
  <si>
    <t>（公社）新島村シルバー人材センター
東京都新島村本村４丁目１０番２号</t>
    <rPh sb="1" eb="3">
      <t>コウシャ</t>
    </rPh>
    <rPh sb="4" eb="7">
      <t>ニイジマムラ</t>
    </rPh>
    <rPh sb="11" eb="13">
      <t>ジンザイ</t>
    </rPh>
    <rPh sb="18" eb="21">
      <t>トウキョウト</t>
    </rPh>
    <rPh sb="21" eb="24">
      <t>ニイジマムラ</t>
    </rPh>
    <rPh sb="24" eb="26">
      <t>ホンムラ</t>
    </rPh>
    <rPh sb="27" eb="29">
      <t>チョウメ</t>
    </rPh>
    <rPh sb="31" eb="32">
      <t>バン</t>
    </rPh>
    <rPh sb="33" eb="34">
      <t>ゴウ</t>
    </rPh>
    <phoneticPr fontId="2"/>
  </si>
  <si>
    <t>7010005018591</t>
    <phoneticPr fontId="1"/>
  </si>
  <si>
    <t>（一財）防衛技術協会
東京都文京区本郷３丁目２３番１４号</t>
    <rPh sb="1" eb="3">
      <t>イチザイ</t>
    </rPh>
    <rPh sb="4" eb="6">
      <t>ボウエイ</t>
    </rPh>
    <rPh sb="6" eb="8">
      <t>ギジュツ</t>
    </rPh>
    <rPh sb="8" eb="10">
      <t>キョウカイ</t>
    </rPh>
    <rPh sb="11" eb="14">
      <t>トウキョウト</t>
    </rPh>
    <rPh sb="14" eb="17">
      <t>ブンキョウク</t>
    </rPh>
    <rPh sb="17" eb="19">
      <t>ホンゴウ</t>
    </rPh>
    <rPh sb="20" eb="22">
      <t>チョウメ</t>
    </rPh>
    <rPh sb="24" eb="25">
      <t>バン</t>
    </rPh>
    <rPh sb="27" eb="28">
      <t>ゴウ</t>
    </rPh>
    <phoneticPr fontId="2"/>
  </si>
  <si>
    <t>8010002052691</t>
    <phoneticPr fontId="1"/>
  </si>
  <si>
    <t>(株) 共同
東京都新島村宇川原１６２番地１</t>
    <rPh sb="4" eb="6">
      <t>キョウドウ</t>
    </rPh>
    <rPh sb="7" eb="10">
      <t>トウキョウト</t>
    </rPh>
    <rPh sb="10" eb="13">
      <t>ニイジマムラ</t>
    </rPh>
    <rPh sb="13" eb="15">
      <t>ウカワ</t>
    </rPh>
    <rPh sb="15" eb="16">
      <t>ハラ</t>
    </rPh>
    <rPh sb="19" eb="21">
      <t>バンチ</t>
    </rPh>
    <phoneticPr fontId="2"/>
  </si>
  <si>
    <t>5140001070263</t>
    <phoneticPr fontId="1"/>
  </si>
  <si>
    <t>8010801002582</t>
    <phoneticPr fontId="1"/>
  </si>
  <si>
    <t>関東油化(株) 
東京都大田区中央７丁目３番１号</t>
    <rPh sb="0" eb="2">
      <t>カントウ</t>
    </rPh>
    <rPh sb="2" eb="4">
      <t>ユカ</t>
    </rPh>
    <rPh sb="9" eb="12">
      <t>トウキョウト</t>
    </rPh>
    <rPh sb="12" eb="15">
      <t>オオタク</t>
    </rPh>
    <rPh sb="15" eb="17">
      <t>チュウオウ</t>
    </rPh>
    <rPh sb="18" eb="20">
      <t>チョウメ</t>
    </rPh>
    <rPh sb="21" eb="22">
      <t>バン</t>
    </rPh>
    <rPh sb="23" eb="24">
      <t>ゴウ</t>
    </rPh>
    <phoneticPr fontId="2"/>
  </si>
  <si>
    <t>ＬＥＤランタン他８８品目
１式</t>
    <rPh sb="7" eb="8">
      <t>ホカ</t>
    </rPh>
    <rPh sb="10" eb="12">
      <t>ヒンモク</t>
    </rPh>
    <rPh sb="15" eb="16">
      <t>シキ</t>
    </rPh>
    <phoneticPr fontId="2"/>
  </si>
  <si>
    <t>プレハブ等借上（その２）
1件</t>
    <rPh sb="4" eb="5">
      <t>ナド</t>
    </rPh>
    <rPh sb="5" eb="6">
      <t>シャク</t>
    </rPh>
    <rPh sb="6" eb="7">
      <t>ジョウ</t>
    </rPh>
    <rPh sb="15" eb="16">
      <t>ケン</t>
    </rPh>
    <phoneticPr fontId="2"/>
  </si>
  <si>
    <t>(株) アクティオ
東京都中央区日本橋３丁目１２番２号</t>
    <rPh sb="10" eb="13">
      <t>トウキョウト</t>
    </rPh>
    <rPh sb="13" eb="16">
      <t>チュウオウク</t>
    </rPh>
    <rPh sb="16" eb="19">
      <t>ニホンバシ</t>
    </rPh>
    <rPh sb="20" eb="22">
      <t>チョウメ</t>
    </rPh>
    <rPh sb="24" eb="25">
      <t>バン</t>
    </rPh>
    <rPh sb="26" eb="27">
      <t>ゴウ</t>
    </rPh>
    <phoneticPr fontId="2"/>
  </si>
  <si>
    <t>6010001034494</t>
    <phoneticPr fontId="1"/>
  </si>
  <si>
    <t>15010</t>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</si>
  <si>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</si>
  <si>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phoneticPr fontId="1"/>
  </si>
  <si>
    <t>東邦商工(株) 
東京都文京区湯島２丁目２番１４号</t>
    <rPh sb="0" eb="4">
      <t>トウホウショウコウ</t>
    </rPh>
    <rPh sb="9" eb="12">
      <t>トウキョウト</t>
    </rPh>
    <rPh sb="12" eb="15">
      <t>ブンキョウク</t>
    </rPh>
    <rPh sb="15" eb="17">
      <t>ユシマ</t>
    </rPh>
    <rPh sb="18" eb="20">
      <t>チョウメ</t>
    </rPh>
    <rPh sb="21" eb="22">
      <t>バン</t>
    </rPh>
    <rPh sb="24" eb="25">
      <t>ゴウ</t>
    </rPh>
    <phoneticPr fontId="2"/>
  </si>
  <si>
    <t>古野電気(株) 
兵庫県西宮市芦原町９番５２号</t>
    <rPh sb="0" eb="2">
      <t>フルノ</t>
    </rPh>
    <rPh sb="2" eb="4">
      <t>デンキ</t>
    </rPh>
    <rPh sb="9" eb="12">
      <t>ヒョウゴケン</t>
    </rPh>
    <rPh sb="12" eb="15">
      <t>ニシノミヤシ</t>
    </rPh>
    <rPh sb="15" eb="17">
      <t>アシワラ</t>
    </rPh>
    <rPh sb="17" eb="18">
      <t>チョウ</t>
    </rPh>
    <rPh sb="19" eb="20">
      <t>バン</t>
    </rPh>
    <rPh sb="22" eb="2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</si>
</sst>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8"/>
      <name val="ＭＳ 明朝"/>
      <family val="1"/>
      <charset val="128"/>
    </font>
    <font>
      <sz val="26"/>
      <color theme="1"/>
      <name val="ＭＳ 明朝"/>
      <family val="1"/>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37">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0" fontId="4" fillId="0" borderId="4" xfId="0" applyFont="1" applyBorder="1" applyAlignment="1">
      <alignment horizontal="left" vertical="center" wrapText="1"/>
    </xf>
    <xf numFmtId="49" fontId="4" fillId="0" borderId="1" xfId="0" quotePrefix="1" applyNumberFormat="1" applyFont="1" applyFill="1" applyBorder="1" applyAlignment="1" applyProtection="1">
      <alignment horizontal="center" vertical="center" wrapText="1"/>
      <protection locked="0"/>
    </xf>
    <xf numFmtId="0" fontId="7" fillId="0" borderId="0" xfId="0" applyFont="1">
      <alignment vertical="center"/>
    </xf>
    <xf numFmtId="38" fontId="4" fillId="2" borderId="1" xfId="2" applyFont="1" applyFill="1" applyBorder="1" applyAlignment="1">
      <alignment horizontal="left" vertical="center" wrapText="1"/>
    </xf>
    <xf numFmtId="10" fontId="2" fillId="2" borderId="1" xfId="1" quotePrefix="1" applyNumberFormat="1" applyFont="1" applyFill="1" applyBorder="1" applyAlignment="1">
      <alignment horizontal="center" vertical="center" wrapText="1"/>
    </xf>
    <xf numFmtId="0" fontId="3" fillId="0" borderId="5" xfId="0" applyFont="1" applyBorder="1" applyAlignment="1">
      <alignment vertical="center"/>
    </xf>
    <xf numFmtId="0" fontId="0" fillId="0" borderId="5" xfId="0" applyBorder="1" applyAlignment="1">
      <alignment vertical="center"/>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view="pageBreakPreview" zoomScale="85" zoomScaleNormal="100" zoomScaleSheetLayoutView="85" workbookViewId="0">
      <selection activeCell="D11" sqref="D11"/>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31" t="s">
        <v>11</v>
      </c>
      <c r="B1" s="32"/>
      <c r="C1" s="32"/>
      <c r="D1" s="32"/>
      <c r="E1" s="32"/>
      <c r="F1" s="32"/>
      <c r="G1" s="32"/>
      <c r="H1" s="32"/>
      <c r="I1" s="32"/>
      <c r="J1" s="32"/>
      <c r="K1" s="32"/>
      <c r="L1" s="32"/>
      <c r="M1" s="32"/>
    </row>
    <row r="3" spans="1:13" ht="45" customHeight="1" x14ac:dyDescent="0.15">
      <c r="A3" s="33" t="s">
        <v>15</v>
      </c>
      <c r="B3" s="33" t="s">
        <v>0</v>
      </c>
      <c r="C3" s="33" t="s">
        <v>1</v>
      </c>
      <c r="D3" s="34" t="s">
        <v>2</v>
      </c>
      <c r="E3" s="33" t="s">
        <v>14</v>
      </c>
      <c r="F3" s="33" t="s">
        <v>12</v>
      </c>
      <c r="G3" s="33" t="s">
        <v>3</v>
      </c>
      <c r="H3" s="33" t="s">
        <v>4</v>
      </c>
      <c r="I3" s="35" t="s">
        <v>5</v>
      </c>
      <c r="J3" s="36" t="s">
        <v>9</v>
      </c>
      <c r="K3" s="36"/>
      <c r="L3" s="36"/>
      <c r="M3" s="30" t="s">
        <v>6</v>
      </c>
    </row>
    <row r="4" spans="1:13" ht="45.75" customHeight="1" x14ac:dyDescent="0.15">
      <c r="A4" s="33"/>
      <c r="B4" s="33"/>
      <c r="C4" s="33"/>
      <c r="D4" s="34"/>
      <c r="E4" s="33"/>
      <c r="F4" s="33"/>
      <c r="G4" s="33"/>
      <c r="H4" s="33"/>
      <c r="I4" s="35"/>
      <c r="J4" s="7" t="s">
        <v>8</v>
      </c>
      <c r="K4" s="13" t="s">
        <v>7</v>
      </c>
      <c r="L4" s="15" t="s">
        <v>13</v>
      </c>
      <c r="M4" s="30"/>
    </row>
    <row r="5" spans="1:13" ht="89.25" customHeight="1" x14ac:dyDescent="0.15">
      <c r="A5" s="19" t="s">
        <v>36</v>
      </c>
      <c r="B5" s="6" t="s">
        <v>18</v>
      </c>
      <c r="C5" s="21">
        <v>44068</v>
      </c>
      <c r="D5" s="8" t="s">
        <v>43</v>
      </c>
      <c r="E5" s="20" t="s">
        <v>26</v>
      </c>
      <c r="F5" s="14" t="s">
        <v>17</v>
      </c>
      <c r="G5" s="17">
        <v>3578168</v>
      </c>
      <c r="H5" s="17">
        <v>3173896</v>
      </c>
      <c r="I5" s="12">
        <f t="shared" ref="I5:I11" si="0">ROUNDDOWN(H5/G5,4)</f>
        <v>0.88700000000000001</v>
      </c>
      <c r="J5" s="7"/>
      <c r="K5" s="18"/>
      <c r="L5" s="18"/>
      <c r="M5" s="22" t="s">
        <v>24</v>
      </c>
    </row>
    <row r="6" spans="1:13" ht="113.25" customHeight="1" x14ac:dyDescent="0.15">
      <c r="A6" s="19" t="s">
        <v>37</v>
      </c>
      <c r="B6" s="6" t="s">
        <v>18</v>
      </c>
      <c r="C6" s="21">
        <v>44070</v>
      </c>
      <c r="D6" s="8" t="s">
        <v>38</v>
      </c>
      <c r="E6" s="20" t="s">
        <v>39</v>
      </c>
      <c r="F6" s="14" t="s">
        <v>17</v>
      </c>
      <c r="G6" s="17">
        <v>71545100</v>
      </c>
      <c r="H6" s="17">
        <v>65736000</v>
      </c>
      <c r="I6" s="12">
        <f t="shared" ref="I6" si="1">ROUNDDOWN(H6/G6,4)</f>
        <v>0.91879999999999995</v>
      </c>
      <c r="J6" s="7"/>
      <c r="K6" s="18"/>
      <c r="L6" s="18"/>
      <c r="M6" s="22" t="s">
        <v>40</v>
      </c>
    </row>
    <row r="7" spans="1:13" ht="113.25" customHeight="1" x14ac:dyDescent="0.15">
      <c r="A7" s="19" t="s">
        <v>20</v>
      </c>
      <c r="B7" s="6" t="s">
        <v>18</v>
      </c>
      <c r="C7" s="21">
        <v>44068</v>
      </c>
      <c r="D7" s="8" t="s">
        <v>28</v>
      </c>
      <c r="E7" s="20" t="s">
        <v>27</v>
      </c>
      <c r="F7" s="14" t="s">
        <v>17</v>
      </c>
      <c r="G7" s="17">
        <v>1420607</v>
      </c>
      <c r="H7" s="17">
        <v>1419000</v>
      </c>
      <c r="I7" s="12">
        <f t="shared" si="0"/>
        <v>0.99880000000000002</v>
      </c>
      <c r="J7" s="7"/>
      <c r="K7" s="18"/>
      <c r="L7" s="18"/>
      <c r="M7" s="22">
        <v>16010</v>
      </c>
    </row>
    <row r="8" spans="1:13" ht="113.25" customHeight="1" x14ac:dyDescent="0.15">
      <c r="A8" s="23" t="s">
        <v>21</v>
      </c>
      <c r="B8" s="6" t="s">
        <v>18</v>
      </c>
      <c r="C8" s="21">
        <v>44068</v>
      </c>
      <c r="D8" s="8" t="s">
        <v>30</v>
      </c>
      <c r="E8" s="20" t="s">
        <v>29</v>
      </c>
      <c r="F8" s="14" t="s">
        <v>17</v>
      </c>
      <c r="G8" s="17">
        <v>7763800</v>
      </c>
      <c r="H8" s="17">
        <v>6982800</v>
      </c>
      <c r="I8" s="12">
        <f t="shared" si="0"/>
        <v>0.89939999999999998</v>
      </c>
      <c r="J8" s="7"/>
      <c r="K8" s="18"/>
      <c r="L8" s="18"/>
      <c r="M8" s="22">
        <v>16011</v>
      </c>
    </row>
    <row r="9" spans="1:13" ht="127.5" customHeight="1" x14ac:dyDescent="0.15">
      <c r="A9" s="23" t="s">
        <v>22</v>
      </c>
      <c r="B9" s="6" t="s">
        <v>18</v>
      </c>
      <c r="C9" s="21">
        <v>44068</v>
      </c>
      <c r="D9" s="8" t="s">
        <v>32</v>
      </c>
      <c r="E9" s="24" t="s">
        <v>31</v>
      </c>
      <c r="F9" s="14" t="s">
        <v>17</v>
      </c>
      <c r="G9" s="17">
        <v>1157970</v>
      </c>
      <c r="H9" s="17">
        <v>1023000</v>
      </c>
      <c r="I9" s="12">
        <f t="shared" si="0"/>
        <v>0.88339999999999996</v>
      </c>
      <c r="J9" s="7"/>
      <c r="K9" s="18"/>
      <c r="L9" s="18"/>
      <c r="M9" s="22">
        <v>16012</v>
      </c>
    </row>
    <row r="10" spans="1:13" ht="113.25" customHeight="1" x14ac:dyDescent="0.15">
      <c r="A10" s="19" t="s">
        <v>23</v>
      </c>
      <c r="B10" s="6" t="s">
        <v>18</v>
      </c>
      <c r="C10" s="21">
        <v>44070</v>
      </c>
      <c r="D10" s="8" t="s">
        <v>44</v>
      </c>
      <c r="E10" s="20" t="s">
        <v>33</v>
      </c>
      <c r="F10" s="14" t="s">
        <v>17</v>
      </c>
      <c r="G10" s="26" t="s">
        <v>41</v>
      </c>
      <c r="H10" s="17">
        <v>10714000</v>
      </c>
      <c r="I10" s="27" t="s">
        <v>42</v>
      </c>
      <c r="J10" s="7"/>
      <c r="K10" s="18"/>
      <c r="L10" s="18"/>
      <c r="M10" s="22">
        <v>16013</v>
      </c>
    </row>
    <row r="11" spans="1:13" ht="89.25" customHeight="1" x14ac:dyDescent="0.15">
      <c r="A11" s="16" t="s">
        <v>19</v>
      </c>
      <c r="B11" s="6" t="s">
        <v>18</v>
      </c>
      <c r="C11" s="21">
        <v>44070</v>
      </c>
      <c r="D11" s="8" t="s">
        <v>35</v>
      </c>
      <c r="E11" s="20" t="s">
        <v>34</v>
      </c>
      <c r="F11" s="14" t="s">
        <v>17</v>
      </c>
      <c r="G11" s="17">
        <v>2989135</v>
      </c>
      <c r="H11" s="17">
        <v>2651350</v>
      </c>
      <c r="I11" s="12">
        <f t="shared" si="0"/>
        <v>0.88690000000000002</v>
      </c>
      <c r="J11" s="7"/>
      <c r="K11" s="18"/>
      <c r="L11" s="18"/>
      <c r="M11" s="22" t="s">
        <v>25</v>
      </c>
    </row>
    <row r="12" spans="1:13" ht="89.25" hidden="1" customHeight="1" x14ac:dyDescent="0.15">
      <c r="A12" s="16"/>
      <c r="B12" s="6"/>
      <c r="C12" s="21"/>
      <c r="D12" s="8"/>
      <c r="E12" s="20"/>
      <c r="F12" s="14"/>
      <c r="G12" s="17"/>
      <c r="H12" s="17"/>
      <c r="I12" s="12"/>
      <c r="J12" s="7"/>
      <c r="K12" s="18"/>
      <c r="L12" s="18"/>
      <c r="M12" s="22"/>
    </row>
    <row r="13" spans="1:13" ht="89.25" hidden="1" customHeight="1" x14ac:dyDescent="0.15">
      <c r="A13" s="16"/>
      <c r="B13" s="6"/>
      <c r="C13" s="21"/>
      <c r="D13" s="8"/>
      <c r="E13" s="20"/>
      <c r="F13" s="14"/>
      <c r="G13" s="17"/>
      <c r="H13" s="17"/>
      <c r="I13" s="12"/>
      <c r="J13" s="7"/>
      <c r="K13" s="18"/>
      <c r="L13" s="18"/>
      <c r="M13" s="22"/>
    </row>
    <row r="14" spans="1:13" ht="89.25" hidden="1" customHeight="1" x14ac:dyDescent="0.15">
      <c r="A14" s="16"/>
      <c r="B14" s="6"/>
      <c r="C14" s="21"/>
      <c r="D14" s="8"/>
      <c r="E14" s="24"/>
      <c r="F14" s="14"/>
      <c r="G14" s="17"/>
      <c r="H14" s="17"/>
      <c r="I14" s="12"/>
      <c r="J14" s="7"/>
      <c r="K14" s="18"/>
      <c r="L14" s="18"/>
      <c r="M14" s="22"/>
    </row>
    <row r="15" spans="1:13" ht="89.25" hidden="1" customHeight="1" x14ac:dyDescent="0.15">
      <c r="A15" s="16"/>
      <c r="B15" s="6"/>
      <c r="C15" s="21"/>
      <c r="D15" s="8"/>
      <c r="E15" s="24"/>
      <c r="F15" s="14"/>
      <c r="G15" s="17"/>
      <c r="H15" s="17"/>
      <c r="I15" s="12"/>
      <c r="J15" s="7"/>
      <c r="K15" s="18"/>
      <c r="L15" s="18"/>
      <c r="M15" s="22"/>
    </row>
    <row r="16" spans="1:13" ht="89.25" hidden="1" customHeight="1" x14ac:dyDescent="0.15">
      <c r="A16" s="16"/>
      <c r="B16" s="6"/>
      <c r="C16" s="21"/>
      <c r="D16" s="8"/>
      <c r="E16" s="20"/>
      <c r="F16" s="14"/>
      <c r="G16" s="17"/>
      <c r="H16" s="17"/>
      <c r="I16" s="12"/>
      <c r="J16" s="7"/>
      <c r="K16" s="18"/>
      <c r="L16" s="18"/>
      <c r="M16" s="22"/>
    </row>
    <row r="17" spans="1:13" ht="13.5" x14ac:dyDescent="0.15">
      <c r="A17" s="28" t="s">
        <v>10</v>
      </c>
      <c r="B17" s="29"/>
      <c r="C17" s="29"/>
      <c r="D17" s="29"/>
      <c r="E17" s="29"/>
      <c r="F17" s="29"/>
      <c r="G17" s="29"/>
      <c r="H17" s="29"/>
      <c r="I17" s="29"/>
      <c r="J17" s="1"/>
      <c r="K17" s="1"/>
      <c r="L17" s="10"/>
    </row>
    <row r="18" spans="1:13" ht="15.75" customHeight="1" x14ac:dyDescent="0.15">
      <c r="A18" s="10" t="s">
        <v>16</v>
      </c>
      <c r="B18" s="1"/>
      <c r="C18" s="1"/>
      <c r="D18" s="1"/>
      <c r="E18" s="1"/>
      <c r="F18" s="1"/>
      <c r="G18" s="1"/>
      <c r="H18" s="1"/>
      <c r="I18" s="9"/>
      <c r="J18" s="1"/>
      <c r="K18" s="1"/>
      <c r="L18" s="10"/>
      <c r="M18" s="11"/>
    </row>
    <row r="19" spans="1:13" x14ac:dyDescent="0.15">
      <c r="A19" s="1"/>
      <c r="B19" s="1"/>
      <c r="C19" s="1"/>
      <c r="D19" s="1"/>
      <c r="E19" s="1"/>
      <c r="F19" s="1"/>
      <c r="G19" s="1"/>
      <c r="H19" s="1"/>
      <c r="I19" s="9"/>
      <c r="J19" s="1"/>
      <c r="K19" s="1"/>
      <c r="L19" s="10"/>
      <c r="M19" s="11"/>
    </row>
    <row r="23" spans="1:13" ht="14.25" customHeight="1" x14ac:dyDescent="0.15">
      <c r="D23" s="25"/>
    </row>
  </sheetData>
  <autoFilter ref="A4:M4">
    <sortState ref="A6:M14">
      <sortCondition ref="C4"/>
    </sortState>
  </autoFilter>
  <mergeCells count="13">
    <mergeCell ref="A17:I17"/>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D5:E16">
      <formula1>契約相手方</formula1>
    </dataValidation>
    <dataValidation type="list" allowBlank="1" showInputMessage="1" showErrorMessage="1" sqref="A11:A16">
      <formula1>件名</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landscape" r:id="rId1"/>
  <rowBreaks count="1" manualBreakCount="1">
    <brk id="1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2020-09-29T05:48:31Z</cp:lastPrinted>
  <dcterms:created xsi:type="dcterms:W3CDTF">2010-08-24T08:00:05Z</dcterms:created>
  <dcterms:modified xsi:type="dcterms:W3CDTF">2020-09-29T08:52:07Z</dcterms:modified>
</cp:coreProperties>
</file>