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100000000_電子装備研究所\I102000000_総務課\I102030000_調達係\研究開発の管理に関する事項\会計\　④契約事務に係る他部署への通知文書等\定例報告\R2　報告\★（毎月10日〆切）公表★\0209（021104〆切）\"/>
    </mc:Choice>
  </mc:AlternateContent>
  <bookViews>
    <workbookView xWindow="480" yWindow="14520" windowWidth="18315" windowHeight="11655"/>
  </bookViews>
  <sheets>
    <sheet name=" 9月" sheetId="1" r:id="rId1"/>
    <sheet name="DB" sheetId="2" r:id="rId2"/>
  </sheets>
  <definedNames>
    <definedName name="_xlnm._FilterDatabase" localSheetId="0" hidden="1">' 9月'!$B$7:$N$7</definedName>
    <definedName name="_xlnm._FilterDatabase" localSheetId="1" hidden="1">DB!$B$6:$E$56</definedName>
    <definedName name="_xlnm.Print_Area" localSheetId="0">' 9月'!$A$1:$N$15</definedName>
    <definedName name="_xlnm.Print_Area" localSheetId="1">DB!$A$1:$K$107</definedName>
    <definedName name="_xlnm.Print_Titles" localSheetId="1">DB!$6:$7</definedName>
  </definedNames>
  <calcPr calcId="162913"/>
</workbook>
</file>

<file path=xl/calcChain.xml><?xml version="1.0" encoding="utf-8"?>
<calcChain xmlns="http://schemas.openxmlformats.org/spreadsheetml/2006/main">
  <c r="J12" i="1" l="1"/>
  <c r="J11" i="1"/>
  <c r="J10" i="1"/>
  <c r="J9" i="1"/>
  <c r="J8" i="1"/>
  <c r="I2" i="2" l="1"/>
  <c r="H2" i="1" l="1"/>
  <c r="G2" i="1"/>
  <c r="F2" i="1"/>
  <c r="E12" i="1" l="1"/>
  <c r="E11" i="1"/>
  <c r="E10" i="1"/>
  <c r="E9" i="1"/>
  <c r="E8" i="1"/>
  <c r="C12" i="1" l="1"/>
  <c r="C11" i="1"/>
  <c r="C10" i="1"/>
  <c r="C9" i="1"/>
  <c r="C8" i="1"/>
</calcChain>
</file>

<file path=xl/sharedStrings.xml><?xml version="1.0" encoding="utf-8"?>
<sst xmlns="http://schemas.openxmlformats.org/spreadsheetml/2006/main" count="188" uniqueCount="185">
  <si>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</si>
  <si>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</si>
  <si>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</si>
  <si>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</si>
  <si>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</si>
  <si>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</si>
  <si>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</si>
  <si>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</si>
  <si>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</si>
  <si>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</si>
  <si>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</si>
  <si>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</si>
  <si>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</si>
  <si>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</si>
  <si>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</si>
  <si>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</si>
  <si>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</si>
  <si>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</si>
  <si>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</si>
  <si>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</si>
  <si>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</si>
  <si>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該当なし</t>
    <rPh sb="0" eb="2">
      <t>ガイトウ</t>
    </rPh>
    <phoneticPr fontId="1"/>
  </si>
  <si>
    <t>応札・応募者数</t>
    <phoneticPr fontId="1"/>
  </si>
  <si>
    <t>法人番号</t>
    <rPh sb="0" eb="2">
      <t>ホウジン</t>
    </rPh>
    <rPh sb="2" eb="4">
      <t>バンゴウ</t>
    </rPh>
    <phoneticPr fontId="1"/>
  </si>
  <si>
    <t>電子装備研究所</t>
    <phoneticPr fontId="1"/>
  </si>
  <si>
    <t>報告月</t>
    <rPh sb="0" eb="2">
      <t>ホウコク</t>
    </rPh>
    <rPh sb="2" eb="3">
      <t>ツキ</t>
    </rPh>
    <phoneticPr fontId="1"/>
  </si>
  <si>
    <t>契約担当官等の氏名並びにその所属する部局の名称及び所在地</t>
    <phoneticPr fontId="1"/>
  </si>
  <si>
    <t>作業手順</t>
    <rPh sb="0" eb="2">
      <t>サギョウ</t>
    </rPh>
    <rPh sb="2" eb="4">
      <t>テジュン</t>
    </rPh>
    <phoneticPr fontId="1"/>
  </si>
  <si>
    <r>
      <t xml:space="preserve">分任支出負担行為担当官
防衛装備庁
</t>
    </r>
    <r>
      <rPr>
        <sz val="11"/>
        <color rgb="FFFF0000"/>
        <rFont val="ＭＳ Ｐゴシック"/>
        <family val="3"/>
        <charset val="128"/>
        <scheme val="minor"/>
      </rPr>
      <t>電子装備研究所</t>
    </r>
    <r>
      <rPr>
        <sz val="11"/>
        <color theme="1"/>
        <rFont val="ＭＳ Ｐゴシック"/>
        <family val="3"/>
        <charset val="128"/>
        <scheme val="minor"/>
      </rPr>
      <t xml:space="preserve">
総務課長
</t>
    </r>
    <r>
      <rPr>
        <sz val="11"/>
        <color rgb="FFFF0000"/>
        <rFont val="ＭＳ Ｐゴシック"/>
        <family val="3"/>
        <charset val="128"/>
        <scheme val="minor"/>
      </rPr>
      <t>羽野　和志</t>
    </r>
    <r>
      <rPr>
        <sz val="11"/>
        <color theme="1"/>
        <rFont val="ＭＳ Ｐゴシック"/>
        <family val="3"/>
        <charset val="128"/>
        <scheme val="minor"/>
      </rPr>
      <t xml:space="preserve">
東京都世田谷区池尻１－２－２４</t>
    </r>
    <rPh sb="0" eb="2">
      <t>ブンニン</t>
    </rPh>
    <rPh sb="2" eb="4">
      <t>シシュツ</t>
    </rPh>
    <rPh sb="4" eb="6">
      <t>フタン</t>
    </rPh>
    <rPh sb="6" eb="8">
      <t>コウイ</t>
    </rPh>
    <rPh sb="18" eb="20">
      <t>デンシ</t>
    </rPh>
    <rPh sb="20" eb="22">
      <t>ソウビ</t>
    </rPh>
    <rPh sb="22" eb="25">
      <t>ケンキュウショ</t>
    </rPh>
    <rPh sb="26" eb="28">
      <t>ソウム</t>
    </rPh>
    <rPh sb="28" eb="30">
      <t>カチョウ</t>
    </rPh>
    <rPh sb="31" eb="33">
      <t>ハノ</t>
    </rPh>
    <rPh sb="34" eb="36">
      <t>カズシ</t>
    </rPh>
    <phoneticPr fontId="1"/>
  </si>
  <si>
    <t>改訂版</t>
    <rPh sb="0" eb="2">
      <t>カイテイ</t>
    </rPh>
    <rPh sb="2" eb="3">
      <t>バン</t>
    </rPh>
    <phoneticPr fontId="1"/>
  </si>
  <si>
    <t>　ソート：企業名順（フリガナ振り直し）</t>
    <rPh sb="5" eb="7">
      <t>キギョウ</t>
    </rPh>
    <rPh sb="7" eb="8">
      <t>メイ</t>
    </rPh>
    <rPh sb="8" eb="9">
      <t>ジュン</t>
    </rPh>
    <rPh sb="14" eb="15">
      <t>フ</t>
    </rPh>
    <rPh sb="16" eb="17">
      <t>ナオ</t>
    </rPh>
    <phoneticPr fontId="1"/>
  </si>
  <si>
    <t>ＩＨＩエアロスペース</t>
    <phoneticPr fontId="16" type="halfwidthKatakana" alignment="center"/>
  </si>
  <si>
    <t>4010601031653</t>
    <phoneticPr fontId="1"/>
  </si>
  <si>
    <t>株式会社ＩＨＩエアロスペース
東京都江東区豊洲三丁目１番１号</t>
    <rPh sb="0" eb="4">
      <t>ｶﾌﾞｼｷｶﾞｲｼｬ</t>
    </rPh>
    <rPh sb="16" eb="19">
      <t>ﾄｳｷｮｳﾄ</t>
    </rPh>
    <rPh sb="19" eb="22">
      <t>ｺｳﾄｳｸ</t>
    </rPh>
    <rPh sb="22" eb="24">
      <t>ﾄﾖｽ</t>
    </rPh>
    <rPh sb="24" eb="27">
      <t>ｻﾝﾁｮｳﾒ</t>
    </rPh>
    <rPh sb="28" eb="29">
      <t>ﾊﾞﾝ</t>
    </rPh>
    <rPh sb="30" eb="31">
      <t>ｺﾞｳ</t>
    </rPh>
    <phoneticPr fontId="16" type="halfwidthKatakana" alignment="center"/>
  </si>
  <si>
    <t>ＮＥＣネットワーク・センサ</t>
    <phoneticPr fontId="16" type="halfwidthKatakana" alignment="center"/>
  </si>
  <si>
    <t>7012401000240</t>
    <phoneticPr fontId="1"/>
  </si>
  <si>
    <t>NECネットワーク・センサ株式会社
東京都府中市日新町１丁目１０番地</t>
    <rPh sb="19" eb="22">
      <t>ﾄｳｷｮｳﾄ</t>
    </rPh>
    <rPh sb="22" eb="25">
      <t>ﾌﾁｭｳｼ</t>
    </rPh>
    <rPh sb="25" eb="28">
      <t>ﾆｯｼﾝﾁｮｳ</t>
    </rPh>
    <rPh sb="29" eb="31">
      <t>ﾁｮｳﾒ</t>
    </rPh>
    <rPh sb="33" eb="35">
      <t>ﾊﾞﾝﾁ</t>
    </rPh>
    <phoneticPr fontId="16" type="halfwidthKatakana" alignment="center"/>
  </si>
  <si>
    <t>アイ・アール・システム</t>
    <phoneticPr fontId="16" type="halfwidthKatakana" alignment="center"/>
  </si>
  <si>
    <t>7010101000008</t>
    <phoneticPr fontId="1"/>
  </si>
  <si>
    <t>株式会社アイ・アール・システム
東京都多摩市愛宕４－６－２０　ＩＲＳビル</t>
    <rPh sb="0" eb="2">
      <t>ｶﾌﾞｼｷ</t>
    </rPh>
    <rPh sb="2" eb="4">
      <t>ｶｲｼｬ</t>
    </rPh>
    <rPh sb="17" eb="20">
      <t>ﾄｳｷｮｳﾄ</t>
    </rPh>
    <rPh sb="20" eb="23">
      <t>ﾀﾏｼ</t>
    </rPh>
    <rPh sb="23" eb="25">
      <t>ｱﾀｺﾞ</t>
    </rPh>
    <phoneticPr fontId="16" type="halfwidthKatakana" alignment="center"/>
  </si>
  <si>
    <t>アイワ警備保障</t>
    <rPh sb="3" eb="5">
      <t>ｹｲﾋﾞ</t>
    </rPh>
    <rPh sb="5" eb="7">
      <t>ﾎｼｮｳ</t>
    </rPh>
    <phoneticPr fontId="16" type="halfwidthKatakana" alignment="center"/>
  </si>
  <si>
    <t>5040001059837</t>
    <phoneticPr fontId="1"/>
  </si>
  <si>
    <t>株式会社アイワ警備保障
千葉県長生郡睦沢町河須ケ谷１１４番３</t>
    <rPh sb="0" eb="2">
      <t>ｶﾌﾞｼｷ</t>
    </rPh>
    <rPh sb="2" eb="4">
      <t>ｶｲｼｬ</t>
    </rPh>
    <rPh sb="7" eb="9">
      <t>ｹｲﾋﾞ</t>
    </rPh>
    <rPh sb="9" eb="11">
      <t>ﾎｼｮｳ</t>
    </rPh>
    <rPh sb="13" eb="16">
      <t>ﾁﾊﾞｹﾝ</t>
    </rPh>
    <rPh sb="16" eb="19">
      <t>ﾁｮｳｾｲｸﾞﾝ</t>
    </rPh>
    <rPh sb="19" eb="22">
      <t>ﾑﾂｻﾞﾜﾏﾁ</t>
    </rPh>
    <rPh sb="22" eb="26">
      <t>ｶﾜｽｶﾞﾔ</t>
    </rPh>
    <rPh sb="29" eb="30">
      <t>ﾊﾞﾝ</t>
    </rPh>
    <phoneticPr fontId="16" type="halfwidthKatakana" alignment="center"/>
  </si>
  <si>
    <t>あかつき塾</t>
    <rPh sb="4" eb="5">
      <t>ｼﾞｭｸ</t>
    </rPh>
    <phoneticPr fontId="16" type="halfwidthKatakana" alignment="center"/>
  </si>
  <si>
    <t>あかつき塾
茨城県つくば市吉沼４０４８－８</t>
    <rPh sb="4" eb="5">
      <t>ｼﾞｭｸ</t>
    </rPh>
    <rPh sb="7" eb="10">
      <t>ｲﾊﾞﾗｷｹﾝ</t>
    </rPh>
    <rPh sb="13" eb="14">
      <t>ｼ</t>
    </rPh>
    <rPh sb="14" eb="16">
      <t>ﾖｼﾇﾏ</t>
    </rPh>
    <phoneticPr fontId="16" type="halfwidthKatakana" alignment="center"/>
  </si>
  <si>
    <t>アクティオ</t>
    <phoneticPr fontId="16" type="halfwidthKatakana" alignment="center"/>
  </si>
  <si>
    <t>6010001034494</t>
    <phoneticPr fontId="1"/>
  </si>
  <si>
    <t>株式会社アクティオ
東京都中央区日本橋３－１２－２　朝日ビルヂング７Ｆ</t>
    <rPh sb="0" eb="2">
      <t>ｶﾌﾞｼｷ</t>
    </rPh>
    <rPh sb="2" eb="4">
      <t>ｶｲｼｬ</t>
    </rPh>
    <rPh sb="11" eb="14">
      <t>ﾄｳｷｮｳﾄ</t>
    </rPh>
    <rPh sb="14" eb="17">
      <t>ﾁｭｳｵｳｸ</t>
    </rPh>
    <rPh sb="17" eb="20">
      <t>ﾆﾎﾝﾊﾞｼ</t>
    </rPh>
    <rPh sb="27" eb="29">
      <t>ｱｻﾋ</t>
    </rPh>
    <phoneticPr fontId="16" type="halfwidthKatakana" alignment="center"/>
  </si>
  <si>
    <t>東京支店： 千代田区岩本町１－６－３　ユニゾ岩本町一丁目ビル３階</t>
    <rPh sb="0" eb="2">
      <t>トウキョウ</t>
    </rPh>
    <rPh sb="2" eb="4">
      <t>シテン</t>
    </rPh>
    <rPh sb="6" eb="10">
      <t>チヨダク</t>
    </rPh>
    <rPh sb="10" eb="13">
      <t>イワモトチョウ</t>
    </rPh>
    <rPh sb="22" eb="25">
      <t>イワモトチョウ</t>
    </rPh>
    <rPh sb="25" eb="28">
      <t>イッチョウメ</t>
    </rPh>
    <rPh sb="31" eb="32">
      <t>カイ</t>
    </rPh>
    <phoneticPr fontId="1"/>
  </si>
  <si>
    <t>イー・アイ・ソル</t>
    <phoneticPr fontId="16" type="halfwidthKatakana" alignment="center"/>
  </si>
  <si>
    <t>1010401065722</t>
    <phoneticPr fontId="1"/>
  </si>
  <si>
    <t>株式会社イー・アイ・ソル
東京都港区海岸３丁目９番１５号</t>
    <rPh sb="0" eb="2">
      <t>ｶﾌﾞｼｷ</t>
    </rPh>
    <rPh sb="2" eb="4">
      <t>ｶｲｼｬ</t>
    </rPh>
    <rPh sb="14" eb="17">
      <t>ﾄｳｷｮｳﾄ</t>
    </rPh>
    <rPh sb="17" eb="19">
      <t>ﾐﾅﾄｸ</t>
    </rPh>
    <rPh sb="19" eb="21">
      <t>ｶｲｶﾞﾝ</t>
    </rPh>
    <rPh sb="22" eb="24">
      <t>ﾁｮｳﾒ</t>
    </rPh>
    <rPh sb="25" eb="26">
      <t>ﾊﾞﾝ</t>
    </rPh>
    <rPh sb="28" eb="29">
      <t>ｺﾞｳ</t>
    </rPh>
    <phoneticPr fontId="16" type="halfwidthKatakana" alignment="center"/>
  </si>
  <si>
    <t>インターネットイニシアティブ</t>
    <phoneticPr fontId="16" type="halfwidthKatakana" alignment="center"/>
  </si>
  <si>
    <t>6010001011147</t>
    <phoneticPr fontId="1"/>
  </si>
  <si>
    <t>株式会社インターネットイニシアティブ
東京都千代田区富士見２丁目１０番２号</t>
    <rPh sb="0" eb="2">
      <t>ｶﾌﾞｼｷ</t>
    </rPh>
    <rPh sb="2" eb="4">
      <t>ｶｲｼｬ</t>
    </rPh>
    <rPh sb="20" eb="23">
      <t>ﾄｳｷｮｳﾄ</t>
    </rPh>
    <rPh sb="23" eb="27">
      <t>ﾁﾖﾀﾞｸ</t>
    </rPh>
    <rPh sb="27" eb="30">
      <t>ﾌｼﾞﾐ</t>
    </rPh>
    <rPh sb="31" eb="33">
      <t>ﾁｮｳﾒ</t>
    </rPh>
    <rPh sb="35" eb="36">
      <t>ﾊﾞﾝ</t>
    </rPh>
    <rPh sb="37" eb="38">
      <t>ｺﾞｳ</t>
    </rPh>
    <phoneticPr fontId="16" type="halfwidthKatakana" alignment="center"/>
  </si>
  <si>
    <t>植長丸</t>
    <rPh sb="0" eb="1">
      <t>ｳｴ</t>
    </rPh>
    <rPh sb="1" eb="2">
      <t>ﾅｶﾞ</t>
    </rPh>
    <rPh sb="2" eb="3">
      <t>ﾏﾙ</t>
    </rPh>
    <phoneticPr fontId="16" type="halfwidthKatakana" alignment="center"/>
  </si>
  <si>
    <t>植長丸
東京都新島村若郷２-１１</t>
    <rPh sb="0" eb="1">
      <t>ｳｴ</t>
    </rPh>
    <rPh sb="1" eb="2">
      <t>ﾅｶﾞ</t>
    </rPh>
    <rPh sb="2" eb="3">
      <t>ﾏﾙ</t>
    </rPh>
    <rPh sb="5" eb="8">
      <t>ﾄｳｷｮｳﾄ</t>
    </rPh>
    <rPh sb="8" eb="10">
      <t>ﾆｲｼﾞﾏ</t>
    </rPh>
    <rPh sb="10" eb="11">
      <t>ﾑﾗ</t>
    </rPh>
    <rPh sb="11" eb="13">
      <t>ﾜｶｺﾞｳ</t>
    </rPh>
    <phoneticPr fontId="16" type="halfwidthKatakana" alignment="center"/>
  </si>
  <si>
    <t>エーイーティー</t>
    <phoneticPr fontId="16" type="halfwidthKatakana" alignment="center"/>
  </si>
  <si>
    <t>9020001065057</t>
    <phoneticPr fontId="1"/>
  </si>
  <si>
    <t>株式会社エーイーティー
神奈川県川崎市麻生区栗木２丁目７番６号</t>
    <rPh sb="0" eb="2">
      <t>ｶﾌﾞｼｷ</t>
    </rPh>
    <rPh sb="2" eb="4">
      <t>ｶｲｼｬ</t>
    </rPh>
    <rPh sb="13" eb="17">
      <t>ｶﾅｶﾞﾜｹﾝ</t>
    </rPh>
    <rPh sb="17" eb="20">
      <t>ｶﾜｻｷｼ</t>
    </rPh>
    <rPh sb="20" eb="23">
      <t>ｱｻｵｸ</t>
    </rPh>
    <rPh sb="23" eb="25">
      <t>ｸﾘｷﾞ</t>
    </rPh>
    <rPh sb="26" eb="28">
      <t>ﾁｮｳﾒ</t>
    </rPh>
    <rPh sb="29" eb="30">
      <t>ﾊﾞﾝ</t>
    </rPh>
    <rPh sb="31" eb="32">
      <t>ｺﾞｳ</t>
    </rPh>
    <phoneticPr fontId="16" type="halfwidthKatakana" alignment="center"/>
  </si>
  <si>
    <t>オーク設備工業</t>
    <rPh sb="3" eb="5">
      <t>ｾﾂﾋﾞ</t>
    </rPh>
    <rPh sb="5" eb="7">
      <t>ｺｳｷﾞｮｳ</t>
    </rPh>
    <phoneticPr fontId="16" type="halfwidthKatakana" alignment="center"/>
  </si>
  <si>
    <t>4010001024448</t>
    <phoneticPr fontId="1"/>
  </si>
  <si>
    <t>オーク設備工業株式会社
東京都中央区新川１－１６－３</t>
    <rPh sb="3" eb="5">
      <t>ｾﾂﾋﾞ</t>
    </rPh>
    <rPh sb="5" eb="7">
      <t>ｺｳｷﾞｮｳ</t>
    </rPh>
    <rPh sb="7" eb="9">
      <t>ｶﾌﾞｼｷ</t>
    </rPh>
    <rPh sb="9" eb="11">
      <t>ｶｲｼｬ</t>
    </rPh>
    <rPh sb="13" eb="16">
      <t>ﾄｳｷｮｳﾄ</t>
    </rPh>
    <rPh sb="16" eb="19">
      <t>ﾁｭｳｵｳｸ</t>
    </rPh>
    <rPh sb="19" eb="21">
      <t>ｼﾝｶﾜ</t>
    </rPh>
    <phoneticPr fontId="16" type="halfwidthKatakana" alignment="center"/>
  </si>
  <si>
    <t>オリックス・レンテック</t>
    <phoneticPr fontId="16" type="halfwidthKatakana" alignment="center"/>
  </si>
  <si>
    <t>3020001090176</t>
    <phoneticPr fontId="1"/>
  </si>
  <si>
    <t>オリックス・レンテック株式会社
東京都品川区北品川５丁目５番１５号　大崎ブライトコア</t>
    <rPh sb="11" eb="13">
      <t>ｶﾌﾞｼｷ</t>
    </rPh>
    <rPh sb="13" eb="15">
      <t>ｶｲｼｬ</t>
    </rPh>
    <rPh sb="17" eb="20">
      <t>ﾄｳｷｮｳﾄ</t>
    </rPh>
    <rPh sb="20" eb="23">
      <t>ｼﾅｶﾞﾜｸ</t>
    </rPh>
    <rPh sb="23" eb="26">
      <t>ｷﾀｼﾅｶﾞﾜ</t>
    </rPh>
    <rPh sb="27" eb="29">
      <t>ﾁｮｳﾒ</t>
    </rPh>
    <rPh sb="30" eb="31">
      <t>ﾊﾞﾝ</t>
    </rPh>
    <rPh sb="33" eb="34">
      <t>ｺﾞｳ</t>
    </rPh>
    <rPh sb="35" eb="37">
      <t>ｵｵｻｷ</t>
    </rPh>
    <phoneticPr fontId="16" type="halfwidthKatakana" alignment="center"/>
  </si>
  <si>
    <t>かねこ</t>
    <phoneticPr fontId="16" type="halfwidthKatakana" alignment="center"/>
  </si>
  <si>
    <t>1050002000868</t>
    <phoneticPr fontId="1"/>
  </si>
  <si>
    <t>有限会社かねこ
茨城県水戸市堀町２０５８番地の４</t>
    <rPh sb="0" eb="2">
      <t>ﾕｳｹﾞﾝ</t>
    </rPh>
    <rPh sb="2" eb="4">
      <t>ｶｲｼｬ</t>
    </rPh>
    <rPh sb="9" eb="12">
      <t>ｲﾊﾞﾗｷｹﾝ</t>
    </rPh>
    <rPh sb="12" eb="15">
      <t>ﾐﾄｼ</t>
    </rPh>
    <rPh sb="15" eb="17">
      <t>ﾎﾘﾁｮｳ</t>
    </rPh>
    <rPh sb="21" eb="23">
      <t>ﾊﾞﾝﾁ</t>
    </rPh>
    <phoneticPr fontId="16" type="halfwidthKatakana" alignment="center"/>
  </si>
  <si>
    <t>川崎重工業</t>
    <rPh sb="0" eb="2">
      <t>ｶﾜｻｷ</t>
    </rPh>
    <rPh sb="2" eb="5">
      <t>ｼﾞｭｳｺｳｷﾞｮｳ</t>
    </rPh>
    <phoneticPr fontId="16" type="halfwidthKatakana" alignment="center"/>
  </si>
  <si>
    <t>1140001005719</t>
    <phoneticPr fontId="1"/>
  </si>
  <si>
    <t>川崎重工業株式会社
兵庫県神戸市中央区東川崎町３－１－１</t>
    <rPh sb="0" eb="2">
      <t>ｶﾜｻｷ</t>
    </rPh>
    <rPh sb="2" eb="5">
      <t>ｼﾞｭｳｺｳｷﾞｮｳ</t>
    </rPh>
    <rPh sb="5" eb="7">
      <t>ｶﾌﾞｼｷ</t>
    </rPh>
    <rPh sb="7" eb="9">
      <t>ｶｲｼｬ</t>
    </rPh>
    <rPh sb="11" eb="14">
      <t>ﾋｮｳｺﾞｹﾝ</t>
    </rPh>
    <rPh sb="14" eb="17">
      <t>ｺｳﾍﾞｼ</t>
    </rPh>
    <rPh sb="17" eb="20">
      <t>ﾁｭｳｵｳｸ</t>
    </rPh>
    <rPh sb="20" eb="21">
      <t>ﾋｶﾞｼ</t>
    </rPh>
    <rPh sb="21" eb="23">
      <t>ｶﾜｻｷ</t>
    </rPh>
    <rPh sb="23" eb="24">
      <t>ﾁｮｳ</t>
    </rPh>
    <phoneticPr fontId="16" type="halfwidthKatakana" alignment="center"/>
  </si>
  <si>
    <t>川村建設</t>
    <rPh sb="0" eb="2">
      <t>ｶﾜﾑﾗ</t>
    </rPh>
    <rPh sb="2" eb="4">
      <t>ｹﾝｾﾂ</t>
    </rPh>
    <phoneticPr fontId="16" type="halfwidthKatakana" alignment="center"/>
  </si>
  <si>
    <t>7420001012565</t>
    <phoneticPr fontId="1"/>
  </si>
  <si>
    <t>株式会社川村建設
青森県下北郡東通村大字小田野沢字南通２６番地</t>
    <rPh sb="0" eb="2">
      <t>ｶﾌﾞｼｷ</t>
    </rPh>
    <rPh sb="2" eb="4">
      <t>ｶｲｼｬ</t>
    </rPh>
    <rPh sb="4" eb="6">
      <t>ｶﾜﾑﾗ</t>
    </rPh>
    <rPh sb="6" eb="8">
      <t>ｹﾝｾﾂ</t>
    </rPh>
    <rPh sb="10" eb="13">
      <t>ｱｵﾓﾘｹﾝ</t>
    </rPh>
    <rPh sb="13" eb="16">
      <t>ｼﾓｷﾀｸﾞﾝ</t>
    </rPh>
    <rPh sb="16" eb="19">
      <t>ﾋｶﾞｼﾄﾞｵﾘﾑﾗ</t>
    </rPh>
    <rPh sb="19" eb="21">
      <t>ｵｵｱｻﾞ</t>
    </rPh>
    <rPh sb="21" eb="25">
      <t>ｵﾀﾞﾉｻﾜ</t>
    </rPh>
    <rPh sb="25" eb="26">
      <t>ｱｻﾞ</t>
    </rPh>
    <rPh sb="26" eb="27">
      <t>ﾐﾅﾐ</t>
    </rPh>
    <rPh sb="27" eb="28">
      <t>ﾄﾞｵﾘ</t>
    </rPh>
    <rPh sb="30" eb="32">
      <t>ﾊﾞﾝﾁ</t>
    </rPh>
    <phoneticPr fontId="16" type="halfwidthKatakana" alignment="center"/>
  </si>
  <si>
    <t>関東油化</t>
    <rPh sb="0" eb="2">
      <t>ｶﾝﾄｳ</t>
    </rPh>
    <rPh sb="2" eb="4">
      <t>ﾕｶ</t>
    </rPh>
    <phoneticPr fontId="16" type="halfwidthKatakana" alignment="center"/>
  </si>
  <si>
    <t>8010801002582</t>
    <phoneticPr fontId="1"/>
  </si>
  <si>
    <t>関東油化株式会社
東京都大田区中央７－３－１</t>
    <rPh sb="0" eb="2">
      <t>ｶﾝﾄｳ</t>
    </rPh>
    <rPh sb="2" eb="4">
      <t>ﾕｶ</t>
    </rPh>
    <rPh sb="4" eb="6">
      <t>ｶﾌﾞｼｷ</t>
    </rPh>
    <rPh sb="6" eb="8">
      <t>ｶｲｼｬ</t>
    </rPh>
    <rPh sb="10" eb="13">
      <t>ﾄｳｷｮｳﾄ</t>
    </rPh>
    <rPh sb="13" eb="16">
      <t>ｵｵﾀｸ</t>
    </rPh>
    <rPh sb="16" eb="18">
      <t>ﾁｭｳｵｳ</t>
    </rPh>
    <phoneticPr fontId="16" type="halfwidthKatakana" alignment="center"/>
  </si>
  <si>
    <t>菊池商会</t>
    <rPh sb="0" eb="2">
      <t>ｷｸﾁ</t>
    </rPh>
    <rPh sb="2" eb="4">
      <t>ｼｮｳｶｲ</t>
    </rPh>
    <phoneticPr fontId="16" type="halfwidthKatakana" alignment="center"/>
  </si>
  <si>
    <t>1420001012348</t>
    <phoneticPr fontId="1"/>
  </si>
  <si>
    <t>株式会社菊池商会
青森県むつ市横迎町２丁目１７番５０号</t>
    <rPh sb="0" eb="2">
      <t>ｶﾌﾞｼｷ</t>
    </rPh>
    <rPh sb="2" eb="4">
      <t>ｶｲｼｬ</t>
    </rPh>
    <rPh sb="4" eb="6">
      <t>ｷｸﾁ</t>
    </rPh>
    <rPh sb="6" eb="8">
      <t>ｼｮｳｶｲ</t>
    </rPh>
    <rPh sb="10" eb="13">
      <t>ｱｵﾓﾘｹﾝ</t>
    </rPh>
    <rPh sb="15" eb="16">
      <t>ｼ</t>
    </rPh>
    <rPh sb="16" eb="19">
      <t>ﾖｺﾑｶｲﾏﾁ</t>
    </rPh>
    <rPh sb="20" eb="22">
      <t>ﾁｮｳﾒ</t>
    </rPh>
    <rPh sb="24" eb="25">
      <t>ﾊﾞﾝ</t>
    </rPh>
    <rPh sb="27" eb="28">
      <t>ｺﾞｳ</t>
    </rPh>
    <phoneticPr fontId="16" type="halfwidthKatakana" alignment="center"/>
  </si>
  <si>
    <t>共成レンテム</t>
    <rPh sb="0" eb="2">
      <t>ｷｮｳｾｲ</t>
    </rPh>
    <phoneticPr fontId="16" type="halfwidthKatakana" alignment="center"/>
  </si>
  <si>
    <t>6460101000459</t>
  </si>
  <si>
    <t>株式会社共成レンテム
北海道札幌市中央区大通西１０丁目４番地１３３号　南大通ビル新館３Ｆ</t>
    <rPh sb="0" eb="2">
      <t>ｶﾌﾞｼｷ</t>
    </rPh>
    <rPh sb="2" eb="4">
      <t>ｶｲｼｬ</t>
    </rPh>
    <rPh sb="4" eb="6">
      <t>ｷｮｳｾｲ</t>
    </rPh>
    <rPh sb="12" eb="15">
      <t>ﾎｯｶｲﾄﾞｳ</t>
    </rPh>
    <rPh sb="15" eb="18">
      <t>ｻｯﾎﾟﾛｼ</t>
    </rPh>
    <rPh sb="18" eb="21">
      <t>ﾁｭｳｵｳｸ</t>
    </rPh>
    <rPh sb="21" eb="24">
      <t>ｵｵﾄﾞｵﾘﾆｼ</t>
    </rPh>
    <rPh sb="26" eb="28">
      <t>ﾁｮｳﾒ</t>
    </rPh>
    <rPh sb="29" eb="31">
      <t>ﾊﾞﾝﾁ</t>
    </rPh>
    <rPh sb="34" eb="35">
      <t>ｺﾞｳ</t>
    </rPh>
    <rPh sb="36" eb="39">
      <t>ﾐﾅﾐｵｵﾄﾞｵﾘ</t>
    </rPh>
    <rPh sb="41" eb="43">
      <t>ｼﾝｶﾝ</t>
    </rPh>
    <phoneticPr fontId="16" type="halfwidthKatakana" alignment="center"/>
  </si>
  <si>
    <t>京浜トラベルサービス</t>
    <rPh sb="0" eb="2">
      <t>ｹｲﾋﾝ</t>
    </rPh>
    <phoneticPr fontId="16" type="halfwidthKatakana" alignment="center"/>
  </si>
  <si>
    <t>7020001082161</t>
    <phoneticPr fontId="1"/>
  </si>
  <si>
    <t>京浜トラベルサービス株式会社
神奈川県川崎市川崎区南町２２－３</t>
    <rPh sb="0" eb="2">
      <t>ｹｲﾋﾝ</t>
    </rPh>
    <rPh sb="10" eb="12">
      <t>ｶﾌﾞｼｷ</t>
    </rPh>
    <rPh sb="12" eb="14">
      <t>ｶｲｼｬ</t>
    </rPh>
    <rPh sb="16" eb="20">
      <t>ｶﾅｶﾞﾜｹﾝ</t>
    </rPh>
    <rPh sb="20" eb="23">
      <t>ｶﾜｻｷｼ</t>
    </rPh>
    <rPh sb="23" eb="26">
      <t>ｶﾜｻｷｸ</t>
    </rPh>
    <rPh sb="26" eb="27">
      <t>ﾐﾅﾐ</t>
    </rPh>
    <rPh sb="27" eb="28">
      <t>ﾏﾁ</t>
    </rPh>
    <phoneticPr fontId="16" type="halfwidthKatakana" alignment="center"/>
  </si>
  <si>
    <t>構造計画研究所</t>
    <rPh sb="0" eb="2">
      <t>ｺｳｿﾞｳ</t>
    </rPh>
    <rPh sb="2" eb="4">
      <t>ｹｲｶｸ</t>
    </rPh>
    <rPh sb="4" eb="7">
      <t>ｹﾝｷｭｳｼｮ</t>
    </rPh>
    <phoneticPr fontId="16" type="halfwidthKatakana" alignment="center"/>
  </si>
  <si>
    <t>7011201001655</t>
    <phoneticPr fontId="1"/>
  </si>
  <si>
    <t>株式会社構造計画研究所
東京都中野区本町４丁目３８番１３号　日本ホルスタイン会館内</t>
    <rPh sb="0" eb="4">
      <t>ｶﾌﾞｼｷｶｲｼｬ</t>
    </rPh>
    <rPh sb="4" eb="6">
      <t>ｺｳｿﾞｳ</t>
    </rPh>
    <rPh sb="6" eb="8">
      <t>ｹｲｶｸ</t>
    </rPh>
    <rPh sb="8" eb="11">
      <t>ｹﾝｷｭｳｼｮ</t>
    </rPh>
    <rPh sb="13" eb="16">
      <t>ﾄｳｷｮｳﾄ</t>
    </rPh>
    <rPh sb="16" eb="19">
      <t>ﾅｶﾉｸ</t>
    </rPh>
    <rPh sb="19" eb="21">
      <t>ﾎﾝﾁｮｳ</t>
    </rPh>
    <rPh sb="22" eb="24">
      <t>ﾁｮｳﾒ</t>
    </rPh>
    <rPh sb="26" eb="27">
      <t>ﾊﾞﾝ</t>
    </rPh>
    <rPh sb="29" eb="30">
      <t>ｺﾞｳ</t>
    </rPh>
    <rPh sb="31" eb="33">
      <t>ﾆﾎﾝ</t>
    </rPh>
    <rPh sb="39" eb="41">
      <t>ｶｲｶﾝ</t>
    </rPh>
    <rPh sb="41" eb="42">
      <t>ﾅｲ</t>
    </rPh>
    <phoneticPr fontId="16" type="halfwidthKatakana" alignment="center"/>
  </si>
  <si>
    <t>栄興業</t>
    <rPh sb="0" eb="1">
      <t>ｻｶｴ</t>
    </rPh>
    <rPh sb="1" eb="3">
      <t>ｺｳｷﾞｮｳ</t>
    </rPh>
    <phoneticPr fontId="16" type="halfwidthKatakana" alignment="center"/>
  </si>
  <si>
    <t>6200001009948</t>
    <phoneticPr fontId="1"/>
  </si>
  <si>
    <t>株式会社栄興業
岐阜県本巣市小柿８０７番の１</t>
    <rPh sb="0" eb="4">
      <t>ｶﾌﾞｼｷｶｲｼｬ</t>
    </rPh>
    <rPh sb="4" eb="5">
      <t>ｻｶｴ</t>
    </rPh>
    <rPh sb="5" eb="7">
      <t>ｺｳｷﾞｮｳ</t>
    </rPh>
    <rPh sb="9" eb="12">
      <t>ｷﾞﾌｹﾝ</t>
    </rPh>
    <rPh sb="12" eb="15">
      <t>ﾓﾄｽｼ</t>
    </rPh>
    <rPh sb="15" eb="16">
      <t>ｺ</t>
    </rPh>
    <rPh sb="16" eb="17">
      <t>ｶﾞｷ</t>
    </rPh>
    <rPh sb="20" eb="21">
      <t>ﾊﾞﾝ</t>
    </rPh>
    <phoneticPr fontId="16" type="halfwidthKatakana" alignment="center"/>
  </si>
  <si>
    <t>ジャパン・ビジネス・サプライ</t>
    <phoneticPr fontId="16" type="halfwidthKatakana" alignment="center"/>
  </si>
  <si>
    <t>8010001081956</t>
    <phoneticPr fontId="1"/>
  </si>
  <si>
    <t>ジャパン・ビジネス・サプライ株式会社
東京都千代田区東神田一丁目四番地一号</t>
    <rPh sb="14" eb="16">
      <t>ｶﾌﾞｼｷ</t>
    </rPh>
    <rPh sb="16" eb="18">
      <t>ｶｲｼｬ</t>
    </rPh>
    <rPh sb="20" eb="23">
      <t>ﾄｳｷｮｳﾄ</t>
    </rPh>
    <rPh sb="23" eb="27">
      <t>ﾁﾖﾀﾞｸ</t>
    </rPh>
    <rPh sb="27" eb="30">
      <t>ﾋｶﾞｼｶﾝﾀﾞ</t>
    </rPh>
    <rPh sb="30" eb="33">
      <t>ｲｯﾁｮｳﾒ</t>
    </rPh>
    <rPh sb="33" eb="36">
      <t>ﾖﾝﾊﾞﾝﾁ</t>
    </rPh>
    <rPh sb="36" eb="38">
      <t>ｲﾁｺﾞｳ</t>
    </rPh>
    <phoneticPr fontId="16" type="halfwidthKatakana" alignment="center"/>
  </si>
  <si>
    <t>セコム琉球</t>
    <rPh sb="3" eb="5">
      <t>ﾘｭｳｷｭｳ</t>
    </rPh>
    <phoneticPr fontId="16" type="halfwidthKatakana" alignment="center"/>
  </si>
  <si>
    <t>9360001001192</t>
    <phoneticPr fontId="1"/>
  </si>
  <si>
    <t>セコム琉球株式会社
沖縄県那覇市久茂地１丁目７番１号</t>
    <rPh sb="3" eb="5">
      <t>ﾘｭｳｷｭｳ</t>
    </rPh>
    <rPh sb="5" eb="7">
      <t>ｶﾌﾞｼｷ</t>
    </rPh>
    <rPh sb="7" eb="9">
      <t>ｶｲｼｬ</t>
    </rPh>
    <rPh sb="11" eb="14">
      <t>ｵｷﾅﾜｹﾝ</t>
    </rPh>
    <rPh sb="14" eb="17">
      <t>ﾅﾊｼ</t>
    </rPh>
    <rPh sb="17" eb="20">
      <t>ｸﾓｼﾞ</t>
    </rPh>
    <rPh sb="21" eb="23">
      <t>ﾁｮｳﾒ</t>
    </rPh>
    <rPh sb="24" eb="25">
      <t>ﾊﾞﾝ</t>
    </rPh>
    <rPh sb="26" eb="27">
      <t>ｺﾞｳ</t>
    </rPh>
    <phoneticPr fontId="16" type="halfwidthKatakana" alignment="center"/>
  </si>
  <si>
    <t>ダイセル</t>
    <phoneticPr fontId="16" type="halfwidthKatakana" alignment="center"/>
  </si>
  <si>
    <t>4120001125937</t>
    <phoneticPr fontId="1"/>
  </si>
  <si>
    <t>株式会社ダイセル
東京都港区港南２－１８－１</t>
    <rPh sb="0" eb="2">
      <t>ｶﾌﾞｼｷ</t>
    </rPh>
    <rPh sb="2" eb="4">
      <t>ｶｲｼｬ</t>
    </rPh>
    <rPh sb="10" eb="13">
      <t>ﾄｳｷｮｳﾄ</t>
    </rPh>
    <rPh sb="13" eb="15">
      <t>ﾐﾅﾄｸ</t>
    </rPh>
    <rPh sb="15" eb="17">
      <t>ｺｳﾅﾝ</t>
    </rPh>
    <phoneticPr fontId="16" type="halfwidthKatakana" alignment="center"/>
  </si>
  <si>
    <t>東京計器</t>
    <rPh sb="0" eb="2">
      <t>ﾄｳｷｮｳ</t>
    </rPh>
    <rPh sb="2" eb="4">
      <t>ｹｲｷ</t>
    </rPh>
    <phoneticPr fontId="16" type="halfwidthKatakana" alignment="center"/>
  </si>
  <si>
    <t>3010801008436</t>
    <phoneticPr fontId="1"/>
  </si>
  <si>
    <t>東京計器株式会社
東京都大田区南蒲田２－１６－４６</t>
    <rPh sb="0" eb="2">
      <t>ﾄｳｷｮｳ</t>
    </rPh>
    <rPh sb="2" eb="4">
      <t>ｹｲｷ</t>
    </rPh>
    <rPh sb="4" eb="6">
      <t>ｶﾌﾞｼｷ</t>
    </rPh>
    <rPh sb="6" eb="8">
      <t>ｶｲｼｬ</t>
    </rPh>
    <rPh sb="10" eb="13">
      <t>ﾄｳｷｮｳﾄ</t>
    </rPh>
    <rPh sb="13" eb="16">
      <t>ｵｵﾀｸ</t>
    </rPh>
    <rPh sb="16" eb="19">
      <t>ﾐﾅﾐｶﾏﾀ</t>
    </rPh>
    <phoneticPr fontId="16" type="halfwidthKatakana" alignment="center"/>
  </si>
  <si>
    <t>東京電力エナジーパートナー</t>
    <rPh sb="0" eb="2">
      <t>ﾄｳｷｮｳ</t>
    </rPh>
    <rPh sb="2" eb="4">
      <t>ﾃﾞﾝﾘｮｸ</t>
    </rPh>
    <phoneticPr fontId="16" type="halfwidthKatakana" alignment="center"/>
  </si>
  <si>
    <t>8010001166930</t>
    <phoneticPr fontId="1"/>
  </si>
  <si>
    <t>東京電力エナジーパートナー株式会社
東京都千代田区内幸町一丁目１番３号</t>
    <rPh sb="0" eb="2">
      <t>ﾄｳｷｮｳ</t>
    </rPh>
    <rPh sb="2" eb="4">
      <t>ﾃﾞﾝﾘｮｸ</t>
    </rPh>
    <rPh sb="13" eb="15">
      <t>ｶﾌﾞｼｷ</t>
    </rPh>
    <rPh sb="15" eb="17">
      <t>ｶｲｼｬ</t>
    </rPh>
    <rPh sb="19" eb="22">
      <t>ﾄｳｷｮｳﾄ</t>
    </rPh>
    <rPh sb="22" eb="26">
      <t>ﾁﾖﾀﾞｸ</t>
    </rPh>
    <rPh sb="26" eb="29">
      <t>ｳﾁｻｲﾜｲﾁｮｳ</t>
    </rPh>
    <rPh sb="29" eb="32">
      <t>ｲｯﾁｮｳﾒ</t>
    </rPh>
    <rPh sb="33" eb="34">
      <t>ﾊﾞﾝ</t>
    </rPh>
    <rPh sb="35" eb="36">
      <t>ｺﾞｳ</t>
    </rPh>
    <phoneticPr fontId="16" type="halfwidthKatakana" alignment="center"/>
  </si>
  <si>
    <t>東芝インフラシステムズ</t>
    <rPh sb="0" eb="2">
      <t>ﾄｳｼﾊﾞ</t>
    </rPh>
    <phoneticPr fontId="16" type="halfwidthKatakana" alignment="center"/>
  </si>
  <si>
    <t>2011101014084</t>
    <phoneticPr fontId="1"/>
  </si>
  <si>
    <t>東芝インフラシステムズ株式会社
神奈川県川崎市幸区堀川町７２－３４</t>
    <rPh sb="0" eb="2">
      <t>ﾄｳｼﾊﾞ</t>
    </rPh>
    <rPh sb="11" eb="13">
      <t>ｶﾌﾞｼｷ</t>
    </rPh>
    <rPh sb="13" eb="15">
      <t>ｶｲｼｬ</t>
    </rPh>
    <rPh sb="17" eb="21">
      <t>ｶﾅｶﾞﾜｹﾝ</t>
    </rPh>
    <rPh sb="21" eb="24">
      <t>ｶﾜｻｷｼ</t>
    </rPh>
    <rPh sb="24" eb="26">
      <t>ｻｲﾜｲｸ</t>
    </rPh>
    <rPh sb="26" eb="29">
      <t>ﾎﾘｶﾜﾁｮｳ</t>
    </rPh>
    <phoneticPr fontId="16" type="halfwidthKatakana" alignment="center"/>
  </si>
  <si>
    <t>東芝電波プロダクツ</t>
    <rPh sb="0" eb="2">
      <t>ﾄｳｼﾊﾞ</t>
    </rPh>
    <rPh sb="2" eb="4">
      <t>ﾃﾞﾝﾊﾟ</t>
    </rPh>
    <phoneticPr fontId="16" type="halfwidthKatakana" alignment="center"/>
  </si>
  <si>
    <t>1020001081053</t>
    <phoneticPr fontId="1"/>
  </si>
  <si>
    <t>東芝電波プロダクツ株式会社
神奈川県川崎市幸区小向東芝町１番地</t>
    <rPh sb="0" eb="2">
      <t>ﾄｳｼﾊﾞ</t>
    </rPh>
    <rPh sb="2" eb="4">
      <t>ﾃﾞﾝﾊﾟ</t>
    </rPh>
    <rPh sb="9" eb="11">
      <t>ｶﾌﾞｼｷ</t>
    </rPh>
    <rPh sb="11" eb="13">
      <t>ｶｲｼｬ</t>
    </rPh>
    <rPh sb="15" eb="19">
      <t>ｶﾅｶﾞﾜｹﾝ</t>
    </rPh>
    <rPh sb="19" eb="22">
      <t>ｶﾜｻｷｼ</t>
    </rPh>
    <rPh sb="22" eb="24">
      <t>ｻｲﾜｲｸ</t>
    </rPh>
    <rPh sb="24" eb="29">
      <t>ｺﾑｶｲﾄｳｼﾊﾞﾁｮｳ</t>
    </rPh>
    <rPh sb="29" eb="30">
      <t>ｼﾊﾞﾁｮｳ</t>
    </rPh>
    <rPh sb="30" eb="32">
      <t>ﾊﾞﾝﾁ</t>
    </rPh>
    <phoneticPr fontId="16" type="halfwidthKatakana" alignment="center"/>
  </si>
  <si>
    <t>トーキンＥＭＣエンジニアリング</t>
    <phoneticPr fontId="16" type="halfwidthKatakana" alignment="center"/>
  </si>
  <si>
    <t>6020001066751</t>
    <phoneticPr fontId="1"/>
  </si>
  <si>
    <t>株式会社トーキンＥＭＣエンジニアリング
神奈川県川崎市高津区子母口３９８番地</t>
    <rPh sb="0" eb="2">
      <t>ｶﾌﾞｼｷ</t>
    </rPh>
    <rPh sb="2" eb="4">
      <t>ｶｲｼｬ</t>
    </rPh>
    <rPh sb="21" eb="25">
      <t>ｶﾅｶﾞﾜｹﾝ</t>
    </rPh>
    <rPh sb="25" eb="28">
      <t>ｶﾜｻｷｼ</t>
    </rPh>
    <rPh sb="28" eb="31">
      <t>ﾀｶﾂｸ</t>
    </rPh>
    <rPh sb="31" eb="34">
      <t>ｼﾎﾞｸﾁ</t>
    </rPh>
    <rPh sb="37" eb="39">
      <t>ﾊﾞﾝﾁ</t>
    </rPh>
    <phoneticPr fontId="16" type="halfwidthKatakana" alignment="center"/>
  </si>
  <si>
    <t>ドッドウエルビー・エム・エス</t>
    <phoneticPr fontId="16" type="halfwidthKatakana" alignment="center"/>
  </si>
  <si>
    <t>4010001052465</t>
    <phoneticPr fontId="1"/>
  </si>
  <si>
    <t>株式会社ドッドウエルビー・エム・エス
東京都中央区日本橋久松町１２-８</t>
    <rPh sb="0" eb="2">
      <t>ｶﾌﾞｼｷ</t>
    </rPh>
    <rPh sb="2" eb="4">
      <t>ｶｲｼｬ</t>
    </rPh>
    <rPh sb="20" eb="23">
      <t>ﾄｳｷｮｳﾄ</t>
    </rPh>
    <rPh sb="23" eb="26">
      <t>ﾁｭｳｵｳｸ</t>
    </rPh>
    <rPh sb="26" eb="29">
      <t>ﾆﾎﾝﾊﾞｼ</t>
    </rPh>
    <rPh sb="29" eb="32">
      <t>ﾋｻﾏﾂﾁｮｳ</t>
    </rPh>
    <phoneticPr fontId="16" type="halfwidthKatakana" alignment="center"/>
  </si>
  <si>
    <t>ナックイメージテクノロジー</t>
    <phoneticPr fontId="16" type="halfwidthKatakana" alignment="center"/>
  </si>
  <si>
    <t>8010401082240</t>
    <phoneticPr fontId="1"/>
  </si>
  <si>
    <t>株式会社ナックイメージテクノロジー
東京都港区北青山二丁目１１番３号</t>
    <rPh sb="0" eb="2">
      <t>ｶﾌﾞｼｷ</t>
    </rPh>
    <rPh sb="2" eb="4">
      <t>ｶｲｼｬ</t>
    </rPh>
    <rPh sb="19" eb="22">
      <t>ﾄｳｷｮｳﾄ</t>
    </rPh>
    <rPh sb="22" eb="24">
      <t>ﾐﾅﾄｸ</t>
    </rPh>
    <rPh sb="24" eb="27">
      <t>ｷﾀｱｵﾔﾏ</t>
    </rPh>
    <rPh sb="27" eb="30">
      <t>ﾆﾁｮｳﾒ</t>
    </rPh>
    <rPh sb="32" eb="33">
      <t>ﾊﾞﾝ</t>
    </rPh>
    <rPh sb="34" eb="35">
      <t>ｺﾞｳ</t>
    </rPh>
    <phoneticPr fontId="16" type="halfwidthKatakana" alignment="center"/>
  </si>
  <si>
    <t>日本電気</t>
    <rPh sb="0" eb="2">
      <t>ﾆｯﾎﾟﾝ</t>
    </rPh>
    <rPh sb="2" eb="4">
      <t>ﾃﾞﾝｷ</t>
    </rPh>
    <phoneticPr fontId="16" type="halfwidthKatakana" alignment="center"/>
  </si>
  <si>
    <t>7010401022916</t>
    <phoneticPr fontId="1"/>
  </si>
  <si>
    <t>日本電気株式会社
東京都港区芝五丁目７番１号</t>
    <rPh sb="0" eb="2">
      <t>ﾆｯﾎﾟﾝ</t>
    </rPh>
    <rPh sb="2" eb="4">
      <t>ﾃﾞﾝｷ</t>
    </rPh>
    <rPh sb="4" eb="6">
      <t>ｶﾌﾞｼｷ</t>
    </rPh>
    <rPh sb="6" eb="8">
      <t>ｶｲｼｬ</t>
    </rPh>
    <rPh sb="10" eb="13">
      <t>ﾄｳｷｮｳﾄ</t>
    </rPh>
    <rPh sb="13" eb="15">
      <t>ﾐﾅﾄｸ</t>
    </rPh>
    <rPh sb="15" eb="16">
      <t>ｼﾊﾞ</t>
    </rPh>
    <rPh sb="16" eb="19">
      <t>ｺﾞﾁｮｳﾒ</t>
    </rPh>
    <rPh sb="20" eb="21">
      <t>ﾊﾞﾝ</t>
    </rPh>
    <rPh sb="22" eb="23">
      <t>ｺﾞｳ</t>
    </rPh>
    <phoneticPr fontId="16" type="halfwidthKatakana" alignment="center"/>
  </si>
  <si>
    <t>日本電計</t>
    <rPh sb="0" eb="2">
      <t>ﾆﾎﾝ</t>
    </rPh>
    <rPh sb="2" eb="4">
      <t>ﾃﾞﾝｹｲ</t>
    </rPh>
    <phoneticPr fontId="16" type="halfwidthKatakana" alignment="center"/>
  </si>
  <si>
    <t>9010501010505</t>
  </si>
  <si>
    <t>日本電計株式会社
東京都台東区上野５－８－５　ＣＰ１０ビル</t>
    <rPh sb="0" eb="2">
      <t>ﾆﾎﾝ</t>
    </rPh>
    <rPh sb="2" eb="4">
      <t>ﾃﾞﾝｹｲ</t>
    </rPh>
    <rPh sb="4" eb="6">
      <t>ｶﾌﾞｼｷ</t>
    </rPh>
    <rPh sb="6" eb="8">
      <t>ｶｲｼｬ</t>
    </rPh>
    <rPh sb="10" eb="13">
      <t>ﾄｳｷｮｳﾄ</t>
    </rPh>
    <rPh sb="13" eb="16">
      <t>ﾀｲﾄｳｸ</t>
    </rPh>
    <rPh sb="16" eb="18">
      <t>ｳｴﾉ</t>
    </rPh>
    <phoneticPr fontId="16" type="halfwidthKatakana" alignment="center"/>
  </si>
  <si>
    <t>日本ビー・エム・サプライズ</t>
    <rPh sb="0" eb="2">
      <t>ﾆﾎﾝ</t>
    </rPh>
    <phoneticPr fontId="16" type="halfwidthKatakana" alignment="center"/>
  </si>
  <si>
    <t>9010401023078</t>
    <phoneticPr fontId="1"/>
  </si>
  <si>
    <t>株式会社日本ビー・エム・サプライズ
東京都品川区東五反田１丁目９番７号</t>
    <rPh sb="0" eb="2">
      <t>ｶﾌﾞｼｷ</t>
    </rPh>
    <rPh sb="2" eb="4">
      <t>ｶｲｼｬ</t>
    </rPh>
    <rPh sb="4" eb="6">
      <t>ﾆﾎﾝ</t>
    </rPh>
    <rPh sb="19" eb="22">
      <t>ﾄｳｷｮｳﾄ</t>
    </rPh>
    <rPh sb="22" eb="25">
      <t>ｼﾅｶﾞﾜｸ</t>
    </rPh>
    <rPh sb="25" eb="29">
      <t>ﾋｶﾞｼｺﾞﾀﾝﾀﾞ</t>
    </rPh>
    <rPh sb="30" eb="32">
      <t>ﾁｮｳﾒ</t>
    </rPh>
    <rPh sb="33" eb="34">
      <t>ﾊﾞﾝ</t>
    </rPh>
    <rPh sb="35" eb="36">
      <t>ｺﾞｳ</t>
    </rPh>
    <phoneticPr fontId="16" type="halfwidthKatakana" alignment="center"/>
  </si>
  <si>
    <t>2020.6.9　品川区へ移転</t>
    <rPh sb="9" eb="12">
      <t>シナガワク</t>
    </rPh>
    <rPh sb="13" eb="15">
      <t>イテン</t>
    </rPh>
    <phoneticPr fontId="1"/>
  </si>
  <si>
    <t>ノビテック</t>
    <phoneticPr fontId="16" type="halfwidthKatakana" alignment="center"/>
  </si>
  <si>
    <t>8011001039795</t>
    <phoneticPr fontId="1"/>
  </si>
  <si>
    <t>株式会社ノビテック
東京都渋谷区恵比寿１－１８－１８</t>
    <rPh sb="0" eb="2">
      <t>ｶﾌﾞｼｷ</t>
    </rPh>
    <rPh sb="2" eb="4">
      <t>ｶｲｼｬ</t>
    </rPh>
    <rPh sb="11" eb="14">
      <t>ﾄｳｷｮｳﾄ</t>
    </rPh>
    <rPh sb="14" eb="17">
      <t>ｼﾌﾞﾔｸ</t>
    </rPh>
    <rPh sb="17" eb="20">
      <t>ｴﾋﾞｽ</t>
    </rPh>
    <phoneticPr fontId="16" type="halfwidthKatakana" alignment="center"/>
  </si>
  <si>
    <t>日立国際電気</t>
    <rPh sb="0" eb="6">
      <t>ﾋﾀﾁｺｸｻｲﾃﾞﾝｷ</t>
    </rPh>
    <phoneticPr fontId="16" type="halfwidthKatakana" alignment="center"/>
  </si>
  <si>
    <t>2010001098064</t>
    <phoneticPr fontId="1"/>
  </si>
  <si>
    <t>株式会社日立国際電気
東京都港区西新橋２－１５－１２</t>
    <rPh sb="0" eb="2">
      <t>ｶﾌﾞｼｷ</t>
    </rPh>
    <rPh sb="2" eb="4">
      <t>ｶｲｼｬ</t>
    </rPh>
    <rPh sb="4" eb="10">
      <t>ﾋﾀﾁｺｸｻｲﾃﾞﾝｷ</t>
    </rPh>
    <rPh sb="12" eb="15">
      <t>ﾄｳｷｮｳﾄ</t>
    </rPh>
    <rPh sb="15" eb="17">
      <t>ﾐﾅﾄｸ</t>
    </rPh>
    <rPh sb="17" eb="20">
      <t>ﾆｼｼﾝﾊﾞｼ</t>
    </rPh>
    <phoneticPr fontId="16" type="halfwidthKatakana" alignment="center"/>
  </si>
  <si>
    <t>富士通</t>
    <rPh sb="0" eb="3">
      <t>ﾌｼﾞﾂｳ</t>
    </rPh>
    <phoneticPr fontId="16" type="halfwidthKatakana" alignment="center"/>
  </si>
  <si>
    <t>1020001071491</t>
    <phoneticPr fontId="1"/>
  </si>
  <si>
    <t>富士通株式会社
東京都港区東新橋１－５－２</t>
    <rPh sb="0" eb="3">
      <t>ﾌｼﾞﾂｳ</t>
    </rPh>
    <rPh sb="3" eb="5">
      <t>ｶﾌﾞｼｷ</t>
    </rPh>
    <rPh sb="5" eb="7">
      <t>ｶｲｼｬ</t>
    </rPh>
    <rPh sb="9" eb="12">
      <t>ﾄｳｷｮｳﾄ</t>
    </rPh>
    <rPh sb="12" eb="14">
      <t>ﾐﾅﾄｸ</t>
    </rPh>
    <rPh sb="14" eb="17">
      <t>ﾋｶﾞｼｼﾝﾊﾞｼ</t>
    </rPh>
    <phoneticPr fontId="16" type="halfwidthKatakana" alignment="center"/>
  </si>
  <si>
    <t>プライムセキュリティーサービス</t>
    <phoneticPr fontId="16" type="halfwidthKatakana" alignment="center"/>
  </si>
  <si>
    <t>5090001015579</t>
    <phoneticPr fontId="1"/>
  </si>
  <si>
    <t>プライムセキュリティーサービス株式会社
山梨県富士吉田市下吉田６丁目１８番４７号</t>
    <rPh sb="15" eb="17">
      <t>ｶﾌﾞｼｷ</t>
    </rPh>
    <rPh sb="17" eb="19">
      <t>ｶｲｼｬ</t>
    </rPh>
    <rPh sb="21" eb="24">
      <t>ﾔﾏﾅｼｹﾝ</t>
    </rPh>
    <rPh sb="24" eb="29">
      <t>ﾌｼﾞﾖｼﾀﾞｼ</t>
    </rPh>
    <rPh sb="29" eb="30">
      <t>ｼﾓ</t>
    </rPh>
    <rPh sb="30" eb="32">
      <t>ﾖｼﾀﾞ</t>
    </rPh>
    <rPh sb="33" eb="35">
      <t>ﾁｮｳﾒ</t>
    </rPh>
    <rPh sb="37" eb="38">
      <t>ﾊﾞﾝ</t>
    </rPh>
    <rPh sb="40" eb="41">
      <t>ｺﾞｳ</t>
    </rPh>
    <phoneticPr fontId="16" type="halfwidthKatakana" alignment="center"/>
  </si>
  <si>
    <t>古野電気</t>
    <rPh sb="0" eb="2">
      <t>ﾌﾙﾉ</t>
    </rPh>
    <rPh sb="2" eb="4">
      <t>ﾃﾞﾝｷ</t>
    </rPh>
    <phoneticPr fontId="16" type="halfwidthKatakana" alignment="center"/>
  </si>
  <si>
    <t>5140001070263</t>
    <phoneticPr fontId="1"/>
  </si>
  <si>
    <t>古野電気株式会社
東京都千代田区神田和泉町２－６　今川ビル</t>
    <rPh sb="0" eb="2">
      <t>ﾌﾙﾉ</t>
    </rPh>
    <rPh sb="2" eb="4">
      <t>ﾃﾞﾝｷ</t>
    </rPh>
    <rPh sb="4" eb="6">
      <t>ｶﾌﾞｼｷ</t>
    </rPh>
    <rPh sb="6" eb="8">
      <t>ｶｲｼｬ</t>
    </rPh>
    <rPh sb="10" eb="13">
      <t>ﾄｳｷｮｳﾄ</t>
    </rPh>
    <rPh sb="13" eb="17">
      <t>ﾁﾖﾀﾞｸ</t>
    </rPh>
    <rPh sb="17" eb="19">
      <t>ｶﾝﾀﾞ</t>
    </rPh>
    <rPh sb="19" eb="22">
      <t>ｲｽﾞﾐﾁｮｳ</t>
    </rPh>
    <rPh sb="26" eb="28">
      <t>ｲﾏｶﾞﾜ</t>
    </rPh>
    <phoneticPr fontId="16" type="halfwidthKatakana" alignment="center"/>
  </si>
  <si>
    <t>防衛技術協会</t>
    <rPh sb="0" eb="2">
      <t>ﾎﾞｳｴｲ</t>
    </rPh>
    <rPh sb="2" eb="4">
      <t>ｷﾞｼﾞｭﾂ</t>
    </rPh>
    <rPh sb="4" eb="6">
      <t>ｷｮｳｶｲ</t>
    </rPh>
    <phoneticPr fontId="16" type="halfwidthKatakana" alignment="center"/>
  </si>
  <si>
    <t>7010005018591</t>
    <phoneticPr fontId="1"/>
  </si>
  <si>
    <t>一般財団法人防衛技術協会
東京都文京区本郷３－２３－１４</t>
    <rPh sb="0" eb="2">
      <t>ｲｯﾊﾟﾝ</t>
    </rPh>
    <rPh sb="2" eb="4">
      <t>ｻﾞｲﾀﾞﾝ</t>
    </rPh>
    <rPh sb="4" eb="6">
      <t>ﾎｳｼﾞﾝ</t>
    </rPh>
    <rPh sb="6" eb="8">
      <t>ﾎﾞｳｴｲ</t>
    </rPh>
    <rPh sb="8" eb="10">
      <t>ｷﾞｼﾞｭﾂ</t>
    </rPh>
    <rPh sb="10" eb="12">
      <t>ｷｮｳｶｲ</t>
    </rPh>
    <rPh sb="14" eb="17">
      <t>ﾄｳｷｮｳﾄ</t>
    </rPh>
    <rPh sb="17" eb="20">
      <t>ﾌﾞﾝｷｮｳｸ</t>
    </rPh>
    <rPh sb="20" eb="22">
      <t>ﾎﾝｺﾞｳ</t>
    </rPh>
    <phoneticPr fontId="16" type="halfwidthKatakana" alignment="center"/>
  </si>
  <si>
    <t>三菱重工業</t>
    <rPh sb="0" eb="2">
      <t>ﾐﾂﾋﾞｼ</t>
    </rPh>
    <rPh sb="2" eb="5">
      <t>ｼﾞｭｳｺｳｷﾞｮｳ</t>
    </rPh>
    <phoneticPr fontId="16" type="halfwidthKatakana" alignment="center"/>
  </si>
  <si>
    <t>8010401050387</t>
    <phoneticPr fontId="1"/>
  </si>
  <si>
    <t>三菱重工業株式会社
東京都千代田区丸の内３丁目２番３号</t>
    <rPh sb="0" eb="2">
      <t>ﾐﾂﾋﾞｼ</t>
    </rPh>
    <rPh sb="2" eb="5">
      <t>ｼﾞｭｳｺｳｷﾞｮｳ</t>
    </rPh>
    <rPh sb="5" eb="7">
      <t>ｶﾌﾞｼｷ</t>
    </rPh>
    <rPh sb="7" eb="9">
      <t>ｶｲｼｬ</t>
    </rPh>
    <rPh sb="11" eb="14">
      <t>ﾄｳｷｮｳﾄ</t>
    </rPh>
    <rPh sb="14" eb="18">
      <t>ﾁﾖﾀﾞｸ</t>
    </rPh>
    <rPh sb="18" eb="19">
      <t>ﾏﾙ</t>
    </rPh>
    <rPh sb="20" eb="21">
      <t>ｳﾁ</t>
    </rPh>
    <rPh sb="22" eb="24">
      <t>ﾁｮｳﾒ</t>
    </rPh>
    <rPh sb="25" eb="26">
      <t>ﾊﾞﾝ</t>
    </rPh>
    <rPh sb="27" eb="28">
      <t>ｺﾞｳ</t>
    </rPh>
    <phoneticPr fontId="16" type="halfwidthKatakana" alignment="center"/>
  </si>
  <si>
    <t>三菱スペース・ソフトウェア</t>
    <rPh sb="0" eb="2">
      <t>ﾐﾂﾋﾞｼ</t>
    </rPh>
    <phoneticPr fontId="16" type="halfwidthKatakana" alignment="center"/>
  </si>
  <si>
    <t>9010401028746</t>
    <phoneticPr fontId="1"/>
  </si>
  <si>
    <t>三菱スペース・ソフトウェア株式会社
東京都港区浜松町２丁目４番１号</t>
    <rPh sb="0" eb="2">
      <t>ﾐﾂﾋﾞｼ</t>
    </rPh>
    <rPh sb="13" eb="15">
      <t>ｶﾌﾞｼｷ</t>
    </rPh>
    <rPh sb="15" eb="17">
      <t>ｶｲｼｬ</t>
    </rPh>
    <rPh sb="19" eb="22">
      <t>ﾄｳｷｮｳﾄ</t>
    </rPh>
    <rPh sb="22" eb="24">
      <t>ﾐﾅﾄｸ</t>
    </rPh>
    <rPh sb="24" eb="27">
      <t>ﾊﾏﾏﾂﾁｮｳ</t>
    </rPh>
    <rPh sb="28" eb="30">
      <t>ﾁｮｳﾒ</t>
    </rPh>
    <rPh sb="31" eb="32">
      <t>ﾊﾞﾝ</t>
    </rPh>
    <rPh sb="33" eb="34">
      <t>ｺﾞｳ</t>
    </rPh>
    <phoneticPr fontId="16" type="halfwidthKatakana" alignment="center"/>
  </si>
  <si>
    <t>三菱電機</t>
    <rPh sb="0" eb="2">
      <t>ﾐﾂﾋﾞｼ</t>
    </rPh>
    <rPh sb="2" eb="4">
      <t>ﾃﾞﾝｷ</t>
    </rPh>
    <phoneticPr fontId="16" type="halfwidthKatakana" alignment="center"/>
  </si>
  <si>
    <t>4010001008772</t>
    <phoneticPr fontId="1"/>
  </si>
  <si>
    <t>三菱電機株式会社
東京都千代田区丸の内二丁目７番３号</t>
    <rPh sb="0" eb="2">
      <t>ﾐﾂﾋﾞｼ</t>
    </rPh>
    <rPh sb="2" eb="4">
      <t>ﾃﾞﾝｷ</t>
    </rPh>
    <rPh sb="4" eb="6">
      <t>ｶﾌﾞｼｷ</t>
    </rPh>
    <rPh sb="6" eb="8">
      <t>ｶｲｼｬ</t>
    </rPh>
    <rPh sb="10" eb="13">
      <t>ﾄｳｷｮｳﾄ</t>
    </rPh>
    <rPh sb="13" eb="17">
      <t>ﾁﾖﾀﾞｸ</t>
    </rPh>
    <rPh sb="17" eb="18">
      <t>ﾏﾙ</t>
    </rPh>
    <rPh sb="19" eb="20">
      <t>ｳﾁ</t>
    </rPh>
    <rPh sb="20" eb="23">
      <t>ﾆﾁｮｳﾒ</t>
    </rPh>
    <rPh sb="24" eb="25">
      <t>ﾊﾞﾝ</t>
    </rPh>
    <rPh sb="26" eb="27">
      <t>ｺﾞｳ</t>
    </rPh>
    <phoneticPr fontId="16" type="halfwidthKatakana" alignment="center"/>
  </si>
  <si>
    <t>横河レンタ・リース</t>
    <rPh sb="0" eb="2">
      <t>ﾖｺｶﾜ</t>
    </rPh>
    <phoneticPr fontId="16" type="halfwidthKatakana" alignment="center"/>
  </si>
  <si>
    <t>8012401013423</t>
    <phoneticPr fontId="1"/>
  </si>
  <si>
    <t>横河レンタ・リース株式会社
東京都新宿区西新宿１－２３－７　新宿ファーストウエスト４Ｆ</t>
    <rPh sb="0" eb="2">
      <t>ﾖｺｶﾜ</t>
    </rPh>
    <rPh sb="9" eb="11">
      <t>ｶﾌﾞｼｷ</t>
    </rPh>
    <rPh sb="11" eb="13">
      <t>ｶｲｼｬ</t>
    </rPh>
    <rPh sb="15" eb="18">
      <t>ﾄｳｷｮｳﾄ</t>
    </rPh>
    <rPh sb="18" eb="21">
      <t>ｼﾝｼﾞｭｸｸ</t>
    </rPh>
    <rPh sb="21" eb="24">
      <t>ﾆｼｼﾝｼﾞｭｸ</t>
    </rPh>
    <rPh sb="31" eb="33">
      <t>ｼﾝｼﾞｭｸ</t>
    </rPh>
    <phoneticPr fontId="16" type="halfwidthKatakana" alignment="center"/>
  </si>
  <si>
    <t>琉球人材派遣センター</t>
    <rPh sb="0" eb="2">
      <t>ﾘｭｳｷｭｳ</t>
    </rPh>
    <rPh sb="2" eb="4">
      <t>ｼﾞﾝｻﾞｲ</t>
    </rPh>
    <rPh sb="4" eb="6">
      <t>ﾊｹﾝ</t>
    </rPh>
    <phoneticPr fontId="16" type="halfwidthKatakana" alignment="center"/>
  </si>
  <si>
    <t>5360001014801</t>
    <phoneticPr fontId="1"/>
  </si>
  <si>
    <t>株式会社琉球人材派遣センター
沖縄県沖縄市室川２丁目８番１３号　平良アパート１０３号室</t>
    <rPh sb="0" eb="2">
      <t>ｶﾌﾞｼｷ</t>
    </rPh>
    <rPh sb="2" eb="4">
      <t>ｶｲｼｬ</t>
    </rPh>
    <rPh sb="4" eb="6">
      <t>ﾘｭｳｷｭｳ</t>
    </rPh>
    <rPh sb="6" eb="8">
      <t>ｼﾞﾝｻﾞｲ</t>
    </rPh>
    <rPh sb="8" eb="10">
      <t>ﾊｹﾝ</t>
    </rPh>
    <rPh sb="16" eb="19">
      <t>ｵｷﾅﾜｹﾝ</t>
    </rPh>
    <rPh sb="19" eb="22">
      <t>ｵｷﾅﾜｼ</t>
    </rPh>
    <rPh sb="22" eb="24">
      <t>ﾑﾛｶﾜ</t>
    </rPh>
    <rPh sb="25" eb="27">
      <t>ﾁｮｳﾒ</t>
    </rPh>
    <rPh sb="28" eb="29">
      <t>ﾊﾞﾝ</t>
    </rPh>
    <rPh sb="31" eb="32">
      <t>ｺﾞｳ</t>
    </rPh>
    <rPh sb="33" eb="35">
      <t>ﾀｲﾗ</t>
    </rPh>
    <rPh sb="42" eb="43">
      <t>ｺﾞｳ</t>
    </rPh>
    <rPh sb="43" eb="44">
      <t>ｼﾂ</t>
    </rPh>
    <phoneticPr fontId="16" type="halfwidthKatakana" alignment="center"/>
  </si>
  <si>
    <t>レスターコミュニケーションズ</t>
    <phoneticPr fontId="16" type="halfwidthKatakana" alignment="center"/>
  </si>
  <si>
    <t>2010701020401</t>
    <phoneticPr fontId="1"/>
  </si>
  <si>
    <t>レスターコミュニケーションズ株式会社
東京都品川区北品川５－９－１１</t>
    <rPh sb="14" eb="16">
      <t>ｶﾌﾞｼｷ</t>
    </rPh>
    <rPh sb="16" eb="18">
      <t>ｶｲｼｬ</t>
    </rPh>
    <rPh sb="20" eb="23">
      <t>ﾄｳｷｮｳﾄ</t>
    </rPh>
    <rPh sb="23" eb="26">
      <t>ｼﾅｶﾞﾜｸ</t>
    </rPh>
    <rPh sb="26" eb="29">
      <t>ｷﾀｼﾅｶﾞﾜ</t>
    </rPh>
    <phoneticPr fontId="16" type="halfwidthKatakana" alignment="center"/>
  </si>
  <si>
    <t>2020.4.14　商号変更　　共信コミュニケーションズ　→　レスターコミュニケーションズ</t>
    <rPh sb="10" eb="12">
      <t>ショウゴウ</t>
    </rPh>
    <rPh sb="12" eb="14">
      <t>ヘンコウ</t>
    </rPh>
    <rPh sb="16" eb="18">
      <t>キョウシン</t>
    </rPh>
    <phoneticPr fontId="1"/>
  </si>
  <si>
    <t>レンタルのニッケン</t>
    <phoneticPr fontId="16" type="halfwidthKatakana" alignment="center"/>
  </si>
  <si>
    <t>4010001032368</t>
    <phoneticPr fontId="1"/>
  </si>
  <si>
    <t>株式会社レンタルのニッケン
東京都千代田区永田町２－１４－２　山王グランドビル</t>
    <rPh sb="0" eb="2">
      <t>ｶﾌﾞｼｷ</t>
    </rPh>
    <rPh sb="2" eb="4">
      <t>ｶｲｼｬ</t>
    </rPh>
    <rPh sb="15" eb="18">
      <t>ﾄｳｷｮｳﾄ</t>
    </rPh>
    <rPh sb="18" eb="22">
      <t>ﾁﾖﾀﾞｸ</t>
    </rPh>
    <rPh sb="22" eb="25">
      <t>ﾅｶﾞﾀﾁｮｳ</t>
    </rPh>
    <rPh sb="32" eb="34">
      <t>ｻﾝﾉｳ</t>
    </rPh>
    <phoneticPr fontId="16" type="halfwidthKatakana" alignment="center"/>
  </si>
  <si>
    <t>キーサイト・テクノロジー</t>
    <phoneticPr fontId="16" type="halfwidthKatakana" alignment="center"/>
  </si>
  <si>
    <t>3010403011350</t>
    <phoneticPr fontId="1"/>
  </si>
  <si>
    <t>キーサイト・テクノロジー株式会社
東京都八王子市高倉町９番１号</t>
    <rPh sb="12" eb="16">
      <t>ｶﾌﾞｼｷｶｲｼｬ</t>
    </rPh>
    <rPh sb="18" eb="21">
      <t>ﾄｳｷｮｳﾄ</t>
    </rPh>
    <rPh sb="21" eb="25">
      <t>ﾊﾁｵｳｼﾞｼ</t>
    </rPh>
    <rPh sb="25" eb="28">
      <t>ﾀｶｸﾗﾏﾁ</t>
    </rPh>
    <rPh sb="29" eb="30">
      <t>ﾊﾞﾝ</t>
    </rPh>
    <rPh sb="31" eb="32">
      <t>ｺﾞｳ</t>
    </rPh>
    <phoneticPr fontId="16" type="halfwidthKatakana" alignment="center"/>
  </si>
  <si>
    <t>同種の他の契約の予定価格を類推されるおそれがあるため公表しない</t>
  </si>
  <si>
    <r>
      <rPr>
        <b/>
        <sz val="11"/>
        <color theme="4"/>
        <rFont val="ＭＳ Ｐゴシック"/>
        <family val="3"/>
        <charset val="128"/>
      </rPr>
      <t>DBタブでの入力</t>
    </r>
    <r>
      <rPr>
        <sz val="11"/>
        <color theme="1"/>
        <rFont val="ＭＳ Ｐゴシック"/>
        <family val="3"/>
        <charset val="128"/>
      </rPr>
      <t xml:space="preserve">
　1.　［報告月］に作業日を入力
</t>
    </r>
    <r>
      <rPr>
        <b/>
        <sz val="11"/>
        <color theme="4"/>
        <rFont val="ＭＳ Ｐゴシック"/>
        <family val="3"/>
        <charset val="128"/>
      </rPr>
      <t xml:space="preserve">
作業シートタブでの入力</t>
    </r>
    <r>
      <rPr>
        <sz val="11"/>
        <color theme="1"/>
        <rFont val="ＭＳ Ｐゴシック"/>
        <family val="3"/>
        <charset val="128"/>
      </rPr>
      <t xml:space="preserve">
　2.　B列　　　　　［公共工事の名称、場所、期間及び種別］
　3.　D列　　　　　［契約を締結した日］
　4.　F列　　　　　［法人番号］
　5.　G列　　　　　</t>
    </r>
    <r>
      <rPr>
        <sz val="11"/>
        <rFont val="ＭＳ Ｐゴシック"/>
        <family val="3"/>
        <charset val="128"/>
      </rPr>
      <t>［一般競争入札・指名競争入札の別（総合評価の実施）］</t>
    </r>
    <r>
      <rPr>
        <sz val="11"/>
        <color theme="1"/>
        <rFont val="ＭＳ Ｐゴシック"/>
        <family val="3"/>
        <charset val="128"/>
      </rPr>
      <t xml:space="preserve">
　6.　H列　・Ｉ列 　［予定価格］・［契約金額］</t>
    </r>
    <rPh sb="14" eb="16">
      <t>ホウコク</t>
    </rPh>
    <rPh sb="16" eb="17">
      <t>ツキ</t>
    </rPh>
    <rPh sb="19" eb="21">
      <t>サギョウ</t>
    </rPh>
    <rPh sb="21" eb="22">
      <t>ビ</t>
    </rPh>
    <rPh sb="23" eb="25">
      <t>ニュウリョク</t>
    </rPh>
    <rPh sb="27" eb="29">
      <t>サギョウ</t>
    </rPh>
    <rPh sb="36" eb="38">
      <t>ニュウリョク</t>
    </rPh>
    <rPh sb="44" eb="45">
      <t>レツ</t>
    </rPh>
    <rPh sb="75" eb="76">
      <t>レツ</t>
    </rPh>
    <rPh sb="97" eb="98">
      <t>レツ</t>
    </rPh>
    <rPh sb="115" eb="116">
      <t>レツ</t>
    </rPh>
    <rPh sb="153" eb="154">
      <t>レツ</t>
    </rPh>
    <rPh sb="157" eb="158">
      <t>レツ</t>
    </rPh>
    <phoneticPr fontId="1"/>
  </si>
  <si>
    <t>※　リストにない企業は、リストの終わりに随時追加していく</t>
    <rPh sb="8" eb="10">
      <t>キギョウ</t>
    </rPh>
    <rPh sb="16" eb="17">
      <t>オ</t>
    </rPh>
    <rPh sb="20" eb="22">
      <t>ズイジ</t>
    </rPh>
    <rPh sb="22" eb="24">
      <t>ツイカ</t>
    </rPh>
    <phoneticPr fontId="1"/>
  </si>
  <si>
    <t>企業名</t>
    <rPh sb="0" eb="2">
      <t>キギョウ</t>
    </rPh>
    <rPh sb="2" eb="3">
      <t>メイ</t>
    </rPh>
    <phoneticPr fontId="1"/>
  </si>
  <si>
    <t>↑</t>
    <phoneticPr fontId="1"/>
  </si>
  <si>
    <t>※　［企業名］を入力し、［法人番号］を検索する</t>
    <phoneticPr fontId="1"/>
  </si>
  <si>
    <t>↓</t>
    <phoneticPr fontId="1"/>
  </si>
  <si>
    <t>一般競争</t>
    <rPh sb="0" eb="2">
      <t>イッパン</t>
    </rPh>
    <rPh sb="2" eb="4">
      <t>キョウソウ</t>
    </rPh>
    <phoneticPr fontId="1"/>
  </si>
  <si>
    <t>指名競争</t>
    <rPh sb="0" eb="2">
      <t>シメイ</t>
    </rPh>
    <rPh sb="2" eb="4">
      <t>キョウソウ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</si>
</sst>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DBNum3]ggge&quot;年&quot;m&quot;月契約分&quot;"/>
    <numFmt numFmtId="178" formatCode="0.000%"/>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
      <b/>
      <sz val="11"/>
      <color rgb="FF0000FF"/>
      <name val="ＭＳ Ｐゴシック"/>
      <family val="3"/>
      <charset val="128"/>
      <scheme val="minor"/>
    </font>
    <font>
      <sz val="11"/>
      <color rgb="FF0000FF"/>
      <name val="ＭＳ Ｐゴシック"/>
      <family val="3"/>
      <charset val="128"/>
      <scheme val="minor"/>
    </font>
    <font>
      <b/>
      <sz val="11"/>
      <color rgb="FFFF0000"/>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font>
    <font>
      <b/>
      <sz val="11"/>
      <color theme="4"/>
      <name val="ＭＳ Ｐゴシック"/>
      <family val="3"/>
      <charset val="128"/>
    </font>
    <font>
      <sz val="9"/>
      <color theme="4"/>
      <name val="ＭＳ Ｐゴシック"/>
      <family val="3"/>
      <charset val="128"/>
    </font>
    <font>
      <b/>
      <sz val="11"/>
      <color rgb="FF0000FF"/>
      <name val="ＭＳ Ｐゴシック"/>
      <family val="3"/>
      <charset val="128"/>
    </font>
    <font>
      <sz val="10"/>
      <color theme="1"/>
      <name val="ＭＳ Ｐゴシック"/>
      <family val="3"/>
      <charset val="128"/>
    </font>
    <font>
      <sz val="6"/>
      <name val="ＭＳ Ｐゴシック"/>
      <family val="2"/>
      <charset val="128"/>
    </font>
    <font>
      <sz val="9"/>
      <color theme="1"/>
      <name val="ＭＳ Ｐゴシック"/>
      <family val="3"/>
      <charset val="128"/>
    </font>
    <font>
      <sz val="10"/>
      <name val="ＭＳ Ｐゴシック"/>
      <family val="3"/>
      <charset val="128"/>
    </font>
    <font>
      <sz val="11"/>
      <name val="ＭＳ Ｐゴシック"/>
      <family val="3"/>
      <charset val="128"/>
    </font>
    <font>
      <sz val="9"/>
      <color rgb="FF0000FF"/>
      <name val="ＭＳ Ｐゴシック"/>
      <family val="3"/>
      <charset val="128"/>
    </font>
    <font>
      <sz val="10"/>
      <color theme="4"/>
      <name val="ＭＳ Ｐゴシック"/>
      <family val="3"/>
      <charset val="128"/>
    </font>
    <font>
      <sz val="11"/>
      <color theme="4"/>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E7FFFF"/>
        <bgColor indexed="64"/>
      </patternFill>
    </fill>
    <fill>
      <patternFill patternType="solid">
        <fgColor rgb="FFFFFF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s>
  <cellStyleXfs count="1">
    <xf numFmtId="0" fontId="0" fillId="0" borderId="0">
      <alignment vertical="center"/>
    </xf>
  </cellStyleXfs>
  <cellXfs count="96">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17"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18" xfId="0" applyFont="1" applyBorder="1">
      <alignment vertical="center"/>
    </xf>
    <xf numFmtId="0" fontId="4" fillId="0" borderId="15" xfId="0" applyFont="1" applyBorder="1">
      <alignment vertical="center"/>
    </xf>
    <xf numFmtId="0" fontId="4" fillId="2" borderId="1" xfId="0" applyFont="1" applyFill="1" applyBorder="1" applyAlignment="1">
      <alignment vertical="center" wrapText="1"/>
    </xf>
    <xf numFmtId="0" fontId="5" fillId="0" borderId="0" xfId="0" applyFont="1" applyAlignment="1">
      <alignment vertical="center"/>
    </xf>
    <xf numFmtId="0" fontId="4" fillId="0" borderId="4" xfId="0" applyFont="1" applyFill="1" applyBorder="1" applyAlignment="1">
      <alignment horizontal="center" vertical="center" wrapText="1"/>
    </xf>
    <xf numFmtId="0" fontId="4" fillId="0" borderId="5"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vertical="center" wrapText="1"/>
    </xf>
    <xf numFmtId="0" fontId="4" fillId="0" borderId="1" xfId="0" applyFont="1" applyBorder="1" applyAlignment="1">
      <alignment vertical="center" wrapText="1"/>
    </xf>
    <xf numFmtId="0" fontId="4" fillId="0" borderId="4" xfId="0" applyFont="1" applyBorder="1" applyAlignment="1">
      <alignment vertical="center" wrapText="1"/>
    </xf>
    <xf numFmtId="0" fontId="6" fillId="3" borderId="1" xfId="0" applyFont="1" applyFill="1" applyBorder="1" applyAlignment="1">
      <alignment horizontal="center" vertical="center"/>
    </xf>
    <xf numFmtId="0" fontId="7" fillId="3" borderId="1" xfId="0" applyFont="1" applyFill="1" applyBorder="1">
      <alignment vertical="center"/>
    </xf>
    <xf numFmtId="0" fontId="0" fillId="0" borderId="0" xfId="0" applyAlignment="1">
      <alignment horizontal="center" vertical="center"/>
    </xf>
    <xf numFmtId="14" fontId="8" fillId="4" borderId="1" xfId="0" applyNumberFormat="1" applyFont="1" applyFill="1" applyBorder="1" applyAlignment="1">
      <alignment horizontal="center" vertical="center"/>
    </xf>
    <xf numFmtId="0" fontId="9" fillId="0" borderId="1" xfId="0" applyFont="1" applyBorder="1">
      <alignment vertical="center"/>
    </xf>
    <xf numFmtId="0" fontId="9" fillId="0" borderId="1" xfId="0" applyFont="1" applyBorder="1" applyAlignment="1">
      <alignment vertical="center" wrapText="1"/>
    </xf>
    <xf numFmtId="0" fontId="11" fillId="0" borderId="0" xfId="0" applyFont="1">
      <alignment vertical="center"/>
    </xf>
    <xf numFmtId="0" fontId="11" fillId="0" borderId="0" xfId="0" applyFont="1" applyAlignment="1">
      <alignment horizontal="center" vertical="center"/>
    </xf>
    <xf numFmtId="0" fontId="12" fillId="0" borderId="0" xfId="0" applyFont="1">
      <alignment vertical="center"/>
    </xf>
    <xf numFmtId="0" fontId="11" fillId="0" borderId="22" xfId="0" applyFont="1" applyBorder="1" applyAlignment="1">
      <alignment vertical="center"/>
    </xf>
    <xf numFmtId="0" fontId="13" fillId="0" borderId="0" xfId="0" applyFont="1">
      <alignment vertical="center"/>
    </xf>
    <xf numFmtId="0" fontId="11" fillId="0" borderId="0" xfId="0" applyFont="1" applyFill="1">
      <alignment vertical="center"/>
    </xf>
    <xf numFmtId="0" fontId="15" fillId="0" borderId="1" xfId="0" applyFont="1" applyBorder="1">
      <alignment vertical="center"/>
    </xf>
    <xf numFmtId="49" fontId="15"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17" fillId="0" borderId="0" xfId="0" applyFont="1">
      <alignment vertical="center"/>
    </xf>
    <xf numFmtId="49" fontId="18" fillId="0" borderId="1" xfId="0" applyNumberFormat="1" applyFont="1" applyFill="1" applyBorder="1" applyAlignment="1">
      <alignment horizontal="center" vertical="center" wrapText="1"/>
    </xf>
    <xf numFmtId="0" fontId="11" fillId="0" borderId="1" xfId="0" applyFont="1" applyBorder="1" applyAlignment="1">
      <alignment vertical="center" wrapText="1"/>
    </xf>
    <xf numFmtId="49" fontId="15" fillId="0" borderId="6" xfId="0" applyNumberFormat="1" applyFont="1" applyFill="1" applyBorder="1" applyAlignment="1">
      <alignment horizontal="center" vertical="center" wrapText="1"/>
    </xf>
    <xf numFmtId="0" fontId="19" fillId="0" borderId="1" xfId="0" applyFont="1" applyBorder="1" applyAlignment="1">
      <alignment vertical="center" wrapText="1"/>
    </xf>
    <xf numFmtId="0" fontId="20" fillId="0" borderId="0" xfId="0" applyFont="1">
      <alignment vertical="center"/>
    </xf>
    <xf numFmtId="0" fontId="22" fillId="0" borderId="1" xfId="0" applyFont="1" applyBorder="1" applyAlignment="1">
      <alignment vertical="center" wrapText="1"/>
    </xf>
    <xf numFmtId="49" fontId="21" fillId="0" borderId="1" xfId="0" applyNumberFormat="1" applyFont="1" applyFill="1" applyBorder="1" applyAlignment="1">
      <alignment horizontal="center" vertical="center" wrapText="1"/>
    </xf>
    <xf numFmtId="176" fontId="4" fillId="0" borderId="6"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4" xfId="0" applyNumberFormat="1"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Fill="1">
      <alignment vertical="center"/>
    </xf>
    <xf numFmtId="38" fontId="4" fillId="0" borderId="6" xfId="0" applyNumberFormat="1" applyFont="1" applyBorder="1">
      <alignment vertical="center"/>
    </xf>
    <xf numFmtId="38" fontId="4" fillId="0" borderId="1" xfId="0" applyNumberFormat="1" applyFont="1" applyBorder="1">
      <alignment vertical="center"/>
    </xf>
    <xf numFmtId="38" fontId="4" fillId="0" borderId="4" xfId="0" applyNumberFormat="1" applyFont="1" applyBorder="1">
      <alignment vertical="center"/>
    </xf>
    <xf numFmtId="177" fontId="5" fillId="0" borderId="0" xfId="0" applyNumberFormat="1" applyFont="1" applyAlignment="1">
      <alignment vertical="center"/>
    </xf>
    <xf numFmtId="0" fontId="5" fillId="0" borderId="0" xfId="0" applyNumberFormat="1" applyFont="1" applyAlignment="1">
      <alignment vertical="center"/>
    </xf>
    <xf numFmtId="0" fontId="6" fillId="3" borderId="23" xfId="0" applyFont="1" applyFill="1" applyBorder="1" applyAlignment="1">
      <alignment horizontal="center" vertical="center"/>
    </xf>
    <xf numFmtId="0" fontId="11" fillId="4" borderId="6" xfId="0" applyFont="1" applyFill="1" applyBorder="1" applyAlignment="1">
      <alignment horizontal="center" vertical="center" wrapText="1"/>
    </xf>
    <xf numFmtId="0" fontId="11" fillId="0" borderId="24" xfId="0" applyFont="1" applyBorder="1" applyAlignment="1">
      <alignment horizontal="center" vertical="center" wrapText="1"/>
    </xf>
    <xf numFmtId="0" fontId="12" fillId="0" borderId="0" xfId="0" applyFont="1" applyBorder="1" applyAlignment="1">
      <alignment horizontal="center" vertical="center" wrapText="1"/>
    </xf>
    <xf numFmtId="0" fontId="11" fillId="0" borderId="0" xfId="0" applyFont="1" applyBorder="1" applyAlignment="1">
      <alignment vertical="center" wrapText="1"/>
    </xf>
    <xf numFmtId="0" fontId="12" fillId="0" borderId="0" xfId="0" applyFont="1" applyBorder="1" applyAlignment="1">
      <alignment vertical="center"/>
    </xf>
    <xf numFmtId="0" fontId="19" fillId="0" borderId="0" xfId="0" applyFont="1" applyBorder="1" applyAlignment="1">
      <alignment horizontal="left" vertical="center" wrapText="1"/>
    </xf>
    <xf numFmtId="0" fontId="19" fillId="0" borderId="0" xfId="0" applyFont="1" applyFill="1" applyAlignment="1">
      <alignment vertical="center"/>
    </xf>
    <xf numFmtId="0" fontId="19" fillId="0" borderId="0" xfId="0" applyFont="1" applyFill="1" applyAlignment="1">
      <alignment horizontal="center" vertical="center"/>
    </xf>
    <xf numFmtId="0" fontId="12" fillId="0" borderId="22" xfId="0" applyFont="1" applyBorder="1" applyAlignment="1">
      <alignment horizontal="center" vertical="center"/>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178" fontId="4" fillId="0" borderId="6" xfId="0" applyNumberFormat="1" applyFont="1" applyBorder="1">
      <alignment vertical="center"/>
    </xf>
    <xf numFmtId="178" fontId="4" fillId="0" borderId="1" xfId="0" applyNumberFormat="1" applyFont="1" applyBorder="1">
      <alignment vertical="center"/>
    </xf>
    <xf numFmtId="178" fontId="4" fillId="0" borderId="4" xfId="0" applyNumberFormat="1" applyFont="1" applyBorder="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xf numFmtId="177" fontId="5" fillId="0" borderId="0" xfId="0" applyNumberFormat="1" applyFont="1" applyAlignment="1">
      <alignment horizontal="center" vertical="center"/>
    </xf>
    <xf numFmtId="0" fontId="14" fillId="3" borderId="1" xfId="0" applyFont="1" applyFill="1" applyBorder="1" applyAlignment="1">
      <alignment horizontal="center" vertical="center" wrapText="1"/>
    </xf>
    <xf numFmtId="0" fontId="11" fillId="0" borderId="6" xfId="0" applyFont="1" applyBorder="1" applyAlignment="1">
      <alignment vertical="center" wrapText="1"/>
    </xf>
    <xf numFmtId="0" fontId="11" fillId="0" borderId="1" xfId="0" applyFont="1" applyBorder="1" applyAlignment="1">
      <alignment vertical="center" wrapText="1"/>
    </xf>
    <xf numFmtId="0" fontId="15" fillId="0" borderId="0" xfId="0" applyFont="1" applyBorder="1">
      <alignment vertical="center"/>
    </xf>
    <xf numFmtId="49" fontId="21" fillId="0" borderId="0" xfId="0" applyNumberFormat="1" applyFont="1" applyFill="1" applyBorder="1" applyAlignment="1">
      <alignment horizontal="center" vertical="center" wrapText="1"/>
    </xf>
    <xf numFmtId="0" fontId="22" fillId="0" borderId="0" xfId="0" applyFont="1" applyBorder="1" applyAlignment="1">
      <alignment vertical="center" wrapText="1"/>
    </xf>
    <xf numFmtId="0" fontId="11" fillId="0" borderId="0" xfId="0" applyFont="1" applyBorder="1">
      <alignment vertical="center"/>
    </xf>
    <xf numFmtId="49" fontId="21" fillId="0" borderId="0" xfId="0" applyNumberFormat="1" applyFont="1" applyFill="1" applyBorder="1" applyAlignment="1">
      <alignment horizontal="center" vertical="center"/>
    </xf>
    <xf numFmtId="0" fontId="22" fillId="0" borderId="0"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560604</xdr:colOff>
      <xdr:row>3</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4"/>
  <sheetViews>
    <sheetView tabSelected="1" zoomScale="78" zoomScaleNormal="78" zoomScaleSheetLayoutView="74" workbookViewId="0">
      <selection activeCell="P8" sqref="P8"/>
    </sheetView>
  </sheetViews>
  <sheetFormatPr defaultRowHeight="13.5" x14ac:dyDescent="0.15"/>
  <cols>
    <col min="1" max="1" width="4.625" style="1" customWidth="1"/>
    <col min="2" max="2" width="22.875" style="1" customWidth="1"/>
    <col min="3" max="3" width="21.5" style="1" customWidth="1"/>
    <col min="4" max="4" width="17.75" style="1" customWidth="1"/>
    <col min="5" max="5" width="23.125" style="1" customWidth="1"/>
    <col min="6" max="6" width="16.75" style="1" customWidth="1"/>
    <col min="7" max="7" width="18.5" style="1" customWidth="1"/>
    <col min="8" max="8" width="16.75" style="1" customWidth="1"/>
    <col min="9" max="9" width="14" style="1" customWidth="1"/>
    <col min="10" max="10" width="10.5" style="1" customWidth="1"/>
    <col min="11" max="13" width="14.25" style="1" customWidth="1"/>
    <col min="14" max="14" width="10.625" style="1" customWidth="1"/>
    <col min="15" max="16384" width="9" style="1"/>
  </cols>
  <sheetData>
    <row r="1" spans="2:15" s="49" customFormat="1" ht="32.1" customHeight="1" x14ac:dyDescent="0.15"/>
    <row r="2" spans="2:15" ht="19.5" customHeight="1" x14ac:dyDescent="0.15">
      <c r="B2" s="12"/>
      <c r="C2" s="12"/>
      <c r="D2" s="12"/>
      <c r="E2" s="54"/>
      <c r="F2" s="86">
        <f>IF(ISBLANK(DB!$C$2),"令和　年　月契約分",DB!$C$2)</f>
        <v>44075</v>
      </c>
      <c r="G2" s="86">
        <f>IF(ISBLANK(DB!$C$2),"令和　年　月契約分",DB!$C$2)</f>
        <v>44075</v>
      </c>
      <c r="H2" s="86">
        <f>IF(ISBLANK(DB!$C$2),"令和　年　月契約分",DB!$C$2)</f>
        <v>44075</v>
      </c>
      <c r="I2" s="53"/>
      <c r="J2" s="72" t="s">
        <v>24</v>
      </c>
      <c r="K2" s="72"/>
      <c r="L2" s="72"/>
      <c r="M2" s="72"/>
      <c r="N2" s="72"/>
    </row>
    <row r="3" spans="2:15" ht="27" customHeight="1" x14ac:dyDescent="0.15"/>
    <row r="4" spans="2:15" ht="32.1" customHeight="1" x14ac:dyDescent="0.15">
      <c r="B4" s="73" t="s">
        <v>20</v>
      </c>
      <c r="C4" s="74"/>
      <c r="D4" s="74"/>
      <c r="E4" s="74"/>
      <c r="F4" s="74"/>
      <c r="G4" s="74"/>
      <c r="H4" s="74"/>
      <c r="I4" s="74"/>
      <c r="J4" s="74"/>
      <c r="K4" s="74"/>
      <c r="L4" s="74"/>
      <c r="M4" s="74"/>
      <c r="N4" s="74"/>
    </row>
    <row r="5" spans="2:15" ht="14.25" thickBot="1" x14ac:dyDescent="0.2"/>
    <row r="6" spans="2:15" ht="37.5" customHeight="1" x14ac:dyDescent="0.15">
      <c r="B6" s="75" t="s">
        <v>10</v>
      </c>
      <c r="C6" s="77" t="s">
        <v>0</v>
      </c>
      <c r="D6" s="77" t="s">
        <v>1</v>
      </c>
      <c r="E6" s="77" t="s">
        <v>2</v>
      </c>
      <c r="F6" s="77" t="s">
        <v>23</v>
      </c>
      <c r="G6" s="77" t="s">
        <v>3</v>
      </c>
      <c r="H6" s="77" t="s">
        <v>4</v>
      </c>
      <c r="I6" s="77" t="s">
        <v>5</v>
      </c>
      <c r="J6" s="79" t="s">
        <v>6</v>
      </c>
      <c r="K6" s="83" t="s">
        <v>11</v>
      </c>
      <c r="L6" s="84"/>
      <c r="M6" s="85"/>
      <c r="N6" s="81" t="s">
        <v>7</v>
      </c>
    </row>
    <row r="7" spans="2:15" ht="37.5" customHeight="1" thickBot="1" x14ac:dyDescent="0.2">
      <c r="B7" s="76"/>
      <c r="C7" s="78"/>
      <c r="D7" s="78"/>
      <c r="E7" s="78"/>
      <c r="F7" s="78"/>
      <c r="G7" s="78"/>
      <c r="H7" s="78"/>
      <c r="I7" s="78"/>
      <c r="J7" s="80"/>
      <c r="K7" s="13" t="s">
        <v>9</v>
      </c>
      <c r="L7" s="13" t="s">
        <v>8</v>
      </c>
      <c r="M7" s="13" t="s">
        <v>22</v>
      </c>
      <c r="N7" s="82"/>
    </row>
    <row r="8" spans="2:15" ht="114.75" customHeight="1" x14ac:dyDescent="0.15">
      <c r="B8" s="14" t="s">
        <v>21</v>
      </c>
      <c r="C8" s="11" t="str">
        <f>IF($B8="","",DB!$E$2)</f>
        <v>分任支出負担行為担当官
防衛装備庁
電子装備研究所
総務課長
羽野　和志
東京都世田谷区池尻１－２－２４</v>
      </c>
      <c r="D8" s="43"/>
      <c r="E8" s="17" t="str">
        <f>IFERROR(VLOOKUP($F8,DB!$D$9:$E$108,2,0),"")</f>
        <v/>
      </c>
      <c r="F8" s="46"/>
      <c r="G8" s="65"/>
      <c r="H8" s="50"/>
      <c r="I8" s="50"/>
      <c r="J8" s="68" t="str">
        <f>IF(ISERROR($I8/$H8),"",ROUNDDOWN($I8/$H8*100%,5))</f>
        <v/>
      </c>
      <c r="K8" s="4"/>
      <c r="L8" s="4"/>
      <c r="M8" s="4"/>
      <c r="N8" s="5"/>
      <c r="O8" s="71"/>
    </row>
    <row r="9" spans="2:15" ht="105" customHeight="1" x14ac:dyDescent="0.15">
      <c r="B9" s="15"/>
      <c r="C9" s="18" t="str">
        <f>IF($B9="","",DB!$E$2)</f>
        <v/>
      </c>
      <c r="D9" s="44"/>
      <c r="E9" s="18" t="str">
        <f>IFERROR(VLOOKUP($F9,DB!$D$9:$E$108,2,0),"")</f>
        <v/>
      </c>
      <c r="F9" s="47"/>
      <c r="G9" s="66"/>
      <c r="H9" s="51"/>
      <c r="I9" s="51"/>
      <c r="J9" s="69" t="str">
        <f t="shared" ref="J9:J12" si="0">IF(ISERROR($I9/$H9),"",ROUNDDOWN($I9/$H9*100%,5))</f>
        <v/>
      </c>
      <c r="K9" s="4"/>
      <c r="L9" s="4"/>
      <c r="M9" s="6"/>
      <c r="N9" s="7"/>
      <c r="O9" s="71"/>
    </row>
    <row r="10" spans="2:15" ht="105" customHeight="1" x14ac:dyDescent="0.15">
      <c r="B10" s="15"/>
      <c r="C10" s="18" t="str">
        <f>IF($B10="","",DB!$E$2)</f>
        <v/>
      </c>
      <c r="D10" s="44"/>
      <c r="E10" s="18" t="str">
        <f>IFERROR(VLOOKUP($F10,DB!$D$9:$E$108,2,0),"")</f>
        <v/>
      </c>
      <c r="F10" s="47"/>
      <c r="G10" s="66"/>
      <c r="H10" s="51"/>
      <c r="I10" s="51"/>
      <c r="J10" s="69" t="str">
        <f t="shared" si="0"/>
        <v/>
      </c>
      <c r="K10" s="4"/>
      <c r="L10" s="4"/>
      <c r="M10" s="6"/>
      <c r="N10" s="7"/>
      <c r="O10" s="71"/>
    </row>
    <row r="11" spans="2:15" ht="105" customHeight="1" x14ac:dyDescent="0.15">
      <c r="B11" s="15"/>
      <c r="C11" s="18" t="str">
        <f>IF($B11="","",DB!$E$2)</f>
        <v/>
      </c>
      <c r="D11" s="44"/>
      <c r="E11" s="18" t="str">
        <f>IFERROR(VLOOKUP($F11,DB!$D$9:$E$108,2,0),"")</f>
        <v/>
      </c>
      <c r="F11" s="47"/>
      <c r="G11" s="66"/>
      <c r="H11" s="51"/>
      <c r="I11" s="51"/>
      <c r="J11" s="69" t="str">
        <f t="shared" si="0"/>
        <v/>
      </c>
      <c r="K11" s="4"/>
      <c r="L11" s="4"/>
      <c r="M11" s="6"/>
      <c r="N11" s="7"/>
      <c r="O11" s="71"/>
    </row>
    <row r="12" spans="2:15" ht="105" customHeight="1" thickBot="1" x14ac:dyDescent="0.2">
      <c r="B12" s="16"/>
      <c r="C12" s="19" t="str">
        <f>IF($B12="","",DB!$E$2)</f>
        <v/>
      </c>
      <c r="D12" s="45"/>
      <c r="E12" s="19" t="str">
        <f>IFERROR(VLOOKUP($F12,DB!$D$9:$E$108,2,0),"")</f>
        <v/>
      </c>
      <c r="F12" s="48"/>
      <c r="G12" s="67"/>
      <c r="H12" s="52"/>
      <c r="I12" s="52"/>
      <c r="J12" s="70" t="str">
        <f t="shared" si="0"/>
        <v/>
      </c>
      <c r="K12" s="8"/>
      <c r="L12" s="8"/>
      <c r="M12" s="9"/>
      <c r="N12" s="10"/>
      <c r="O12" s="71"/>
    </row>
    <row r="13" spans="2:15" x14ac:dyDescent="0.15">
      <c r="B13" s="3"/>
      <c r="C13" s="3"/>
      <c r="D13" s="3"/>
      <c r="E13" s="3"/>
      <c r="F13" s="3"/>
      <c r="G13" s="3"/>
      <c r="H13" s="3"/>
      <c r="I13" s="3"/>
      <c r="J13" s="3"/>
      <c r="K13" s="3"/>
      <c r="L13" s="3"/>
      <c r="M13" s="3"/>
      <c r="N13" s="3"/>
    </row>
    <row r="14" spans="2:15" x14ac:dyDescent="0.15">
      <c r="B14" s="2" t="s">
        <v>12</v>
      </c>
      <c r="C14" s="3"/>
      <c r="D14" s="3"/>
      <c r="E14" s="3"/>
      <c r="F14" s="3"/>
      <c r="G14" s="3"/>
      <c r="H14" s="3"/>
      <c r="I14" s="3"/>
      <c r="J14" s="3"/>
      <c r="K14" s="3"/>
      <c r="L14" s="3"/>
      <c r="M14" s="3"/>
      <c r="N14" s="3"/>
    </row>
    <row r="15" spans="2:15" x14ac:dyDescent="0.15">
      <c r="B15" s="2" t="s">
        <v>13</v>
      </c>
      <c r="C15" s="3"/>
      <c r="D15" s="3"/>
      <c r="E15" s="3"/>
      <c r="F15" s="3"/>
      <c r="G15" s="3"/>
      <c r="H15" s="3"/>
      <c r="I15" s="3"/>
      <c r="J15" s="3"/>
      <c r="K15" s="3"/>
      <c r="L15" s="3"/>
      <c r="M15" s="3"/>
      <c r="N15" s="3"/>
    </row>
    <row r="16" spans="2:15" x14ac:dyDescent="0.15">
      <c r="B16" s="3"/>
      <c r="C16" s="3"/>
      <c r="D16" s="3"/>
      <c r="E16" s="3"/>
      <c r="F16" s="3"/>
      <c r="G16" s="3"/>
      <c r="H16" s="3"/>
      <c r="I16" s="3"/>
      <c r="J16" s="3"/>
      <c r="K16" s="3"/>
      <c r="L16" s="3"/>
      <c r="M16" s="3"/>
      <c r="N16" s="3"/>
    </row>
    <row r="17" spans="2:14" x14ac:dyDescent="0.15">
      <c r="B17" s="3"/>
      <c r="C17" s="3"/>
      <c r="D17" s="3"/>
      <c r="E17" s="3"/>
      <c r="F17" s="3"/>
      <c r="G17" s="3"/>
      <c r="H17" s="3"/>
      <c r="I17" s="3"/>
      <c r="J17" s="3"/>
      <c r="K17" s="3"/>
      <c r="L17" s="3"/>
      <c r="M17" s="3"/>
      <c r="N17" s="3"/>
    </row>
    <row r="18" spans="2:14" x14ac:dyDescent="0.15">
      <c r="B18" s="3"/>
      <c r="C18" s="3"/>
      <c r="D18" s="3"/>
      <c r="E18" s="3"/>
      <c r="F18" s="3"/>
      <c r="G18" s="3"/>
      <c r="H18" s="3"/>
      <c r="I18" s="3"/>
      <c r="J18" s="3"/>
      <c r="K18" s="3"/>
      <c r="L18" s="3"/>
      <c r="M18" s="3"/>
      <c r="N18" s="3"/>
    </row>
    <row r="19" spans="2:14" x14ac:dyDescent="0.15">
      <c r="B19" s="3"/>
      <c r="C19" s="3"/>
      <c r="D19" s="3"/>
      <c r="E19" s="3"/>
      <c r="F19" s="3"/>
      <c r="G19" s="3"/>
      <c r="H19" s="3"/>
      <c r="I19" s="3"/>
      <c r="J19" s="3"/>
      <c r="K19" s="3"/>
      <c r="L19" s="3"/>
      <c r="M19" s="3"/>
      <c r="N19" s="3"/>
    </row>
    <row r="20" spans="2:14" x14ac:dyDescent="0.15">
      <c r="B20" s="3"/>
      <c r="C20" s="3"/>
      <c r="D20" s="3"/>
      <c r="E20" s="3"/>
      <c r="F20" s="3"/>
      <c r="G20" s="3"/>
      <c r="H20" s="3"/>
      <c r="I20" s="3"/>
      <c r="J20" s="3"/>
      <c r="K20" s="3"/>
      <c r="L20" s="3"/>
      <c r="M20" s="3"/>
      <c r="N20" s="3"/>
    </row>
    <row r="21" spans="2:14" x14ac:dyDescent="0.15">
      <c r="G21" s="1" t="s">
        <v>183</v>
      </c>
      <c r="H21" s="1" t="s">
        <v>176</v>
      </c>
      <c r="K21" s="1" t="s">
        <v>14</v>
      </c>
      <c r="L21" s="1" t="s">
        <v>15</v>
      </c>
    </row>
    <row r="22" spans="2:14" x14ac:dyDescent="0.15">
      <c r="G22" s="1" t="s">
        <v>184</v>
      </c>
      <c r="K22" s="1" t="s">
        <v>16</v>
      </c>
      <c r="L22" s="1" t="s">
        <v>17</v>
      </c>
    </row>
    <row r="23" spans="2:14" x14ac:dyDescent="0.15">
      <c r="K23" s="1" t="s">
        <v>18</v>
      </c>
    </row>
    <row r="24" spans="2:14" x14ac:dyDescent="0.15">
      <c r="K24" s="1" t="s">
        <v>19</v>
      </c>
    </row>
  </sheetData>
  <autoFilter ref="B7:N7"/>
  <mergeCells count="14">
    <mergeCell ref="J2:N2"/>
    <mergeCell ref="B4:N4"/>
    <mergeCell ref="B6:B7"/>
    <mergeCell ref="C6:C7"/>
    <mergeCell ref="D6:D7"/>
    <mergeCell ref="G6:G7"/>
    <mergeCell ref="H6:H7"/>
    <mergeCell ref="I6:I7"/>
    <mergeCell ref="J6:J7"/>
    <mergeCell ref="N6:N7"/>
    <mergeCell ref="E6:E7"/>
    <mergeCell ref="K6:M6"/>
    <mergeCell ref="F6:F7"/>
    <mergeCell ref="F2:H2"/>
  </mergeCells>
  <phoneticPr fontId="1"/>
  <dataValidations count="4">
    <dataValidation type="list" allowBlank="1" showInputMessage="1" showErrorMessage="1" sqref="K8:K12">
      <formula1>$K$20:$K$24</formula1>
    </dataValidation>
    <dataValidation type="list" allowBlank="1" showInputMessage="1" showErrorMessage="1" sqref="L8:L12">
      <formula1>$L$20:$L$22</formula1>
    </dataValidation>
    <dataValidation type="list" allowBlank="1" showInputMessage="1" showErrorMessage="1" sqref="H8:H12">
      <formula1>$H$20:$H$21</formula1>
    </dataValidation>
    <dataValidation type="list" allowBlank="1" showInputMessage="1" showErrorMessage="1" sqref="G8:G12">
      <formula1>$G$20:$G$22</formula1>
    </dataValidation>
  </dataValidations>
  <printOptions horizontalCentered="1"/>
  <pageMargins left="0.31496062992125984" right="0.31496062992125984" top="0.55118110236220474" bottom="0.74803149606299213" header="0.31496062992125984" footer="0.31496062992125984"/>
  <pageSetup paperSize="9" scale="6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
  <sheetViews>
    <sheetView zoomScale="85" zoomScaleNormal="85" zoomScaleSheetLayoutView="85" workbookViewId="0">
      <pane xSplit="3" ySplit="8" topLeftCell="D9" activePane="bottomRight" state="frozen"/>
      <selection pane="topRight" activeCell="D1" sqref="D1"/>
      <selection pane="bottomLeft" activeCell="A9" sqref="A9"/>
      <selection pane="bottomRight" activeCell="H9" sqref="H9"/>
    </sheetView>
  </sheetViews>
  <sheetFormatPr defaultRowHeight="13.5" x14ac:dyDescent="0.15"/>
  <cols>
    <col min="1" max="1" width="3.5" customWidth="1"/>
    <col min="2" max="2" width="4.25" customWidth="1"/>
    <col min="3" max="3" width="24" bestFit="1" customWidth="1"/>
    <col min="4" max="4" width="13.125" customWidth="1"/>
    <col min="5" max="5" width="58.625" customWidth="1"/>
    <col min="6" max="6" width="9" style="22"/>
    <col min="8" max="8" width="25.625" customWidth="1"/>
    <col min="9" max="9" width="36.25" customWidth="1"/>
    <col min="11" max="11" width="80.625" customWidth="1"/>
  </cols>
  <sheetData>
    <row r="1" spans="1:13" ht="15" customHeight="1" thickBot="1" x14ac:dyDescent="0.2">
      <c r="C1" s="20" t="s">
        <v>25</v>
      </c>
      <c r="D1" s="21"/>
      <c r="E1" s="20" t="s">
        <v>26</v>
      </c>
      <c r="H1" s="55" t="s">
        <v>179</v>
      </c>
      <c r="I1" s="55" t="s">
        <v>23</v>
      </c>
      <c r="K1" s="55" t="s">
        <v>27</v>
      </c>
    </row>
    <row r="2" spans="1:13" ht="99.95" customHeight="1" thickTop="1" x14ac:dyDescent="0.15">
      <c r="C2" s="23">
        <v>44075</v>
      </c>
      <c r="D2" s="24"/>
      <c r="E2" s="25" t="s">
        <v>28</v>
      </c>
      <c r="H2" s="56"/>
      <c r="I2" s="57" t="str">
        <f>IF(ISBLANK($H$2),"",VLOOKUP($H$2,$C$9:$D$108,2,0))</f>
        <v/>
      </c>
      <c r="K2" s="88" t="s">
        <v>177</v>
      </c>
    </row>
    <row r="3" spans="1:13" ht="15" customHeight="1" x14ac:dyDescent="0.15">
      <c r="H3" s="58" t="s">
        <v>180</v>
      </c>
      <c r="I3" s="59"/>
      <c r="K3" s="89"/>
    </row>
    <row r="4" spans="1:13" ht="15" customHeight="1" x14ac:dyDescent="0.15">
      <c r="A4" s="26"/>
      <c r="B4" s="26"/>
      <c r="C4" s="26"/>
      <c r="D4" s="26"/>
      <c r="E4" s="26"/>
      <c r="F4" s="27"/>
      <c r="G4" s="26"/>
      <c r="H4" s="60" t="s">
        <v>181</v>
      </c>
      <c r="I4" s="59"/>
      <c r="J4" s="26"/>
      <c r="K4" s="89"/>
      <c r="L4" s="26"/>
      <c r="M4" s="26"/>
    </row>
    <row r="5" spans="1:13" ht="15" customHeight="1" x14ac:dyDescent="0.15">
      <c r="A5" s="26"/>
      <c r="B5" s="26"/>
      <c r="C5" s="26"/>
      <c r="D5" s="26"/>
      <c r="E5" s="28" t="s">
        <v>178</v>
      </c>
      <c r="F5" s="27"/>
      <c r="G5" s="26"/>
      <c r="H5" s="61"/>
      <c r="I5" s="59"/>
      <c r="J5" s="26"/>
      <c r="K5" s="89"/>
      <c r="L5" s="26"/>
      <c r="M5" s="26"/>
    </row>
    <row r="6" spans="1:13" ht="15" customHeight="1" x14ac:dyDescent="0.15">
      <c r="A6" s="26"/>
      <c r="B6" s="28" t="s">
        <v>29</v>
      </c>
      <c r="C6" s="26"/>
      <c r="D6" s="29"/>
      <c r="E6" s="64" t="s">
        <v>182</v>
      </c>
      <c r="F6" s="27"/>
      <c r="G6" s="26"/>
      <c r="H6" s="26"/>
      <c r="I6" s="26"/>
      <c r="J6" s="26"/>
      <c r="L6" s="26"/>
      <c r="M6" s="26"/>
    </row>
    <row r="7" spans="1:13" ht="15" customHeight="1" x14ac:dyDescent="0.15">
      <c r="A7" s="26"/>
      <c r="B7" s="30" t="s">
        <v>30</v>
      </c>
      <c r="C7" s="26"/>
      <c r="D7" s="87" t="s">
        <v>23</v>
      </c>
      <c r="E7" s="87" t="s">
        <v>2</v>
      </c>
      <c r="F7" s="27"/>
      <c r="G7" s="26"/>
      <c r="H7" s="62"/>
      <c r="I7" s="62"/>
      <c r="J7" s="26"/>
      <c r="L7" s="26"/>
      <c r="M7" s="26"/>
    </row>
    <row r="8" spans="1:13" x14ac:dyDescent="0.15">
      <c r="A8" s="31"/>
      <c r="B8" s="26"/>
      <c r="C8" s="27"/>
      <c r="D8" s="87"/>
      <c r="E8" s="87"/>
      <c r="F8" s="27"/>
      <c r="G8" s="35"/>
      <c r="H8" s="62"/>
      <c r="I8" s="62"/>
      <c r="J8" s="26"/>
      <c r="L8" s="26"/>
      <c r="M8" s="26"/>
    </row>
    <row r="9" spans="1:13" ht="40.5" x14ac:dyDescent="0.15">
      <c r="A9" s="31"/>
      <c r="B9" s="31">
        <v>1</v>
      </c>
      <c r="C9" s="32" t="s">
        <v>31</v>
      </c>
      <c r="D9" s="33" t="s">
        <v>32</v>
      </c>
      <c r="E9" s="34" t="s">
        <v>33</v>
      </c>
      <c r="F9" s="27"/>
      <c r="G9" s="35"/>
      <c r="H9" s="63"/>
      <c r="I9" s="63"/>
      <c r="J9" s="26"/>
      <c r="L9" s="26"/>
      <c r="M9" s="26"/>
    </row>
    <row r="10" spans="1:13" ht="40.5" x14ac:dyDescent="0.15">
      <c r="A10" s="31"/>
      <c r="B10" s="31">
        <v>2</v>
      </c>
      <c r="C10" s="32" t="s">
        <v>34</v>
      </c>
      <c r="D10" s="33" t="s">
        <v>35</v>
      </c>
      <c r="E10" s="34" t="s">
        <v>36</v>
      </c>
      <c r="F10" s="27"/>
      <c r="G10" s="26"/>
      <c r="H10" s="26"/>
      <c r="I10" s="26"/>
      <c r="J10" s="26"/>
      <c r="L10" s="26"/>
      <c r="M10" s="26"/>
    </row>
    <row r="11" spans="1:13" ht="40.5" x14ac:dyDescent="0.15">
      <c r="A11" s="31"/>
      <c r="B11" s="31">
        <v>3</v>
      </c>
      <c r="C11" s="32" t="s">
        <v>37</v>
      </c>
      <c r="D11" s="36" t="s">
        <v>38</v>
      </c>
      <c r="E11" s="37" t="s">
        <v>39</v>
      </c>
      <c r="F11" s="27"/>
      <c r="G11" s="35"/>
      <c r="H11" s="26"/>
      <c r="I11" s="26"/>
      <c r="J11" s="26"/>
      <c r="L11" s="26"/>
      <c r="M11" s="26"/>
    </row>
    <row r="12" spans="1:13" ht="40.5" x14ac:dyDescent="0.15">
      <c r="A12" s="31"/>
      <c r="B12" s="31">
        <v>4</v>
      </c>
      <c r="C12" s="32" t="s">
        <v>40</v>
      </c>
      <c r="D12" s="38" t="s">
        <v>41</v>
      </c>
      <c r="E12" s="37" t="s">
        <v>42</v>
      </c>
      <c r="F12" s="27"/>
      <c r="G12" s="35"/>
      <c r="H12" s="26"/>
      <c r="I12" s="26"/>
      <c r="J12" s="26"/>
      <c r="L12" s="26"/>
      <c r="M12" s="26"/>
    </row>
    <row r="13" spans="1:13" ht="40.5" x14ac:dyDescent="0.15">
      <c r="A13" s="31"/>
      <c r="B13" s="31">
        <v>5</v>
      </c>
      <c r="C13" s="32" t="s">
        <v>43</v>
      </c>
      <c r="D13" s="38"/>
      <c r="E13" s="37" t="s">
        <v>44</v>
      </c>
      <c r="F13" s="27"/>
      <c r="G13" s="40" t="s">
        <v>48</v>
      </c>
      <c r="H13" s="26"/>
      <c r="I13" s="26"/>
      <c r="J13" s="26"/>
      <c r="L13" s="26"/>
      <c r="M13" s="26"/>
    </row>
    <row r="14" spans="1:13" ht="40.5" x14ac:dyDescent="0.15">
      <c r="A14" s="31"/>
      <c r="B14" s="31">
        <v>6</v>
      </c>
      <c r="C14" s="32" t="s">
        <v>45</v>
      </c>
      <c r="D14" s="33" t="s">
        <v>46</v>
      </c>
      <c r="E14" s="39" t="s">
        <v>47</v>
      </c>
      <c r="F14" s="27"/>
      <c r="G14" s="35"/>
      <c r="H14" s="26"/>
      <c r="I14" s="26"/>
      <c r="J14" s="26"/>
      <c r="L14" s="26"/>
      <c r="M14" s="26"/>
    </row>
    <row r="15" spans="1:13" ht="40.5" x14ac:dyDescent="0.15">
      <c r="A15" s="31"/>
      <c r="B15" s="31">
        <v>7</v>
      </c>
      <c r="C15" s="32" t="s">
        <v>49</v>
      </c>
      <c r="D15" s="33" t="s">
        <v>50</v>
      </c>
      <c r="E15" s="37" t="s">
        <v>51</v>
      </c>
      <c r="F15" s="27"/>
      <c r="G15" s="35"/>
      <c r="H15" s="26"/>
      <c r="I15" s="26"/>
      <c r="J15" s="26"/>
      <c r="L15" s="26"/>
      <c r="M15" s="26"/>
    </row>
    <row r="16" spans="1:13" ht="40.5" x14ac:dyDescent="0.15">
      <c r="A16" s="31"/>
      <c r="B16" s="31">
        <v>8</v>
      </c>
      <c r="C16" s="32" t="s">
        <v>52</v>
      </c>
      <c r="D16" s="33" t="s">
        <v>53</v>
      </c>
      <c r="E16" s="37" t="s">
        <v>54</v>
      </c>
      <c r="F16" s="27"/>
      <c r="G16" s="35"/>
      <c r="H16" s="26"/>
      <c r="I16" s="26"/>
      <c r="J16" s="26"/>
      <c r="L16" s="26"/>
      <c r="M16" s="26"/>
    </row>
    <row r="17" spans="1:17" ht="40.5" x14ac:dyDescent="0.15">
      <c r="A17" s="31"/>
      <c r="B17" s="31">
        <v>9</v>
      </c>
      <c r="C17" s="32" t="s">
        <v>55</v>
      </c>
      <c r="D17" s="33"/>
      <c r="E17" s="37" t="s">
        <v>56</v>
      </c>
      <c r="F17" s="27"/>
      <c r="G17" s="35"/>
      <c r="H17" s="26"/>
      <c r="I17" s="26"/>
      <c r="J17" s="26"/>
      <c r="L17" s="26"/>
      <c r="M17" s="26"/>
    </row>
    <row r="18" spans="1:17" ht="40.5" x14ac:dyDescent="0.15">
      <c r="A18" s="31"/>
      <c r="B18" s="31">
        <v>10</v>
      </c>
      <c r="C18" s="32" t="s">
        <v>57</v>
      </c>
      <c r="D18" s="33" t="s">
        <v>58</v>
      </c>
      <c r="E18" s="37" t="s">
        <v>59</v>
      </c>
      <c r="F18" s="27"/>
      <c r="G18" s="35"/>
      <c r="H18" s="26"/>
      <c r="I18" s="26"/>
      <c r="J18" s="26"/>
      <c r="L18" s="26"/>
      <c r="M18" s="26"/>
    </row>
    <row r="19" spans="1:17" ht="40.5" x14ac:dyDescent="0.15">
      <c r="A19" s="26"/>
      <c r="B19" s="31">
        <v>11</v>
      </c>
      <c r="C19" s="32" t="s">
        <v>60</v>
      </c>
      <c r="D19" s="33" t="s">
        <v>61</v>
      </c>
      <c r="E19" s="37" t="s">
        <v>62</v>
      </c>
      <c r="F19" s="27"/>
      <c r="G19" s="35"/>
      <c r="H19" s="26"/>
      <c r="I19" s="26"/>
      <c r="J19" s="26"/>
      <c r="L19" s="26"/>
      <c r="M19" s="26"/>
    </row>
    <row r="20" spans="1:17" ht="40.5" x14ac:dyDescent="0.15">
      <c r="A20" s="26"/>
      <c r="B20" s="31">
        <v>12</v>
      </c>
      <c r="C20" s="32" t="s">
        <v>63</v>
      </c>
      <c r="D20" s="33" t="s">
        <v>64</v>
      </c>
      <c r="E20" s="37" t="s">
        <v>65</v>
      </c>
      <c r="F20" s="27"/>
      <c r="G20" s="35"/>
      <c r="H20" s="26"/>
      <c r="I20" s="26"/>
      <c r="J20" s="26"/>
      <c r="L20" s="26"/>
      <c r="M20" s="26"/>
    </row>
    <row r="21" spans="1:17" ht="40.5" x14ac:dyDescent="0.15">
      <c r="A21" s="26"/>
      <c r="B21" s="31">
        <v>13</v>
      </c>
      <c r="C21" s="32" t="s">
        <v>66</v>
      </c>
      <c r="D21" s="38" t="s">
        <v>67</v>
      </c>
      <c r="E21" s="37" t="s">
        <v>68</v>
      </c>
      <c r="F21" s="27"/>
      <c r="G21" s="35"/>
      <c r="H21" s="26"/>
      <c r="I21" s="26"/>
      <c r="J21" s="26"/>
      <c r="L21" s="26"/>
      <c r="M21" s="26"/>
    </row>
    <row r="22" spans="1:17" ht="40.5" x14ac:dyDescent="0.15">
      <c r="A22" s="26"/>
      <c r="B22" s="31">
        <v>14</v>
      </c>
      <c r="C22" s="32" t="s">
        <v>69</v>
      </c>
      <c r="D22" s="33" t="s">
        <v>70</v>
      </c>
      <c r="E22" s="37" t="s">
        <v>71</v>
      </c>
      <c r="F22" s="27"/>
      <c r="G22" s="35"/>
      <c r="H22" s="26"/>
      <c r="I22" s="26"/>
      <c r="J22" s="26"/>
      <c r="L22" s="26"/>
      <c r="M22" s="26"/>
    </row>
    <row r="23" spans="1:17" ht="40.5" x14ac:dyDescent="0.15">
      <c r="A23" s="26"/>
      <c r="B23" s="31">
        <v>15</v>
      </c>
      <c r="C23" s="32" t="s">
        <v>72</v>
      </c>
      <c r="D23" s="38" t="s">
        <v>73</v>
      </c>
      <c r="E23" s="37" t="s">
        <v>74</v>
      </c>
      <c r="F23" s="27"/>
      <c r="G23" s="35"/>
      <c r="H23" s="26"/>
      <c r="I23" s="26"/>
      <c r="J23" s="26"/>
      <c r="L23" s="26"/>
      <c r="M23" s="26"/>
    </row>
    <row r="24" spans="1:17" ht="40.5" x14ac:dyDescent="0.15">
      <c r="A24" s="26"/>
      <c r="B24" s="31">
        <v>16</v>
      </c>
      <c r="C24" s="32" t="s">
        <v>75</v>
      </c>
      <c r="D24" s="38" t="s">
        <v>76</v>
      </c>
      <c r="E24" s="37" t="s">
        <v>77</v>
      </c>
      <c r="F24" s="27"/>
      <c r="G24" s="35"/>
      <c r="H24" s="26"/>
      <c r="I24" s="26"/>
      <c r="J24" s="26"/>
      <c r="L24" s="26"/>
      <c r="M24" s="26"/>
    </row>
    <row r="25" spans="1:17" ht="40.5" x14ac:dyDescent="0.15">
      <c r="A25" s="26"/>
      <c r="B25" s="31">
        <v>17</v>
      </c>
      <c r="C25" s="32" t="s">
        <v>78</v>
      </c>
      <c r="D25" s="33" t="s">
        <v>79</v>
      </c>
      <c r="E25" s="37" t="s">
        <v>80</v>
      </c>
      <c r="F25" s="27"/>
      <c r="G25" s="35"/>
      <c r="H25" s="26"/>
      <c r="I25" s="26"/>
      <c r="J25" s="26"/>
      <c r="L25" s="26"/>
      <c r="M25" s="26"/>
    </row>
    <row r="26" spans="1:17" ht="40.5" x14ac:dyDescent="0.15">
      <c r="A26" s="26"/>
      <c r="B26" s="31">
        <v>18</v>
      </c>
      <c r="C26" s="32" t="s">
        <v>81</v>
      </c>
      <c r="D26" s="38" t="s">
        <v>82</v>
      </c>
      <c r="E26" s="37" t="s">
        <v>83</v>
      </c>
      <c r="F26" s="27"/>
      <c r="G26" s="35"/>
      <c r="H26" s="26"/>
      <c r="I26" s="26"/>
      <c r="J26" s="26"/>
      <c r="L26" s="26"/>
      <c r="M26" s="26"/>
    </row>
    <row r="27" spans="1:17" ht="40.5" x14ac:dyDescent="0.15">
      <c r="A27" s="26"/>
      <c r="B27" s="31">
        <v>19</v>
      </c>
      <c r="C27" s="32" t="s">
        <v>84</v>
      </c>
      <c r="D27" s="38" t="s">
        <v>85</v>
      </c>
      <c r="E27" s="37" t="s">
        <v>86</v>
      </c>
      <c r="F27" s="27"/>
      <c r="G27" s="35"/>
      <c r="H27" s="26"/>
      <c r="I27" s="26"/>
      <c r="J27" s="26"/>
      <c r="L27" s="26"/>
      <c r="M27" s="26"/>
    </row>
    <row r="28" spans="1:17" ht="40.5" x14ac:dyDescent="0.15">
      <c r="A28" s="26"/>
      <c r="B28" s="31">
        <v>20</v>
      </c>
      <c r="C28" s="32" t="s">
        <v>87</v>
      </c>
      <c r="D28" s="33" t="s">
        <v>88</v>
      </c>
      <c r="E28" s="37" t="s">
        <v>89</v>
      </c>
      <c r="F28" s="27"/>
      <c r="G28" s="35"/>
      <c r="H28" s="26"/>
      <c r="I28" s="26"/>
      <c r="J28" s="26"/>
      <c r="L28" s="26"/>
      <c r="M28" s="26"/>
    </row>
    <row r="29" spans="1:17" ht="40.5" x14ac:dyDescent="0.15">
      <c r="A29" s="26"/>
      <c r="B29" s="31">
        <v>21</v>
      </c>
      <c r="C29" s="32" t="s">
        <v>90</v>
      </c>
      <c r="D29" s="38" t="s">
        <v>91</v>
      </c>
      <c r="E29" s="37" t="s">
        <v>92</v>
      </c>
      <c r="F29" s="27"/>
      <c r="G29" s="35"/>
      <c r="H29" s="26"/>
      <c r="I29" s="26"/>
      <c r="J29" s="26"/>
      <c r="L29" s="26"/>
      <c r="M29" s="26"/>
    </row>
    <row r="30" spans="1:17" ht="40.5" x14ac:dyDescent="0.15">
      <c r="A30" s="26"/>
      <c r="B30" s="31">
        <v>22</v>
      </c>
      <c r="C30" s="32" t="s">
        <v>93</v>
      </c>
      <c r="D30" s="38" t="s">
        <v>94</v>
      </c>
      <c r="E30" s="37" t="s">
        <v>95</v>
      </c>
      <c r="F30" s="27"/>
      <c r="G30" s="35"/>
      <c r="H30" s="26"/>
      <c r="I30" s="26"/>
      <c r="J30" s="26"/>
      <c r="L30" s="26"/>
      <c r="M30" s="26"/>
      <c r="O30" ph="1"/>
      <c r="P30" ph="1"/>
      <c r="Q30" ph="1"/>
    </row>
    <row r="31" spans="1:17" ht="40.5" x14ac:dyDescent="0.15">
      <c r="A31" s="26"/>
      <c r="B31" s="31">
        <v>23</v>
      </c>
      <c r="C31" s="32" t="s">
        <v>96</v>
      </c>
      <c r="D31" s="33" t="s">
        <v>97</v>
      </c>
      <c r="E31" s="37" t="s">
        <v>98</v>
      </c>
      <c r="F31" s="27"/>
      <c r="G31" s="35"/>
      <c r="H31" s="26"/>
      <c r="I31" s="26"/>
      <c r="J31" s="26"/>
      <c r="L31" s="26"/>
      <c r="M31" s="26"/>
    </row>
    <row r="32" spans="1:17" ht="40.5" x14ac:dyDescent="0.15">
      <c r="A32" s="26"/>
      <c r="B32" s="31">
        <v>24</v>
      </c>
      <c r="C32" s="32" t="s">
        <v>99</v>
      </c>
      <c r="D32" s="38" t="s">
        <v>100</v>
      </c>
      <c r="E32" s="37" t="s">
        <v>101</v>
      </c>
      <c r="F32" s="27"/>
      <c r="G32" s="35"/>
      <c r="H32" s="26"/>
      <c r="I32" s="26"/>
      <c r="J32" s="26"/>
      <c r="L32" s="26"/>
      <c r="M32" s="26"/>
    </row>
    <row r="33" spans="1:13" ht="40.5" x14ac:dyDescent="0.15">
      <c r="A33" s="26"/>
      <c r="B33" s="31">
        <v>25</v>
      </c>
      <c r="C33" s="32" t="s">
        <v>102</v>
      </c>
      <c r="D33" s="33" t="s">
        <v>103</v>
      </c>
      <c r="E33" s="37" t="s">
        <v>104</v>
      </c>
      <c r="F33" s="27"/>
      <c r="G33" s="35"/>
      <c r="H33" s="26"/>
      <c r="I33" s="26"/>
      <c r="J33" s="26"/>
      <c r="L33" s="26"/>
      <c r="M33" s="26"/>
    </row>
    <row r="34" spans="1:13" ht="40.5" x14ac:dyDescent="0.15">
      <c r="A34" s="26"/>
      <c r="B34" s="31">
        <v>26</v>
      </c>
      <c r="C34" s="32" t="s">
        <v>105</v>
      </c>
      <c r="D34" s="33" t="s">
        <v>106</v>
      </c>
      <c r="E34" s="37" t="s">
        <v>107</v>
      </c>
      <c r="F34" s="27"/>
      <c r="G34" s="35"/>
      <c r="H34" s="26"/>
      <c r="I34" s="26"/>
      <c r="J34" s="26"/>
      <c r="L34" s="26"/>
      <c r="M34" s="26"/>
    </row>
    <row r="35" spans="1:13" ht="40.5" x14ac:dyDescent="0.15">
      <c r="A35" s="26"/>
      <c r="B35" s="31">
        <v>27</v>
      </c>
      <c r="C35" s="32" t="s">
        <v>108</v>
      </c>
      <c r="D35" s="33" t="s">
        <v>109</v>
      </c>
      <c r="E35" s="37" t="s">
        <v>110</v>
      </c>
      <c r="F35" s="27"/>
      <c r="G35" s="35"/>
      <c r="H35" s="26"/>
      <c r="I35" s="26"/>
      <c r="J35" s="26"/>
      <c r="L35" s="26"/>
      <c r="M35" s="26"/>
    </row>
    <row r="36" spans="1:13" ht="40.5" x14ac:dyDescent="0.15">
      <c r="A36" s="26"/>
      <c r="B36" s="31">
        <v>28</v>
      </c>
      <c r="C36" s="32" t="s">
        <v>111</v>
      </c>
      <c r="D36" s="33" t="s">
        <v>112</v>
      </c>
      <c r="E36" s="37" t="s">
        <v>113</v>
      </c>
      <c r="F36" s="27"/>
      <c r="G36" s="35"/>
      <c r="H36" s="26"/>
      <c r="I36" s="26"/>
      <c r="J36" s="26"/>
      <c r="L36" s="26"/>
      <c r="M36" s="26"/>
    </row>
    <row r="37" spans="1:13" ht="40.5" x14ac:dyDescent="0.15">
      <c r="A37" s="26"/>
      <c r="B37" s="31">
        <v>29</v>
      </c>
      <c r="C37" s="32" t="s">
        <v>114</v>
      </c>
      <c r="D37" s="33" t="s">
        <v>115</v>
      </c>
      <c r="E37" s="37" t="s">
        <v>116</v>
      </c>
      <c r="F37" s="27"/>
      <c r="G37" s="35"/>
      <c r="H37" s="26"/>
      <c r="I37" s="26"/>
      <c r="J37" s="26"/>
      <c r="L37" s="26"/>
      <c r="M37" s="26"/>
    </row>
    <row r="38" spans="1:13" ht="40.5" x14ac:dyDescent="0.15">
      <c r="A38" s="26"/>
      <c r="B38" s="31">
        <v>30</v>
      </c>
      <c r="C38" s="32" t="s">
        <v>117</v>
      </c>
      <c r="D38" s="33" t="s">
        <v>118</v>
      </c>
      <c r="E38" s="37" t="s">
        <v>119</v>
      </c>
      <c r="F38" s="27"/>
      <c r="G38" s="35"/>
      <c r="H38" s="26"/>
      <c r="I38" s="26"/>
      <c r="J38" s="26"/>
      <c r="L38" s="26"/>
      <c r="M38" s="26"/>
    </row>
    <row r="39" spans="1:13" ht="40.5" x14ac:dyDescent="0.15">
      <c r="A39" s="26"/>
      <c r="B39" s="31">
        <v>31</v>
      </c>
      <c r="C39" s="32" t="s">
        <v>120</v>
      </c>
      <c r="D39" s="33" t="s">
        <v>121</v>
      </c>
      <c r="E39" s="37" t="s">
        <v>122</v>
      </c>
      <c r="F39" s="27"/>
      <c r="G39" s="35"/>
      <c r="H39" s="26"/>
      <c r="I39" s="26"/>
      <c r="J39" s="26"/>
      <c r="L39" s="26"/>
      <c r="M39" s="26"/>
    </row>
    <row r="40" spans="1:13" ht="40.5" x14ac:dyDescent="0.15">
      <c r="A40" s="26"/>
      <c r="B40" s="31">
        <v>32</v>
      </c>
      <c r="C40" s="32" t="s">
        <v>123</v>
      </c>
      <c r="D40" s="33" t="s">
        <v>124</v>
      </c>
      <c r="E40" s="37" t="s">
        <v>125</v>
      </c>
      <c r="F40" s="27"/>
      <c r="G40" s="35"/>
      <c r="H40" s="26"/>
      <c r="I40" s="26"/>
      <c r="J40" s="26"/>
      <c r="L40" s="26"/>
      <c r="M40" s="26"/>
    </row>
    <row r="41" spans="1:13" ht="40.5" x14ac:dyDescent="0.15">
      <c r="A41" s="26"/>
      <c r="B41" s="31">
        <v>33</v>
      </c>
      <c r="C41" s="32" t="s">
        <v>126</v>
      </c>
      <c r="D41" s="33" t="s">
        <v>127</v>
      </c>
      <c r="E41" s="37" t="s">
        <v>128</v>
      </c>
      <c r="F41" s="27"/>
      <c r="G41" s="40" t="s">
        <v>132</v>
      </c>
      <c r="H41" s="26"/>
      <c r="I41" s="26"/>
      <c r="J41" s="26"/>
      <c r="L41" s="26"/>
      <c r="M41" s="26"/>
    </row>
    <row r="42" spans="1:13" ht="40.5" x14ac:dyDescent="0.15">
      <c r="A42" s="26"/>
      <c r="B42" s="31">
        <v>34</v>
      </c>
      <c r="C42" s="32" t="s">
        <v>129</v>
      </c>
      <c r="D42" s="33" t="s">
        <v>130</v>
      </c>
      <c r="E42" s="39" t="s">
        <v>131</v>
      </c>
      <c r="F42" s="27"/>
      <c r="G42" s="35"/>
      <c r="H42" s="26"/>
      <c r="I42" s="26"/>
      <c r="J42" s="26"/>
      <c r="L42" s="26"/>
      <c r="M42" s="26"/>
    </row>
    <row r="43" spans="1:13" ht="40.5" x14ac:dyDescent="0.15">
      <c r="A43" s="26"/>
      <c r="B43" s="31">
        <v>35</v>
      </c>
      <c r="C43" s="32" t="s">
        <v>133</v>
      </c>
      <c r="D43" s="33" t="s">
        <v>134</v>
      </c>
      <c r="E43" s="37" t="s">
        <v>135</v>
      </c>
      <c r="F43" s="27"/>
      <c r="G43" s="35"/>
      <c r="H43" s="26"/>
      <c r="I43" s="26"/>
      <c r="J43" s="26"/>
      <c r="L43" s="26"/>
      <c r="M43" s="26"/>
    </row>
    <row r="44" spans="1:13" ht="40.5" x14ac:dyDescent="0.15">
      <c r="A44" s="26"/>
      <c r="B44" s="31">
        <v>36</v>
      </c>
      <c r="C44" s="32" t="s">
        <v>136</v>
      </c>
      <c r="D44" s="33" t="s">
        <v>137</v>
      </c>
      <c r="E44" s="37" t="s">
        <v>138</v>
      </c>
      <c r="F44" s="27"/>
      <c r="G44" s="35"/>
      <c r="H44" s="26"/>
      <c r="I44" s="26"/>
      <c r="J44" s="26"/>
      <c r="L44" s="26"/>
      <c r="M44" s="26"/>
    </row>
    <row r="45" spans="1:13" ht="40.5" x14ac:dyDescent="0.15">
      <c r="A45" s="26"/>
      <c r="B45" s="31">
        <v>37</v>
      </c>
      <c r="C45" s="32" t="s">
        <v>139</v>
      </c>
      <c r="D45" s="33" t="s">
        <v>140</v>
      </c>
      <c r="E45" s="37" t="s">
        <v>141</v>
      </c>
      <c r="F45" s="27"/>
      <c r="G45" s="35"/>
      <c r="H45" s="26"/>
      <c r="I45" s="26"/>
      <c r="J45" s="26"/>
      <c r="L45" s="26"/>
      <c r="M45" s="26"/>
    </row>
    <row r="46" spans="1:13" ht="40.5" x14ac:dyDescent="0.15">
      <c r="A46" s="26"/>
      <c r="B46" s="31">
        <v>38</v>
      </c>
      <c r="C46" s="32" t="s">
        <v>142</v>
      </c>
      <c r="D46" s="33" t="s">
        <v>143</v>
      </c>
      <c r="E46" s="37" t="s">
        <v>144</v>
      </c>
      <c r="F46" s="27"/>
      <c r="G46" s="35"/>
      <c r="H46" s="26"/>
      <c r="I46" s="26"/>
      <c r="J46" s="26"/>
      <c r="L46" s="26"/>
      <c r="M46" s="26"/>
    </row>
    <row r="47" spans="1:13" ht="40.5" x14ac:dyDescent="0.15">
      <c r="A47" s="26"/>
      <c r="B47" s="31">
        <v>39</v>
      </c>
      <c r="C47" s="32" t="s">
        <v>145</v>
      </c>
      <c r="D47" s="33" t="s">
        <v>146</v>
      </c>
      <c r="E47" s="37" t="s">
        <v>147</v>
      </c>
      <c r="F47" s="27"/>
      <c r="G47" s="35"/>
      <c r="H47" s="26"/>
      <c r="I47" s="26"/>
      <c r="J47" s="26"/>
      <c r="L47" s="26"/>
      <c r="M47" s="26"/>
    </row>
    <row r="48" spans="1:13" ht="40.5" x14ac:dyDescent="0.15">
      <c r="A48" s="26"/>
      <c r="B48" s="31">
        <v>40</v>
      </c>
      <c r="C48" s="32" t="s">
        <v>148</v>
      </c>
      <c r="D48" s="33" t="s">
        <v>149</v>
      </c>
      <c r="E48" s="37" t="s">
        <v>150</v>
      </c>
      <c r="F48" s="27"/>
      <c r="G48" s="35"/>
      <c r="H48" s="26"/>
      <c r="I48" s="26"/>
      <c r="J48" s="26"/>
      <c r="L48" s="26"/>
      <c r="M48" s="26"/>
    </row>
    <row r="49" spans="1:13" ht="40.5" x14ac:dyDescent="0.15">
      <c r="A49" s="26"/>
      <c r="B49" s="31">
        <v>41</v>
      </c>
      <c r="C49" s="32" t="s">
        <v>151</v>
      </c>
      <c r="D49" s="33" t="s">
        <v>152</v>
      </c>
      <c r="E49" s="37" t="s">
        <v>153</v>
      </c>
      <c r="F49" s="27"/>
      <c r="G49" s="35"/>
      <c r="H49" s="26"/>
      <c r="I49" s="26"/>
      <c r="J49" s="26"/>
      <c r="L49" s="26"/>
      <c r="M49" s="26"/>
    </row>
    <row r="50" spans="1:13" ht="40.5" x14ac:dyDescent="0.15">
      <c r="A50" s="26"/>
      <c r="B50" s="31">
        <v>42</v>
      </c>
      <c r="C50" s="32" t="s">
        <v>154</v>
      </c>
      <c r="D50" s="33" t="s">
        <v>155</v>
      </c>
      <c r="E50" s="37" t="s">
        <v>156</v>
      </c>
      <c r="F50" s="27"/>
      <c r="G50" s="35"/>
      <c r="H50" s="26"/>
      <c r="I50" s="26"/>
      <c r="J50" s="26"/>
      <c r="L50" s="26"/>
      <c r="M50" s="26"/>
    </row>
    <row r="51" spans="1:13" ht="40.5" x14ac:dyDescent="0.15">
      <c r="A51" s="26"/>
      <c r="B51" s="31">
        <v>43</v>
      </c>
      <c r="C51" s="32" t="s">
        <v>157</v>
      </c>
      <c r="D51" s="33" t="s">
        <v>158</v>
      </c>
      <c r="E51" s="37" t="s">
        <v>159</v>
      </c>
      <c r="F51" s="27"/>
      <c r="G51" s="35"/>
      <c r="H51" s="26"/>
      <c r="I51" s="26"/>
      <c r="J51" s="26"/>
      <c r="L51" s="26"/>
      <c r="M51" s="26"/>
    </row>
    <row r="52" spans="1:13" ht="40.5" x14ac:dyDescent="0.15">
      <c r="A52" s="26"/>
      <c r="B52" s="31">
        <v>44</v>
      </c>
      <c r="C52" s="32" t="s">
        <v>160</v>
      </c>
      <c r="D52" s="33" t="s">
        <v>161</v>
      </c>
      <c r="E52" s="37" t="s">
        <v>162</v>
      </c>
      <c r="F52" s="27"/>
      <c r="G52" s="35"/>
      <c r="H52" s="26"/>
      <c r="I52" s="26"/>
      <c r="J52" s="26"/>
      <c r="L52" s="26"/>
      <c r="M52" s="26"/>
    </row>
    <row r="53" spans="1:13" ht="40.5" x14ac:dyDescent="0.15">
      <c r="A53" s="26"/>
      <c r="B53" s="31">
        <v>45</v>
      </c>
      <c r="C53" s="32" t="s">
        <v>163</v>
      </c>
      <c r="D53" s="33" t="s">
        <v>164</v>
      </c>
      <c r="E53" s="39" t="s">
        <v>165</v>
      </c>
      <c r="F53" s="27"/>
      <c r="G53" s="40" t="s">
        <v>169</v>
      </c>
      <c r="H53" s="26"/>
      <c r="I53" s="26"/>
      <c r="J53" s="26"/>
      <c r="L53" s="26"/>
      <c r="M53" s="26"/>
    </row>
    <row r="54" spans="1:13" ht="40.5" x14ac:dyDescent="0.15">
      <c r="A54" s="26"/>
      <c r="B54" s="31">
        <v>46</v>
      </c>
      <c r="C54" s="32" t="s">
        <v>166</v>
      </c>
      <c r="D54" s="33" t="s">
        <v>167</v>
      </c>
      <c r="E54" s="39" t="s">
        <v>168</v>
      </c>
      <c r="F54" s="27"/>
      <c r="G54" s="35"/>
      <c r="H54" s="26"/>
      <c r="I54" s="26"/>
      <c r="J54" s="26"/>
      <c r="L54" s="26"/>
      <c r="M54" s="26"/>
    </row>
    <row r="55" spans="1:13" ht="40.5" x14ac:dyDescent="0.15">
      <c r="A55" s="26"/>
      <c r="B55" s="31">
        <v>47</v>
      </c>
      <c r="C55" s="32" t="s">
        <v>170</v>
      </c>
      <c r="D55" s="33" t="s">
        <v>171</v>
      </c>
      <c r="E55" s="39" t="s">
        <v>172</v>
      </c>
      <c r="F55" s="27"/>
      <c r="G55" s="26"/>
      <c r="H55" s="26"/>
      <c r="I55" s="26"/>
      <c r="J55" s="26"/>
      <c r="L55" s="26"/>
      <c r="M55" s="26"/>
    </row>
    <row r="56" spans="1:13" ht="40.5" x14ac:dyDescent="0.15">
      <c r="A56" s="26"/>
      <c r="B56" s="31">
        <v>48</v>
      </c>
      <c r="C56" s="32" t="s">
        <v>173</v>
      </c>
      <c r="D56" s="42" t="s">
        <v>174</v>
      </c>
      <c r="E56" s="41" t="s">
        <v>175</v>
      </c>
      <c r="F56" s="27"/>
      <c r="G56" s="26"/>
      <c r="H56" s="26"/>
      <c r="I56" s="26"/>
      <c r="J56" s="26"/>
      <c r="L56" s="26"/>
      <c r="M56" s="26"/>
    </row>
    <row r="57" spans="1:13" x14ac:dyDescent="0.15">
      <c r="A57" s="26"/>
      <c r="B57" s="31">
        <v>49</v>
      </c>
      <c r="C57" s="90"/>
      <c r="D57" s="91"/>
      <c r="E57" s="92"/>
      <c r="F57" s="27"/>
      <c r="G57" s="26"/>
      <c r="H57" s="26"/>
      <c r="I57" s="26"/>
      <c r="J57" s="26"/>
      <c r="L57" s="26"/>
      <c r="M57" s="26"/>
    </row>
    <row r="58" spans="1:13" x14ac:dyDescent="0.15">
      <c r="A58" s="26"/>
      <c r="B58" s="31">
        <v>50</v>
      </c>
      <c r="C58" s="90"/>
      <c r="D58" s="91"/>
      <c r="E58" s="92"/>
      <c r="F58" s="27"/>
      <c r="G58" s="26"/>
      <c r="H58" s="26"/>
      <c r="I58" s="26"/>
      <c r="J58" s="26"/>
      <c r="L58" s="26"/>
      <c r="M58" s="26"/>
    </row>
    <row r="59" spans="1:13" x14ac:dyDescent="0.15">
      <c r="A59" s="26"/>
      <c r="B59" s="31">
        <v>51</v>
      </c>
      <c r="C59" s="90"/>
      <c r="D59" s="91"/>
      <c r="E59" s="92"/>
      <c r="F59" s="27"/>
      <c r="G59" s="26"/>
      <c r="H59" s="26"/>
      <c r="I59" s="26"/>
      <c r="J59" s="26"/>
      <c r="L59" s="26"/>
      <c r="M59" s="26"/>
    </row>
    <row r="60" spans="1:13" x14ac:dyDescent="0.15">
      <c r="A60" s="26"/>
      <c r="B60" s="31">
        <v>52</v>
      </c>
      <c r="C60" s="90"/>
      <c r="D60" s="91"/>
      <c r="E60" s="92"/>
      <c r="F60" s="27"/>
      <c r="G60" s="26"/>
      <c r="H60" s="26"/>
      <c r="I60" s="26"/>
      <c r="J60" s="26"/>
      <c r="L60" s="26"/>
      <c r="M60" s="26"/>
    </row>
    <row r="61" spans="1:13" x14ac:dyDescent="0.15">
      <c r="A61" s="26"/>
      <c r="B61" s="31">
        <v>53</v>
      </c>
      <c r="C61" s="93"/>
      <c r="D61" s="94"/>
      <c r="E61" s="95"/>
      <c r="F61" s="27"/>
      <c r="G61" s="26"/>
      <c r="H61" s="26"/>
      <c r="I61" s="26"/>
      <c r="J61" s="26"/>
      <c r="L61" s="26"/>
      <c r="M61" s="26"/>
    </row>
    <row r="62" spans="1:13" x14ac:dyDescent="0.15">
      <c r="A62" s="26"/>
      <c r="B62" s="31">
        <v>54</v>
      </c>
      <c r="C62" s="90"/>
      <c r="D62" s="91"/>
      <c r="E62" s="92"/>
      <c r="G62" s="26"/>
      <c r="H62" s="26"/>
      <c r="I62" s="26"/>
      <c r="J62" s="26"/>
      <c r="L62" s="26"/>
      <c r="M62" s="26"/>
    </row>
    <row r="63" spans="1:13" x14ac:dyDescent="0.15">
      <c r="B63" s="31">
        <v>55</v>
      </c>
      <c r="C63" s="26"/>
      <c r="D63" s="26"/>
      <c r="E63" s="26"/>
    </row>
    <row r="64" spans="1:13" x14ac:dyDescent="0.15">
      <c r="B64" s="31">
        <v>56</v>
      </c>
      <c r="D64" s="26"/>
      <c r="E64" s="26"/>
    </row>
    <row r="65" spans="1:15" x14ac:dyDescent="0.15">
      <c r="B65" s="31">
        <v>57</v>
      </c>
      <c r="D65" s="26"/>
      <c r="E65" s="26"/>
    </row>
    <row r="66" spans="1:15" x14ac:dyDescent="0.15">
      <c r="B66" s="31">
        <v>58</v>
      </c>
      <c r="D66" s="26"/>
      <c r="E66" s="26"/>
    </row>
    <row r="67" spans="1:15" x14ac:dyDescent="0.15">
      <c r="B67" s="31">
        <v>59</v>
      </c>
      <c r="D67" s="26"/>
      <c r="E67" s="26"/>
    </row>
    <row r="68" spans="1:15" x14ac:dyDescent="0.15">
      <c r="B68" s="31">
        <v>60</v>
      </c>
      <c r="D68" s="26"/>
      <c r="E68" s="26"/>
    </row>
    <row r="69" spans="1:15" x14ac:dyDescent="0.15">
      <c r="B69" s="31">
        <v>61</v>
      </c>
      <c r="D69" s="26"/>
      <c r="E69" s="26"/>
    </row>
    <row r="70" spans="1:15" x14ac:dyDescent="0.15">
      <c r="B70" s="31">
        <v>62</v>
      </c>
      <c r="D70" s="26"/>
      <c r="E70" s="26"/>
    </row>
    <row r="71" spans="1:15" x14ac:dyDescent="0.15">
      <c r="B71" s="31">
        <v>63</v>
      </c>
      <c r="D71" s="26"/>
      <c r="E71" s="26"/>
    </row>
    <row r="72" spans="1:15" x14ac:dyDescent="0.15">
      <c r="B72" s="31">
        <v>64</v>
      </c>
      <c r="D72" s="26"/>
      <c r="E72" s="26"/>
    </row>
    <row r="73" spans="1:15" x14ac:dyDescent="0.15">
      <c r="B73" s="31">
        <v>65</v>
      </c>
      <c r="D73" s="26"/>
      <c r="E73" s="26"/>
    </row>
    <row r="74" spans="1:15" x14ac:dyDescent="0.15">
      <c r="B74" s="31">
        <v>66</v>
      </c>
      <c r="D74" s="26"/>
      <c r="E74" s="26"/>
    </row>
    <row r="75" spans="1:15" x14ac:dyDescent="0.15">
      <c r="B75" s="31">
        <v>67</v>
      </c>
      <c r="D75" s="26"/>
      <c r="E75" s="26"/>
    </row>
    <row r="76" spans="1:15" x14ac:dyDescent="0.15">
      <c r="B76" s="31">
        <v>68</v>
      </c>
      <c r="D76" s="26"/>
      <c r="E76" s="26"/>
    </row>
    <row r="77" spans="1:15" s="22" customFormat="1" x14ac:dyDescent="0.15">
      <c r="A77"/>
      <c r="B77" s="31">
        <v>69</v>
      </c>
      <c r="C77"/>
      <c r="D77" s="26"/>
      <c r="E77" s="26"/>
      <c r="G77"/>
      <c r="H77"/>
      <c r="I77"/>
      <c r="J77"/>
      <c r="K77"/>
      <c r="L77"/>
      <c r="M77"/>
      <c r="N77"/>
      <c r="O77"/>
    </row>
    <row r="78" spans="1:15" s="22" customFormat="1" x14ac:dyDescent="0.15">
      <c r="A78"/>
      <c r="B78" s="31">
        <v>70</v>
      </c>
      <c r="C78"/>
      <c r="D78" s="26"/>
      <c r="E78" s="26"/>
      <c r="G78"/>
      <c r="H78"/>
      <c r="I78"/>
      <c r="J78"/>
      <c r="K78"/>
      <c r="L78"/>
      <c r="M78"/>
      <c r="N78"/>
      <c r="O78"/>
    </row>
    <row r="79" spans="1:15" x14ac:dyDescent="0.15">
      <c r="B79" s="31">
        <v>71</v>
      </c>
      <c r="D79" s="26"/>
      <c r="E79" s="26"/>
    </row>
    <row r="80" spans="1:15" x14ac:dyDescent="0.15">
      <c r="B80" s="31">
        <v>72</v>
      </c>
      <c r="D80" s="26"/>
      <c r="E80" s="26"/>
    </row>
    <row r="81" spans="2:2" x14ac:dyDescent="0.15">
      <c r="B81" s="31">
        <v>73</v>
      </c>
    </row>
    <row r="82" spans="2:2" x14ac:dyDescent="0.15">
      <c r="B82" s="31">
        <v>74</v>
      </c>
    </row>
    <row r="83" spans="2:2" x14ac:dyDescent="0.15">
      <c r="B83" s="31">
        <v>75</v>
      </c>
    </row>
    <row r="84" spans="2:2" x14ac:dyDescent="0.15">
      <c r="B84" s="31">
        <v>76</v>
      </c>
    </row>
    <row r="85" spans="2:2" x14ac:dyDescent="0.15">
      <c r="B85" s="31">
        <v>77</v>
      </c>
    </row>
    <row r="86" spans="2:2" x14ac:dyDescent="0.15">
      <c r="B86" s="31">
        <v>78</v>
      </c>
    </row>
    <row r="87" spans="2:2" x14ac:dyDescent="0.15">
      <c r="B87" s="31">
        <v>79</v>
      </c>
    </row>
    <row r="88" spans="2:2" x14ac:dyDescent="0.15">
      <c r="B88" s="31">
        <v>80</v>
      </c>
    </row>
    <row r="89" spans="2:2" x14ac:dyDescent="0.15">
      <c r="B89" s="31">
        <v>81</v>
      </c>
    </row>
    <row r="90" spans="2:2" x14ac:dyDescent="0.15">
      <c r="B90" s="31">
        <v>82</v>
      </c>
    </row>
    <row r="91" spans="2:2" x14ac:dyDescent="0.15">
      <c r="B91" s="31">
        <v>83</v>
      </c>
    </row>
    <row r="92" spans="2:2" x14ac:dyDescent="0.15">
      <c r="B92" s="31">
        <v>84</v>
      </c>
    </row>
    <row r="93" spans="2:2" x14ac:dyDescent="0.15">
      <c r="B93" s="31">
        <v>85</v>
      </c>
    </row>
    <row r="94" spans="2:2" x14ac:dyDescent="0.15">
      <c r="B94" s="31">
        <v>86</v>
      </c>
    </row>
    <row r="95" spans="2:2" x14ac:dyDescent="0.15">
      <c r="B95" s="31">
        <v>87</v>
      </c>
    </row>
    <row r="96" spans="2:2" x14ac:dyDescent="0.15">
      <c r="B96" s="31">
        <v>88</v>
      </c>
    </row>
    <row r="97" spans="2:2" x14ac:dyDescent="0.15">
      <c r="B97" s="31">
        <v>89</v>
      </c>
    </row>
    <row r="98" spans="2:2" x14ac:dyDescent="0.15">
      <c r="B98" s="31">
        <v>90</v>
      </c>
    </row>
    <row r="99" spans="2:2" x14ac:dyDescent="0.15">
      <c r="B99" s="31">
        <v>91</v>
      </c>
    </row>
    <row r="100" spans="2:2" x14ac:dyDescent="0.15">
      <c r="B100" s="31">
        <v>92</v>
      </c>
    </row>
    <row r="101" spans="2:2" x14ac:dyDescent="0.15">
      <c r="B101" s="31">
        <v>93</v>
      </c>
    </row>
    <row r="102" spans="2:2" x14ac:dyDescent="0.15">
      <c r="B102" s="31">
        <v>94</v>
      </c>
    </row>
    <row r="103" spans="2:2" x14ac:dyDescent="0.15">
      <c r="B103" s="31">
        <v>95</v>
      </c>
    </row>
    <row r="104" spans="2:2" x14ac:dyDescent="0.15">
      <c r="B104" s="31">
        <v>96</v>
      </c>
    </row>
    <row r="105" spans="2:2" x14ac:dyDescent="0.15">
      <c r="B105" s="31">
        <v>97</v>
      </c>
    </row>
    <row r="106" spans="2:2" x14ac:dyDescent="0.15">
      <c r="B106" s="31">
        <v>98</v>
      </c>
    </row>
    <row r="107" spans="2:2" x14ac:dyDescent="0.15">
      <c r="B107" s="31">
        <v>99</v>
      </c>
    </row>
    <row r="108" spans="2:2" x14ac:dyDescent="0.15">
      <c r="B108" s="31">
        <v>100</v>
      </c>
    </row>
  </sheetData>
  <mergeCells count="3">
    <mergeCell ref="D7:D8"/>
    <mergeCell ref="E7:E8"/>
    <mergeCell ref="K2:K5"/>
  </mergeCells>
  <phoneticPr fontId="1"/>
  <printOptions horizontalCentered="1"/>
  <pageMargins left="0.51181102362204722" right="0.51181102362204722" top="0.74803149606299213" bottom="0.55118110236220474" header="0.31496062992125984" footer="0.31496062992125984"/>
  <pageSetup paperSize="8" scale="74" orientation="landscape" r:id="rId1"/>
  <headerFooter>
    <oddHeader>&amp;C&amp;A</oddHeader>
    <oddFooter>&amp;C&amp;P/&amp;N</oddFooter>
  </headerFooter>
  <colBreaks count="1" manualBreakCount="1">
    <brk id="11" max="10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 9月</vt:lpstr>
      <vt:lpstr>DB</vt:lpstr>
      <vt:lpstr>' 9月'!Print_Area</vt:lpstr>
      <vt:lpstr>DB!Print_Area</vt:lpstr>
      <vt:lpstr>DB!Print_Titles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2020-10-29T05:44:42Z</cp:lastPrinted>
  <dcterms:created xsi:type="dcterms:W3CDTF">2010-08-24T08:00:05Z</dcterms:created>
  <dcterms:modified xsi:type="dcterms:W3CDTF">2020-10-30T01:01:47Z</dcterms:modified>
</cp:coreProperties>
</file>