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080_防衛装備庁\010_長官官房\030_会計官付\050_経理室\999_経理室共有\03_一般\01_共通\平成３０年度\【小分類】平成３０年度経理室業務引継ぎ資料（共有サーバ）\【川田専門官⇦ﾐｳﾗ　】 調査もの\05 公共調達の適正化における契約に係る情報の公表について\06　令和2年度\06　令和2年度9月分\①掲載依頼　本庁　経理室内意見照会中\①本庁\"/>
    </mc:Choice>
  </mc:AlternateContent>
  <bookViews>
    <workbookView xWindow="-15" yWindow="7905" windowWidth="19230" windowHeight="4020"/>
  </bookViews>
  <sheets>
    <sheet name="付紙様式第３" sheetId="5" r:id="rId1"/>
  </sheets>
  <definedNames>
    <definedName name="_xlnm._FilterDatabase" localSheetId="0" hidden="1">付紙様式第３!$A$4:$M$7</definedName>
    <definedName name="_xlnm.Print_Area" localSheetId="0">付紙様式第３!$A$1:$M$17</definedName>
    <definedName name="_xlnm.Print_Titles" localSheetId="0">付紙様式第３!$1:$4</definedName>
  </definedNames>
  <calcPr calcId="162913"/>
</workbook>
</file>

<file path=xl/calcChain.xml><?xml version="1.0" encoding="utf-8"?>
<calcChain xmlns="http://schemas.openxmlformats.org/spreadsheetml/2006/main">
  <c r="I17" i="5" l="1"/>
  <c r="I16" i="5" l="1"/>
  <c r="I15" i="5"/>
  <c r="I13" i="5"/>
  <c r="I9" i="5"/>
  <c r="I8" i="5"/>
  <c r="I7" i="5"/>
  <c r="I6" i="5"/>
  <c r="I5" i="5" l="1"/>
</calcChain>
</file>

<file path=xl/sharedStrings.xml><?xml version="1.0" encoding="utf-8"?>
<sst xmlns="http://schemas.openxmlformats.org/spreadsheetml/2006/main" count="78" uniqueCount="49">
  <si>
    <t>応札・応募者数</t>
    <phoneticPr fontId="1"/>
  </si>
  <si>
    <t>国所管、都道府県所管の区分</t>
    <rPh sb="4" eb="8">
      <t>トドウフケン</t>
    </rPh>
    <phoneticPr fontId="1"/>
  </si>
  <si>
    <t>公益法人の区分</t>
    <rPh sb="0" eb="2">
      <t>コウエキ</t>
    </rPh>
    <rPh sb="2" eb="4">
      <t>ホウジン</t>
    </rPh>
    <rPh sb="5" eb="7">
      <t>クブン</t>
    </rPh>
    <phoneticPr fontId="1"/>
  </si>
  <si>
    <t>備考</t>
    <rPh sb="0" eb="2">
      <t>ビコウ</t>
    </rPh>
    <phoneticPr fontId="1"/>
  </si>
  <si>
    <t>公益法人の場合</t>
    <rPh sb="0" eb="2">
      <t>コウエキ</t>
    </rPh>
    <rPh sb="2" eb="4">
      <t>ホウジン</t>
    </rPh>
    <rPh sb="5" eb="7">
      <t>バアイ</t>
    </rPh>
    <phoneticPr fontId="1"/>
  </si>
  <si>
    <t>落札率</t>
    <rPh sb="0" eb="2">
      <t>ラクサツ</t>
    </rPh>
    <rPh sb="2" eb="3">
      <t>リツ</t>
    </rPh>
    <phoneticPr fontId="1"/>
  </si>
  <si>
    <t>契約金額</t>
    <rPh sb="0" eb="2">
      <t>ケイヤク</t>
    </rPh>
    <rPh sb="2" eb="4">
      <t>キンガク</t>
    </rPh>
    <phoneticPr fontId="1"/>
  </si>
  <si>
    <t>予定価格</t>
    <rPh sb="0" eb="2">
      <t>ヨテイ</t>
    </rPh>
    <rPh sb="2" eb="4">
      <t>カカク</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</si>
  <si>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</si>
  <si>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契約を締結した日</t>
    <rPh sb="0" eb="2">
      <t>ケイヤク</t>
    </rPh>
    <rPh sb="3" eb="5">
      <t>テイケツ</t>
    </rPh>
    <rPh sb="7" eb="8">
      <t>ヒ</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</si>
  <si>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</si>
  <si>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</si>
  <si>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</si>
  <si>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</si>
  <si>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</si>
  <si>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支出負担行為担当官
防衛装備庁長官官房
会計官付経理室長　　
竹田　義博
東京都新宿区市谷本村町５－１</t>
    <rPh sb="31" eb="33">
      <t>タケダ</t>
    </rPh>
    <rPh sb="34" eb="36">
      <t>ヨシヒロ</t>
    </rPh>
    <phoneticPr fontId="1"/>
  </si>
  <si>
    <t>総合評価</t>
  </si>
  <si>
    <t>有限会社サンブリッジ
東京都江戸川区松江２－２９－４</t>
    <phoneticPr fontId="1"/>
  </si>
  <si>
    <t>トヨタモビリティ東京株式会社
東京都港区三田３－１１－３４</t>
    <phoneticPr fontId="1"/>
  </si>
  <si>
    <t>大誠エンジニアリング株式会社
東京都新宿区四谷坂町１２－２０</t>
    <phoneticPr fontId="1"/>
  </si>
  <si>
    <t>日本電気株式会社
東京都港区芝５－７－１</t>
    <phoneticPr fontId="1"/>
  </si>
  <si>
    <t>川崎重工業株式会社
兵庫県神戸市中央区東川崎町３－１－１</t>
    <rPh sb="5" eb="9">
      <t>カブシキガイシャ</t>
    </rPh>
    <phoneticPr fontId="2"/>
  </si>
  <si>
    <t>株式会社日立製作所
東京都千代田区外神田１－１８－１３</t>
    <phoneticPr fontId="1"/>
  </si>
  <si>
    <t>ＰｗＣコンサルティング合同会社
東京都千代田区丸の内２－６－１</t>
    <phoneticPr fontId="1"/>
  </si>
  <si>
    <t>みずほ情報総研株式会社
東京都千代田区神田錦町２－３</t>
    <phoneticPr fontId="1"/>
  </si>
  <si>
    <t>アネット株式会社
大分県玖珠郡玖珠町大字帆足２１９５－１</t>
    <phoneticPr fontId="1"/>
  </si>
  <si>
    <t>一般競争</t>
    <rPh sb="2" eb="4">
      <t>キョウソウ</t>
    </rPh>
    <phoneticPr fontId="1"/>
  </si>
  <si>
    <t>制限付一般競争</t>
    <rPh sb="3" eb="5">
      <t>イッパン</t>
    </rPh>
    <rPh sb="5" eb="7">
      <t>キョウソウ</t>
    </rPh>
    <phoneticPr fontId="1"/>
  </si>
  <si>
    <t>乗用車（その２）　１台</t>
    <rPh sb="10" eb="11">
      <t>ダイ</t>
    </rPh>
    <phoneticPr fontId="1"/>
  </si>
  <si>
    <t>ＪＩＳ　Ｑ　９００１研修（後期）　１件</t>
    <rPh sb="18" eb="19">
      <t>ケン</t>
    </rPh>
    <phoneticPr fontId="1"/>
  </si>
  <si>
    <t>輸入調達調査委託（その５）　１件</t>
    <rPh sb="15" eb="16">
      <t>ケン</t>
    </rPh>
    <phoneticPr fontId="1"/>
  </si>
  <si>
    <t>ＮＡＴＯカタログ制度に係る類別業務等に関する役務　１件</t>
    <rPh sb="26" eb="27">
      <t>ケン</t>
    </rPh>
    <phoneticPr fontId="1"/>
  </si>
  <si>
    <t>多機能ＲＦセンサに関する調査研究　１件</t>
    <rPh sb="9" eb="10">
      <t>カン</t>
    </rPh>
    <rPh sb="18" eb="19">
      <t>ケン</t>
    </rPh>
    <phoneticPr fontId="2"/>
  </si>
  <si>
    <t>滞空型無人機による通信中継に関する調査研究　１件</t>
    <rPh sb="2" eb="3">
      <t>カタ</t>
    </rPh>
    <rPh sb="23" eb="24">
      <t>ケン</t>
    </rPh>
    <phoneticPr fontId="2"/>
  </si>
  <si>
    <t>将来護衛艦武器システム等に関する調査研究　１件</t>
    <rPh sb="22" eb="23">
      <t>ケン</t>
    </rPh>
    <phoneticPr fontId="1"/>
  </si>
  <si>
    <t>総合ミサイル防空に必要な指揮統制システムに関する将来装備の技術的検討のための調査研究　１件</t>
    <rPh sb="44" eb="45">
      <t>ケン</t>
    </rPh>
    <phoneticPr fontId="1"/>
  </si>
  <si>
    <t>移動通信ネットワークの技術動向　１件</t>
    <rPh sb="17" eb="18">
      <t>ケン</t>
    </rPh>
    <phoneticPr fontId="1"/>
  </si>
  <si>
    <t>通信技術における機微技術の特定に関する調査　１件</t>
    <rPh sb="23" eb="24">
      <t>ケン</t>
    </rPh>
    <phoneticPr fontId="1"/>
  </si>
  <si>
    <t>砂　１，４５０㎥</t>
    <phoneticPr fontId="1"/>
  </si>
  <si>
    <t>制限付一般競争</t>
    <rPh sb="0" eb="2">
      <t>セイゲン</t>
    </rPh>
    <rPh sb="2" eb="3">
      <t>ツ</t>
    </rPh>
    <rPh sb="5" eb="7">
      <t>キョウソウ</t>
    </rPh>
    <phoneticPr fontId="1"/>
  </si>
  <si>
    <t>-</t>
    <phoneticPr fontId="1"/>
  </si>
  <si>
    <t>同種の他の契約の予定価格が類推されるおそれがあるため公表しない。</t>
  </si>
  <si>
    <t>パネル　２個他</t>
    <rPh sb="5" eb="6">
      <t>コ</t>
    </rPh>
    <rPh sb="6" eb="7">
      <t>ホカ</t>
    </rPh>
    <phoneticPr fontId="1"/>
  </si>
  <si>
    <t>株式会社テクノファ
神奈川県川崎市川崎区砂子１－１０－２　ソシオ砂子ビル</t>
    <rPh sb="32" eb="34">
      <t>スナコ</t>
    </rPh>
    <phoneticPr fontId="1"/>
  </si>
  <si>
    <t>公認会計士細川事務所
東京都千代田区麹町１－６－９　DIK麹町ビル３Ａ</t>
    <rPh sb="29" eb="31">
      <t>コウジマチ</t>
    </rPh>
    <phoneticPr fontId="1"/>
  </si>
  <si>
    <t>丸和電機株式会社
千葉県柏市正連寺２５３</t>
    <phoneticPr fontId="1"/>
  </si>
  <si>
    <t>2国-18</t>
    <rPh sb="1" eb="2">
      <t>コク</t>
    </rPh>
    <phoneticPr fontId="1"/>
  </si>
  <si>
    <t>5040001066511</t>
    <phoneticPr fontId="1"/>
  </si>
  <si>
    <t>回転静爆試験装置の製造　１式</t>
    <rPh sb="13" eb="14">
      <t>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</si>
</sst>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411]ge\.m\.d;@"/>
  </numFmts>
  <fonts count="11"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indexed="8"/>
      <name val="ＭＳ 明朝"/>
      <family val="1"/>
      <charset val="128"/>
    </font>
    <font>
      <sz val="11"/>
      <color theme="1"/>
      <name val="ＭＳ Ｐゴシック"/>
      <family val="3"/>
      <charset val="128"/>
    </font>
    <font>
      <sz val="11"/>
      <color theme="1"/>
      <name val="ＭＳ 明朝"/>
      <family val="1"/>
      <charset val="128"/>
    </font>
    <font>
      <sz val="11"/>
      <name val="ＭＳ 明朝"/>
      <family val="1"/>
      <charset val="128"/>
    </font>
    <font>
      <sz val="11"/>
      <color theme="1"/>
      <name val="ＭＳ Ｐゴシック"/>
      <family val="2"/>
      <charset val="128"/>
      <scheme val="minor"/>
    </font>
    <font>
      <b/>
      <sz val="11"/>
      <name val="ＭＳ Ｐ明朝"/>
      <family val="1"/>
      <charset val="128"/>
    </font>
    <font>
      <sz val="11"/>
      <name val="ＭＳ Ｐ明朝"/>
      <family val="1"/>
      <charset val="128"/>
    </font>
    <font>
      <b/>
      <sz val="11"/>
      <color theme="1"/>
      <name val="ＭＳ 明朝"/>
      <family val="1"/>
      <charset val="128"/>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style="medium">
        <color indexed="64"/>
      </right>
      <top/>
      <bottom/>
      <diagonal/>
    </border>
  </borders>
  <cellStyleXfs count="6">
    <xf numFmtId="0" fontId="0" fillId="0" borderId="0">
      <alignment vertical="center"/>
    </xf>
    <xf numFmtId="38" fontId="2" fillId="0" borderId="0" applyFont="0" applyFill="0" applyBorder="0" applyAlignment="0" applyProtection="0"/>
    <xf numFmtId="0" fontId="3" fillId="0" borderId="0">
      <alignment vertical="center"/>
    </xf>
    <xf numFmtId="38" fontId="2" fillId="0" borderId="0" applyFill="0" applyBorder="0" applyAlignment="0" applyProtection="0">
      <alignment vertical="center"/>
    </xf>
    <xf numFmtId="0" fontId="4" fillId="0" borderId="0">
      <alignment vertical="center"/>
    </xf>
    <xf numFmtId="38" fontId="7" fillId="0" borderId="0" applyFont="0" applyFill="0" applyBorder="0" applyAlignment="0" applyProtection="0">
      <alignment vertical="center"/>
    </xf>
  </cellStyleXfs>
  <cellXfs count="37">
    <xf numFmtId="0" fontId="0" fillId="0" borderId="0" xfId="0">
      <alignment vertical="center"/>
    </xf>
    <xf numFmtId="176" fontId="5" fillId="0" borderId="1" xfId="0" applyNumberFormat="1" applyFont="1" applyFill="1" applyBorder="1" applyAlignment="1">
      <alignment horizontal="center" vertical="center" shrinkToFi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right" vertical="center"/>
    </xf>
    <xf numFmtId="0" fontId="5" fillId="0" borderId="1" xfId="0" applyFont="1" applyFill="1" applyBorder="1" applyAlignment="1">
      <alignment vertical="center" wrapText="1"/>
    </xf>
    <xf numFmtId="1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38" fontId="6" fillId="0" borderId="1" xfId="5" applyFont="1" applyFill="1" applyBorder="1" applyAlignment="1">
      <alignment vertical="center" shrinkToFit="1"/>
    </xf>
    <xf numFmtId="177" fontId="6" fillId="0" borderId="1" xfId="0" applyNumberFormat="1" applyFont="1" applyFill="1" applyBorder="1" applyAlignment="1">
      <alignment horizontal="center" vertical="center" wrapText="1"/>
    </xf>
    <xf numFmtId="0" fontId="6" fillId="2" borderId="3" xfId="0" applyFont="1" applyFill="1" applyBorder="1" applyAlignment="1">
      <alignment vertical="center" wrapText="1"/>
    </xf>
    <xf numFmtId="38" fontId="6" fillId="0" borderId="1" xfId="5" applyFont="1" applyFill="1" applyBorder="1" applyAlignment="1">
      <alignment vertical="center" wrapText="1" shrinkToFit="1"/>
    </xf>
    <xf numFmtId="0" fontId="8" fillId="0" borderId="9" xfId="0" applyFont="1" applyFill="1" applyBorder="1" applyAlignment="1" applyProtection="1">
      <alignment horizontal="center" vertical="center"/>
      <protection locked="0"/>
    </xf>
    <xf numFmtId="0" fontId="5" fillId="0" borderId="1" xfId="0" applyFont="1" applyFill="1" applyBorder="1">
      <alignment vertical="center"/>
    </xf>
    <xf numFmtId="0" fontId="5" fillId="0" borderId="2" xfId="0" applyFont="1" applyFill="1" applyBorder="1">
      <alignment vertical="center"/>
    </xf>
    <xf numFmtId="0" fontId="5" fillId="0" borderId="7" xfId="0" applyFont="1" applyFill="1" applyBorder="1">
      <alignment vertical="center"/>
    </xf>
    <xf numFmtId="0" fontId="5" fillId="0" borderId="8" xfId="0" applyFont="1" applyFill="1" applyBorder="1">
      <alignment vertical="center"/>
    </xf>
    <xf numFmtId="0" fontId="10" fillId="0" borderId="0" xfId="0" applyFont="1" applyFill="1" applyAlignment="1">
      <alignment horizontal="center" vertical="center"/>
    </xf>
    <xf numFmtId="0" fontId="9" fillId="0" borderId="1" xfId="0" applyFont="1" applyFill="1" applyBorder="1" applyAlignment="1" applyProtection="1">
      <alignment vertical="center" wrapText="1"/>
      <protection locked="0"/>
    </xf>
    <xf numFmtId="0" fontId="5" fillId="0" borderId="2" xfId="0" applyFont="1" applyFill="1" applyBorder="1" applyAlignment="1">
      <alignment horizontal="center" vertical="center" wrapText="1"/>
    </xf>
    <xf numFmtId="0" fontId="5" fillId="0" borderId="10" xfId="0" applyFont="1" applyFill="1" applyBorder="1">
      <alignment vertical="center"/>
    </xf>
    <xf numFmtId="0" fontId="5" fillId="0" borderId="11" xfId="0" applyFont="1" applyFill="1" applyBorder="1">
      <alignment vertical="center"/>
    </xf>
    <xf numFmtId="1" fontId="5" fillId="2" borderId="1" xfId="0" applyNumberFormat="1" applyFont="1" applyFill="1" applyBorder="1" applyAlignment="1">
      <alignment horizontal="center" vertical="center" wrapText="1"/>
    </xf>
    <xf numFmtId="38" fontId="6" fillId="2" borderId="1" xfId="5" applyFont="1" applyFill="1" applyBorder="1" applyAlignment="1">
      <alignment vertical="center" wrapText="1" shrinkToFit="1"/>
    </xf>
    <xf numFmtId="0" fontId="5" fillId="0" borderId="1" xfId="0" applyFont="1" applyFill="1" applyBorder="1" applyAlignment="1">
      <alignment horizontal="left" vertical="center" wrapText="1"/>
    </xf>
    <xf numFmtId="38" fontId="5" fillId="0" borderId="1" xfId="5" applyFont="1" applyFill="1" applyBorder="1">
      <alignment vertical="center"/>
    </xf>
    <xf numFmtId="10" fontId="5" fillId="0" borderId="1" xfId="0" applyNumberFormat="1" applyFont="1" applyFill="1" applyBorder="1">
      <alignment vertical="center"/>
    </xf>
    <xf numFmtId="49" fontId="5" fillId="0" borderId="1" xfId="0" applyNumberFormat="1"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cellXfs>
  <cellStyles count="6">
    <cellStyle name="桁区切り" xfId="5" builtinId="6"/>
    <cellStyle name="桁区切り 2" xfId="1"/>
    <cellStyle name="桁区切り 2 2" xfId="3"/>
    <cellStyle name="標準" xfId="0" builtinId="0"/>
    <cellStyle name="標準 2 3" xfId="2"/>
    <cellStyle name="標準 5" xfId="4"/>
  </cellStyles>
  <dxfs count="8">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533964</xdr:colOff>
      <xdr:row>0</xdr:row>
      <xdr:rowOff>14457</xdr:rowOff>
    </xdr:from>
    <xdr:ext cx="1031051" cy="275717"/>
    <xdr:sp macro="" textlink="">
      <xdr:nvSpPr>
        <xdr:cNvPr id="2" name="テキスト ボックス 1"/>
        <xdr:cNvSpPr txBox="1"/>
      </xdr:nvSpPr>
      <xdr:spPr>
        <a:xfrm>
          <a:off x="14564289"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tabSelected="1" view="pageBreakPreview" zoomScale="70" zoomScaleNormal="80" zoomScaleSheetLayoutView="70" workbookViewId="0">
      <selection activeCell="A17" sqref="A17"/>
    </sheetView>
  </sheetViews>
  <sheetFormatPr defaultRowHeight="13.5" x14ac:dyDescent="0.15"/>
  <cols>
    <col min="1" max="1" width="21.25" style="2" customWidth="1"/>
    <col min="2" max="2" width="21.625" style="2" customWidth="1"/>
    <col min="3" max="3" width="18" style="2" customWidth="1"/>
    <col min="4" max="4" width="17.875" style="3" customWidth="1"/>
    <col min="5" max="5" width="17.875" style="4" customWidth="1"/>
    <col min="6" max="6" width="19.125" style="2" customWidth="1"/>
    <col min="7" max="7" width="17.75" style="2" customWidth="1"/>
    <col min="8" max="8" width="16.875" style="2" customWidth="1"/>
    <col min="9" max="9" width="10.5" style="2" customWidth="1"/>
    <col min="10" max="12" width="11.625" style="2" customWidth="1"/>
    <col min="13" max="13" width="19.875" style="2" customWidth="1"/>
    <col min="14" max="14" width="2.25" style="2" customWidth="1"/>
    <col min="15" max="15" width="9" style="18"/>
    <col min="16" max="16384" width="9" style="2"/>
  </cols>
  <sheetData>
    <row r="1" spans="1:15" ht="32.1" customHeight="1" x14ac:dyDescent="0.15">
      <c r="A1" s="32" t="s">
        <v>12</v>
      </c>
      <c r="B1" s="33"/>
      <c r="C1" s="33"/>
      <c r="D1" s="33"/>
      <c r="E1" s="33"/>
      <c r="F1" s="33"/>
      <c r="G1" s="33"/>
      <c r="H1" s="33"/>
      <c r="I1" s="33"/>
      <c r="J1" s="33"/>
      <c r="K1" s="33"/>
      <c r="L1" s="33"/>
      <c r="M1" s="33"/>
    </row>
    <row r="2" spans="1:15" ht="14.25" thickBot="1" x14ac:dyDescent="0.2"/>
    <row r="3" spans="1:15" ht="68.099999999999994" customHeight="1" x14ac:dyDescent="0.15">
      <c r="A3" s="34" t="s">
        <v>11</v>
      </c>
      <c r="B3" s="29" t="s">
        <v>10</v>
      </c>
      <c r="C3" s="29" t="s">
        <v>9</v>
      </c>
      <c r="D3" s="29" t="s">
        <v>14</v>
      </c>
      <c r="E3" s="29" t="s">
        <v>13</v>
      </c>
      <c r="F3" s="29" t="s">
        <v>8</v>
      </c>
      <c r="G3" s="29" t="s">
        <v>7</v>
      </c>
      <c r="H3" s="29" t="s">
        <v>6</v>
      </c>
      <c r="I3" s="29" t="s">
        <v>5</v>
      </c>
      <c r="J3" s="29" t="s">
        <v>4</v>
      </c>
      <c r="K3" s="29"/>
      <c r="L3" s="29"/>
      <c r="M3" s="30" t="s">
        <v>3</v>
      </c>
    </row>
    <row r="4" spans="1:15" ht="40.5" x14ac:dyDescent="0.15">
      <c r="A4" s="35"/>
      <c r="B4" s="36"/>
      <c r="C4" s="36"/>
      <c r="D4" s="36"/>
      <c r="E4" s="36"/>
      <c r="F4" s="36"/>
      <c r="G4" s="36"/>
      <c r="H4" s="36"/>
      <c r="I4" s="36"/>
      <c r="J4" s="5" t="s">
        <v>2</v>
      </c>
      <c r="K4" s="5" t="s">
        <v>1</v>
      </c>
      <c r="L4" s="5" t="s">
        <v>0</v>
      </c>
      <c r="M4" s="31"/>
    </row>
    <row r="5" spans="1:15" ht="90" customHeight="1" x14ac:dyDescent="0.15">
      <c r="A5" s="11" t="s">
        <v>42</v>
      </c>
      <c r="B5" s="5" t="s">
        <v>15</v>
      </c>
      <c r="C5" s="10">
        <v>44083</v>
      </c>
      <c r="D5" s="19" t="s">
        <v>17</v>
      </c>
      <c r="E5" s="8">
        <v>2011702014598</v>
      </c>
      <c r="F5" s="1" t="s">
        <v>26</v>
      </c>
      <c r="G5" s="12">
        <v>1102200</v>
      </c>
      <c r="H5" s="9">
        <v>1079373</v>
      </c>
      <c r="I5" s="6">
        <f>SUM(H5/G5)</f>
        <v>0.97928960261295595</v>
      </c>
      <c r="J5" s="7"/>
      <c r="K5" s="5"/>
      <c r="L5" s="5"/>
      <c r="M5" s="20"/>
      <c r="O5" s="13">
        <v>11049</v>
      </c>
    </row>
    <row r="6" spans="1:15" ht="90" customHeight="1" x14ac:dyDescent="0.15">
      <c r="A6" s="11" t="s">
        <v>28</v>
      </c>
      <c r="B6" s="5" t="s">
        <v>15</v>
      </c>
      <c r="C6" s="10">
        <v>44102</v>
      </c>
      <c r="D6" s="19" t="s">
        <v>18</v>
      </c>
      <c r="E6" s="23">
        <v>5010401042032</v>
      </c>
      <c r="F6" s="1" t="s">
        <v>16</v>
      </c>
      <c r="G6" s="12">
        <v>4391000</v>
      </c>
      <c r="H6" s="9">
        <v>4112210</v>
      </c>
      <c r="I6" s="6">
        <f t="shared" ref="I6:I17" si="0">SUM(H6/G6)</f>
        <v>0.93650876793441129</v>
      </c>
      <c r="J6" s="7"/>
      <c r="K6" s="6"/>
      <c r="L6" s="5"/>
      <c r="M6" s="20"/>
      <c r="O6" s="13">
        <v>18003</v>
      </c>
    </row>
    <row r="7" spans="1:15" ht="90" customHeight="1" x14ac:dyDescent="0.15">
      <c r="A7" s="11" t="s">
        <v>29</v>
      </c>
      <c r="B7" s="5" t="s">
        <v>15</v>
      </c>
      <c r="C7" s="10">
        <v>44081</v>
      </c>
      <c r="D7" s="19" t="s">
        <v>43</v>
      </c>
      <c r="E7" s="8">
        <v>3020001073726</v>
      </c>
      <c r="F7" s="1" t="s">
        <v>27</v>
      </c>
      <c r="G7" s="12">
        <v>1249600</v>
      </c>
      <c r="H7" s="9">
        <v>1243000</v>
      </c>
      <c r="I7" s="6">
        <f t="shared" si="0"/>
        <v>0.99471830985915488</v>
      </c>
      <c r="J7" s="7"/>
      <c r="K7" s="5"/>
      <c r="L7" s="5"/>
      <c r="M7" s="20"/>
      <c r="O7" s="13">
        <v>19034</v>
      </c>
    </row>
    <row r="8" spans="1:15" ht="90" customHeight="1" x14ac:dyDescent="0.15">
      <c r="A8" s="11" t="s">
        <v>30</v>
      </c>
      <c r="B8" s="5" t="s">
        <v>15</v>
      </c>
      <c r="C8" s="10">
        <v>44085</v>
      </c>
      <c r="D8" s="19" t="s">
        <v>44</v>
      </c>
      <c r="E8" s="8" t="s">
        <v>40</v>
      </c>
      <c r="F8" s="1" t="s">
        <v>26</v>
      </c>
      <c r="G8" s="12">
        <v>1375000</v>
      </c>
      <c r="H8" s="9">
        <v>1375000</v>
      </c>
      <c r="I8" s="6">
        <f t="shared" si="0"/>
        <v>1</v>
      </c>
      <c r="J8" s="14"/>
      <c r="K8" s="14"/>
      <c r="L8" s="14"/>
      <c r="M8" s="15"/>
      <c r="O8" s="13">
        <v>61015</v>
      </c>
    </row>
    <row r="9" spans="1:15" ht="90" customHeight="1" x14ac:dyDescent="0.15">
      <c r="A9" s="11" t="s">
        <v>31</v>
      </c>
      <c r="B9" s="5" t="s">
        <v>15</v>
      </c>
      <c r="C9" s="10">
        <v>44081</v>
      </c>
      <c r="D9" s="19" t="s">
        <v>19</v>
      </c>
      <c r="E9" s="8">
        <v>4011101029568</v>
      </c>
      <c r="F9" s="1" t="s">
        <v>26</v>
      </c>
      <c r="G9" s="12">
        <v>14641000</v>
      </c>
      <c r="H9" s="9">
        <v>13975500</v>
      </c>
      <c r="I9" s="6">
        <f t="shared" si="0"/>
        <v>0.95454545454545459</v>
      </c>
      <c r="J9" s="21"/>
      <c r="K9" s="21"/>
      <c r="L9" s="21"/>
      <c r="M9" s="22"/>
      <c r="O9" s="13">
        <v>62078</v>
      </c>
    </row>
    <row r="10" spans="1:15" ht="90" customHeight="1" x14ac:dyDescent="0.15">
      <c r="A10" s="11" t="s">
        <v>32</v>
      </c>
      <c r="B10" s="5" t="s">
        <v>15</v>
      </c>
      <c r="C10" s="10">
        <v>44076</v>
      </c>
      <c r="D10" s="19" t="s">
        <v>20</v>
      </c>
      <c r="E10" s="8">
        <v>7010401022916</v>
      </c>
      <c r="F10" s="1" t="s">
        <v>39</v>
      </c>
      <c r="G10" s="24" t="s">
        <v>41</v>
      </c>
      <c r="H10" s="9">
        <v>8770300</v>
      </c>
      <c r="I10" s="6" t="s">
        <v>40</v>
      </c>
      <c r="J10" s="16"/>
      <c r="K10" s="16"/>
      <c r="L10" s="16"/>
      <c r="M10" s="17"/>
      <c r="O10" s="13">
        <v>70065</v>
      </c>
    </row>
    <row r="11" spans="1:15" ht="90" customHeight="1" x14ac:dyDescent="0.15">
      <c r="A11" s="11" t="s">
        <v>33</v>
      </c>
      <c r="B11" s="5" t="s">
        <v>15</v>
      </c>
      <c r="C11" s="10">
        <v>44076</v>
      </c>
      <c r="D11" s="19" t="s">
        <v>21</v>
      </c>
      <c r="E11" s="8">
        <v>1140001005719</v>
      </c>
      <c r="F11" s="1" t="s">
        <v>27</v>
      </c>
      <c r="G11" s="24" t="s">
        <v>41</v>
      </c>
      <c r="H11" s="9">
        <v>6405300</v>
      </c>
      <c r="I11" s="6" t="s">
        <v>40</v>
      </c>
      <c r="J11" s="14"/>
      <c r="K11" s="14"/>
      <c r="L11" s="14"/>
      <c r="M11" s="14"/>
      <c r="O11" s="13">
        <v>70066</v>
      </c>
    </row>
    <row r="12" spans="1:15" ht="90" customHeight="1" x14ac:dyDescent="0.15">
      <c r="A12" s="11" t="s">
        <v>34</v>
      </c>
      <c r="B12" s="5" t="s">
        <v>15</v>
      </c>
      <c r="C12" s="10">
        <v>44088</v>
      </c>
      <c r="D12" s="19" t="s">
        <v>22</v>
      </c>
      <c r="E12" s="8">
        <v>7010001008844</v>
      </c>
      <c r="F12" s="1" t="s">
        <v>16</v>
      </c>
      <c r="G12" s="24" t="s">
        <v>41</v>
      </c>
      <c r="H12" s="9">
        <v>9350000</v>
      </c>
      <c r="I12" s="6" t="s">
        <v>40</v>
      </c>
      <c r="J12" s="14"/>
      <c r="K12" s="14"/>
      <c r="L12" s="14"/>
      <c r="M12" s="14"/>
      <c r="O12" s="13">
        <v>70077</v>
      </c>
    </row>
    <row r="13" spans="1:15" ht="90" customHeight="1" x14ac:dyDescent="0.15">
      <c r="A13" s="11" t="s">
        <v>35</v>
      </c>
      <c r="B13" s="5" t="s">
        <v>15</v>
      </c>
      <c r="C13" s="10">
        <v>44097</v>
      </c>
      <c r="D13" s="19" t="s">
        <v>23</v>
      </c>
      <c r="E13" s="8">
        <v>1010401023102</v>
      </c>
      <c r="F13" s="1" t="s">
        <v>16</v>
      </c>
      <c r="G13" s="12">
        <v>14667400</v>
      </c>
      <c r="H13" s="9">
        <v>10945000</v>
      </c>
      <c r="I13" s="6">
        <f t="shared" si="0"/>
        <v>0.74621268936553176</v>
      </c>
      <c r="J13" s="14"/>
      <c r="K13" s="14"/>
      <c r="L13" s="14"/>
      <c r="M13" s="14"/>
      <c r="O13" s="13">
        <v>70080</v>
      </c>
    </row>
    <row r="14" spans="1:15" ht="90" customHeight="1" x14ac:dyDescent="0.15">
      <c r="A14" s="11" t="s">
        <v>36</v>
      </c>
      <c r="B14" s="5" t="s">
        <v>15</v>
      </c>
      <c r="C14" s="10">
        <v>44102</v>
      </c>
      <c r="D14" s="19" t="s">
        <v>20</v>
      </c>
      <c r="E14" s="8">
        <v>7010401022916</v>
      </c>
      <c r="F14" s="1" t="s">
        <v>16</v>
      </c>
      <c r="G14" s="24" t="s">
        <v>41</v>
      </c>
      <c r="H14" s="9">
        <v>10230000</v>
      </c>
      <c r="I14" s="6" t="s">
        <v>40</v>
      </c>
      <c r="J14" s="14"/>
      <c r="K14" s="14"/>
      <c r="L14" s="14"/>
      <c r="M14" s="14"/>
      <c r="O14" s="18">
        <v>70087</v>
      </c>
    </row>
    <row r="15" spans="1:15" ht="90" customHeight="1" x14ac:dyDescent="0.15">
      <c r="A15" s="11" t="s">
        <v>37</v>
      </c>
      <c r="B15" s="5" t="s">
        <v>15</v>
      </c>
      <c r="C15" s="10">
        <v>44104</v>
      </c>
      <c r="D15" s="19" t="s">
        <v>24</v>
      </c>
      <c r="E15" s="8">
        <v>9010001027685</v>
      </c>
      <c r="F15" s="1" t="s">
        <v>16</v>
      </c>
      <c r="G15" s="12">
        <v>29200600</v>
      </c>
      <c r="H15" s="9">
        <v>17050000</v>
      </c>
      <c r="I15" s="6">
        <f t="shared" si="0"/>
        <v>0.58389211180592182</v>
      </c>
      <c r="J15" s="14"/>
      <c r="K15" s="14"/>
      <c r="L15" s="14"/>
      <c r="M15" s="14"/>
      <c r="O15" s="18">
        <v>70094</v>
      </c>
    </row>
    <row r="16" spans="1:15" ht="90" customHeight="1" x14ac:dyDescent="0.15">
      <c r="A16" s="11" t="s">
        <v>38</v>
      </c>
      <c r="B16" s="5" t="s">
        <v>15</v>
      </c>
      <c r="C16" s="10">
        <v>44104</v>
      </c>
      <c r="D16" s="19" t="s">
        <v>25</v>
      </c>
      <c r="E16" s="23">
        <v>4320001010301</v>
      </c>
      <c r="F16" s="1" t="s">
        <v>26</v>
      </c>
      <c r="G16" s="12">
        <v>7975000</v>
      </c>
      <c r="H16" s="9">
        <v>7975000</v>
      </c>
      <c r="I16" s="6">
        <f t="shared" si="0"/>
        <v>1</v>
      </c>
      <c r="J16" s="14"/>
      <c r="K16" s="14"/>
      <c r="L16" s="14"/>
      <c r="M16" s="14"/>
      <c r="O16" s="18">
        <v>77084</v>
      </c>
    </row>
    <row r="17" spans="1:15" ht="90" customHeight="1" x14ac:dyDescent="0.15">
      <c r="A17" s="5" t="s">
        <v>48</v>
      </c>
      <c r="B17" s="5" t="s">
        <v>15</v>
      </c>
      <c r="C17" s="10">
        <v>44104</v>
      </c>
      <c r="D17" s="25" t="s">
        <v>45</v>
      </c>
      <c r="E17" s="28" t="s">
        <v>47</v>
      </c>
      <c r="F17" s="1" t="s">
        <v>26</v>
      </c>
      <c r="G17" s="26">
        <v>536954000</v>
      </c>
      <c r="H17" s="26">
        <v>429000000</v>
      </c>
      <c r="I17" s="27">
        <f t="shared" si="0"/>
        <v>0.79895112058016138</v>
      </c>
      <c r="J17" s="14"/>
      <c r="K17" s="14"/>
      <c r="L17" s="14"/>
      <c r="M17" s="14"/>
      <c r="O17" s="18" t="s">
        <v>46</v>
      </c>
    </row>
    <row r="18" spans="1:15" ht="90" customHeight="1" x14ac:dyDescent="0.15"/>
    <row r="19" spans="1:15" ht="90" customHeight="1" x14ac:dyDescent="0.15"/>
    <row r="20" spans="1:15" ht="90" customHeight="1" x14ac:dyDescent="0.15"/>
    <row r="21" spans="1:15" ht="90" customHeight="1" x14ac:dyDescent="0.15"/>
    <row r="22" spans="1:15" ht="90" customHeight="1" x14ac:dyDescent="0.15"/>
    <row r="23" spans="1:15" ht="90" customHeight="1" x14ac:dyDescent="0.15"/>
    <row r="24" spans="1:15" ht="90" customHeight="1" x14ac:dyDescent="0.15"/>
    <row r="25" spans="1:15" ht="90" customHeight="1" x14ac:dyDescent="0.15"/>
    <row r="26" spans="1:15" ht="90" customHeight="1" x14ac:dyDescent="0.15"/>
    <row r="27" spans="1:15" ht="90" customHeight="1" x14ac:dyDescent="0.15"/>
    <row r="28" spans="1:15" ht="90" customHeight="1" x14ac:dyDescent="0.15"/>
  </sheetData>
  <autoFilter ref="A4:M7">
    <sortState ref="A6:M23">
      <sortCondition ref="C4:C12"/>
    </sortState>
  </autoFilter>
  <mergeCells count="12">
    <mergeCell ref="J3:L3"/>
    <mergeCell ref="M3:M4"/>
    <mergeCell ref="A1:M1"/>
    <mergeCell ref="A3:A4"/>
    <mergeCell ref="B3:B4"/>
    <mergeCell ref="C3:C4"/>
    <mergeCell ref="D3:D4"/>
    <mergeCell ref="E3:E4"/>
    <mergeCell ref="F3:F4"/>
    <mergeCell ref="G3:G4"/>
    <mergeCell ref="H3:H4"/>
    <mergeCell ref="I3:I4"/>
  </mergeCells>
  <phoneticPr fontId="1"/>
  <conditionalFormatting sqref="C5:C16">
    <cfRule type="expression" dxfId="7" priority="53" stopIfTrue="1">
      <formula>A5&gt;=1</formula>
    </cfRule>
    <cfRule type="containsBlanks" dxfId="6" priority="54" stopIfTrue="1">
      <formula>LEN(TRIM(C5))=0</formula>
    </cfRule>
    <cfRule type="expression" dxfId="5" priority="55">
      <formula>C5+27&lt;$A$1</formula>
    </cfRule>
    <cfRule type="expression" dxfId="4" priority="56">
      <formula>C5+21&lt;$A$1</formula>
    </cfRule>
  </conditionalFormatting>
  <conditionalFormatting sqref="C17">
    <cfRule type="expression" dxfId="3" priority="1" stopIfTrue="1">
      <formula>A17&gt;=1</formula>
    </cfRule>
    <cfRule type="containsBlanks" dxfId="2" priority="2" stopIfTrue="1">
      <formula>LEN(TRIM(C17))=0</formula>
    </cfRule>
    <cfRule type="expression" dxfId="1" priority="3">
      <formula>C17+27&lt;$A$1</formula>
    </cfRule>
    <cfRule type="expression" dxfId="0" priority="4">
      <formula>C17+21&lt;$A$1</formula>
    </cfRule>
  </conditionalFormatting>
  <dataValidations count="2">
    <dataValidation imeMode="off" allowBlank="1" showInputMessage="1" showErrorMessage="1" sqref="C5:C17"/>
    <dataValidation imeMode="hiragana" allowBlank="1" showInputMessage="1" showErrorMessage="1" sqref="A5:A16"/>
  </dataValidations>
  <printOptions horizontalCentered="1"/>
  <pageMargins left="0.70866141732283472" right="0.70866141732283472" top="0.74803149606299213" bottom="0.74803149606299213" header="0.31496062992125984" footer="0.31496062992125984"/>
  <pageSetup paperSize="9" scale="6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付紙様式第３</vt:lpstr>
      <vt:lpstr>付紙様式第３!Print_Area</vt:lpstr>
      <vt:lpstr>付紙様式第３!Print_Titles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msagae</dc:creator>
  <cp:lastModifiedBy>防衛省</cp:lastModifiedBy>
  <cp:lastPrinted>2020-11-05T05:40:18Z</cp:lastPrinted>
  <dcterms:created xsi:type="dcterms:W3CDTF">2012-11-27T07:59:30Z</dcterms:created>
  <dcterms:modified xsi:type="dcterms:W3CDTF">2020-11-05T05:40:21Z</dcterms:modified>
</cp:coreProperties>
</file>