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svfls01\部署内共有_三宿\K100000000_先進技術推進センター\K102000000_企画室\K102030000_会計班\★契約関係\fyR02\　R02_調査関係\R02_〔★毎月報告〕公共調達の適正化における契約情報の公表\R02_10月分\02_回答\"/>
    </mc:Choice>
  </mc:AlternateContent>
  <bookViews>
    <workbookView xWindow="480" yWindow="120" windowWidth="18315" windowHeight="11655"/>
  </bookViews>
  <sheets>
    <sheet name="2年10月" sheetId="8" r:id="rId1"/>
  </sheets>
  <definedNames>
    <definedName name="_xlnm._FilterDatabase" localSheetId="0" hidden="1">'2年10月'!$A$8:$N$8</definedName>
    <definedName name="_xlnm.Print_Area" localSheetId="0">'2年10月'!$A$1:$N$26</definedName>
    <definedName name="_xlnm.Print_Titles" localSheetId="0">'2年10月'!$5:$8</definedName>
  </definedNames>
  <calcPr calcId="162913"/>
</workbook>
</file>

<file path=xl/calcChain.xml><?xml version="1.0" encoding="utf-8"?>
<calcChain xmlns="http://schemas.openxmlformats.org/spreadsheetml/2006/main">
  <c r="I24" i="8" l="1"/>
  <c r="I12" i="8"/>
  <c r="I13" i="8"/>
  <c r="I14" i="8"/>
  <c r="I15" i="8"/>
  <c r="I16" i="8"/>
  <c r="I17" i="8"/>
  <c r="I18" i="8"/>
  <c r="I19" i="8"/>
  <c r="I20" i="8"/>
  <c r="I21" i="8"/>
  <c r="I22" i="8"/>
  <c r="I23" i="8"/>
  <c r="I11" i="8"/>
  <c r="I10" i="8" l="1"/>
  <c r="I9" i="8"/>
</calcChain>
</file>

<file path=xl/sharedStrings.xml><?xml version="1.0" encoding="utf-8"?>
<sst xmlns="http://schemas.openxmlformats.org/spreadsheetml/2006/main" count="107" uniqueCount="75">
  <si>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</si>
  <si>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</si>
  <si>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</si>
  <si>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</si>
  <si>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</si>
  <si>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</si>
  <si>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</si>
  <si>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</si>
  <si>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</si>
  <si>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</si>
  <si>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</si>
  <si>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</si>
  <si>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</si>
  <si>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</si>
  <si>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</si>
  <si>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</si>
  <si>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</si>
  <si>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法人番号</t>
    <rPh sb="0" eb="2">
      <t>ホウジン</t>
    </rPh>
    <rPh sb="2" eb="4">
      <t>バンゴウ</t>
    </rPh>
    <phoneticPr fontId="1"/>
  </si>
  <si>
    <t>国所管</t>
    <rPh sb="0" eb="1">
      <t>クニ</t>
    </rPh>
    <rPh sb="1" eb="3">
      <t>ショカン</t>
    </rPh>
    <phoneticPr fontId="1"/>
  </si>
  <si>
    <t>公財</t>
    <rPh sb="0" eb="1">
      <t>コウ</t>
    </rPh>
    <rPh sb="1" eb="2">
      <t>ザイ</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</si>
  <si>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</si>
  <si>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</si>
  <si>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</si>
  <si>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</si>
  <si>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先進技術推進センター</t>
    <rPh sb="0" eb="2">
      <t>センシン</t>
    </rPh>
    <rPh sb="2" eb="4">
      <t>ギジュツ</t>
    </rPh>
    <rPh sb="4" eb="6">
      <t>スイシン</t>
    </rPh>
    <phoneticPr fontId="1"/>
  </si>
  <si>
    <t>付紙様式第４</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</si>
  <si>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</si>
  <si>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令和2年10月契約分</t>
    <rPh sb="0" eb="2">
      <t>レイワ</t>
    </rPh>
    <rPh sb="3" eb="4">
      <t>ネン</t>
    </rPh>
    <rPh sb="6" eb="7">
      <t>ガツ</t>
    </rPh>
    <rPh sb="7" eb="9">
      <t>ケイヤク</t>
    </rPh>
    <rPh sb="9" eb="10">
      <t>ブン</t>
    </rPh>
    <phoneticPr fontId="1"/>
  </si>
  <si>
    <t>画像型ＧＮＳＳ補完用２眼ステレオカメラ実験装置のうち実験装置（その２）の処理機能（画像記録・情報編集機能等）付加
１件</t>
    <rPh sb="59" eb="60">
      <t>ケン</t>
    </rPh>
    <phoneticPr fontId="1"/>
  </si>
  <si>
    <t>画像ＳＬＡＭ実験装置によるデータ解析役務（その１）
１件</t>
    <phoneticPr fontId="1"/>
  </si>
  <si>
    <t>防護性能試験評価装置の点検・整備役務
１件</t>
    <phoneticPr fontId="1"/>
  </si>
  <si>
    <t>8010001000057</t>
    <phoneticPr fontId="1"/>
  </si>
  <si>
    <t>2120001059666</t>
    <phoneticPr fontId="1"/>
  </si>
  <si>
    <t>本契約の履行に当たっては、防護性能試験評価装置の設計・製造に関する知識及び技術が必要不可欠である。上記を資格要件として公募を実施した結果、応募者が契約相手方一者のみであったため。
（根拠法令：会計法第２９条の３第４項）</t>
    <phoneticPr fontId="1"/>
  </si>
  <si>
    <t>本契約の履行に当たっては、画像型ＧＮＳＳ補完用２眼ステレオカメラ実験装置のうち実験装置（その２）の処理機能の技術的知見、専門的知識及び取扱技術が必要不可欠である。上記を資格要件として公募を実施した結果、応募者が契約相手方一者のみであったため。
（根拠法令：会計法第２９条の３第４項）</t>
    <rPh sb="56" eb="57">
      <t>テキ</t>
    </rPh>
    <rPh sb="57" eb="59">
      <t>チケン</t>
    </rPh>
    <rPh sb="60" eb="63">
      <t>センモンテキ</t>
    </rPh>
    <rPh sb="63" eb="65">
      <t>チシキ</t>
    </rPh>
    <rPh sb="65" eb="66">
      <t>オヨ</t>
    </rPh>
    <rPh sb="67" eb="69">
      <t>トリアツカイ</t>
    </rPh>
    <rPh sb="69" eb="71">
      <t>ギジュツ</t>
    </rPh>
    <phoneticPr fontId="1"/>
  </si>
  <si>
    <t>本契約の履行に当たっては、画像ＳＬＡＭ実験装置及び実装されている処理方式の技術的知見、専門的知識及び取扱技術が必要不可欠である。上記を資格要件として公募を実施した結果、応募者が契約相手方一者のみであったため。
（根拠法令：会計法第２９条の３第４項）</t>
    <rPh sb="23" eb="24">
      <t>オヨ</t>
    </rPh>
    <rPh sb="25" eb="27">
      <t>ジッソウ</t>
    </rPh>
    <rPh sb="34" eb="36">
      <t>ホウシキ</t>
    </rPh>
    <rPh sb="40" eb="42">
      <t>チケン</t>
    </rPh>
    <phoneticPr fontId="1"/>
  </si>
  <si>
    <t>株式会社アイヴィス
東京都文京区本郷3-6-6</t>
    <rPh sb="11" eb="14">
      <t>トウキョウト</t>
    </rPh>
    <rPh sb="14" eb="17">
      <t>ブンキョウク</t>
    </rPh>
    <rPh sb="17" eb="19">
      <t>ホンゴウ</t>
    </rPh>
    <phoneticPr fontId="1"/>
  </si>
  <si>
    <t>株式会社アイヴィス
東京都文京区本郷3-6-6</t>
    <phoneticPr fontId="1"/>
  </si>
  <si>
    <t>東洋紡株式会社
東京都中央区京橋1-17-10</t>
    <rPh sb="9" eb="12">
      <t>トウキョウト</t>
    </rPh>
    <rPh sb="12" eb="15">
      <t>チュウオウク</t>
    </rPh>
    <rPh sb="15" eb="17">
      <t>キョウバシ</t>
    </rPh>
    <phoneticPr fontId="1"/>
  </si>
  <si>
    <t>分任支出負担行為担当官
防衛装備庁
先進技術推進センター
企画室長　
廣島　哲也　
東京都世田谷区池尻１－２－２４</t>
    <phoneticPr fontId="1"/>
  </si>
  <si>
    <t>本契約の履行に当たっては、安全保障技術研究推進制度において採択された研究課題を提案した研究代表者が所属する研究機関が一者であったため。
（根拠法令：会計法第２９条の３第４項）</t>
    <phoneticPr fontId="1"/>
  </si>
  <si>
    <t>超熱ＡＯによるソフトマテリアル表面へのナノ構造付加と機能制御
１件</t>
    <phoneticPr fontId="1"/>
  </si>
  <si>
    <t>マルチスケールバブルによる摩擦抵抗低減効果の向上
１件</t>
    <phoneticPr fontId="1"/>
  </si>
  <si>
    <t>スピントロニクス素子を用いた小型プロトン磁力計の創成
１件</t>
    <phoneticPr fontId="1"/>
  </si>
  <si>
    <t>半導体カーボンナノチューブを用いた微少量物質検知の研究
１件</t>
    <phoneticPr fontId="1"/>
  </si>
  <si>
    <t>深層強化学習を用いた自律サイバー推論システムの研究
１件</t>
    <phoneticPr fontId="1"/>
  </si>
  <si>
    <t>量子雑音ランダム化ストリーム暗号の安全性向上に関する基礎研究
１件</t>
    <phoneticPr fontId="1"/>
  </si>
  <si>
    <t>合成開口レーダによる埋設物探査におけるクラッタ分離技術の研究
１件</t>
    <phoneticPr fontId="1"/>
  </si>
  <si>
    <t>４Ｄ印刷技術によるスマート・メカニカルメタマテリアルの開発
１件</t>
    <phoneticPr fontId="1"/>
  </si>
  <si>
    <t>ＳｉＣ繊維強化型複合材の超高温疲労試験に関する高度化技術研究 
１件</t>
    <phoneticPr fontId="1"/>
  </si>
  <si>
    <t>ナノ構造デザインによる赤外輻射スペクトル制御
１件</t>
    <phoneticPr fontId="1"/>
  </si>
  <si>
    <t>ワイヤレス受電機能を有する共振補償方式コアレス超軽量誘導モータの基礎研究
１件</t>
    <phoneticPr fontId="1"/>
  </si>
  <si>
    <t>電界結合による海水中ワイヤレス電力伝送利用法の基礎研究
１件</t>
    <phoneticPr fontId="1"/>
  </si>
  <si>
    <t>9012405001241</t>
    <phoneticPr fontId="1"/>
  </si>
  <si>
    <t>5012405001732</t>
    <phoneticPr fontId="1"/>
  </si>
  <si>
    <t>1370001043522</t>
    <phoneticPr fontId="1"/>
  </si>
  <si>
    <t>5010001034867</t>
    <phoneticPr fontId="1"/>
  </si>
  <si>
    <t>4020005003182</t>
    <phoneticPr fontId="1"/>
  </si>
  <si>
    <t>8012305000162</t>
    <phoneticPr fontId="1"/>
  </si>
  <si>
    <t>2050005005211</t>
    <phoneticPr fontId="1"/>
  </si>
  <si>
    <t>1180005014415</t>
    <phoneticPr fontId="1"/>
  </si>
  <si>
    <t>7030001101317</t>
    <phoneticPr fontId="1"/>
  </si>
  <si>
    <t>1160001006327</t>
    <phoneticPr fontId="1"/>
  </si>
  <si>
    <t>国立研究開発法人 宇宙航空研究開発機構
東京都調布市深大寺東町7-44-1</t>
    <rPh sb="21" eb="24">
      <t>トウキョウト</t>
    </rPh>
    <rPh sb="24" eb="27">
      <t>チョウフシ</t>
    </rPh>
    <rPh sb="27" eb="28">
      <t>シン</t>
    </rPh>
    <rPh sb="28" eb="30">
      <t>ダイジ</t>
    </rPh>
    <rPh sb="30" eb="32">
      <t>ヒガシマチ</t>
    </rPh>
    <phoneticPr fontId="1"/>
  </si>
  <si>
    <t>国立研究開発法人 宇宙航空研究開発機構
東京都調布市深大寺東町7-44-1</t>
    <phoneticPr fontId="1"/>
  </si>
  <si>
    <t>国立研究開発法人 海上・港湾・航空技術研究所
東京都三鷹市新川6-38-1</t>
    <rPh sb="24" eb="27">
      <t>トウキョウト</t>
    </rPh>
    <rPh sb="27" eb="30">
      <t>ミタカシ</t>
    </rPh>
    <rPh sb="30" eb="32">
      <t>アラカワ</t>
    </rPh>
    <phoneticPr fontId="1"/>
  </si>
  <si>
    <t>スピンセンシングファクトリー株式会社
宮城県仙台市青葉区荒巻字青葉468-1-403</t>
    <rPh sb="20" eb="23">
      <t>ミヤギケン</t>
    </rPh>
    <rPh sb="23" eb="26">
      <t>センダイシ</t>
    </rPh>
    <rPh sb="26" eb="28">
      <t>アオバ</t>
    </rPh>
    <rPh sb="28" eb="29">
      <t>ク</t>
    </rPh>
    <rPh sb="29" eb="31">
      <t>アラマキ</t>
    </rPh>
    <rPh sb="31" eb="32">
      <t>アザ</t>
    </rPh>
    <rPh sb="32" eb="34">
      <t>アオバ</t>
    </rPh>
    <phoneticPr fontId="1"/>
  </si>
  <si>
    <t>東レ株式会社
東京都中央区日本橋室町2-1-1</t>
    <rPh sb="8" eb="11">
      <t>トウキョウト</t>
    </rPh>
    <rPh sb="11" eb="14">
      <t>チュウオウク</t>
    </rPh>
    <rPh sb="14" eb="17">
      <t>ニホンバシ</t>
    </rPh>
    <rPh sb="17" eb="19">
      <t>ムロマチ</t>
    </rPh>
    <phoneticPr fontId="1"/>
  </si>
  <si>
    <t>学校法人 岩崎学園
神奈川県横浜市西区北幸1-2-7</t>
    <rPh sb="0" eb="2">
      <t>ガッコウ</t>
    </rPh>
    <rPh sb="2" eb="4">
      <t>ホウジン</t>
    </rPh>
    <rPh sb="5" eb="7">
      <t>イワサキ</t>
    </rPh>
    <rPh sb="7" eb="9">
      <t>ガクエン</t>
    </rPh>
    <rPh sb="11" eb="15">
      <t>カナガワケン</t>
    </rPh>
    <rPh sb="15" eb="18">
      <t>ヨコハマシ</t>
    </rPh>
    <rPh sb="18" eb="20">
      <t>ニシク</t>
    </rPh>
    <rPh sb="20" eb="22">
      <t>キタサイワイ</t>
    </rPh>
    <phoneticPr fontId="2"/>
  </si>
  <si>
    <t>学校法人 玉川学園
東京都町田市玉川学園6-1-1</t>
    <rPh sb="0" eb="2">
      <t>ガッコウ</t>
    </rPh>
    <rPh sb="2" eb="4">
      <t>ホウジン</t>
    </rPh>
    <rPh sb="7" eb="9">
      <t>ガクエン</t>
    </rPh>
    <rPh sb="11" eb="14">
      <t>トウキョウト</t>
    </rPh>
    <rPh sb="14" eb="17">
      <t>マチダシ</t>
    </rPh>
    <rPh sb="17" eb="19">
      <t>タマガワ</t>
    </rPh>
    <rPh sb="19" eb="21">
      <t>ガクエン</t>
    </rPh>
    <phoneticPr fontId="2"/>
  </si>
  <si>
    <t>国立研究開発法人 物質・材料研究機構
茨城県つくば市千現1-2-1</t>
    <rPh sb="20" eb="23">
      <t>イバラキケン</t>
    </rPh>
    <rPh sb="26" eb="27">
      <t>シ</t>
    </rPh>
    <rPh sb="27" eb="29">
      <t>センゲン</t>
    </rPh>
    <phoneticPr fontId="1"/>
  </si>
  <si>
    <t>一般財団法人 ファインセラミックスセンター
愛知県名古屋市熱田区六野2-4-1</t>
    <rPh sb="0" eb="2">
      <t>イッパン</t>
    </rPh>
    <rPh sb="2" eb="6">
      <t>ザイダンホウジン</t>
    </rPh>
    <rPh sb="23" eb="26">
      <t>アイチケン</t>
    </rPh>
    <rPh sb="26" eb="30">
      <t>ナゴヤシ</t>
    </rPh>
    <rPh sb="30" eb="32">
      <t>ネッタ</t>
    </rPh>
    <rPh sb="32" eb="33">
      <t>ク</t>
    </rPh>
    <rPh sb="33" eb="35">
      <t>ロクノ</t>
    </rPh>
    <phoneticPr fontId="1"/>
  </si>
  <si>
    <t>株式会社ワィティー
埼玉県春日部市中央3-20-13</t>
    <rPh sb="11" eb="14">
      <t>サイタマケン</t>
    </rPh>
    <rPh sb="14" eb="18">
      <t>カスカベシ</t>
    </rPh>
    <rPh sb="18" eb="20">
      <t>チュウオウ</t>
    </rPh>
    <phoneticPr fontId="1"/>
  </si>
  <si>
    <t>株式会社リューテック
滋賀県大津市瀬田大江町横谷1-5</t>
    <rPh sb="12" eb="15">
      <t>シガケン</t>
    </rPh>
    <rPh sb="15" eb="18">
      <t>オオツシ</t>
    </rPh>
    <rPh sb="18" eb="20">
      <t>セタ</t>
    </rPh>
    <rPh sb="20" eb="23">
      <t>オオエマチ</t>
    </rPh>
    <rPh sb="23" eb="25">
      <t>ヨコヤ</t>
    </rPh>
    <phoneticPr fontId="1"/>
  </si>
  <si>
    <t>ランダム配向ＦＲＰの耐衝撃性の解明と最適設計技術開発
１件</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</si>
</sst>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Red]\-#,##0\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sz val="11"/>
      <name val="ＭＳ Ｐゴシック"/>
      <family val="3"/>
      <charset val="128"/>
    </font>
    <font>
      <sz val="11"/>
      <name val="ＭＳ Ｐ明朝"/>
      <family val="1"/>
      <charset val="128"/>
    </font>
    <font>
      <sz val="11"/>
      <name val="ＭＳ 明朝"/>
      <family val="1"/>
      <charset val="128"/>
    </font>
    <font>
      <b/>
      <sz val="11"/>
      <color theme="1"/>
      <name val="ＭＳ 明朝"/>
      <family val="1"/>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diagonalUp="1">
      <left style="thin">
        <color indexed="64"/>
      </left>
      <right style="thin">
        <color indexed="64"/>
      </right>
      <top style="medium">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medium">
        <color indexed="64"/>
      </bottom>
      <diagonal style="hair">
        <color indexed="64"/>
      </diagonal>
    </border>
  </borders>
  <cellStyleXfs count="5">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cellStyleXfs>
  <cellXfs count="62">
    <xf numFmtId="0" fontId="0" fillId="0" borderId="0" xfId="0">
      <alignment vertical="center"/>
    </xf>
    <xf numFmtId="38" fontId="5" fillId="2" borderId="2" xfId="1" applyFont="1" applyFill="1" applyBorder="1" applyAlignment="1">
      <alignment vertical="center" wrapText="1"/>
    </xf>
    <xf numFmtId="177" fontId="5" fillId="2" borderId="2" xfId="1" applyNumberFormat="1" applyFont="1" applyFill="1" applyBorder="1" applyAlignment="1">
      <alignment vertical="center" shrinkToFit="1"/>
    </xf>
    <xf numFmtId="0" fontId="5" fillId="2" borderId="2" xfId="0" applyFont="1" applyFill="1" applyBorder="1" applyAlignment="1">
      <alignment vertical="center" wrapText="1"/>
    </xf>
    <xf numFmtId="49" fontId="5" fillId="2" borderId="2" xfId="0" applyNumberFormat="1" applyFont="1" applyFill="1" applyBorder="1" applyAlignment="1">
      <alignment horizontal="center" vertical="center" wrapText="1"/>
    </xf>
    <xf numFmtId="0" fontId="6" fillId="2" borderId="0" xfId="0" applyFont="1" applyFill="1">
      <alignment vertical="center"/>
    </xf>
    <xf numFmtId="0" fontId="6" fillId="0" borderId="0" xfId="0" applyFont="1">
      <alignment vertical="center"/>
    </xf>
    <xf numFmtId="0" fontId="6" fillId="0" borderId="0" xfId="0" applyFont="1" applyFill="1">
      <alignment vertical="center"/>
    </xf>
    <xf numFmtId="0" fontId="6" fillId="0" borderId="1" xfId="0" applyFont="1" applyFill="1" applyBorder="1" applyAlignment="1">
      <alignment vertical="center" wrapText="1" shrinkToFit="1"/>
    </xf>
    <xf numFmtId="0" fontId="6" fillId="0" borderId="1" xfId="0" applyFont="1" applyFill="1" applyBorder="1" applyAlignment="1">
      <alignment vertical="center" wrapText="1"/>
    </xf>
    <xf numFmtId="10" fontId="5" fillId="2" borderId="12" xfId="0" quotePrefix="1" applyNumberFormat="1" applyFont="1" applyFill="1" applyBorder="1" applyAlignment="1">
      <alignment horizontal="center" vertical="center"/>
    </xf>
    <xf numFmtId="0" fontId="6" fillId="0" borderId="12" xfId="0" applyFont="1" applyFill="1" applyBorder="1">
      <alignment vertical="center"/>
    </xf>
    <xf numFmtId="0" fontId="6" fillId="0" borderId="7" xfId="0" applyFont="1" applyFill="1" applyBorder="1">
      <alignment vertical="center"/>
    </xf>
    <xf numFmtId="0" fontId="5" fillId="2" borderId="3" xfId="0" applyFont="1" applyFill="1" applyBorder="1" applyAlignment="1">
      <alignment vertical="center" wrapText="1"/>
    </xf>
    <xf numFmtId="176" fontId="5" fillId="2" borderId="2" xfId="0" applyNumberFormat="1" applyFont="1" applyFill="1" applyBorder="1" applyAlignment="1">
      <alignment horizontal="center" vertical="center" shrinkToFit="1"/>
    </xf>
    <xf numFmtId="0" fontId="6" fillId="0" borderId="9" xfId="0" applyFont="1" applyFill="1" applyBorder="1">
      <alignment vertical="center"/>
    </xf>
    <xf numFmtId="0" fontId="5" fillId="0" borderId="0" xfId="0" applyFont="1" applyFill="1" applyBorder="1">
      <alignment vertical="center"/>
    </xf>
    <xf numFmtId="0" fontId="5" fillId="0" borderId="0" xfId="0" applyFont="1" applyFill="1" applyBorder="1" applyAlignment="1">
      <alignment horizontal="center" vertical="center" wrapText="1"/>
    </xf>
    <xf numFmtId="0" fontId="6" fillId="0" borderId="0" xfId="0" applyFont="1" applyFill="1" applyBorder="1">
      <alignment vertical="center"/>
    </xf>
    <xf numFmtId="0" fontId="2" fillId="0" borderId="0" xfId="0" applyFont="1">
      <alignment vertical="center"/>
    </xf>
    <xf numFmtId="0" fontId="7" fillId="0" borderId="0" xfId="0" applyFont="1" applyAlignment="1">
      <alignment vertical="center"/>
    </xf>
    <xf numFmtId="0" fontId="7" fillId="0" borderId="0" xfId="0" applyFont="1" applyAlignment="1">
      <alignment horizontal="right" vertical="center"/>
    </xf>
    <xf numFmtId="0" fontId="2" fillId="0" borderId="0" xfId="0" applyFont="1" applyAlignment="1">
      <alignment horizontal="right" vertical="center"/>
    </xf>
    <xf numFmtId="10" fontId="5" fillId="2" borderId="2" xfId="0" applyNumberFormat="1" applyFont="1" applyFill="1" applyBorder="1" applyAlignment="1">
      <alignment horizontal="left" vertical="center" wrapText="1"/>
    </xf>
    <xf numFmtId="0" fontId="5" fillId="2" borderId="5" xfId="0" applyFont="1" applyFill="1" applyBorder="1" applyAlignment="1">
      <alignment vertical="center" wrapText="1"/>
    </xf>
    <xf numFmtId="0" fontId="5" fillId="2" borderId="6" xfId="0" applyFont="1" applyFill="1" applyBorder="1" applyAlignment="1">
      <alignment horizontal="left" vertical="center" wrapText="1"/>
    </xf>
    <xf numFmtId="176" fontId="5" fillId="0" borderId="6" xfId="0" applyNumberFormat="1" applyFont="1" applyFill="1" applyBorder="1" applyAlignment="1">
      <alignment horizontal="center" vertical="center" shrinkToFit="1"/>
    </xf>
    <xf numFmtId="0" fontId="5" fillId="2" borderId="6" xfId="0" applyFont="1" applyFill="1" applyBorder="1" applyAlignment="1">
      <alignment vertical="center" wrapText="1"/>
    </xf>
    <xf numFmtId="49" fontId="5" fillId="2" borderId="6" xfId="0" applyNumberFormat="1" applyFont="1" applyFill="1" applyBorder="1" applyAlignment="1">
      <alignment horizontal="center" vertical="center" wrapText="1"/>
    </xf>
    <xf numFmtId="10" fontId="5" fillId="2" borderId="6" xfId="0" applyNumberFormat="1" applyFont="1" applyFill="1" applyBorder="1" applyAlignment="1">
      <alignment horizontal="left" vertical="center" wrapText="1"/>
    </xf>
    <xf numFmtId="38" fontId="5" fillId="2" borderId="6" xfId="1" applyFont="1" applyFill="1" applyBorder="1" applyAlignment="1">
      <alignment vertical="center" wrapText="1"/>
    </xf>
    <xf numFmtId="177" fontId="5" fillId="2" borderId="6" xfId="1" applyNumberFormat="1" applyFont="1" applyFill="1" applyBorder="1" applyAlignment="1">
      <alignment vertical="center" shrinkToFit="1"/>
    </xf>
    <xf numFmtId="10" fontId="5" fillId="2" borderId="6" xfId="0" quotePrefix="1" applyNumberFormat="1" applyFont="1" applyFill="1" applyBorder="1" applyAlignment="1">
      <alignment horizontal="center" vertical="center"/>
    </xf>
    <xf numFmtId="0" fontId="5" fillId="2" borderId="8" xfId="0" applyFont="1" applyFill="1" applyBorder="1" applyAlignment="1">
      <alignment vertical="center" wrapText="1"/>
    </xf>
    <xf numFmtId="176" fontId="5" fillId="2" borderId="1" xfId="0" applyNumberFormat="1" applyFont="1" applyFill="1" applyBorder="1" applyAlignment="1">
      <alignment horizontal="center" vertical="center" shrinkToFit="1"/>
    </xf>
    <xf numFmtId="0" fontId="5" fillId="2" borderId="1" xfId="0" applyFont="1" applyFill="1" applyBorder="1" applyAlignment="1">
      <alignment vertical="center" wrapText="1"/>
    </xf>
    <xf numFmtId="49" fontId="5" fillId="2" borderId="1" xfId="0" applyNumberFormat="1" applyFont="1" applyFill="1" applyBorder="1" applyAlignment="1">
      <alignment horizontal="center" vertical="center" wrapText="1"/>
    </xf>
    <xf numFmtId="10" fontId="5" fillId="2" borderId="1" xfId="0" applyNumberFormat="1" applyFont="1" applyFill="1" applyBorder="1" applyAlignment="1">
      <alignment horizontal="left" vertical="center" wrapText="1"/>
    </xf>
    <xf numFmtId="38" fontId="5" fillId="2" borderId="1" xfId="1" applyFont="1" applyFill="1" applyBorder="1" applyAlignment="1">
      <alignment vertical="center" wrapText="1"/>
    </xf>
    <xf numFmtId="177" fontId="5" fillId="2" borderId="1" xfId="1" applyNumberFormat="1" applyFont="1" applyFill="1" applyBorder="1" applyAlignment="1">
      <alignment vertical="center" shrinkToFit="1"/>
    </xf>
    <xf numFmtId="0" fontId="6" fillId="0" borderId="4" xfId="0" applyFont="1" applyFill="1" applyBorder="1">
      <alignment vertical="center"/>
    </xf>
    <xf numFmtId="0" fontId="5" fillId="2" borderId="2" xfId="0" applyFont="1" applyFill="1" applyBorder="1" applyAlignment="1">
      <alignment horizontal="left" vertical="center" wrapText="1"/>
    </xf>
    <xf numFmtId="10" fontId="5" fillId="2" borderId="2" xfId="0" quotePrefix="1" applyNumberFormat="1" applyFont="1" applyFill="1" applyBorder="1" applyAlignment="1">
      <alignment horizontal="center" vertical="center"/>
    </xf>
    <xf numFmtId="0" fontId="5" fillId="2" borderId="1" xfId="0" applyFont="1" applyFill="1" applyBorder="1" applyAlignment="1">
      <alignment horizontal="left" vertical="center" wrapText="1"/>
    </xf>
    <xf numFmtId="10" fontId="5" fillId="2" borderId="1" xfId="0" quotePrefix="1" applyNumberFormat="1" applyFont="1" applyFill="1" applyBorder="1" applyAlignment="1">
      <alignment horizontal="center" vertical="center"/>
    </xf>
    <xf numFmtId="10" fontId="5" fillId="2" borderId="13" xfId="0" quotePrefix="1" applyNumberFormat="1" applyFont="1" applyFill="1" applyBorder="1" applyAlignment="1">
      <alignment horizontal="center" vertical="center"/>
    </xf>
    <xf numFmtId="0" fontId="6" fillId="0" borderId="13" xfId="0" applyFont="1" applyFill="1" applyBorder="1">
      <alignment vertical="center"/>
    </xf>
    <xf numFmtId="10" fontId="5" fillId="2" borderId="14" xfId="0" quotePrefix="1" applyNumberFormat="1" applyFont="1" applyFill="1" applyBorder="1" applyAlignment="1">
      <alignment horizontal="center" vertical="center"/>
    </xf>
    <xf numFmtId="0" fontId="6" fillId="0" borderId="14" xfId="0" applyFont="1" applyFill="1" applyBorder="1">
      <alignment vertical="center"/>
    </xf>
    <xf numFmtId="0" fontId="7" fillId="0" borderId="0" xfId="0" applyFont="1" applyAlignment="1">
      <alignment horizontal="center" vertical="center"/>
    </xf>
    <xf numFmtId="0" fontId="6" fillId="0" borderId="7"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2" borderId="5"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cellXfs>
  <cellStyles count="5">
    <cellStyle name="パーセント 2" xfId="3"/>
    <cellStyle name="桁区切り" xfId="1" builtinId="6"/>
    <cellStyle name="桁区切り 2" xfId="4"/>
    <cellStyle name="標準" xfId="0" builtinId="0"/>
    <cellStyle name="標準 2" xfId="2"/>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tabSelected="1" view="pageBreakPreview" zoomScale="85" zoomScaleNormal="100" zoomScaleSheetLayoutView="85" workbookViewId="0">
      <pane xSplit="1" ySplit="8" topLeftCell="D9" activePane="bottomRight" state="frozen"/>
      <selection pane="topRight" activeCell="B1" sqref="B1"/>
      <selection pane="bottomLeft" activeCell="A7" sqref="A7"/>
      <selection pane="bottomRight" activeCell="E22" sqref="E22"/>
    </sheetView>
  </sheetViews>
  <sheetFormatPr defaultRowHeight="13.5" x14ac:dyDescent="0.15"/>
  <cols>
    <col min="1" max="1" width="22.875" style="5" customWidth="1"/>
    <col min="2" max="2" width="20.5" style="6" customWidth="1"/>
    <col min="3" max="3" width="14.5" style="6" customWidth="1"/>
    <col min="4" max="4" width="24.125" style="6" customWidth="1"/>
    <col min="5" max="5" width="16.75" style="6" customWidth="1"/>
    <col min="6" max="6" width="32.25" style="6" customWidth="1"/>
    <col min="7" max="7" width="14" style="7" customWidth="1"/>
    <col min="8" max="8" width="14" style="6" customWidth="1"/>
    <col min="9" max="9" width="11.75" style="6" customWidth="1"/>
    <col min="10" max="10" width="9.5" style="6" customWidth="1"/>
    <col min="11" max="11" width="9.75" style="6" customWidth="1"/>
    <col min="12" max="12" width="9.375" style="6" customWidth="1"/>
    <col min="13" max="13" width="9" style="6" customWidth="1"/>
    <col min="14" max="14" width="10.625" style="6" customWidth="1"/>
    <col min="15" max="16384" width="9" style="6"/>
  </cols>
  <sheetData>
    <row r="1" spans="1:15" ht="21.75" customHeight="1" x14ac:dyDescent="0.15"/>
    <row r="2" spans="1:15" s="19" customFormat="1" ht="18" customHeight="1" x14ac:dyDescent="0.15">
      <c r="C2" s="20"/>
      <c r="D2" s="20"/>
      <c r="E2" s="20"/>
      <c r="F2" s="20"/>
      <c r="G2" s="20"/>
      <c r="H2" s="20"/>
      <c r="I2" s="20"/>
      <c r="J2" s="20"/>
      <c r="K2" s="20"/>
      <c r="L2" s="20"/>
      <c r="M2" s="20"/>
      <c r="N2" s="21" t="s">
        <v>24</v>
      </c>
      <c r="O2" s="20"/>
    </row>
    <row r="3" spans="1:15" s="19" customFormat="1" ht="18" customHeight="1" x14ac:dyDescent="0.15">
      <c r="A3" s="49" t="s">
        <v>27</v>
      </c>
      <c r="B3" s="49"/>
      <c r="C3" s="49"/>
      <c r="D3" s="49"/>
      <c r="E3" s="49"/>
      <c r="F3" s="49"/>
      <c r="G3" s="49"/>
      <c r="H3" s="49"/>
      <c r="I3" s="49"/>
      <c r="J3" s="49"/>
      <c r="K3" s="49"/>
      <c r="L3" s="49"/>
      <c r="M3" s="49"/>
      <c r="N3" s="49"/>
    </row>
    <row r="4" spans="1:15" s="19" customFormat="1" ht="18" customHeight="1" x14ac:dyDescent="0.15">
      <c r="C4" s="20"/>
      <c r="D4" s="20"/>
      <c r="E4" s="20"/>
      <c r="F4" s="20"/>
      <c r="G4" s="20"/>
      <c r="H4" s="20"/>
      <c r="I4" s="20"/>
      <c r="J4" s="20"/>
      <c r="K4" s="20"/>
      <c r="L4" s="20"/>
      <c r="M4" s="20"/>
      <c r="N4" s="22" t="s">
        <v>25</v>
      </c>
      <c r="O4" s="20"/>
    </row>
    <row r="5" spans="1:15" ht="32.1" customHeight="1" x14ac:dyDescent="0.15">
      <c r="A5" s="52" t="s">
        <v>15</v>
      </c>
      <c r="B5" s="53"/>
      <c r="C5" s="53"/>
      <c r="D5" s="53"/>
      <c r="E5" s="53"/>
      <c r="F5" s="53"/>
      <c r="G5" s="53"/>
      <c r="H5" s="53"/>
      <c r="I5" s="53"/>
      <c r="J5" s="53"/>
      <c r="K5" s="53"/>
      <c r="L5" s="53"/>
      <c r="M5" s="53"/>
      <c r="N5" s="53"/>
    </row>
    <row r="6" spans="1:15" ht="14.25" thickBot="1" x14ac:dyDescent="0.2"/>
    <row r="7" spans="1:15" ht="33.75" customHeight="1" x14ac:dyDescent="0.15">
      <c r="A7" s="54" t="s">
        <v>9</v>
      </c>
      <c r="B7" s="56" t="s">
        <v>0</v>
      </c>
      <c r="C7" s="56" t="s">
        <v>1</v>
      </c>
      <c r="D7" s="56" t="s">
        <v>2</v>
      </c>
      <c r="E7" s="60" t="s">
        <v>17</v>
      </c>
      <c r="F7" s="56" t="s">
        <v>11</v>
      </c>
      <c r="G7" s="58" t="s">
        <v>3</v>
      </c>
      <c r="H7" s="56" t="s">
        <v>4</v>
      </c>
      <c r="I7" s="56" t="s">
        <v>5</v>
      </c>
      <c r="J7" s="58" t="s">
        <v>10</v>
      </c>
      <c r="K7" s="58" t="s">
        <v>12</v>
      </c>
      <c r="L7" s="58"/>
      <c r="M7" s="58"/>
      <c r="N7" s="50" t="s">
        <v>6</v>
      </c>
    </row>
    <row r="8" spans="1:15" ht="54.75" customHeight="1" thickBot="1" x14ac:dyDescent="0.2">
      <c r="A8" s="55"/>
      <c r="B8" s="57"/>
      <c r="C8" s="57"/>
      <c r="D8" s="57"/>
      <c r="E8" s="61"/>
      <c r="F8" s="57"/>
      <c r="G8" s="59"/>
      <c r="H8" s="57"/>
      <c r="I8" s="57"/>
      <c r="J8" s="59"/>
      <c r="K8" s="8" t="s">
        <v>8</v>
      </c>
      <c r="L8" s="8" t="s">
        <v>7</v>
      </c>
      <c r="M8" s="9" t="s">
        <v>16</v>
      </c>
      <c r="N8" s="51"/>
    </row>
    <row r="9" spans="1:15" s="7" customFormat="1" ht="153" customHeight="1" x14ac:dyDescent="0.15">
      <c r="A9" s="24" t="s">
        <v>28</v>
      </c>
      <c r="B9" s="25" t="s">
        <v>26</v>
      </c>
      <c r="C9" s="26">
        <v>44124</v>
      </c>
      <c r="D9" s="27" t="s">
        <v>36</v>
      </c>
      <c r="E9" s="28" t="s">
        <v>31</v>
      </c>
      <c r="F9" s="29" t="s">
        <v>34</v>
      </c>
      <c r="G9" s="30">
        <v>5042400</v>
      </c>
      <c r="H9" s="31">
        <v>5016000</v>
      </c>
      <c r="I9" s="32">
        <f>H9/G9</f>
        <v>0.99476439790575921</v>
      </c>
      <c r="J9" s="10"/>
      <c r="K9" s="10"/>
      <c r="L9" s="10"/>
      <c r="M9" s="11"/>
      <c r="N9" s="12"/>
    </row>
    <row r="10" spans="1:15" s="7" customFormat="1" ht="124.5" customHeight="1" x14ac:dyDescent="0.15">
      <c r="A10" s="13" t="s">
        <v>29</v>
      </c>
      <c r="B10" s="41" t="s">
        <v>26</v>
      </c>
      <c r="C10" s="14">
        <v>44124</v>
      </c>
      <c r="D10" s="3" t="s">
        <v>37</v>
      </c>
      <c r="E10" s="4" t="s">
        <v>31</v>
      </c>
      <c r="F10" s="23" t="s">
        <v>35</v>
      </c>
      <c r="G10" s="1">
        <v>10085900</v>
      </c>
      <c r="H10" s="2">
        <v>10032000</v>
      </c>
      <c r="I10" s="42">
        <f t="shared" ref="I10" si="0">H10/G10</f>
        <v>0.99465590576944052</v>
      </c>
      <c r="J10" s="45"/>
      <c r="K10" s="45"/>
      <c r="L10" s="45"/>
      <c r="M10" s="46"/>
      <c r="N10" s="15"/>
    </row>
    <row r="11" spans="1:15" s="7" customFormat="1" ht="124.5" customHeight="1" x14ac:dyDescent="0.15">
      <c r="A11" s="13" t="s">
        <v>30</v>
      </c>
      <c r="B11" s="41" t="s">
        <v>26</v>
      </c>
      <c r="C11" s="14">
        <v>44110</v>
      </c>
      <c r="D11" s="3" t="s">
        <v>38</v>
      </c>
      <c r="E11" s="4" t="s">
        <v>32</v>
      </c>
      <c r="F11" s="23" t="s">
        <v>33</v>
      </c>
      <c r="G11" s="1">
        <v>5035800</v>
      </c>
      <c r="H11" s="2">
        <v>5005000</v>
      </c>
      <c r="I11" s="42">
        <f t="shared" ref="I11:I24" si="1">H11/G11</f>
        <v>0.99388379204892963</v>
      </c>
      <c r="J11" s="45"/>
      <c r="K11" s="45"/>
      <c r="L11" s="45"/>
      <c r="M11" s="46"/>
      <c r="N11" s="15"/>
    </row>
    <row r="12" spans="1:15" s="7" customFormat="1" ht="118.5" customHeight="1" x14ac:dyDescent="0.15">
      <c r="A12" s="13" t="s">
        <v>41</v>
      </c>
      <c r="B12" s="41" t="s">
        <v>26</v>
      </c>
      <c r="C12" s="14">
        <v>44119</v>
      </c>
      <c r="D12" s="3" t="s">
        <v>63</v>
      </c>
      <c r="E12" s="4" t="s">
        <v>53</v>
      </c>
      <c r="F12" s="23" t="s">
        <v>40</v>
      </c>
      <c r="G12" s="1">
        <v>33591890</v>
      </c>
      <c r="H12" s="2">
        <v>33591890</v>
      </c>
      <c r="I12" s="42">
        <f t="shared" si="1"/>
        <v>1</v>
      </c>
      <c r="J12" s="45"/>
      <c r="K12" s="45"/>
      <c r="L12" s="45"/>
      <c r="M12" s="46"/>
      <c r="N12" s="15"/>
    </row>
    <row r="13" spans="1:15" s="7" customFormat="1" ht="118.5" customHeight="1" x14ac:dyDescent="0.15">
      <c r="A13" s="13" t="s">
        <v>42</v>
      </c>
      <c r="B13" s="41" t="s">
        <v>26</v>
      </c>
      <c r="C13" s="14">
        <v>44119</v>
      </c>
      <c r="D13" s="3" t="s">
        <v>65</v>
      </c>
      <c r="E13" s="4" t="s">
        <v>54</v>
      </c>
      <c r="F13" s="23" t="s">
        <v>40</v>
      </c>
      <c r="G13" s="1">
        <v>38891947</v>
      </c>
      <c r="H13" s="2">
        <v>38891947</v>
      </c>
      <c r="I13" s="42">
        <f t="shared" si="1"/>
        <v>1</v>
      </c>
      <c r="J13" s="45"/>
      <c r="K13" s="45"/>
      <c r="L13" s="45"/>
      <c r="M13" s="46"/>
      <c r="N13" s="15"/>
    </row>
    <row r="14" spans="1:15" s="7" customFormat="1" ht="118.5" customHeight="1" x14ac:dyDescent="0.15">
      <c r="A14" s="13" t="s">
        <v>74</v>
      </c>
      <c r="B14" s="41" t="s">
        <v>26</v>
      </c>
      <c r="C14" s="14">
        <v>44119</v>
      </c>
      <c r="D14" s="3" t="s">
        <v>65</v>
      </c>
      <c r="E14" s="4" t="s">
        <v>54</v>
      </c>
      <c r="F14" s="23" t="s">
        <v>40</v>
      </c>
      <c r="G14" s="1">
        <v>20546164</v>
      </c>
      <c r="H14" s="2">
        <v>20546164</v>
      </c>
      <c r="I14" s="42">
        <f t="shared" si="1"/>
        <v>1</v>
      </c>
      <c r="J14" s="45"/>
      <c r="K14" s="45"/>
      <c r="L14" s="45"/>
      <c r="M14" s="46"/>
      <c r="N14" s="15"/>
    </row>
    <row r="15" spans="1:15" s="7" customFormat="1" ht="118.5" customHeight="1" x14ac:dyDescent="0.15">
      <c r="A15" s="13" t="s">
        <v>43</v>
      </c>
      <c r="B15" s="41" t="s">
        <v>26</v>
      </c>
      <c r="C15" s="14">
        <v>44119</v>
      </c>
      <c r="D15" s="3" t="s">
        <v>66</v>
      </c>
      <c r="E15" s="4" t="s">
        <v>55</v>
      </c>
      <c r="F15" s="23" t="s">
        <v>40</v>
      </c>
      <c r="G15" s="1">
        <v>18447686</v>
      </c>
      <c r="H15" s="2">
        <v>18447686</v>
      </c>
      <c r="I15" s="42">
        <f t="shared" si="1"/>
        <v>1</v>
      </c>
      <c r="J15" s="45"/>
      <c r="K15" s="45"/>
      <c r="L15" s="45"/>
      <c r="M15" s="46"/>
      <c r="N15" s="15"/>
    </row>
    <row r="16" spans="1:15" s="7" customFormat="1" ht="118.5" customHeight="1" x14ac:dyDescent="0.15">
      <c r="A16" s="13" t="s">
        <v>44</v>
      </c>
      <c r="B16" s="41" t="s">
        <v>26</v>
      </c>
      <c r="C16" s="14">
        <v>44119</v>
      </c>
      <c r="D16" s="3" t="s">
        <v>67</v>
      </c>
      <c r="E16" s="4" t="s">
        <v>56</v>
      </c>
      <c r="F16" s="23" t="s">
        <v>40</v>
      </c>
      <c r="G16" s="1">
        <v>15951569</v>
      </c>
      <c r="H16" s="2">
        <v>15951569</v>
      </c>
      <c r="I16" s="42">
        <f t="shared" si="1"/>
        <v>1</v>
      </c>
      <c r="J16" s="45"/>
      <c r="K16" s="45"/>
      <c r="L16" s="45"/>
      <c r="M16" s="46"/>
      <c r="N16" s="15"/>
    </row>
    <row r="17" spans="1:15" s="7" customFormat="1" ht="118.5" customHeight="1" x14ac:dyDescent="0.15">
      <c r="A17" s="13" t="s">
        <v>45</v>
      </c>
      <c r="B17" s="41" t="s">
        <v>26</v>
      </c>
      <c r="C17" s="14">
        <v>44119</v>
      </c>
      <c r="D17" s="3" t="s">
        <v>68</v>
      </c>
      <c r="E17" s="4" t="s">
        <v>57</v>
      </c>
      <c r="F17" s="23" t="s">
        <v>40</v>
      </c>
      <c r="G17" s="1">
        <v>12999552</v>
      </c>
      <c r="H17" s="2">
        <v>12999552</v>
      </c>
      <c r="I17" s="42">
        <f t="shared" si="1"/>
        <v>1</v>
      </c>
      <c r="J17" s="45"/>
      <c r="K17" s="45"/>
      <c r="L17" s="45"/>
      <c r="M17" s="46"/>
      <c r="N17" s="15"/>
    </row>
    <row r="18" spans="1:15" s="7" customFormat="1" ht="118.5" customHeight="1" x14ac:dyDescent="0.15">
      <c r="A18" s="13" t="s">
        <v>46</v>
      </c>
      <c r="B18" s="41" t="s">
        <v>26</v>
      </c>
      <c r="C18" s="14">
        <v>44119</v>
      </c>
      <c r="D18" s="3" t="s">
        <v>69</v>
      </c>
      <c r="E18" s="4" t="s">
        <v>58</v>
      </c>
      <c r="F18" s="23" t="s">
        <v>40</v>
      </c>
      <c r="G18" s="1">
        <v>13000000</v>
      </c>
      <c r="H18" s="2">
        <v>13000000</v>
      </c>
      <c r="I18" s="42">
        <f t="shared" si="1"/>
        <v>1</v>
      </c>
      <c r="J18" s="45"/>
      <c r="K18" s="45"/>
      <c r="L18" s="45"/>
      <c r="M18" s="46"/>
      <c r="N18" s="15"/>
    </row>
    <row r="19" spans="1:15" s="7" customFormat="1" ht="118.5" customHeight="1" x14ac:dyDescent="0.15">
      <c r="A19" s="13" t="s">
        <v>47</v>
      </c>
      <c r="B19" s="41" t="s">
        <v>26</v>
      </c>
      <c r="C19" s="14">
        <v>44119</v>
      </c>
      <c r="D19" s="3" t="s">
        <v>64</v>
      </c>
      <c r="E19" s="4" t="s">
        <v>53</v>
      </c>
      <c r="F19" s="23" t="s">
        <v>40</v>
      </c>
      <c r="G19" s="1">
        <v>5163861</v>
      </c>
      <c r="H19" s="2">
        <v>5163861</v>
      </c>
      <c r="I19" s="42">
        <f t="shared" si="1"/>
        <v>1</v>
      </c>
      <c r="J19" s="45"/>
      <c r="K19" s="45"/>
      <c r="L19" s="45"/>
      <c r="M19" s="46"/>
      <c r="N19" s="15"/>
    </row>
    <row r="20" spans="1:15" s="7" customFormat="1" ht="118.5" customHeight="1" x14ac:dyDescent="0.15">
      <c r="A20" s="13" t="s">
        <v>48</v>
      </c>
      <c r="B20" s="41" t="s">
        <v>26</v>
      </c>
      <c r="C20" s="14">
        <v>44119</v>
      </c>
      <c r="D20" s="3" t="s">
        <v>70</v>
      </c>
      <c r="E20" s="4" t="s">
        <v>59</v>
      </c>
      <c r="F20" s="23" t="s">
        <v>40</v>
      </c>
      <c r="G20" s="1">
        <v>12997387</v>
      </c>
      <c r="H20" s="2">
        <v>12997387</v>
      </c>
      <c r="I20" s="42">
        <f t="shared" si="1"/>
        <v>1</v>
      </c>
      <c r="J20" s="45"/>
      <c r="K20" s="45"/>
      <c r="L20" s="45"/>
      <c r="M20" s="46"/>
      <c r="N20" s="15"/>
    </row>
    <row r="21" spans="1:15" s="7" customFormat="1" ht="118.5" customHeight="1" x14ac:dyDescent="0.15">
      <c r="A21" s="13" t="s">
        <v>49</v>
      </c>
      <c r="B21" s="41" t="s">
        <v>26</v>
      </c>
      <c r="C21" s="14">
        <v>44119</v>
      </c>
      <c r="D21" s="3" t="s">
        <v>70</v>
      </c>
      <c r="E21" s="4" t="s">
        <v>59</v>
      </c>
      <c r="F21" s="23" t="s">
        <v>40</v>
      </c>
      <c r="G21" s="1">
        <v>13000000</v>
      </c>
      <c r="H21" s="2">
        <v>13000000</v>
      </c>
      <c r="I21" s="42">
        <f t="shared" si="1"/>
        <v>1</v>
      </c>
      <c r="J21" s="45"/>
      <c r="K21" s="45"/>
      <c r="L21" s="45"/>
      <c r="M21" s="46"/>
      <c r="N21" s="15"/>
    </row>
    <row r="22" spans="1:15" s="7" customFormat="1" ht="118.5" customHeight="1" x14ac:dyDescent="0.15">
      <c r="A22" s="13" t="s">
        <v>50</v>
      </c>
      <c r="B22" s="41" t="s">
        <v>26</v>
      </c>
      <c r="C22" s="14">
        <v>44119</v>
      </c>
      <c r="D22" s="3" t="s">
        <v>71</v>
      </c>
      <c r="E22" s="4" t="s">
        <v>60</v>
      </c>
      <c r="F22" s="23" t="s">
        <v>40</v>
      </c>
      <c r="G22" s="1">
        <v>12996379</v>
      </c>
      <c r="H22" s="2">
        <v>12996379</v>
      </c>
      <c r="I22" s="42">
        <f t="shared" si="1"/>
        <v>1</v>
      </c>
      <c r="J22" s="45"/>
      <c r="K22" s="45"/>
      <c r="L22" s="45"/>
      <c r="M22" s="46"/>
      <c r="N22" s="15"/>
    </row>
    <row r="23" spans="1:15" s="7" customFormat="1" ht="118.5" customHeight="1" x14ac:dyDescent="0.15">
      <c r="A23" s="13" t="s">
        <v>51</v>
      </c>
      <c r="B23" s="41" t="s">
        <v>26</v>
      </c>
      <c r="C23" s="14">
        <v>44119</v>
      </c>
      <c r="D23" s="3" t="s">
        <v>72</v>
      </c>
      <c r="E23" s="4" t="s">
        <v>61</v>
      </c>
      <c r="F23" s="23" t="s">
        <v>40</v>
      </c>
      <c r="G23" s="1">
        <v>10649819</v>
      </c>
      <c r="H23" s="2">
        <v>10649819</v>
      </c>
      <c r="I23" s="42">
        <f t="shared" si="1"/>
        <v>1</v>
      </c>
      <c r="J23" s="45"/>
      <c r="K23" s="45"/>
      <c r="L23" s="45"/>
      <c r="M23" s="46"/>
      <c r="N23" s="15"/>
    </row>
    <row r="24" spans="1:15" s="7" customFormat="1" ht="118.5" customHeight="1" thickBot="1" x14ac:dyDescent="0.2">
      <c r="A24" s="33" t="s">
        <v>52</v>
      </c>
      <c r="B24" s="43" t="s">
        <v>39</v>
      </c>
      <c r="C24" s="34">
        <v>44130</v>
      </c>
      <c r="D24" s="35" t="s">
        <v>73</v>
      </c>
      <c r="E24" s="36" t="s">
        <v>62</v>
      </c>
      <c r="F24" s="37" t="s">
        <v>40</v>
      </c>
      <c r="G24" s="38">
        <v>12274168</v>
      </c>
      <c r="H24" s="39">
        <v>12274168</v>
      </c>
      <c r="I24" s="44">
        <f t="shared" si="1"/>
        <v>1</v>
      </c>
      <c r="J24" s="47"/>
      <c r="K24" s="47"/>
      <c r="L24" s="47"/>
      <c r="M24" s="48"/>
      <c r="N24" s="40"/>
    </row>
    <row r="25" spans="1:15" s="7" customFormat="1" ht="13.5" customHeight="1" x14ac:dyDescent="0.15">
      <c r="A25" s="16" t="s">
        <v>13</v>
      </c>
      <c r="B25" s="16"/>
      <c r="C25" s="16"/>
      <c r="D25" s="16"/>
      <c r="E25" s="16"/>
      <c r="F25" s="16"/>
      <c r="G25" s="16"/>
      <c r="H25" s="16"/>
      <c r="I25" s="16"/>
      <c r="J25" s="16"/>
      <c r="K25" s="16"/>
      <c r="L25" s="16"/>
      <c r="M25" s="16"/>
      <c r="N25" s="17"/>
    </row>
    <row r="26" spans="1:15" s="7" customFormat="1" ht="16.5" customHeight="1" x14ac:dyDescent="0.15">
      <c r="A26" s="16" t="s">
        <v>14</v>
      </c>
      <c r="B26" s="16"/>
      <c r="C26" s="16"/>
      <c r="D26" s="16"/>
      <c r="E26" s="16"/>
      <c r="F26" s="16"/>
      <c r="G26" s="16"/>
      <c r="H26" s="16"/>
      <c r="I26" s="16"/>
      <c r="J26" s="16"/>
      <c r="K26" s="16"/>
      <c r="L26" s="16"/>
      <c r="M26" s="16"/>
      <c r="N26" s="16"/>
      <c r="O26" s="18"/>
    </row>
    <row r="29" spans="1:15" x14ac:dyDescent="0.15">
      <c r="K29" s="6" t="s">
        <v>19</v>
      </c>
      <c r="L29" s="6" t="s">
        <v>18</v>
      </c>
    </row>
    <row r="30" spans="1:15" x14ac:dyDescent="0.15">
      <c r="K30" s="6" t="s">
        <v>20</v>
      </c>
      <c r="L30" s="6" t="s">
        <v>21</v>
      </c>
    </row>
    <row r="31" spans="1:15" x14ac:dyDescent="0.15">
      <c r="K31" s="6" t="s">
        <v>22</v>
      </c>
    </row>
    <row r="32" spans="1:15" x14ac:dyDescent="0.15">
      <c r="K32" s="6" t="s">
        <v>23</v>
      </c>
    </row>
  </sheetData>
  <sortState ref="A5:M12">
    <sortCondition ref="C5:C12"/>
  </sortState>
  <mergeCells count="14">
    <mergeCell ref="A3:N3"/>
    <mergeCell ref="N7:N8"/>
    <mergeCell ref="A5:N5"/>
    <mergeCell ref="A7:A8"/>
    <mergeCell ref="B7:B8"/>
    <mergeCell ref="C7:C8"/>
    <mergeCell ref="G7:G8"/>
    <mergeCell ref="H7:H8"/>
    <mergeCell ref="I7:I8"/>
    <mergeCell ref="J7:J8"/>
    <mergeCell ref="F7:F8"/>
    <mergeCell ref="K7:M7"/>
    <mergeCell ref="D7:D8"/>
    <mergeCell ref="E7:E8"/>
  </mergeCells>
  <phoneticPr fontId="1"/>
  <dataValidations count="4">
    <dataValidation imeMode="off" allowBlank="1" showInputMessage="1" showErrorMessage="1" sqref="C9:C24 G9:J24 E9:E24"/>
    <dataValidation imeMode="on" allowBlank="1" showInputMessage="1" showErrorMessage="1" sqref="F9:F24"/>
    <dataValidation type="list" imeMode="off" allowBlank="1" showInputMessage="1" showErrorMessage="1" sqref="K9:K24">
      <formula1>$K$28:$K$32</formula1>
    </dataValidation>
    <dataValidation type="list" imeMode="off" allowBlank="1" showInputMessage="1" showErrorMessage="1" sqref="L9:L24">
      <formula1>$L$28:$L$30</formula1>
    </dataValidation>
  </dataValidations>
  <printOptions horizontalCentered="1"/>
  <pageMargins left="0.70866141732283472" right="0.51181102362204722" top="0.74803149606299213" bottom="0" header="0.31496062992125984" footer="0.31496062992125984"/>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2年10月</vt:lpstr>
      <vt:lpstr>'2年10月'!Print_Area</vt:lpstr>
      <vt:lpstr>'2年10月'!Print_Titles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2020-11-11T22:44:12Z</cp:lastPrinted>
  <dcterms:created xsi:type="dcterms:W3CDTF">2010-08-24T08:00:05Z</dcterms:created>
  <dcterms:modified xsi:type="dcterms:W3CDTF">2020-11-11T22:44:14Z</dcterms:modified>
</cp:coreProperties>
</file>