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7655\Desktop\"/>
    </mc:Choice>
  </mc:AlternateContent>
  <xr:revisionPtr revIDLastSave="0" documentId="8_{8085E1C6-5A2F-4F63-BBF5-A472EA6CFC38}" xr6:coauthVersionLast="47" xr6:coauthVersionMax="47" xr10:uidLastSave="{00000000-0000-0000-0000-000000000000}"/>
  <bookViews>
    <workbookView xWindow="-108" yWindow="-108" windowWidth="23256" windowHeight="12456" xr2:uid="{385BAA1A-3ACA-42AB-9EA5-BDD23A4A2436}"/>
  </bookViews>
  <sheets>
    <sheet name="市価入札内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Fill" hidden="1">[2]基本食!#REF!</definedName>
    <definedName name="_xlnm._FilterDatabase" localSheetId="0" hidden="1">市価入札内訳!$A$2:$F$426</definedName>
    <definedName name="_Key1" hidden="1">#REF!</definedName>
    <definedName name="_Sort" hidden="1">#REF!</definedName>
    <definedName name="hg">#REF!</definedName>
    <definedName name="ｌｋ">#REF!</definedName>
    <definedName name="_xlnm.Print_Area" localSheetId="0">市価入札内訳!$A$1:$F$422</definedName>
    <definedName name="_xlnm.Print_Titles" localSheetId="0">市価入札内訳!$1:$2</definedName>
    <definedName name="あざ" localSheetId="0">#REF!</definedName>
    <definedName name="あざ">#REF!</definedName>
    <definedName name="チェック">[1]ﾁｪｯｸ3!$K$11:$K$12</definedName>
    <definedName name="ﾃﾞｰﾀ">[4]ﾃﾞｰﾀ!$A$1:$AF$122</definedName>
    <definedName name="ナンバー">#REF!</definedName>
    <definedName name="一位代価表" localSheetId="0">#REF!</definedName>
    <definedName name="一位代価表">#REF!</definedName>
    <definedName name="屋外キュービクル盤" localSheetId="0">#REF!</definedName>
    <definedName name="屋外キュービクル盤">#REF!</definedName>
    <definedName name="基礎代価" localSheetId="0">#REF!</definedName>
    <definedName name="基礎代価">#REF!</definedName>
    <definedName name="計" localSheetId="0">#REF!</definedName>
    <definedName name="計">#REF!</definedName>
    <definedName name="公告">[5]抽出個所!#REF!</definedName>
    <definedName name="控除">'[6]支決(隊員)'!#REF!</definedName>
    <definedName name="控除決議">'[7]支決(隊員)'!#REF!</definedName>
    <definedName name="合計人数">#REF!</definedName>
    <definedName name="債権金額">#REF!</definedName>
    <definedName name="債権者">#REF!</definedName>
    <definedName name="債権者名前">#REF!</definedName>
    <definedName name="支決別紙">#REF!</definedName>
    <definedName name="種別">[8]日付等!$F$3</definedName>
    <definedName name="集計表">#REF!</definedName>
    <definedName name="集計別紙">#REF!</definedName>
    <definedName name="職種">[9]リスト!$I$2:$I$23</definedName>
    <definedName name="人数">#REF!</definedName>
    <definedName name="人数総計">#REF!</definedName>
    <definedName name="図22" localSheetId="0">#REF!</definedName>
    <definedName name="図22">#REF!</definedName>
    <definedName name="代_１" localSheetId="0">#REF!</definedName>
    <definedName name="代_１">#REF!</definedName>
    <definedName name="代価屋根" localSheetId="0">#REF!</definedName>
    <definedName name="代価屋根">#REF!</definedName>
    <definedName name="代表者_新崎_健一">#REF!</definedName>
    <definedName name="天候">[9]リスト!$G$2:$G$4</definedName>
    <definedName name="入札書２">#REF!</definedName>
    <definedName name="入札書４">#REF!</definedName>
    <definedName name="負債">#REF!</definedName>
    <definedName name="負債者">#REF!</definedName>
    <definedName name="平成12年6月30日">[10]抽出個所!#REF!</definedName>
    <definedName name="平成8年3月15日">[11]抽出個所!#REF!</definedName>
    <definedName name="名___称" localSheetId="0">#REF!</definedName>
    <definedName name="名___称">#REF!</definedName>
    <definedName name="目">[9]リスト!$A$2:$A$3</definedName>
    <definedName name="予内訳">#REF!</definedName>
    <definedName name="糧食購入要求書">#REF!</definedName>
    <definedName name="臨時支決">'[7]支決(隊員)'!#REF!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2" i="1" l="1"/>
  <c r="D422" i="1"/>
  <c r="C422" i="1"/>
  <c r="E421" i="1"/>
  <c r="D421" i="1"/>
  <c r="C421" i="1"/>
  <c r="E420" i="1"/>
  <c r="D420" i="1"/>
  <c r="C420" i="1"/>
  <c r="E419" i="1"/>
  <c r="D419" i="1"/>
  <c r="C419" i="1"/>
  <c r="E418" i="1"/>
  <c r="D418" i="1"/>
  <c r="C418" i="1"/>
  <c r="E417" i="1"/>
  <c r="D417" i="1"/>
  <c r="C417" i="1"/>
  <c r="E416" i="1"/>
  <c r="D416" i="1"/>
  <c r="C416" i="1"/>
  <c r="E415" i="1"/>
  <c r="D415" i="1"/>
  <c r="C415" i="1"/>
  <c r="E414" i="1"/>
  <c r="D414" i="1"/>
  <c r="C414" i="1"/>
  <c r="E413" i="1"/>
  <c r="D413" i="1"/>
  <c r="C413" i="1"/>
  <c r="E412" i="1"/>
  <c r="D412" i="1"/>
  <c r="C412" i="1"/>
  <c r="E411" i="1"/>
  <c r="D411" i="1"/>
  <c r="C411" i="1"/>
  <c r="E410" i="1"/>
  <c r="D410" i="1"/>
  <c r="C410" i="1"/>
  <c r="E409" i="1"/>
  <c r="D409" i="1"/>
  <c r="C409" i="1"/>
  <c r="E408" i="1"/>
  <c r="D408" i="1"/>
  <c r="C408" i="1"/>
  <c r="E407" i="1"/>
  <c r="D407" i="1"/>
  <c r="C407" i="1"/>
  <c r="E406" i="1"/>
  <c r="D406" i="1"/>
  <c r="C406" i="1"/>
  <c r="E405" i="1"/>
  <c r="D405" i="1"/>
  <c r="C405" i="1"/>
  <c r="E404" i="1"/>
  <c r="D404" i="1"/>
  <c r="C404" i="1"/>
  <c r="E403" i="1"/>
  <c r="D403" i="1"/>
  <c r="C403" i="1"/>
  <c r="E402" i="1"/>
  <c r="D402" i="1"/>
  <c r="C402" i="1"/>
  <c r="E401" i="1"/>
  <c r="D401" i="1"/>
  <c r="C401" i="1"/>
  <c r="E400" i="1"/>
  <c r="D400" i="1"/>
  <c r="C400" i="1"/>
  <c r="E399" i="1"/>
  <c r="D399" i="1"/>
  <c r="C399" i="1"/>
  <c r="E398" i="1"/>
  <c r="D398" i="1"/>
  <c r="C398" i="1"/>
  <c r="E397" i="1"/>
  <c r="D397" i="1"/>
  <c r="C397" i="1"/>
  <c r="E396" i="1"/>
  <c r="D396" i="1"/>
  <c r="C396" i="1"/>
  <c r="E395" i="1"/>
  <c r="D395" i="1"/>
  <c r="C395" i="1"/>
  <c r="E394" i="1"/>
  <c r="D394" i="1"/>
  <c r="C394" i="1"/>
  <c r="E393" i="1"/>
  <c r="D393" i="1"/>
  <c r="C393" i="1"/>
  <c r="E392" i="1"/>
  <c r="D392" i="1"/>
  <c r="C392" i="1"/>
  <c r="E391" i="1"/>
  <c r="D391" i="1"/>
  <c r="C391" i="1"/>
  <c r="E390" i="1"/>
  <c r="D390" i="1"/>
  <c r="C390" i="1"/>
  <c r="E389" i="1"/>
  <c r="D389" i="1"/>
  <c r="C389" i="1"/>
  <c r="E388" i="1"/>
  <c r="D388" i="1"/>
  <c r="C388" i="1"/>
  <c r="E387" i="1"/>
  <c r="D387" i="1"/>
  <c r="C387" i="1"/>
  <c r="E386" i="1"/>
  <c r="D386" i="1"/>
  <c r="C386" i="1"/>
  <c r="E385" i="1"/>
  <c r="D385" i="1"/>
  <c r="C385" i="1"/>
  <c r="E384" i="1"/>
  <c r="D384" i="1"/>
  <c r="C384" i="1"/>
  <c r="E383" i="1"/>
  <c r="D383" i="1"/>
  <c r="C383" i="1"/>
  <c r="E382" i="1"/>
  <c r="D382" i="1"/>
  <c r="C382" i="1"/>
  <c r="E381" i="1"/>
  <c r="D381" i="1"/>
  <c r="C381" i="1"/>
  <c r="E380" i="1"/>
  <c r="D380" i="1"/>
  <c r="C380" i="1"/>
  <c r="E379" i="1"/>
  <c r="D379" i="1"/>
  <c r="C379" i="1"/>
  <c r="E378" i="1"/>
  <c r="D378" i="1"/>
  <c r="C378" i="1"/>
  <c r="E377" i="1"/>
  <c r="D377" i="1"/>
  <c r="C377" i="1"/>
  <c r="E376" i="1"/>
  <c r="D376" i="1"/>
  <c r="C376" i="1"/>
  <c r="E375" i="1"/>
  <c r="D375" i="1"/>
  <c r="C375" i="1"/>
  <c r="E374" i="1"/>
  <c r="D374" i="1"/>
  <c r="C374" i="1"/>
  <c r="E373" i="1"/>
  <c r="D373" i="1"/>
  <c r="C373" i="1"/>
  <c r="E372" i="1"/>
  <c r="D372" i="1"/>
  <c r="C372" i="1"/>
  <c r="E371" i="1"/>
  <c r="D371" i="1"/>
  <c r="C371" i="1"/>
  <c r="E370" i="1"/>
  <c r="D370" i="1"/>
  <c r="C370" i="1"/>
  <c r="E369" i="1"/>
  <c r="D369" i="1"/>
  <c r="C369" i="1"/>
  <c r="E368" i="1"/>
  <c r="D368" i="1"/>
  <c r="C368" i="1"/>
  <c r="E367" i="1"/>
  <c r="D367" i="1"/>
  <c r="C367" i="1"/>
  <c r="E366" i="1"/>
  <c r="D366" i="1"/>
  <c r="C366" i="1"/>
  <c r="E365" i="1"/>
  <c r="D365" i="1"/>
  <c r="C365" i="1"/>
  <c r="E364" i="1"/>
  <c r="D364" i="1"/>
  <c r="C364" i="1"/>
  <c r="E363" i="1"/>
  <c r="D363" i="1"/>
  <c r="C363" i="1"/>
  <c r="E362" i="1"/>
  <c r="D362" i="1"/>
  <c r="C362" i="1"/>
  <c r="E361" i="1"/>
  <c r="D361" i="1"/>
  <c r="C361" i="1"/>
  <c r="E360" i="1"/>
  <c r="D360" i="1"/>
  <c r="C360" i="1"/>
  <c r="E359" i="1"/>
  <c r="D359" i="1"/>
  <c r="C359" i="1"/>
  <c r="E358" i="1"/>
  <c r="D358" i="1"/>
  <c r="C358" i="1"/>
  <c r="E357" i="1"/>
  <c r="D357" i="1"/>
  <c r="C357" i="1"/>
  <c r="E356" i="1"/>
  <c r="D356" i="1"/>
  <c r="C356" i="1"/>
  <c r="E355" i="1"/>
  <c r="D355" i="1"/>
  <c r="C355" i="1"/>
  <c r="E354" i="1"/>
  <c r="D354" i="1"/>
  <c r="C354" i="1"/>
  <c r="E353" i="1"/>
  <c r="D353" i="1"/>
  <c r="C353" i="1"/>
  <c r="E352" i="1"/>
  <c r="D352" i="1"/>
  <c r="C352" i="1"/>
  <c r="E351" i="1"/>
  <c r="D351" i="1"/>
  <c r="C351" i="1"/>
  <c r="E350" i="1"/>
  <c r="D350" i="1"/>
  <c r="C350" i="1"/>
  <c r="E349" i="1"/>
  <c r="D349" i="1"/>
  <c r="C349" i="1"/>
  <c r="E348" i="1"/>
  <c r="D348" i="1"/>
  <c r="C348" i="1"/>
  <c r="E347" i="1"/>
  <c r="D347" i="1"/>
  <c r="C347" i="1"/>
  <c r="E346" i="1"/>
  <c r="D346" i="1"/>
  <c r="C346" i="1"/>
  <c r="E345" i="1"/>
  <c r="D345" i="1"/>
  <c r="C345" i="1"/>
  <c r="E344" i="1"/>
  <c r="D344" i="1"/>
  <c r="C344" i="1"/>
  <c r="E343" i="1"/>
  <c r="D343" i="1"/>
  <c r="C343" i="1"/>
  <c r="E342" i="1"/>
  <c r="D342" i="1"/>
  <c r="C342" i="1"/>
  <c r="E341" i="1"/>
  <c r="D341" i="1"/>
  <c r="C341" i="1"/>
  <c r="E340" i="1"/>
  <c r="D340" i="1"/>
  <c r="C340" i="1"/>
  <c r="E339" i="1"/>
  <c r="D339" i="1"/>
  <c r="C339" i="1"/>
  <c r="E338" i="1"/>
  <c r="D338" i="1"/>
  <c r="C338" i="1"/>
  <c r="E337" i="1"/>
  <c r="D337" i="1"/>
  <c r="C337" i="1"/>
  <c r="E336" i="1"/>
  <c r="D336" i="1"/>
  <c r="C336" i="1"/>
  <c r="E335" i="1"/>
  <c r="D335" i="1"/>
  <c r="C335" i="1"/>
  <c r="E334" i="1"/>
  <c r="D334" i="1"/>
  <c r="C334" i="1"/>
  <c r="E333" i="1"/>
  <c r="D333" i="1"/>
  <c r="C333" i="1"/>
  <c r="E332" i="1"/>
  <c r="D332" i="1"/>
  <c r="C332" i="1"/>
  <c r="E331" i="1"/>
  <c r="D331" i="1"/>
  <c r="C331" i="1"/>
  <c r="E330" i="1"/>
  <c r="D330" i="1"/>
  <c r="C330" i="1"/>
  <c r="E329" i="1"/>
  <c r="D329" i="1"/>
  <c r="C329" i="1"/>
  <c r="E328" i="1"/>
  <c r="D328" i="1"/>
  <c r="C328" i="1"/>
  <c r="E327" i="1"/>
  <c r="D327" i="1"/>
  <c r="C327" i="1"/>
  <c r="E326" i="1"/>
  <c r="D326" i="1"/>
  <c r="C326" i="1"/>
  <c r="E325" i="1"/>
  <c r="D325" i="1"/>
  <c r="C325" i="1"/>
  <c r="E324" i="1"/>
  <c r="D324" i="1"/>
  <c r="C324" i="1"/>
  <c r="E323" i="1"/>
  <c r="D323" i="1"/>
  <c r="C323" i="1"/>
  <c r="E322" i="1"/>
  <c r="D322" i="1"/>
  <c r="C322" i="1"/>
  <c r="E321" i="1"/>
  <c r="D321" i="1"/>
  <c r="C321" i="1"/>
  <c r="E320" i="1"/>
  <c r="D320" i="1"/>
  <c r="C320" i="1"/>
  <c r="E319" i="1"/>
  <c r="D319" i="1"/>
  <c r="C319" i="1"/>
  <c r="E318" i="1"/>
  <c r="D318" i="1"/>
  <c r="C318" i="1"/>
  <c r="E317" i="1"/>
  <c r="D317" i="1"/>
  <c r="C317" i="1"/>
  <c r="E316" i="1"/>
  <c r="D316" i="1"/>
  <c r="C316" i="1"/>
  <c r="E315" i="1"/>
  <c r="D315" i="1"/>
  <c r="C315" i="1"/>
  <c r="E314" i="1"/>
  <c r="D314" i="1"/>
  <c r="C314" i="1"/>
  <c r="E313" i="1"/>
  <c r="D313" i="1"/>
  <c r="C313" i="1"/>
  <c r="E312" i="1"/>
  <c r="D312" i="1"/>
  <c r="C312" i="1"/>
  <c r="E311" i="1"/>
  <c r="D311" i="1"/>
  <c r="C311" i="1"/>
  <c r="E310" i="1"/>
  <c r="D310" i="1"/>
  <c r="C310" i="1"/>
  <c r="E309" i="1"/>
  <c r="D309" i="1"/>
  <c r="C309" i="1"/>
  <c r="E308" i="1"/>
  <c r="D308" i="1"/>
  <c r="C308" i="1"/>
  <c r="E307" i="1"/>
  <c r="D307" i="1"/>
  <c r="C307" i="1"/>
  <c r="E306" i="1"/>
  <c r="D306" i="1"/>
  <c r="C306" i="1"/>
  <c r="E305" i="1"/>
  <c r="D305" i="1"/>
  <c r="C305" i="1"/>
  <c r="E304" i="1"/>
  <c r="D304" i="1"/>
  <c r="C304" i="1"/>
  <c r="E303" i="1"/>
  <c r="D303" i="1"/>
  <c r="C303" i="1"/>
  <c r="E302" i="1"/>
  <c r="D302" i="1"/>
  <c r="C302" i="1"/>
  <c r="E301" i="1"/>
  <c r="D301" i="1"/>
  <c r="C301" i="1"/>
  <c r="E300" i="1"/>
  <c r="D300" i="1"/>
  <c r="C300" i="1"/>
  <c r="E299" i="1"/>
  <c r="D299" i="1"/>
  <c r="C299" i="1"/>
  <c r="E298" i="1"/>
  <c r="D298" i="1"/>
  <c r="C298" i="1"/>
  <c r="E297" i="1"/>
  <c r="D297" i="1"/>
  <c r="C297" i="1"/>
  <c r="E296" i="1"/>
  <c r="D296" i="1"/>
  <c r="C296" i="1"/>
  <c r="E295" i="1"/>
  <c r="D295" i="1"/>
  <c r="C295" i="1"/>
  <c r="E294" i="1"/>
  <c r="D294" i="1"/>
  <c r="C294" i="1"/>
  <c r="E293" i="1"/>
  <c r="D293" i="1"/>
  <c r="C293" i="1"/>
  <c r="E292" i="1"/>
  <c r="D292" i="1"/>
  <c r="C292" i="1"/>
  <c r="E291" i="1"/>
  <c r="D291" i="1"/>
  <c r="C291" i="1"/>
  <c r="E290" i="1"/>
  <c r="D290" i="1"/>
  <c r="C290" i="1"/>
  <c r="E289" i="1"/>
  <c r="D289" i="1"/>
  <c r="C289" i="1"/>
  <c r="E288" i="1"/>
  <c r="D288" i="1"/>
  <c r="C288" i="1"/>
  <c r="E287" i="1"/>
  <c r="D287" i="1"/>
  <c r="C287" i="1"/>
  <c r="E286" i="1"/>
  <c r="D286" i="1"/>
  <c r="C286" i="1"/>
  <c r="E285" i="1"/>
  <c r="D285" i="1"/>
  <c r="C285" i="1"/>
  <c r="E284" i="1"/>
  <c r="D284" i="1"/>
  <c r="C284" i="1"/>
  <c r="E283" i="1"/>
  <c r="D283" i="1"/>
  <c r="C283" i="1"/>
  <c r="E282" i="1"/>
  <c r="D282" i="1"/>
  <c r="C282" i="1"/>
  <c r="E281" i="1"/>
  <c r="D281" i="1"/>
  <c r="C281" i="1"/>
  <c r="E280" i="1"/>
  <c r="D280" i="1"/>
  <c r="C280" i="1"/>
  <c r="E279" i="1"/>
  <c r="D279" i="1"/>
  <c r="C279" i="1"/>
  <c r="E278" i="1"/>
  <c r="D278" i="1"/>
  <c r="C278" i="1"/>
  <c r="E277" i="1"/>
  <c r="D277" i="1"/>
  <c r="C277" i="1"/>
  <c r="E276" i="1"/>
  <c r="D276" i="1"/>
  <c r="C276" i="1"/>
  <c r="E275" i="1"/>
  <c r="D275" i="1"/>
  <c r="C275" i="1"/>
  <c r="E274" i="1"/>
  <c r="D274" i="1"/>
  <c r="C274" i="1"/>
  <c r="E273" i="1"/>
  <c r="D273" i="1"/>
  <c r="C273" i="1"/>
  <c r="E272" i="1"/>
  <c r="D272" i="1"/>
  <c r="C272" i="1"/>
  <c r="E271" i="1"/>
  <c r="D271" i="1"/>
  <c r="C271" i="1"/>
  <c r="E270" i="1"/>
  <c r="D270" i="1"/>
  <c r="C270" i="1"/>
  <c r="E269" i="1"/>
  <c r="D269" i="1"/>
  <c r="C269" i="1"/>
  <c r="E268" i="1"/>
  <c r="D268" i="1"/>
  <c r="C268" i="1"/>
  <c r="E267" i="1"/>
  <c r="D267" i="1"/>
  <c r="C267" i="1"/>
  <c r="E266" i="1"/>
  <c r="D266" i="1"/>
  <c r="C266" i="1"/>
  <c r="E265" i="1"/>
  <c r="D265" i="1"/>
  <c r="C265" i="1"/>
  <c r="E264" i="1"/>
  <c r="D264" i="1"/>
  <c r="C264" i="1"/>
  <c r="E263" i="1"/>
  <c r="D263" i="1"/>
  <c r="C263" i="1"/>
  <c r="E262" i="1"/>
  <c r="D262" i="1"/>
  <c r="C262" i="1"/>
  <c r="E261" i="1"/>
  <c r="D261" i="1"/>
  <c r="C261" i="1"/>
  <c r="E260" i="1"/>
  <c r="D260" i="1"/>
  <c r="C260" i="1"/>
  <c r="E259" i="1"/>
  <c r="D259" i="1"/>
  <c r="C259" i="1"/>
  <c r="E258" i="1"/>
  <c r="D258" i="1"/>
  <c r="C258" i="1"/>
  <c r="E257" i="1"/>
  <c r="D257" i="1"/>
  <c r="C257" i="1"/>
  <c r="E256" i="1"/>
  <c r="D256" i="1"/>
  <c r="C256" i="1"/>
  <c r="E255" i="1"/>
  <c r="D255" i="1"/>
  <c r="C255" i="1"/>
  <c r="E254" i="1"/>
  <c r="D254" i="1"/>
  <c r="C254" i="1"/>
  <c r="E253" i="1"/>
  <c r="D253" i="1"/>
  <c r="C253" i="1"/>
  <c r="E252" i="1"/>
  <c r="D252" i="1"/>
  <c r="C252" i="1"/>
  <c r="E251" i="1"/>
  <c r="D251" i="1"/>
  <c r="C251" i="1"/>
  <c r="E250" i="1"/>
  <c r="D250" i="1"/>
  <c r="C250" i="1"/>
  <c r="E249" i="1"/>
  <c r="D249" i="1"/>
  <c r="C249" i="1"/>
  <c r="E248" i="1"/>
  <c r="D248" i="1"/>
  <c r="C248" i="1"/>
  <c r="E247" i="1"/>
  <c r="D247" i="1"/>
  <c r="C247" i="1"/>
  <c r="E246" i="1"/>
  <c r="D246" i="1"/>
  <c r="C246" i="1"/>
  <c r="E245" i="1"/>
  <c r="D245" i="1"/>
  <c r="C245" i="1"/>
  <c r="E244" i="1"/>
  <c r="D244" i="1"/>
  <c r="C244" i="1"/>
  <c r="E243" i="1"/>
  <c r="D243" i="1"/>
  <c r="C243" i="1"/>
  <c r="E242" i="1"/>
  <c r="D242" i="1"/>
  <c r="C242" i="1"/>
  <c r="E241" i="1"/>
  <c r="D241" i="1"/>
  <c r="C241" i="1"/>
  <c r="E240" i="1"/>
  <c r="D240" i="1"/>
  <c r="C240" i="1"/>
  <c r="E239" i="1"/>
  <c r="D239" i="1"/>
  <c r="C239" i="1"/>
  <c r="E238" i="1"/>
  <c r="D238" i="1"/>
  <c r="C238" i="1"/>
  <c r="E237" i="1"/>
  <c r="D237" i="1"/>
  <c r="C237" i="1"/>
  <c r="E236" i="1"/>
  <c r="D236" i="1"/>
  <c r="C236" i="1"/>
  <c r="E235" i="1"/>
  <c r="D235" i="1"/>
  <c r="C235" i="1"/>
  <c r="E234" i="1"/>
  <c r="D234" i="1"/>
  <c r="C234" i="1"/>
  <c r="E233" i="1"/>
  <c r="D233" i="1"/>
  <c r="C233" i="1"/>
  <c r="E232" i="1"/>
  <c r="D232" i="1"/>
  <c r="C232" i="1"/>
  <c r="E231" i="1"/>
  <c r="D231" i="1"/>
  <c r="C231" i="1"/>
  <c r="E230" i="1"/>
  <c r="D230" i="1"/>
  <c r="C230" i="1"/>
  <c r="E229" i="1"/>
  <c r="D229" i="1"/>
  <c r="C229" i="1"/>
  <c r="E228" i="1"/>
  <c r="D228" i="1"/>
  <c r="C228" i="1"/>
  <c r="E227" i="1"/>
  <c r="D227" i="1"/>
  <c r="C227" i="1"/>
  <c r="E226" i="1"/>
  <c r="D226" i="1"/>
  <c r="C226" i="1"/>
  <c r="E225" i="1"/>
  <c r="D225" i="1"/>
  <c r="C225" i="1"/>
  <c r="E224" i="1"/>
  <c r="D224" i="1"/>
  <c r="C224" i="1"/>
  <c r="E223" i="1"/>
  <c r="D223" i="1"/>
  <c r="C223" i="1"/>
  <c r="E222" i="1"/>
  <c r="D222" i="1"/>
  <c r="C222" i="1"/>
  <c r="E221" i="1"/>
  <c r="D221" i="1"/>
  <c r="C221" i="1"/>
  <c r="E220" i="1"/>
  <c r="D220" i="1"/>
  <c r="C220" i="1"/>
  <c r="E219" i="1"/>
  <c r="D219" i="1"/>
  <c r="C219" i="1"/>
  <c r="E218" i="1"/>
  <c r="D218" i="1"/>
  <c r="C218" i="1"/>
  <c r="E217" i="1"/>
  <c r="D217" i="1"/>
  <c r="C217" i="1"/>
  <c r="E216" i="1"/>
  <c r="D216" i="1"/>
  <c r="C216" i="1"/>
  <c r="E215" i="1"/>
  <c r="D215" i="1"/>
  <c r="C215" i="1"/>
  <c r="E214" i="1"/>
  <c r="D214" i="1"/>
  <c r="C214" i="1"/>
  <c r="E213" i="1"/>
  <c r="D213" i="1"/>
  <c r="C213" i="1"/>
  <c r="E212" i="1"/>
  <c r="D212" i="1"/>
  <c r="C212" i="1"/>
  <c r="E211" i="1"/>
  <c r="D211" i="1"/>
  <c r="C211" i="1"/>
  <c r="E210" i="1"/>
  <c r="D210" i="1"/>
  <c r="C210" i="1"/>
  <c r="E209" i="1"/>
  <c r="D209" i="1"/>
  <c r="C209" i="1"/>
  <c r="E208" i="1"/>
  <c r="D208" i="1"/>
  <c r="C208" i="1"/>
  <c r="E207" i="1"/>
  <c r="D207" i="1"/>
  <c r="C207" i="1"/>
  <c r="E206" i="1"/>
  <c r="D206" i="1"/>
  <c r="C206" i="1"/>
  <c r="E205" i="1"/>
  <c r="D205" i="1"/>
  <c r="C205" i="1"/>
  <c r="E204" i="1"/>
  <c r="D204" i="1"/>
  <c r="C204" i="1"/>
  <c r="E203" i="1"/>
  <c r="D203" i="1"/>
  <c r="C203" i="1"/>
  <c r="E202" i="1"/>
  <c r="D202" i="1"/>
  <c r="C202" i="1"/>
  <c r="E201" i="1"/>
  <c r="D201" i="1"/>
  <c r="C201" i="1"/>
  <c r="E200" i="1"/>
  <c r="D200" i="1"/>
  <c r="C200" i="1"/>
  <c r="E199" i="1"/>
  <c r="D199" i="1"/>
  <c r="C199" i="1"/>
  <c r="E198" i="1"/>
  <c r="D198" i="1"/>
  <c r="C198" i="1"/>
  <c r="E197" i="1"/>
  <c r="D197" i="1"/>
  <c r="C197" i="1"/>
  <c r="E196" i="1"/>
  <c r="D196" i="1"/>
  <c r="C196" i="1"/>
  <c r="E195" i="1"/>
  <c r="D195" i="1"/>
  <c r="C195" i="1"/>
  <c r="E194" i="1"/>
  <c r="D194" i="1"/>
  <c r="C194" i="1"/>
  <c r="E193" i="1"/>
  <c r="D193" i="1"/>
  <c r="C193" i="1"/>
  <c r="E192" i="1"/>
  <c r="D192" i="1"/>
  <c r="C192" i="1"/>
  <c r="E191" i="1"/>
  <c r="D191" i="1"/>
  <c r="C191" i="1"/>
  <c r="E190" i="1"/>
  <c r="D190" i="1"/>
  <c r="C190" i="1"/>
  <c r="E189" i="1"/>
  <c r="D189" i="1"/>
  <c r="C189" i="1"/>
  <c r="E188" i="1"/>
  <c r="D188" i="1"/>
  <c r="C188" i="1"/>
  <c r="E187" i="1"/>
  <c r="D187" i="1"/>
  <c r="C187" i="1"/>
  <c r="E186" i="1"/>
  <c r="D186" i="1"/>
  <c r="C186" i="1"/>
  <c r="E185" i="1"/>
  <c r="D185" i="1"/>
  <c r="C185" i="1"/>
  <c r="E184" i="1"/>
  <c r="D184" i="1"/>
  <c r="C184" i="1"/>
  <c r="E183" i="1"/>
  <c r="D183" i="1"/>
  <c r="C183" i="1"/>
  <c r="E182" i="1"/>
  <c r="D182" i="1"/>
  <c r="C182" i="1"/>
  <c r="E181" i="1"/>
  <c r="D181" i="1"/>
  <c r="C181" i="1"/>
  <c r="E180" i="1"/>
  <c r="D180" i="1"/>
  <c r="C180" i="1"/>
  <c r="E179" i="1"/>
  <c r="D179" i="1"/>
  <c r="C179" i="1"/>
  <c r="E178" i="1"/>
  <c r="D178" i="1"/>
  <c r="C178" i="1"/>
  <c r="E177" i="1"/>
  <c r="D177" i="1"/>
  <c r="C177" i="1"/>
  <c r="E176" i="1"/>
  <c r="D176" i="1"/>
  <c r="C176" i="1"/>
  <c r="E175" i="1"/>
  <c r="D175" i="1"/>
  <c r="C175" i="1"/>
  <c r="E174" i="1"/>
  <c r="D174" i="1"/>
  <c r="C174" i="1"/>
  <c r="E173" i="1"/>
  <c r="D173" i="1"/>
  <c r="C173" i="1"/>
  <c r="E172" i="1"/>
  <c r="D172" i="1"/>
  <c r="C172" i="1"/>
  <c r="E171" i="1"/>
  <c r="D171" i="1"/>
  <c r="C171" i="1"/>
  <c r="E170" i="1"/>
  <c r="D170" i="1"/>
  <c r="C170" i="1"/>
  <c r="E169" i="1"/>
  <c r="D169" i="1"/>
  <c r="C169" i="1"/>
  <c r="E168" i="1"/>
  <c r="D168" i="1"/>
  <c r="C168" i="1"/>
  <c r="E167" i="1"/>
  <c r="D167" i="1"/>
  <c r="C167" i="1"/>
  <c r="E166" i="1"/>
  <c r="D166" i="1"/>
  <c r="C166" i="1"/>
  <c r="E165" i="1"/>
  <c r="D165" i="1"/>
  <c r="C165" i="1"/>
  <c r="E164" i="1"/>
  <c r="D164" i="1"/>
  <c r="C164" i="1"/>
  <c r="E163" i="1"/>
  <c r="D163" i="1"/>
  <c r="C163" i="1"/>
  <c r="E162" i="1"/>
  <c r="D162" i="1"/>
  <c r="C162" i="1"/>
  <c r="E161" i="1"/>
  <c r="D161" i="1"/>
  <c r="C161" i="1"/>
  <c r="E160" i="1"/>
  <c r="D160" i="1"/>
  <c r="C160" i="1"/>
  <c r="E159" i="1"/>
  <c r="D159" i="1"/>
  <c r="C159" i="1"/>
  <c r="E158" i="1"/>
  <c r="D158" i="1"/>
  <c r="C158" i="1"/>
  <c r="E157" i="1"/>
  <c r="D157" i="1"/>
  <c r="C157" i="1"/>
  <c r="E156" i="1"/>
  <c r="D156" i="1"/>
  <c r="C156" i="1"/>
  <c r="E155" i="1"/>
  <c r="D155" i="1"/>
  <c r="C155" i="1"/>
  <c r="E154" i="1"/>
  <c r="D154" i="1"/>
  <c r="C154" i="1"/>
  <c r="E153" i="1"/>
  <c r="D153" i="1"/>
  <c r="C153" i="1"/>
  <c r="E152" i="1"/>
  <c r="D152" i="1"/>
  <c r="C152" i="1"/>
  <c r="E151" i="1"/>
  <c r="D151" i="1"/>
  <c r="C151" i="1"/>
  <c r="E150" i="1"/>
  <c r="D150" i="1"/>
  <c r="C150" i="1"/>
  <c r="E149" i="1"/>
  <c r="D149" i="1"/>
  <c r="C149" i="1"/>
  <c r="E148" i="1"/>
  <c r="D148" i="1"/>
  <c r="C148" i="1"/>
  <c r="E147" i="1"/>
  <c r="D147" i="1"/>
  <c r="C147" i="1"/>
  <c r="E146" i="1"/>
  <c r="D146" i="1"/>
  <c r="C146" i="1"/>
  <c r="E145" i="1"/>
  <c r="D145" i="1"/>
  <c r="C145" i="1"/>
  <c r="E144" i="1"/>
  <c r="D144" i="1"/>
  <c r="C144" i="1"/>
  <c r="E143" i="1"/>
  <c r="D143" i="1"/>
  <c r="C143" i="1"/>
  <c r="E142" i="1"/>
  <c r="D142" i="1"/>
  <c r="C142" i="1"/>
  <c r="E141" i="1"/>
  <c r="D141" i="1"/>
  <c r="C141" i="1"/>
  <c r="E140" i="1"/>
  <c r="D140" i="1"/>
  <c r="C140" i="1"/>
  <c r="E139" i="1"/>
  <c r="D139" i="1"/>
  <c r="C139" i="1"/>
  <c r="E138" i="1"/>
  <c r="D138" i="1"/>
  <c r="C138" i="1"/>
  <c r="E137" i="1"/>
  <c r="D137" i="1"/>
  <c r="C137" i="1"/>
  <c r="E136" i="1"/>
  <c r="D136" i="1"/>
  <c r="C136" i="1"/>
  <c r="E135" i="1"/>
  <c r="D135" i="1"/>
  <c r="C135" i="1"/>
  <c r="E134" i="1"/>
  <c r="D134" i="1"/>
  <c r="C134" i="1"/>
  <c r="E133" i="1"/>
  <c r="D133" i="1"/>
  <c r="C133" i="1"/>
  <c r="E132" i="1"/>
  <c r="D132" i="1"/>
  <c r="C132" i="1"/>
  <c r="E131" i="1"/>
  <c r="D131" i="1"/>
  <c r="C131" i="1"/>
  <c r="E130" i="1"/>
  <c r="D130" i="1"/>
  <c r="C130" i="1"/>
  <c r="E129" i="1"/>
  <c r="D129" i="1"/>
  <c r="C129" i="1"/>
  <c r="E128" i="1"/>
  <c r="D128" i="1"/>
  <c r="C128" i="1"/>
  <c r="E127" i="1"/>
  <c r="D127" i="1"/>
  <c r="C127" i="1"/>
  <c r="E126" i="1"/>
  <c r="D126" i="1"/>
  <c r="C126" i="1"/>
  <c r="E125" i="1"/>
  <c r="D125" i="1"/>
  <c r="C125" i="1"/>
  <c r="E124" i="1"/>
  <c r="D124" i="1"/>
  <c r="C124" i="1"/>
  <c r="E123" i="1"/>
  <c r="D123" i="1"/>
  <c r="C123" i="1"/>
  <c r="E122" i="1"/>
  <c r="D122" i="1"/>
  <c r="C122" i="1"/>
  <c r="E121" i="1"/>
  <c r="D121" i="1"/>
  <c r="C121" i="1"/>
  <c r="E120" i="1"/>
  <c r="D120" i="1"/>
  <c r="C120" i="1"/>
  <c r="E119" i="1"/>
  <c r="D119" i="1"/>
  <c r="C119" i="1"/>
  <c r="E118" i="1"/>
  <c r="D118" i="1"/>
  <c r="C118" i="1"/>
  <c r="E117" i="1"/>
  <c r="D117" i="1"/>
  <c r="C117" i="1"/>
  <c r="E116" i="1"/>
  <c r="D116" i="1"/>
  <c r="C116" i="1"/>
  <c r="E115" i="1"/>
  <c r="D115" i="1"/>
  <c r="C115" i="1"/>
  <c r="E114" i="1"/>
  <c r="D114" i="1"/>
  <c r="C114" i="1"/>
  <c r="E113" i="1"/>
  <c r="D113" i="1"/>
  <c r="C113" i="1"/>
  <c r="E112" i="1"/>
  <c r="D112" i="1"/>
  <c r="C112" i="1"/>
  <c r="E111" i="1"/>
  <c r="D111" i="1"/>
  <c r="C111" i="1"/>
  <c r="E110" i="1"/>
  <c r="D110" i="1"/>
  <c r="C110" i="1"/>
  <c r="E109" i="1"/>
  <c r="D109" i="1"/>
  <c r="C109" i="1"/>
  <c r="E108" i="1"/>
  <c r="D108" i="1"/>
  <c r="C108" i="1"/>
  <c r="E107" i="1"/>
  <c r="D107" i="1"/>
  <c r="C107" i="1"/>
  <c r="E106" i="1"/>
  <c r="D106" i="1"/>
  <c r="C106" i="1"/>
  <c r="E105" i="1"/>
  <c r="D105" i="1"/>
  <c r="C105" i="1"/>
  <c r="E104" i="1"/>
  <c r="D104" i="1"/>
  <c r="C104" i="1"/>
  <c r="E103" i="1"/>
  <c r="D103" i="1"/>
  <c r="C103" i="1"/>
  <c r="E102" i="1"/>
  <c r="D102" i="1"/>
  <c r="C102" i="1"/>
  <c r="E101" i="1"/>
  <c r="D101" i="1"/>
  <c r="C101" i="1"/>
  <c r="E100" i="1"/>
  <c r="D100" i="1"/>
  <c r="C100" i="1"/>
  <c r="E99" i="1"/>
  <c r="D99" i="1"/>
  <c r="C99" i="1"/>
  <c r="E98" i="1"/>
  <c r="D98" i="1"/>
  <c r="C98" i="1"/>
  <c r="E97" i="1"/>
  <c r="D97" i="1"/>
  <c r="C97" i="1"/>
  <c r="E96" i="1"/>
  <c r="D96" i="1"/>
  <c r="C96" i="1"/>
  <c r="E95" i="1"/>
  <c r="D95" i="1"/>
  <c r="C95" i="1"/>
  <c r="E94" i="1"/>
  <c r="D94" i="1"/>
  <c r="C94" i="1"/>
  <c r="E93" i="1"/>
  <c r="D93" i="1"/>
  <c r="C93" i="1"/>
  <c r="E92" i="1"/>
  <c r="D92" i="1"/>
  <c r="C92" i="1"/>
  <c r="E91" i="1"/>
  <c r="D91" i="1"/>
  <c r="C91" i="1"/>
  <c r="E90" i="1"/>
  <c r="D90" i="1"/>
  <c r="C90" i="1"/>
  <c r="E89" i="1"/>
  <c r="D89" i="1"/>
  <c r="C89" i="1"/>
  <c r="E88" i="1"/>
  <c r="D88" i="1"/>
  <c r="C88" i="1"/>
  <c r="E87" i="1"/>
  <c r="D87" i="1"/>
  <c r="C87" i="1"/>
  <c r="E86" i="1"/>
  <c r="D86" i="1"/>
  <c r="C86" i="1"/>
  <c r="E85" i="1"/>
  <c r="D85" i="1"/>
  <c r="C85" i="1"/>
  <c r="E84" i="1"/>
  <c r="D84" i="1"/>
  <c r="C84" i="1"/>
  <c r="E83" i="1"/>
  <c r="D83" i="1"/>
  <c r="C83" i="1"/>
  <c r="E82" i="1"/>
  <c r="D82" i="1"/>
  <c r="C82" i="1"/>
  <c r="E81" i="1"/>
  <c r="D81" i="1"/>
  <c r="C81" i="1"/>
  <c r="E80" i="1"/>
  <c r="D80" i="1"/>
  <c r="C80" i="1"/>
  <c r="E79" i="1"/>
  <c r="D79" i="1"/>
  <c r="C79" i="1"/>
  <c r="E78" i="1"/>
  <c r="D78" i="1"/>
  <c r="C78" i="1"/>
  <c r="E77" i="1"/>
  <c r="D77" i="1"/>
  <c r="C77" i="1"/>
  <c r="E76" i="1"/>
  <c r="D76" i="1"/>
  <c r="C76" i="1"/>
  <c r="E75" i="1"/>
  <c r="D75" i="1"/>
  <c r="C75" i="1"/>
  <c r="E74" i="1"/>
  <c r="D74" i="1"/>
  <c r="C74" i="1"/>
  <c r="E73" i="1"/>
  <c r="D73" i="1"/>
  <c r="C73" i="1"/>
  <c r="E72" i="1"/>
  <c r="D72" i="1"/>
  <c r="C72" i="1"/>
  <c r="E71" i="1"/>
  <c r="D71" i="1"/>
  <c r="C71" i="1"/>
  <c r="E70" i="1"/>
  <c r="D70" i="1"/>
  <c r="C70" i="1"/>
  <c r="E69" i="1"/>
  <c r="D69" i="1"/>
  <c r="C69" i="1"/>
  <c r="E68" i="1"/>
  <c r="D68" i="1"/>
  <c r="C68" i="1"/>
  <c r="E67" i="1"/>
  <c r="D67" i="1"/>
  <c r="C67" i="1"/>
  <c r="E66" i="1"/>
  <c r="D66" i="1"/>
  <c r="C66" i="1"/>
  <c r="E65" i="1"/>
  <c r="D65" i="1"/>
  <c r="C65" i="1"/>
  <c r="E64" i="1"/>
  <c r="D64" i="1"/>
  <c r="C64" i="1"/>
  <c r="E63" i="1"/>
  <c r="D63" i="1"/>
  <c r="C63" i="1"/>
  <c r="E62" i="1"/>
  <c r="D62" i="1"/>
  <c r="C62" i="1"/>
  <c r="E61" i="1"/>
  <c r="D61" i="1"/>
  <c r="C61" i="1"/>
  <c r="E60" i="1"/>
  <c r="D60" i="1"/>
  <c r="C60" i="1"/>
  <c r="E59" i="1"/>
  <c r="D59" i="1"/>
  <c r="C59" i="1"/>
  <c r="E58" i="1"/>
  <c r="D58" i="1"/>
  <c r="C58" i="1"/>
  <c r="E57" i="1"/>
  <c r="D57" i="1"/>
  <c r="C57" i="1"/>
  <c r="E56" i="1"/>
  <c r="D56" i="1"/>
  <c r="C56" i="1"/>
  <c r="E55" i="1"/>
  <c r="D55" i="1"/>
  <c r="C55" i="1"/>
  <c r="E54" i="1"/>
  <c r="D54" i="1"/>
  <c r="C54" i="1"/>
  <c r="E53" i="1"/>
  <c r="D53" i="1"/>
  <c r="C53" i="1"/>
  <c r="E52" i="1"/>
  <c r="D52" i="1"/>
  <c r="C52" i="1"/>
  <c r="E51" i="1"/>
  <c r="D51" i="1"/>
  <c r="C51" i="1"/>
  <c r="E50" i="1"/>
  <c r="D50" i="1"/>
  <c r="C50" i="1"/>
  <c r="E49" i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D40" i="1"/>
  <c r="C40" i="1"/>
  <c r="E39" i="1"/>
  <c r="D39" i="1"/>
  <c r="C39" i="1"/>
  <c r="E38" i="1"/>
  <c r="D38" i="1"/>
  <c r="C38" i="1"/>
  <c r="E37" i="1"/>
  <c r="D37" i="1"/>
  <c r="C37" i="1"/>
  <c r="E36" i="1"/>
  <c r="D36" i="1"/>
  <c r="C36" i="1"/>
  <c r="E35" i="1"/>
  <c r="D35" i="1"/>
  <c r="C35" i="1"/>
  <c r="E34" i="1"/>
  <c r="D34" i="1"/>
  <c r="C34" i="1"/>
  <c r="E33" i="1"/>
  <c r="D33" i="1"/>
  <c r="C33" i="1"/>
  <c r="E32" i="1"/>
  <c r="D32" i="1"/>
  <c r="C32" i="1"/>
  <c r="E31" i="1"/>
  <c r="D31" i="1"/>
  <c r="C31" i="1"/>
  <c r="E30" i="1"/>
  <c r="D30" i="1"/>
  <c r="C30" i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D22" i="1"/>
  <c r="C22" i="1"/>
  <c r="E21" i="1"/>
  <c r="D21" i="1"/>
  <c r="C21" i="1"/>
  <c r="E20" i="1"/>
  <c r="D20" i="1"/>
  <c r="C20" i="1"/>
  <c r="E19" i="1"/>
  <c r="D19" i="1"/>
  <c r="C19" i="1"/>
  <c r="E18" i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E13" i="1"/>
  <c r="D13" i="1"/>
  <c r="C13" i="1"/>
  <c r="E12" i="1"/>
  <c r="D12" i="1"/>
  <c r="C12" i="1"/>
  <c r="E11" i="1"/>
  <c r="D11" i="1"/>
  <c r="C11" i="1"/>
  <c r="E10" i="1"/>
  <c r="D10" i="1"/>
  <c r="C10" i="1"/>
  <c r="E9" i="1"/>
  <c r="D9" i="1"/>
  <c r="C9" i="1"/>
  <c r="E8" i="1"/>
  <c r="D8" i="1"/>
  <c r="C8" i="1"/>
  <c r="E7" i="1"/>
  <c r="D7" i="1"/>
  <c r="C7" i="1"/>
  <c r="E6" i="1"/>
  <c r="D6" i="1"/>
  <c r="C6" i="1"/>
  <c r="E5" i="1"/>
  <c r="D5" i="1"/>
  <c r="C5" i="1"/>
  <c r="E4" i="1"/>
  <c r="D4" i="1"/>
  <c r="C4" i="1"/>
  <c r="B4" i="1"/>
  <c r="B5" i="1" s="1"/>
  <c r="E3" i="1"/>
  <c r="D3" i="1"/>
  <c r="C3" i="1"/>
  <c r="B3" i="1"/>
  <c r="A3" i="1"/>
  <c r="A13" i="1" l="1"/>
  <c r="A5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A167" i="1"/>
  <c r="A7" i="1"/>
  <c r="A79" i="1"/>
  <c r="A84" i="1"/>
  <c r="A63" i="1"/>
  <c r="A4" i="1"/>
  <c r="A12" i="1"/>
  <c r="A44" i="1"/>
  <c r="A52" i="1"/>
  <c r="A9" i="1"/>
  <c r="A17" i="1"/>
  <c r="A41" i="1"/>
  <c r="A49" i="1"/>
  <c r="A33" i="1"/>
  <c r="A6" i="1"/>
  <c r="A14" i="1"/>
  <c r="A22" i="1"/>
  <c r="A30" i="1"/>
  <c r="A62" i="1"/>
  <c r="A70" i="1"/>
  <c r="A19" i="1"/>
  <c r="A27" i="1"/>
  <c r="A67" i="1"/>
  <c r="A75" i="1"/>
  <c r="A11" i="1"/>
  <c r="A154" i="1"/>
  <c r="A146" i="1"/>
  <c r="A90" i="1"/>
  <c r="A165" i="1"/>
  <c r="A109" i="1"/>
  <c r="A101" i="1"/>
  <c r="A184" i="1"/>
  <c r="A128" i="1"/>
  <c r="A120" i="1"/>
  <c r="A147" i="1"/>
  <c r="A139" i="1"/>
  <c r="A166" i="1"/>
  <c r="A158" i="1"/>
  <c r="A102" i="1"/>
  <c r="A94" i="1"/>
  <c r="A86" i="1"/>
  <c r="A177" i="1"/>
  <c r="A121" i="1"/>
  <c r="A113" i="1"/>
  <c r="A105" i="1"/>
  <c r="A97" i="1"/>
  <c r="A89" i="1"/>
  <c r="A196" i="1"/>
  <c r="A140" i="1"/>
  <c r="A132" i="1"/>
  <c r="A124" i="1"/>
  <c r="A116" i="1"/>
  <c r="A108" i="1"/>
  <c r="A100" i="1"/>
  <c r="A92" i="1"/>
  <c r="A8" i="1"/>
  <c r="A16" i="1"/>
  <c r="A24" i="1"/>
  <c r="A32" i="1"/>
  <c r="A40" i="1"/>
  <c r="A48" i="1"/>
  <c r="A56" i="1"/>
  <c r="A64" i="1"/>
  <c r="A72" i="1"/>
  <c r="A80" i="1"/>
  <c r="A21" i="1"/>
  <c r="A37" i="1"/>
  <c r="A45" i="1"/>
  <c r="A53" i="1"/>
  <c r="A61" i="1"/>
  <c r="A69" i="1"/>
  <c r="A77" i="1"/>
  <c r="A95" i="1"/>
  <c r="A127" i="1"/>
  <c r="A29" i="1"/>
  <c r="A10" i="1"/>
  <c r="A18" i="1"/>
  <c r="A26" i="1"/>
  <c r="A34" i="1"/>
  <c r="A42" i="1"/>
  <c r="A50" i="1"/>
  <c r="A58" i="1"/>
  <c r="A66" i="1"/>
  <c r="A74" i="1"/>
  <c r="A82" i="1"/>
  <c r="A383" i="1" l="1"/>
  <c r="A324" i="1"/>
  <c r="A369" i="1"/>
  <c r="A286" i="1"/>
  <c r="A395" i="1"/>
  <c r="A421" i="1"/>
  <c r="A279" i="1"/>
  <c r="A207" i="1"/>
  <c r="A268" i="1"/>
  <c r="A249" i="1"/>
  <c r="A294" i="1"/>
  <c r="A339" i="1"/>
  <c r="A384" i="1"/>
  <c r="A365" i="1"/>
  <c r="A410" i="1"/>
  <c r="A175" i="1"/>
  <c r="A231" i="1"/>
  <c r="A319" i="1"/>
  <c r="A148" i="1"/>
  <c r="A212" i="1"/>
  <c r="A276" i="1"/>
  <c r="A340" i="1"/>
  <c r="A404" i="1"/>
  <c r="A129" i="1"/>
  <c r="A193" i="1"/>
  <c r="A257" i="1"/>
  <c r="A321" i="1"/>
  <c r="A385" i="1"/>
  <c r="A110" i="1"/>
  <c r="A174" i="1"/>
  <c r="A238" i="1"/>
  <c r="A302" i="1"/>
  <c r="A366" i="1"/>
  <c r="A91" i="1"/>
  <c r="A155" i="1"/>
  <c r="A219" i="1"/>
  <c r="A283" i="1"/>
  <c r="A347" i="1"/>
  <c r="A411" i="1"/>
  <c r="A136" i="1"/>
  <c r="A200" i="1"/>
  <c r="A264" i="1"/>
  <c r="A328" i="1"/>
  <c r="A392" i="1"/>
  <c r="A117" i="1"/>
  <c r="A181" i="1"/>
  <c r="A245" i="1"/>
  <c r="A309" i="1"/>
  <c r="A373" i="1"/>
  <c r="A98" i="1"/>
  <c r="A162" i="1"/>
  <c r="A226" i="1"/>
  <c r="A290" i="1"/>
  <c r="A354" i="1"/>
  <c r="A418" i="1"/>
  <c r="A215" i="1"/>
  <c r="A59" i="1"/>
  <c r="A54" i="1"/>
  <c r="A399" i="1"/>
  <c r="A143" i="1"/>
  <c r="A25" i="1"/>
  <c r="A36" i="1"/>
  <c r="A135" i="1"/>
  <c r="A199" i="1"/>
  <c r="A47" i="1"/>
  <c r="A222" i="1"/>
  <c r="A267" i="1"/>
  <c r="A312" i="1"/>
  <c r="A357" i="1"/>
  <c r="A402" i="1"/>
  <c r="A351" i="1"/>
  <c r="A332" i="1"/>
  <c r="A377" i="1"/>
  <c r="A192" i="1"/>
  <c r="A301" i="1"/>
  <c r="A218" i="1"/>
  <c r="A287" i="1"/>
  <c r="A156" i="1"/>
  <c r="A220" i="1"/>
  <c r="A284" i="1"/>
  <c r="A348" i="1"/>
  <c r="A412" i="1"/>
  <c r="A137" i="1"/>
  <c r="A201" i="1"/>
  <c r="A265" i="1"/>
  <c r="A329" i="1"/>
  <c r="A393" i="1"/>
  <c r="A118" i="1"/>
  <c r="A182" i="1"/>
  <c r="A246" i="1"/>
  <c r="A310" i="1"/>
  <c r="A374" i="1"/>
  <c r="A99" i="1"/>
  <c r="A163" i="1"/>
  <c r="A227" i="1"/>
  <c r="A291" i="1"/>
  <c r="A355" i="1"/>
  <c r="A419" i="1"/>
  <c r="A144" i="1"/>
  <c r="A208" i="1"/>
  <c r="A272" i="1"/>
  <c r="A336" i="1"/>
  <c r="A400" i="1"/>
  <c r="A125" i="1"/>
  <c r="A189" i="1"/>
  <c r="A253" i="1"/>
  <c r="A317" i="1"/>
  <c r="A381" i="1"/>
  <c r="A106" i="1"/>
  <c r="A170" i="1"/>
  <c r="A234" i="1"/>
  <c r="A298" i="1"/>
  <c r="A362" i="1"/>
  <c r="A35" i="1"/>
  <c r="A183" i="1"/>
  <c r="A51" i="1"/>
  <c r="A46" i="1"/>
  <c r="A367" i="1"/>
  <c r="A111" i="1"/>
  <c r="A28" i="1"/>
  <c r="A295" i="1"/>
  <c r="A15" i="1"/>
  <c r="A241" i="1"/>
  <c r="A414" i="1"/>
  <c r="A229" i="1"/>
  <c r="A338" i="1"/>
  <c r="A204" i="1"/>
  <c r="A313" i="1"/>
  <c r="A358" i="1"/>
  <c r="A403" i="1"/>
  <c r="A247" i="1"/>
  <c r="A255" i="1"/>
  <c r="A164" i="1"/>
  <c r="A228" i="1"/>
  <c r="A292" i="1"/>
  <c r="A356" i="1"/>
  <c r="A420" i="1"/>
  <c r="A145" i="1"/>
  <c r="A209" i="1"/>
  <c r="A273" i="1"/>
  <c r="A337" i="1"/>
  <c r="A401" i="1"/>
  <c r="A126" i="1"/>
  <c r="A190" i="1"/>
  <c r="A254" i="1"/>
  <c r="A318" i="1"/>
  <c r="A382" i="1"/>
  <c r="A107" i="1"/>
  <c r="A171" i="1"/>
  <c r="A235" i="1"/>
  <c r="A299" i="1"/>
  <c r="A363" i="1"/>
  <c r="A88" i="1"/>
  <c r="A152" i="1"/>
  <c r="A216" i="1"/>
  <c r="A280" i="1"/>
  <c r="A344" i="1"/>
  <c r="A408" i="1"/>
  <c r="A133" i="1"/>
  <c r="A197" i="1"/>
  <c r="A261" i="1"/>
  <c r="A325" i="1"/>
  <c r="A389" i="1"/>
  <c r="A114" i="1"/>
  <c r="A178" i="1"/>
  <c r="A242" i="1"/>
  <c r="A306" i="1"/>
  <c r="A370" i="1"/>
  <c r="A151" i="1"/>
  <c r="A43" i="1"/>
  <c r="A38" i="1"/>
  <c r="A335" i="1"/>
  <c r="A81" i="1"/>
  <c r="A20" i="1"/>
  <c r="A327" i="1"/>
  <c r="A55" i="1"/>
  <c r="A31" i="1"/>
  <c r="A203" i="1"/>
  <c r="A248" i="1"/>
  <c r="A293" i="1"/>
  <c r="A274" i="1"/>
  <c r="A422" i="1"/>
  <c r="A173" i="1"/>
  <c r="A346" i="1"/>
  <c r="A223" i="1"/>
  <c r="A172" i="1"/>
  <c r="A236" i="1"/>
  <c r="A300" i="1"/>
  <c r="A364" i="1"/>
  <c r="A153" i="1"/>
  <c r="A217" i="1"/>
  <c r="A281" i="1"/>
  <c r="A345" i="1"/>
  <c r="A409" i="1"/>
  <c r="A134" i="1"/>
  <c r="A198" i="1"/>
  <c r="A262" i="1"/>
  <c r="A326" i="1"/>
  <c r="A390" i="1"/>
  <c r="A115" i="1"/>
  <c r="A179" i="1"/>
  <c r="A243" i="1"/>
  <c r="A307" i="1"/>
  <c r="A371" i="1"/>
  <c r="A96" i="1"/>
  <c r="A160" i="1"/>
  <c r="A224" i="1"/>
  <c r="A288" i="1"/>
  <c r="A352" i="1"/>
  <c r="A416" i="1"/>
  <c r="A141" i="1"/>
  <c r="A205" i="1"/>
  <c r="A269" i="1"/>
  <c r="A333" i="1"/>
  <c r="A397" i="1"/>
  <c r="A122" i="1"/>
  <c r="A186" i="1"/>
  <c r="A250" i="1"/>
  <c r="A314" i="1"/>
  <c r="A378" i="1"/>
  <c r="A375" i="1"/>
  <c r="A119" i="1"/>
  <c r="A303" i="1"/>
  <c r="A73" i="1"/>
  <c r="A76" i="1"/>
  <c r="A359" i="1"/>
  <c r="A263" i="1"/>
  <c r="A71" i="1"/>
  <c r="A388" i="1"/>
  <c r="A210" i="1"/>
  <c r="A396" i="1"/>
  <c r="A211" i="1"/>
  <c r="A256" i="1"/>
  <c r="A237" i="1"/>
  <c r="A282" i="1"/>
  <c r="A180" i="1"/>
  <c r="A244" i="1"/>
  <c r="A308" i="1"/>
  <c r="A372" i="1"/>
  <c r="A161" i="1"/>
  <c r="A225" i="1"/>
  <c r="A289" i="1"/>
  <c r="A353" i="1"/>
  <c r="A417" i="1"/>
  <c r="A142" i="1"/>
  <c r="A206" i="1"/>
  <c r="A270" i="1"/>
  <c r="A334" i="1"/>
  <c r="A398" i="1"/>
  <c r="A123" i="1"/>
  <c r="A187" i="1"/>
  <c r="A251" i="1"/>
  <c r="A315" i="1"/>
  <c r="A379" i="1"/>
  <c r="A104" i="1"/>
  <c r="A168" i="1"/>
  <c r="A232" i="1"/>
  <c r="A296" i="1"/>
  <c r="A360" i="1"/>
  <c r="A85" i="1"/>
  <c r="A149" i="1"/>
  <c r="A213" i="1"/>
  <c r="A277" i="1"/>
  <c r="A341" i="1"/>
  <c r="A405" i="1"/>
  <c r="A130" i="1"/>
  <c r="A194" i="1"/>
  <c r="A258" i="1"/>
  <c r="A322" i="1"/>
  <c r="A386" i="1"/>
  <c r="A343" i="1"/>
  <c r="A87" i="1"/>
  <c r="A271" i="1"/>
  <c r="A65" i="1"/>
  <c r="A68" i="1"/>
  <c r="A391" i="1"/>
  <c r="A260" i="1"/>
  <c r="A305" i="1"/>
  <c r="A350" i="1"/>
  <c r="A331" i="1"/>
  <c r="A376" i="1"/>
  <c r="A185" i="1"/>
  <c r="A230" i="1"/>
  <c r="A275" i="1"/>
  <c r="A320" i="1"/>
  <c r="A191" i="1"/>
  <c r="A415" i="1"/>
  <c r="A159" i="1"/>
  <c r="A188" i="1"/>
  <c r="A252" i="1"/>
  <c r="A316" i="1"/>
  <c r="A380" i="1"/>
  <c r="A169" i="1"/>
  <c r="A233" i="1"/>
  <c r="A297" i="1"/>
  <c r="A361" i="1"/>
  <c r="A150" i="1"/>
  <c r="A214" i="1"/>
  <c r="A278" i="1"/>
  <c r="A342" i="1"/>
  <c r="A406" i="1"/>
  <c r="A131" i="1"/>
  <c r="A195" i="1"/>
  <c r="A259" i="1"/>
  <c r="A323" i="1"/>
  <c r="A387" i="1"/>
  <c r="A112" i="1"/>
  <c r="A176" i="1"/>
  <c r="A240" i="1"/>
  <c r="A304" i="1"/>
  <c r="A368" i="1"/>
  <c r="A93" i="1"/>
  <c r="A157" i="1"/>
  <c r="A221" i="1"/>
  <c r="A285" i="1"/>
  <c r="A349" i="1"/>
  <c r="A413" i="1"/>
  <c r="A138" i="1"/>
  <c r="A202" i="1"/>
  <c r="A266" i="1"/>
  <c r="A330" i="1"/>
  <c r="A394" i="1"/>
  <c r="A311" i="1"/>
  <c r="A83" i="1"/>
  <c r="A78" i="1"/>
  <c r="A239" i="1"/>
  <c r="A57" i="1"/>
  <c r="A60" i="1"/>
  <c r="A39" i="1"/>
  <c r="A23" i="1"/>
  <c r="A103" i="1"/>
  <c r="A407" i="1"/>
</calcChain>
</file>

<file path=xl/sharedStrings.xml><?xml version="1.0" encoding="utf-8"?>
<sst xmlns="http://schemas.openxmlformats.org/spreadsheetml/2006/main" count="7" uniqueCount="7">
  <si>
    <t>内訳書</t>
    <rPh sb="0" eb="3">
      <t>ウチワケショ</t>
    </rPh>
    <phoneticPr fontId="2"/>
  </si>
  <si>
    <t>NO</t>
    <phoneticPr fontId="2"/>
  </si>
  <si>
    <t>品　　　　名</t>
    <rPh sb="0" eb="1">
      <t>ヒン</t>
    </rPh>
    <rPh sb="5" eb="6">
      <t>メイ</t>
    </rPh>
    <phoneticPr fontId="3"/>
  </si>
  <si>
    <t>規　　　　　　格</t>
    <rPh sb="0" eb="1">
      <t>キ</t>
    </rPh>
    <rPh sb="7" eb="8">
      <t>カク</t>
    </rPh>
    <phoneticPr fontId="3"/>
  </si>
  <si>
    <t>単位</t>
    <rPh sb="0" eb="2">
      <t>タンイ</t>
    </rPh>
    <phoneticPr fontId="3"/>
  </si>
  <si>
    <t>予定
数量</t>
    <rPh sb="0" eb="2">
      <t>ヨテイ</t>
    </rPh>
    <rPh sb="3" eb="5">
      <t>スウリョウ</t>
    </rPh>
    <phoneticPr fontId="3"/>
  </si>
  <si>
    <t>単　価</t>
    <rPh sb="0" eb="1">
      <t>タン</t>
    </rPh>
    <rPh sb="2" eb="3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</si>
</sst>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_-* #,##0.0_-;\-* #,##0.0_-;_-* &quot;-&quot;_-;_-@_-"/>
  </numFmts>
  <fonts count="12" x14ac:knownFonts="1">
    <font>
      <sz val="11"/>
      <color theme="1"/>
      <name val="游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177" fontId="0" fillId="0" borderId="2" xfId="0" applyNumberFormat="1" applyBorder="1" applyAlignment="1">
      <alignment horizontal="left" wrapText="1"/>
    </xf>
    <xf numFmtId="177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wrapText="1"/>
    </xf>
    <xf numFmtId="177" fontId="5" fillId="0" borderId="2" xfId="1" applyNumberFormat="1" applyFont="1" applyBorder="1" applyAlignment="1">
      <alignment wrapText="1"/>
    </xf>
    <xf numFmtId="177" fontId="6" fillId="0" borderId="2" xfId="0" applyNumberFormat="1" applyFont="1" applyBorder="1" applyAlignment="1">
      <alignment horizontal="left" wrapText="1"/>
    </xf>
    <xf numFmtId="177" fontId="7" fillId="0" borderId="2" xfId="0" applyNumberFormat="1" applyFont="1" applyBorder="1" applyAlignment="1">
      <alignment horizontal="left" wrapText="1"/>
    </xf>
    <xf numFmtId="177" fontId="8" fillId="0" borderId="2" xfId="0" applyNumberFormat="1" applyFont="1" applyBorder="1" applyAlignment="1">
      <alignment horizontal="left" wrapText="1"/>
    </xf>
    <xf numFmtId="177" fontId="9" fillId="0" borderId="2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177" fontId="0" fillId="0" borderId="0" xfId="0" applyNumberFormat="1" applyAlignment="1">
      <alignment horizontal="left" wrapText="1"/>
    </xf>
    <xf numFmtId="177" fontId="0" fillId="0" borderId="0" xfId="0" applyNumberFormat="1" applyAlignment="1">
      <alignment horizontal="center" wrapText="1"/>
    </xf>
    <xf numFmtId="177" fontId="10" fillId="0" borderId="0" xfId="0" applyNumberFormat="1" applyFont="1" applyAlignment="1">
      <alignment horizontal="right" wrapText="1"/>
    </xf>
    <xf numFmtId="177" fontId="1" fillId="0" borderId="0" xfId="1" applyNumberFormat="1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178" fontId="0" fillId="0" borderId="0" xfId="0" applyNumberFormat="1" applyAlignment="1"/>
    <xf numFmtId="176" fontId="4" fillId="0" borderId="0" xfId="1" applyNumberFormat="1" applyFont="1" applyAlignment="1">
      <alignment wrapText="1"/>
    </xf>
    <xf numFmtId="0" fontId="0" fillId="0" borderId="0" xfId="0" applyAlignment="1">
      <alignment horizontal="center" vertical="center" wrapText="1"/>
    </xf>
    <xf numFmtId="177" fontId="11" fillId="0" borderId="0" xfId="0" applyNumberFormat="1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7027;&#35207;&#22522;&#22320;&#36942;&#21435;&#12487;&#12540;&#12479;&#31975;&#39135;/R8.8/&#12394;&#12375;&#65343;&#25913;&#65304;&#26376;&#37027;&#35207;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aki\d\&#21407;&#31295;\12&#24180;&#24230;\&#20462;&#29702;&#12539;&#24441;&#21209;\&#65404;-&#65433;&#65412;&#65438;&#25161;&#38651;&#27874;&#28431;&#27945;&#28204;&#2345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29437pc304\&#22865;&#32004;&#20849;&#26377;&#12501;&#12457;&#12523;&#12480;\Documents%20and%20Settings\All%20Users\Documents\&#28657;&#26412;\&#22865;&#32004;&#29677;\&#21336;&#20385;&#22865;&#32004;\24&#24180;&#24230;\&#12450;&#12475;&#12481;&#12524;&#12531;&#12460;&#12473;%20&#22806;\&#12450;&#12475;&#12481;&#12524;&#12531;&#12460;&#12473;%20&#228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8598;&#35336;&#12539;%202&#26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65304;&#26376;&#20844;&#21578;&#12487;&#12540;&#1247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ikei_srv\temp\&#37325;&#26494;\shige\&#22770;&#25173;\&#20104;&#35519;(&#22770;&#25173;&#37444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7&#24180;&#24230;\17&#24180;&#24230;&#19978;&#21322;&#26399;&#35336;&#30011;&#20998;\&#20304;&#12293;&#26408;\BQP%20&#38609;&#3600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29437pc304\&#9632;&#22865;&#32004;&#29677;\Documents%20and%20Settings\KEIYAKUHANTYOU\&#12487;&#12473;&#12463;&#12488;&#12483;&#12503;\Documents%20and%20Settings\&#29255;&#37326;&#22338;\My%20Documents\&#22865;&#32004;&#36039;&#26009;\&#20511;&#19978;\16&#24180;&#24230;\&#21508;&#31278;&#22120;&#26448;&#31561;&#12288;&#20511;&#19978;\&#21644;%20&#38750;&#24120;&#21220;&#36035;&#3732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29437pc304\&#22865;&#32004;&#20849;&#26377;&#12501;&#12457;&#12523;&#12480;\&#9632;&#22865;&#32004;&#29677;\Documents%20and%20Settings\KEIYAKUHANTYOU\&#12487;&#12473;&#12463;&#12488;&#12483;&#12503;\Documents%20and%20Settings\&#29255;&#37326;&#22338;\My%20Documents\&#22865;&#32004;&#36039;&#26009;\&#20511;&#19978;\16&#24180;&#24230;\&#21508;&#31278;&#22120;&#26448;&#31561;&#12288;&#20511;&#19978;\&#21644;%20&#38750;&#24120;&#21220;&#36035;&#3732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0844;&#21578;&#65288;&#65326;&#65289;\My%20Documents\&#24037;&#20107;&#24441;&#21209;&#22865;&#3200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wlklv1\Documents%20and%20Settings\kikaku-doken\&#12487;&#12473;&#12463;&#12488;&#12483;&#12503;\&#24037;&#20107;&#29992;&#12501;&#12457;&#12523;&#12480;\&#24441;&#21209;&#24037;&#20107;&#26360;&#39006;&#19968;&#35239;&#65288;&#65420;&#65387;&#65392;&#65425;&#65289;&#65288;&#20316;&#25104;&#200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求書１行化"/>
      <sheetName val="被り品目合算"/>
      <sheetName val="シート処理用"/>
      <sheetName val="マスター"/>
      <sheetName val="品名マスター"/>
      <sheetName val="業者マスター"/>
      <sheetName val="公告 "/>
      <sheetName val="市価入札鑑"/>
      <sheetName val="市価入札内訳"/>
      <sheetName val="送付状 （全ページ）"/>
      <sheetName val="送付状"/>
      <sheetName val="送付状（催促）"/>
      <sheetName val="予定価格"/>
      <sheetName val="予調"/>
      <sheetName val="穴埋め（市価）"/>
      <sheetName val="市場価格打ち込み"/>
      <sheetName val="比較・落判内訳"/>
      <sheetName val="穴埋め（落札）"/>
      <sheetName val="抽選"/>
      <sheetName val="抽選リスト"/>
      <sheetName val="送付状（入札）"/>
      <sheetName val="落判"/>
      <sheetName val="落札内訳"/>
      <sheetName val="単価表＠"/>
      <sheetName val="発注"/>
      <sheetName val="結果通知 (2)"/>
      <sheetName val="結果通知 (個別)"/>
      <sheetName val="単価表＠ (含随契)"/>
      <sheetName val="集計"/>
      <sheetName val="内訳書"/>
      <sheetName val="請書"/>
      <sheetName val="契約書"/>
      <sheetName val="請書 (印レス)"/>
      <sheetName val="内訳書 (弁当)"/>
      <sheetName val="請書 (弁当)"/>
      <sheetName val="契約書 (弁当)"/>
      <sheetName val="請書 (弁当 印レス)"/>
      <sheetName val="チェック"/>
      <sheetName val="ﾁｪｯｸ2"/>
      <sheetName val="ﾁｪｯｸ3"/>
      <sheetName val="発注 (見積書のみ)"/>
      <sheetName val="業者一覧"/>
    </sheetNames>
    <sheetDataSet>
      <sheetData sheetId="0"/>
      <sheetData sheetId="1"/>
      <sheetData sheetId="2"/>
      <sheetData sheetId="3"/>
      <sheetData sheetId="4">
        <row r="2">
          <cell r="B2" t="str">
            <v>もちきび</v>
          </cell>
          <cell r="C2" t="str">
            <v>国内産</v>
          </cell>
          <cell r="D2" t="str">
            <v>kg</v>
          </cell>
          <cell r="E2">
            <v>5</v>
          </cell>
        </row>
        <row r="3">
          <cell r="B3" t="str">
            <v>やわらか杏仁豆腐</v>
          </cell>
          <cell r="C3" t="str">
            <v>日東ベスト株式会社同等品以上、卵不使用、カット加工済、冷凍品</v>
          </cell>
          <cell r="D3" t="str">
            <v>kg</v>
          </cell>
          <cell r="E3">
            <v>21</v>
          </cell>
        </row>
        <row r="4">
          <cell r="B4" t="str">
            <v>コブサラダドレッシング</v>
          </cell>
          <cell r="C4" t="str">
            <v>「キューピー」「ケンコー」又は同等品以上のもの。他社製品含む</v>
          </cell>
          <cell r="D4" t="str">
            <v>本</v>
          </cell>
          <cell r="E4">
            <v>17</v>
          </cell>
        </row>
        <row r="5">
          <cell r="B5" t="str">
            <v>いなり寿司</v>
          </cell>
          <cell r="C5" t="str">
            <v>規格表１７－４のとおり</v>
          </cell>
          <cell r="D5" t="str">
            <v>個</v>
          </cell>
          <cell r="E5">
            <v>1186</v>
          </cell>
        </row>
        <row r="6">
          <cell r="B6" t="str">
            <v>折詰弁当Ｂ</v>
          </cell>
          <cell r="C6" t="str">
            <v>仕様書のとおり</v>
          </cell>
          <cell r="D6" t="str">
            <v>個</v>
          </cell>
          <cell r="E6">
            <v>28</v>
          </cell>
        </row>
        <row r="7">
          <cell r="B7" t="str">
            <v>手巻おにぎり</v>
          </cell>
          <cell r="C7" t="str">
            <v>規格表１７－１のとおり</v>
          </cell>
          <cell r="D7" t="str">
            <v>個</v>
          </cell>
          <cell r="E7">
            <v>492</v>
          </cell>
        </row>
        <row r="8">
          <cell r="B8" t="str">
            <v>折詰弁当Ｃ</v>
          </cell>
          <cell r="C8" t="str">
            <v>仕様書のとおり</v>
          </cell>
          <cell r="D8" t="str">
            <v>個</v>
          </cell>
          <cell r="E8">
            <v>515</v>
          </cell>
        </row>
        <row r="9">
          <cell r="B9" t="str">
            <v>折詰弁当Ｄ</v>
          </cell>
          <cell r="C9" t="str">
            <v>仕様書のとおり</v>
          </cell>
          <cell r="D9" t="str">
            <v>個</v>
          </cell>
          <cell r="E9">
            <v>28</v>
          </cell>
        </row>
        <row r="10">
          <cell r="B10" t="str">
            <v>折詰弁当Ｅ</v>
          </cell>
          <cell r="C10" t="str">
            <v>仕様書のとおり</v>
          </cell>
          <cell r="D10" t="str">
            <v>個</v>
          </cell>
          <cell r="E10">
            <v>28</v>
          </cell>
        </row>
        <row r="11">
          <cell r="B11" t="str">
            <v>折詰弁当Ｆ</v>
          </cell>
          <cell r="C11" t="str">
            <v>仕様書のとおり</v>
          </cell>
          <cell r="D11" t="str">
            <v>個</v>
          </cell>
          <cell r="E11">
            <v>15</v>
          </cell>
        </row>
        <row r="12">
          <cell r="B12" t="str">
            <v>折詰弁当Ｇ</v>
          </cell>
          <cell r="C12" t="str">
            <v>仕様書のとおり</v>
          </cell>
          <cell r="D12" t="str">
            <v>個</v>
          </cell>
          <cell r="E12">
            <v>20</v>
          </cell>
        </row>
        <row r="13">
          <cell r="B13" t="str">
            <v>折詰弁当Ｈ</v>
          </cell>
          <cell r="C13" t="str">
            <v>仕様書のとおり</v>
          </cell>
          <cell r="D13" t="str">
            <v>個</v>
          </cell>
          <cell r="E13">
            <v>20</v>
          </cell>
        </row>
        <row r="14">
          <cell r="B14" t="str">
            <v>折詰弁当Ｉ</v>
          </cell>
          <cell r="C14" t="str">
            <v>仕様書のとおり</v>
          </cell>
          <cell r="D14" t="str">
            <v>個</v>
          </cell>
          <cell r="E14">
            <v>20</v>
          </cell>
        </row>
        <row r="15">
          <cell r="B15" t="str">
            <v>折詰弁当Ｊ</v>
          </cell>
          <cell r="C15" t="str">
            <v>仕様書のとおり</v>
          </cell>
          <cell r="D15" t="str">
            <v>個</v>
          </cell>
          <cell r="E15">
            <v>20</v>
          </cell>
        </row>
        <row r="16">
          <cell r="B16" t="str">
            <v>米粉</v>
          </cell>
          <cell r="C16" t="str">
            <v>規格表１－６２のとおり</v>
          </cell>
          <cell r="D16" t="str">
            <v>kg</v>
          </cell>
          <cell r="E16">
            <v>12</v>
          </cell>
        </row>
        <row r="17">
          <cell r="B17" t="str">
            <v>クルトン</v>
          </cell>
          <cell r="C17" t="str">
            <v>規格表１－２７のとおり</v>
          </cell>
          <cell r="D17" t="str">
            <v>個</v>
          </cell>
          <cell r="E17">
            <v>12</v>
          </cell>
        </row>
        <row r="18">
          <cell r="B18" t="str">
            <v>ベーコンチーズパン</v>
          </cell>
          <cell r="C18" t="str">
            <v>規格表１－３９のとおり</v>
          </cell>
          <cell r="D18" t="str">
            <v>個</v>
          </cell>
          <cell r="E18">
            <v>280</v>
          </cell>
        </row>
        <row r="19">
          <cell r="B19" t="str">
            <v>ツナパン</v>
          </cell>
          <cell r="C19" t="str">
            <v>規格表１－６８のとおり</v>
          </cell>
          <cell r="D19" t="str">
            <v>個</v>
          </cell>
          <cell r="E19">
            <v>360</v>
          </cell>
        </row>
        <row r="20">
          <cell r="B20" t="str">
            <v>ハムチーズパン</v>
          </cell>
          <cell r="C20" t="str">
            <v>規格表１－４９のとおり</v>
          </cell>
          <cell r="D20" t="str">
            <v>個</v>
          </cell>
          <cell r="E20">
            <v>360</v>
          </cell>
        </row>
        <row r="21">
          <cell r="B21" t="str">
            <v>マーガリンロール</v>
          </cell>
          <cell r="C21" t="str">
            <v>規格表１－３２のとおり</v>
          </cell>
          <cell r="D21" t="str">
            <v>個</v>
          </cell>
          <cell r="E21">
            <v>438</v>
          </cell>
        </row>
        <row r="22">
          <cell r="B22" t="str">
            <v>メロンパン</v>
          </cell>
          <cell r="C22" t="str">
            <v>規格表１－３８のとおり</v>
          </cell>
          <cell r="D22" t="str">
            <v>個</v>
          </cell>
          <cell r="E22">
            <v>280</v>
          </cell>
        </row>
        <row r="23">
          <cell r="B23" t="str">
            <v>あんパン</v>
          </cell>
          <cell r="C23" t="str">
            <v>規格表１－４１のとおり</v>
          </cell>
          <cell r="D23" t="str">
            <v>個</v>
          </cell>
          <cell r="E23">
            <v>360</v>
          </cell>
        </row>
        <row r="24">
          <cell r="B24" t="str">
            <v>カレーパン</v>
          </cell>
          <cell r="C24" t="str">
            <v>規格表１－４３のとおり</v>
          </cell>
          <cell r="D24" t="str">
            <v>個</v>
          </cell>
          <cell r="E24">
            <v>280</v>
          </cell>
        </row>
        <row r="25">
          <cell r="B25" t="str">
            <v>ウィンナーパン</v>
          </cell>
          <cell r="C25" t="str">
            <v>規格表１－７１のとおり</v>
          </cell>
          <cell r="D25" t="str">
            <v>個</v>
          </cell>
          <cell r="E25">
            <v>100</v>
          </cell>
        </row>
        <row r="26">
          <cell r="B26" t="str">
            <v>ジャムパン</v>
          </cell>
          <cell r="C26" t="str">
            <v>規格表１－４５のとおり</v>
          </cell>
          <cell r="D26" t="str">
            <v>個</v>
          </cell>
          <cell r="E26">
            <v>640</v>
          </cell>
        </row>
        <row r="27">
          <cell r="B27" t="str">
            <v>アップルデニッシュ</v>
          </cell>
          <cell r="C27" t="str">
            <v>規格表１－５８のとおり</v>
          </cell>
          <cell r="D27" t="str">
            <v>個</v>
          </cell>
          <cell r="E27">
            <v>280</v>
          </cell>
        </row>
        <row r="28">
          <cell r="B28" t="str">
            <v>チョコメロン</v>
          </cell>
          <cell r="C28" t="str">
            <v>規格表１－６５のとおり</v>
          </cell>
          <cell r="D28" t="str">
            <v>個</v>
          </cell>
          <cell r="E28">
            <v>360</v>
          </cell>
        </row>
        <row r="29">
          <cell r="B29" t="str">
            <v>ウィンナーマヨパン</v>
          </cell>
          <cell r="C29" t="str">
            <v>規格表１－５１のとおり</v>
          </cell>
          <cell r="D29" t="str">
            <v>個</v>
          </cell>
          <cell r="E29">
            <v>180</v>
          </cell>
        </row>
        <row r="30">
          <cell r="B30" t="str">
            <v>ベーコンポテトパン</v>
          </cell>
          <cell r="C30" t="str">
            <v>規格表１－５０のとおり</v>
          </cell>
          <cell r="D30" t="str">
            <v>個</v>
          </cell>
          <cell r="E30">
            <v>360</v>
          </cell>
        </row>
        <row r="31">
          <cell r="B31" t="str">
            <v>ウィンナーコーンパン</v>
          </cell>
          <cell r="C31" t="str">
            <v>規格表１－４７のとおり</v>
          </cell>
          <cell r="D31" t="str">
            <v>個</v>
          </cell>
          <cell r="E31">
            <v>360</v>
          </cell>
        </row>
        <row r="32">
          <cell r="B32" t="str">
            <v>うぐいすパン</v>
          </cell>
          <cell r="C32" t="str">
            <v>規格表１－３３のとおり</v>
          </cell>
          <cell r="D32" t="str">
            <v>個</v>
          </cell>
          <cell r="E32">
            <v>540</v>
          </cell>
        </row>
        <row r="33">
          <cell r="B33" t="str">
            <v>ハムマヨネーズパン</v>
          </cell>
          <cell r="C33" t="str">
            <v>規格表１－４６のとおり</v>
          </cell>
          <cell r="D33" t="str">
            <v>個</v>
          </cell>
          <cell r="E33">
            <v>540</v>
          </cell>
        </row>
        <row r="34">
          <cell r="B34" t="str">
            <v>ピザパン</v>
          </cell>
          <cell r="C34" t="str">
            <v>規格表１－７３のとおり</v>
          </cell>
          <cell r="D34" t="str">
            <v>個</v>
          </cell>
          <cell r="E34">
            <v>460</v>
          </cell>
        </row>
        <row r="35">
          <cell r="B35" t="str">
            <v>クロワッサンメロン</v>
          </cell>
          <cell r="C35" t="str">
            <v>規格表１－６４のとおり</v>
          </cell>
          <cell r="D35" t="str">
            <v>個</v>
          </cell>
          <cell r="E35">
            <v>540</v>
          </cell>
        </row>
        <row r="36">
          <cell r="B36" t="str">
            <v>明太じゃがパン</v>
          </cell>
          <cell r="C36" t="str">
            <v>規格表１－５４のとおり</v>
          </cell>
          <cell r="D36" t="str">
            <v>個</v>
          </cell>
          <cell r="E36">
            <v>720</v>
          </cell>
        </row>
        <row r="37">
          <cell r="B37" t="str">
            <v>クリームパン</v>
          </cell>
          <cell r="C37" t="str">
            <v>規格表１－５７のとおり</v>
          </cell>
          <cell r="D37" t="str">
            <v>個</v>
          </cell>
          <cell r="E37">
            <v>360</v>
          </cell>
        </row>
        <row r="38">
          <cell r="B38" t="str">
            <v>ブルーベリーデニッシュ</v>
          </cell>
          <cell r="C38" t="str">
            <v>規格表１－６６のとおり</v>
          </cell>
          <cell r="D38" t="str">
            <v>個</v>
          </cell>
          <cell r="E38">
            <v>360</v>
          </cell>
        </row>
        <row r="39">
          <cell r="B39" t="str">
            <v>チョコデニッシュ</v>
          </cell>
          <cell r="C39" t="str">
            <v>規格表１－６７のとおり</v>
          </cell>
          <cell r="D39" t="str">
            <v>個</v>
          </cell>
          <cell r="E39">
            <v>280</v>
          </cell>
        </row>
        <row r="40">
          <cell r="B40" t="str">
            <v>ツナサラダサンド</v>
          </cell>
          <cell r="C40" t="str">
            <v>規格表１－５９のとおり</v>
          </cell>
          <cell r="D40" t="str">
            <v>個</v>
          </cell>
          <cell r="E40">
            <v>592</v>
          </cell>
        </row>
        <row r="41">
          <cell r="B41" t="str">
            <v>ピーナッツサンド</v>
          </cell>
          <cell r="C41" t="str">
            <v>規格表１－６０のとおり</v>
          </cell>
          <cell r="D41" t="str">
            <v>個</v>
          </cell>
          <cell r="E41">
            <v>438</v>
          </cell>
        </row>
        <row r="42">
          <cell r="B42" t="str">
            <v>ダブルチョコサンド</v>
          </cell>
          <cell r="C42" t="str">
            <v>規格表１－６１のとおり</v>
          </cell>
          <cell r="D42" t="str">
            <v>個</v>
          </cell>
          <cell r="E42">
            <v>592</v>
          </cell>
        </row>
        <row r="43">
          <cell r="B43" t="str">
            <v>天かす</v>
          </cell>
          <cell r="C43" t="str">
            <v>規格表１－７２のとおり</v>
          </cell>
          <cell r="D43" t="str">
            <v>kg</v>
          </cell>
          <cell r="E43">
            <v>9</v>
          </cell>
        </row>
        <row r="44">
          <cell r="B44" t="str">
            <v>茹うどん</v>
          </cell>
          <cell r="C44" t="str">
            <v>規格表１－１５のとおり</v>
          </cell>
          <cell r="D44" t="str">
            <v>kg</v>
          </cell>
          <cell r="E44">
            <v>49</v>
          </cell>
        </row>
        <row r="45">
          <cell r="B45" t="str">
            <v>冷凍ラーメン（流水解凍）</v>
          </cell>
          <cell r="C45" t="str">
            <v>規格表１６－９８のとおり</v>
          </cell>
          <cell r="D45" t="str">
            <v>kg</v>
          </cell>
          <cell r="E45">
            <v>139</v>
          </cell>
        </row>
        <row r="46">
          <cell r="B46" t="str">
            <v>冷凍うどん（流水解凍）</v>
          </cell>
          <cell r="C46" t="str">
            <v>規格表１６－９９のとおり</v>
          </cell>
          <cell r="D46" t="str">
            <v>kg</v>
          </cell>
          <cell r="E46">
            <v>177</v>
          </cell>
        </row>
        <row r="47">
          <cell r="B47" t="str">
            <v>冷凍日本そば（流水解凍）</v>
          </cell>
          <cell r="C47" t="str">
            <v>規格表１６－１００のとおり</v>
          </cell>
          <cell r="D47" t="str">
            <v>kg</v>
          </cell>
          <cell r="E47">
            <v>30</v>
          </cell>
        </row>
        <row r="48">
          <cell r="B48" t="str">
            <v>茹ラーメン</v>
          </cell>
          <cell r="C48" t="str">
            <v>規格表１－１４のとおり</v>
          </cell>
          <cell r="D48" t="str">
            <v>個</v>
          </cell>
          <cell r="E48">
            <v>267</v>
          </cell>
        </row>
        <row r="49">
          <cell r="B49" t="str">
            <v>焼きそば麺</v>
          </cell>
          <cell r="C49" t="str">
            <v>規格表１－２０のとおり</v>
          </cell>
          <cell r="D49" t="str">
            <v>kg</v>
          </cell>
          <cell r="E49">
            <v>89</v>
          </cell>
        </row>
        <row r="50">
          <cell r="B50" t="str">
            <v>沖縄そば（個食用）</v>
          </cell>
          <cell r="C50" t="str">
            <v>規格表１－１６に準ずる、１袋１８０ｇ入り</v>
          </cell>
          <cell r="D50" t="str">
            <v>kg</v>
          </cell>
          <cell r="E50">
            <v>18</v>
          </cell>
        </row>
        <row r="51">
          <cell r="B51" t="str">
            <v>沖縄そば</v>
          </cell>
          <cell r="C51" t="str">
            <v>規格表１－１６のとおり</v>
          </cell>
          <cell r="D51" t="str">
            <v>kg</v>
          </cell>
          <cell r="E51">
            <v>46</v>
          </cell>
        </row>
        <row r="52">
          <cell r="B52" t="str">
            <v>冷凍そば</v>
          </cell>
          <cell r="C52" t="str">
            <v>規格表１６－５２のとおり</v>
          </cell>
          <cell r="D52" t="str">
            <v>kg</v>
          </cell>
          <cell r="E52">
            <v>89</v>
          </cell>
        </row>
        <row r="53">
          <cell r="B53" t="str">
            <v>冷凍スパゲティ</v>
          </cell>
          <cell r="C53" t="str">
            <v>規格表１６－８０のとおり</v>
          </cell>
          <cell r="D53" t="str">
            <v>kg</v>
          </cell>
          <cell r="E53">
            <v>60</v>
          </cell>
        </row>
        <row r="54">
          <cell r="B54" t="str">
            <v>精麦</v>
          </cell>
          <cell r="C54" t="str">
            <v>規格表１－２２のとおり</v>
          </cell>
          <cell r="D54" t="str">
            <v>kg</v>
          </cell>
          <cell r="E54">
            <v>139</v>
          </cell>
        </row>
        <row r="55">
          <cell r="B55" t="str">
            <v>コーンスターチ</v>
          </cell>
          <cell r="C55" t="str">
            <v>１㎏入り</v>
          </cell>
          <cell r="D55" t="str">
            <v>kg</v>
          </cell>
          <cell r="E55">
            <v>4</v>
          </cell>
        </row>
        <row r="56">
          <cell r="B56" t="str">
            <v>マカロニサラダ</v>
          </cell>
          <cell r="C56" t="str">
            <v>規格表１７－６のとおり</v>
          </cell>
          <cell r="D56" t="str">
            <v>kg</v>
          </cell>
          <cell r="E56">
            <v>21</v>
          </cell>
        </row>
        <row r="57">
          <cell r="B57" t="str">
            <v>アルファベッドマカロニ</v>
          </cell>
          <cell r="C57" t="str">
            <v>アルファベッドの形をした小型のマカロニ</v>
          </cell>
          <cell r="D57" t="str">
            <v>kg</v>
          </cell>
          <cell r="E57">
            <v>7</v>
          </cell>
        </row>
        <row r="58">
          <cell r="B58" t="str">
            <v>スパゲティサラダ</v>
          </cell>
          <cell r="C58" t="str">
            <v>規格表１７－７のとおり</v>
          </cell>
          <cell r="D58" t="str">
            <v>kg</v>
          </cell>
          <cell r="E58">
            <v>12</v>
          </cell>
        </row>
        <row r="59">
          <cell r="B59" t="str">
            <v>ダイスポテト</v>
          </cell>
          <cell r="C59" t="str">
            <v>規格表１６－３３のとおり</v>
          </cell>
          <cell r="D59" t="str">
            <v>kg</v>
          </cell>
          <cell r="E59">
            <v>41</v>
          </cell>
        </row>
        <row r="60">
          <cell r="B60" t="str">
            <v>ボイルポテト（乱切り）</v>
          </cell>
          <cell r="C60" t="str">
            <v>規格表１６－９１のとおり</v>
          </cell>
          <cell r="D60" t="str">
            <v>kg</v>
          </cell>
          <cell r="E60">
            <v>265</v>
          </cell>
        </row>
        <row r="61">
          <cell r="B61" t="str">
            <v>グリルハーフカットポテト</v>
          </cell>
          <cell r="C61" t="str">
            <v>規格表１６－１１５のとおり</v>
          </cell>
          <cell r="D61" t="str">
            <v>kg</v>
          </cell>
          <cell r="E61">
            <v>77</v>
          </cell>
        </row>
        <row r="62">
          <cell r="B62" t="str">
            <v>カレーコロッケ</v>
          </cell>
          <cell r="C62" t="str">
            <v>規格表１６－６のとおり</v>
          </cell>
          <cell r="D62" t="str">
            <v>kg</v>
          </cell>
          <cell r="E62">
            <v>27</v>
          </cell>
        </row>
        <row r="63">
          <cell r="B63" t="str">
            <v>牛肉コロッケ</v>
          </cell>
          <cell r="C63" t="str">
            <v>規格表１６－６０のとおり</v>
          </cell>
          <cell r="D63" t="str">
            <v>kg</v>
          </cell>
          <cell r="E63">
            <v>25.5</v>
          </cell>
        </row>
        <row r="64">
          <cell r="B64" t="str">
            <v>紅芋ゴマだんご</v>
          </cell>
          <cell r="C64" t="str">
            <v>沖縄県産又は国産の紅芋を使用していること。</v>
          </cell>
          <cell r="D64" t="str">
            <v>個</v>
          </cell>
          <cell r="E64">
            <v>301</v>
          </cell>
        </row>
        <row r="65">
          <cell r="B65" t="str">
            <v>カットさつま芋</v>
          </cell>
          <cell r="C65" t="str">
            <v>規格表１６－８３のとおり</v>
          </cell>
          <cell r="D65" t="str">
            <v>kg</v>
          </cell>
          <cell r="E65">
            <v>7</v>
          </cell>
        </row>
        <row r="66">
          <cell r="B66" t="str">
            <v>ポテトサラダ</v>
          </cell>
          <cell r="C66" t="str">
            <v>規格表１７－８のとおり</v>
          </cell>
          <cell r="D66" t="str">
            <v>kg</v>
          </cell>
          <cell r="E66">
            <v>57</v>
          </cell>
        </row>
        <row r="67">
          <cell r="B67" t="str">
            <v>イナムルチこんにゃく</v>
          </cell>
          <cell r="C67" t="str">
            <v>規格表７－１５のとおり</v>
          </cell>
          <cell r="D67" t="str">
            <v>kg</v>
          </cell>
          <cell r="E67">
            <v>18</v>
          </cell>
        </row>
        <row r="68">
          <cell r="B68" t="str">
            <v>ねじりこんにゃく</v>
          </cell>
          <cell r="C68" t="str">
            <v>手綱状で１個２５ｇ程度</v>
          </cell>
          <cell r="D68" t="str">
            <v>kg</v>
          </cell>
          <cell r="E68">
            <v>25</v>
          </cell>
        </row>
        <row r="69">
          <cell r="B69" t="str">
            <v>しらたき</v>
          </cell>
          <cell r="C69" t="str">
            <v>規格表７－１７のとおり</v>
          </cell>
          <cell r="D69" t="str">
            <v>kg</v>
          </cell>
          <cell r="E69">
            <v>38</v>
          </cell>
        </row>
        <row r="70">
          <cell r="B70" t="str">
            <v>冷凍里芋</v>
          </cell>
          <cell r="C70" t="str">
            <v>規格表１６－３１のとおり</v>
          </cell>
          <cell r="D70" t="str">
            <v>kg</v>
          </cell>
          <cell r="E70">
            <v>26</v>
          </cell>
        </row>
        <row r="71">
          <cell r="B71" t="str">
            <v>春雨</v>
          </cell>
          <cell r="C71" t="str">
            <v>規格表１－２６のとおり</v>
          </cell>
          <cell r="D71" t="str">
            <v>kg</v>
          </cell>
          <cell r="E71">
            <v>16</v>
          </cell>
        </row>
        <row r="72">
          <cell r="B72" t="str">
            <v>冷凍とろろ芋</v>
          </cell>
          <cell r="C72" t="str">
            <v>規格表１６－３４のとおり</v>
          </cell>
          <cell r="D72" t="str">
            <v>kg</v>
          </cell>
          <cell r="E72">
            <v>53</v>
          </cell>
        </row>
        <row r="73">
          <cell r="B73" t="str">
            <v>三温糖</v>
          </cell>
          <cell r="C73" t="str">
            <v>規格表２－１７のとおり</v>
          </cell>
          <cell r="D73" t="str">
            <v>kg</v>
          </cell>
          <cell r="E73">
            <v>30</v>
          </cell>
        </row>
        <row r="74">
          <cell r="B74" t="str">
            <v>バター</v>
          </cell>
          <cell r="C74" t="str">
            <v>規格表６－７のとおり</v>
          </cell>
          <cell r="D74" t="str">
            <v>個</v>
          </cell>
          <cell r="E74">
            <v>3</v>
          </cell>
        </row>
        <row r="75">
          <cell r="B75" t="str">
            <v>ブレンドバター（無塩）</v>
          </cell>
          <cell r="C75" t="str">
            <v>規格表６－１２のとおり</v>
          </cell>
          <cell r="D75" t="str">
            <v>個</v>
          </cell>
          <cell r="E75">
            <v>41</v>
          </cell>
        </row>
        <row r="76">
          <cell r="B76" t="str">
            <v>すりごまＡ</v>
          </cell>
          <cell r="C76" t="str">
            <v>規格表１０－１０のとおり</v>
          </cell>
          <cell r="D76" t="str">
            <v>kg</v>
          </cell>
          <cell r="E76">
            <v>11</v>
          </cell>
        </row>
        <row r="77">
          <cell r="B77" t="str">
            <v>麦味噌</v>
          </cell>
          <cell r="C77" t="str">
            <v>規格表２－１４４のとおり</v>
          </cell>
          <cell r="D77" t="str">
            <v>kg</v>
          </cell>
          <cell r="E77">
            <v>5</v>
          </cell>
        </row>
        <row r="78">
          <cell r="B78" t="str">
            <v>豆腐</v>
          </cell>
          <cell r="C78" t="str">
            <v>規格表７－３のとおり</v>
          </cell>
          <cell r="D78" t="str">
            <v>kg</v>
          </cell>
          <cell r="E78">
            <v>50</v>
          </cell>
        </row>
        <row r="79">
          <cell r="B79" t="str">
            <v>ゆし豆腐</v>
          </cell>
          <cell r="C79" t="str">
            <v>規格表７－６のとおり</v>
          </cell>
          <cell r="D79" t="str">
            <v>kg</v>
          </cell>
          <cell r="E79">
            <v>34</v>
          </cell>
        </row>
        <row r="80">
          <cell r="B80" t="str">
            <v>冷凍豆腐Ａ</v>
          </cell>
          <cell r="C80" t="str">
            <v>規格表７－２４のとおり</v>
          </cell>
          <cell r="D80" t="str">
            <v>kg</v>
          </cell>
          <cell r="E80">
            <v>101</v>
          </cell>
        </row>
        <row r="81">
          <cell r="B81" t="str">
            <v>冷凍豆腐Ｂ</v>
          </cell>
          <cell r="C81" t="str">
            <v>規格表７－２５のとおり</v>
          </cell>
          <cell r="D81" t="str">
            <v>kg</v>
          </cell>
          <cell r="E81">
            <v>67</v>
          </cell>
        </row>
        <row r="82">
          <cell r="B82" t="str">
            <v>生揚</v>
          </cell>
          <cell r="C82" t="str">
            <v>規格表７－１０のとおり</v>
          </cell>
          <cell r="D82" t="str">
            <v>kg</v>
          </cell>
          <cell r="E82">
            <v>50</v>
          </cell>
        </row>
        <row r="83">
          <cell r="B83" t="str">
            <v>冷凍絹厚揚Ａ</v>
          </cell>
          <cell r="C83" t="str">
            <v>規格表７－２６のとおり</v>
          </cell>
          <cell r="D83" t="str">
            <v>kg</v>
          </cell>
          <cell r="E83">
            <v>53</v>
          </cell>
        </row>
        <row r="84">
          <cell r="B84" t="str">
            <v>油揚</v>
          </cell>
          <cell r="C84" t="str">
            <v>規格表７－８のとおり</v>
          </cell>
          <cell r="D84" t="str">
            <v>kg</v>
          </cell>
          <cell r="E84">
            <v>10</v>
          </cell>
        </row>
        <row r="85">
          <cell r="B85" t="str">
            <v>業務用豆乳</v>
          </cell>
          <cell r="C85" t="str">
            <v>規格表７－１のとおり</v>
          </cell>
          <cell r="D85" t="str">
            <v>個</v>
          </cell>
          <cell r="E85">
            <v>12</v>
          </cell>
        </row>
        <row r="86">
          <cell r="B86" t="str">
            <v>豆乳（コーヒー）</v>
          </cell>
          <cell r="C86" t="str">
            <v>規格表７－１３のとおり</v>
          </cell>
          <cell r="D86" t="str">
            <v>個</v>
          </cell>
          <cell r="E86">
            <v>242</v>
          </cell>
        </row>
        <row r="87">
          <cell r="B87" t="str">
            <v>豆乳（フルーツミックス）</v>
          </cell>
          <cell r="C87" t="str">
            <v>規格表７－２０のとおり</v>
          </cell>
          <cell r="D87" t="str">
            <v>個</v>
          </cell>
          <cell r="E87">
            <v>242</v>
          </cell>
        </row>
        <row r="88">
          <cell r="B88" t="str">
            <v>豆乳（紅茶）</v>
          </cell>
          <cell r="C88" t="str">
            <v>規格表７－２１のとおり</v>
          </cell>
          <cell r="D88" t="str">
            <v>個</v>
          </cell>
          <cell r="E88">
            <v>242</v>
          </cell>
        </row>
        <row r="89">
          <cell r="B89" t="str">
            <v>豆乳（抹茶）</v>
          </cell>
          <cell r="C89" t="str">
            <v>規格表７－２２のとおり</v>
          </cell>
          <cell r="D89" t="str">
            <v>個</v>
          </cell>
          <cell r="E89">
            <v>242</v>
          </cell>
        </row>
        <row r="90">
          <cell r="B90" t="str">
            <v>豆乳（プレーン）</v>
          </cell>
          <cell r="C90" t="str">
            <v>規格表７－２のとおり</v>
          </cell>
          <cell r="D90" t="str">
            <v>個</v>
          </cell>
          <cell r="E90">
            <v>242</v>
          </cell>
        </row>
        <row r="91">
          <cell r="B91" t="str">
            <v>もやし</v>
          </cell>
          <cell r="C91" t="str">
            <v>規格表８－２７のとおり</v>
          </cell>
          <cell r="D91" t="str">
            <v>kg</v>
          </cell>
          <cell r="E91">
            <v>353</v>
          </cell>
        </row>
        <row r="92">
          <cell r="B92" t="str">
            <v>キドニービーンズＡ</v>
          </cell>
          <cell r="C92" t="str">
            <v>規格表１３－３６のとおり</v>
          </cell>
          <cell r="D92" t="str">
            <v>缶</v>
          </cell>
          <cell r="E92">
            <v>2</v>
          </cell>
        </row>
        <row r="93">
          <cell r="B93" t="str">
            <v>豆のサラダ</v>
          </cell>
          <cell r="C93" t="str">
            <v>規格表７－１８のとおり</v>
          </cell>
          <cell r="D93" t="str">
            <v>kg</v>
          </cell>
          <cell r="E93">
            <v>60</v>
          </cell>
        </row>
        <row r="94">
          <cell r="B94" t="str">
            <v>冷凍さやいんげん</v>
          </cell>
          <cell r="C94" t="str">
            <v>規格表１６－２７のとおり</v>
          </cell>
          <cell r="D94" t="str">
            <v>kg</v>
          </cell>
          <cell r="E94">
            <v>19</v>
          </cell>
        </row>
        <row r="95">
          <cell r="B95" t="str">
            <v>冷凍グリンピース</v>
          </cell>
          <cell r="C95" t="str">
            <v>規格表１６－２９のとおり</v>
          </cell>
          <cell r="D95" t="str">
            <v>kg</v>
          </cell>
          <cell r="E95">
            <v>12</v>
          </cell>
        </row>
        <row r="96">
          <cell r="B96" t="str">
            <v>冷凍絹さや</v>
          </cell>
          <cell r="C96" t="str">
            <v>規格表１６－２８のとおり</v>
          </cell>
          <cell r="D96" t="str">
            <v>kg</v>
          </cell>
          <cell r="E96">
            <v>3</v>
          </cell>
        </row>
        <row r="97">
          <cell r="B97" t="str">
            <v>枝豆</v>
          </cell>
          <cell r="C97" t="str">
            <v>規格表１６－３０のとおり</v>
          </cell>
          <cell r="D97" t="str">
            <v>kg</v>
          </cell>
          <cell r="E97">
            <v>8</v>
          </cell>
        </row>
        <row r="98">
          <cell r="B98" t="str">
            <v>納豆</v>
          </cell>
          <cell r="C98" t="str">
            <v>規格表７－１１のとおり</v>
          </cell>
          <cell r="D98" t="str">
            <v>kg</v>
          </cell>
          <cell r="E98">
            <v>167</v>
          </cell>
        </row>
        <row r="99">
          <cell r="B99" t="str">
            <v>グルクンフィレ</v>
          </cell>
          <cell r="C99" t="str">
            <v>規格表３－４３のとおり</v>
          </cell>
          <cell r="D99" t="str">
            <v>kg</v>
          </cell>
          <cell r="E99">
            <v>120.6</v>
          </cell>
        </row>
        <row r="100">
          <cell r="B100" t="str">
            <v>鯵フライ</v>
          </cell>
          <cell r="C100" t="str">
            <v>規格表１６－１６のとおり</v>
          </cell>
          <cell r="D100" t="str">
            <v>kg</v>
          </cell>
          <cell r="E100">
            <v>24</v>
          </cell>
        </row>
        <row r="101">
          <cell r="B101" t="str">
            <v>白身魚フライ</v>
          </cell>
          <cell r="C101" t="str">
            <v>規格表１６－１５のとおり</v>
          </cell>
          <cell r="D101" t="str">
            <v>kg</v>
          </cell>
          <cell r="E101">
            <v>24</v>
          </cell>
        </row>
        <row r="102">
          <cell r="B102" t="str">
            <v>メカジキ切身</v>
          </cell>
          <cell r="C102" t="str">
            <v>規格表３－５０のとおり</v>
          </cell>
          <cell r="D102" t="str">
            <v>kg</v>
          </cell>
          <cell r="E102">
            <v>110</v>
          </cell>
        </row>
        <row r="103">
          <cell r="B103" t="str">
            <v>生鮭切身</v>
          </cell>
          <cell r="C103" t="str">
            <v>規格表３－３９のとおり</v>
          </cell>
          <cell r="D103" t="str">
            <v>kg</v>
          </cell>
          <cell r="E103">
            <v>69</v>
          </cell>
        </row>
        <row r="104">
          <cell r="B104" t="str">
            <v>ボイル鮭塩焼</v>
          </cell>
          <cell r="C104" t="str">
            <v>規格表３－８２のとおり</v>
          </cell>
          <cell r="D104" t="str">
            <v>kg</v>
          </cell>
          <cell r="E104">
            <v>21</v>
          </cell>
        </row>
        <row r="105">
          <cell r="B105" t="str">
            <v>いわし梅煮</v>
          </cell>
          <cell r="C105" t="str">
            <v>規格表３－５のとおり</v>
          </cell>
          <cell r="D105" t="str">
            <v>kg</v>
          </cell>
          <cell r="E105">
            <v>17.100000000000001</v>
          </cell>
        </row>
        <row r="106">
          <cell r="B106" t="str">
            <v>鯖フィレＡ</v>
          </cell>
          <cell r="C106" t="str">
            <v>１枚１２０ｇ程度、納品時冷凍とする。骨取り</v>
          </cell>
          <cell r="D106" t="str">
            <v>kg</v>
          </cell>
          <cell r="E106">
            <v>24</v>
          </cell>
        </row>
        <row r="107">
          <cell r="B107" t="str">
            <v>ボイル鯖塩焼</v>
          </cell>
          <cell r="C107" t="str">
            <v>規格表３－８０のとおり</v>
          </cell>
          <cell r="D107" t="str">
            <v>kg</v>
          </cell>
          <cell r="E107">
            <v>3</v>
          </cell>
        </row>
        <row r="108">
          <cell r="B108" t="str">
            <v>さば生姜煮</v>
          </cell>
          <cell r="C108" t="str">
            <v>規格表３－８３のとおり</v>
          </cell>
          <cell r="D108" t="str">
            <v>袋</v>
          </cell>
          <cell r="E108">
            <v>163</v>
          </cell>
        </row>
        <row r="109">
          <cell r="B109" t="str">
            <v>ししゃも</v>
          </cell>
          <cell r="C109" t="str">
            <v>規格表３－４４のとおり</v>
          </cell>
          <cell r="D109" t="str">
            <v>kg</v>
          </cell>
          <cell r="E109">
            <v>28</v>
          </cell>
        </row>
        <row r="110">
          <cell r="B110" t="str">
            <v>真鱈切身</v>
          </cell>
          <cell r="C110" t="str">
            <v>規格表３－１８のとおり</v>
          </cell>
          <cell r="D110" t="str">
            <v>kg</v>
          </cell>
          <cell r="E110">
            <v>50</v>
          </cell>
        </row>
        <row r="111">
          <cell r="B111" t="str">
            <v>あさりむき身</v>
          </cell>
          <cell r="C111" t="str">
            <v>規格表３－３０のとおり</v>
          </cell>
          <cell r="D111" t="str">
            <v>kg</v>
          </cell>
          <cell r="E111">
            <v>7</v>
          </cell>
        </row>
        <row r="112">
          <cell r="B112" t="str">
            <v>花咲いか</v>
          </cell>
          <cell r="C112" t="str">
            <v>規格表３－１１のとおり</v>
          </cell>
          <cell r="D112" t="str">
            <v>kg</v>
          </cell>
          <cell r="E112">
            <v>10</v>
          </cell>
        </row>
        <row r="113">
          <cell r="B113" t="str">
            <v>中華イカ</v>
          </cell>
          <cell r="C113" t="str">
            <v>規格表３－６８のとおり</v>
          </cell>
          <cell r="D113" t="str">
            <v>kg</v>
          </cell>
          <cell r="E113">
            <v>15</v>
          </cell>
        </row>
        <row r="114">
          <cell r="B114" t="str">
            <v>茹たこ</v>
          </cell>
          <cell r="C114" t="str">
            <v>規格表３－１６のとおり</v>
          </cell>
          <cell r="D114" t="str">
            <v>kg</v>
          </cell>
          <cell r="E114">
            <v>25</v>
          </cell>
        </row>
        <row r="115">
          <cell r="B115" t="str">
            <v>むき海老Ａ</v>
          </cell>
          <cell r="C115" t="str">
            <v>規格表３－６４のとおり</v>
          </cell>
          <cell r="D115" t="str">
            <v>kg</v>
          </cell>
          <cell r="E115">
            <v>15</v>
          </cell>
        </row>
        <row r="116">
          <cell r="B116" t="str">
            <v>パック明太</v>
          </cell>
          <cell r="C116" t="str">
            <v>規格表３－６２のとおり</v>
          </cell>
          <cell r="D116" t="str">
            <v>kg</v>
          </cell>
          <cell r="E116">
            <v>6</v>
          </cell>
        </row>
        <row r="117">
          <cell r="B117" t="str">
            <v>辛子明太</v>
          </cell>
          <cell r="C117" t="str">
            <v>規格表３－６１のとおり</v>
          </cell>
          <cell r="D117" t="str">
            <v>kg</v>
          </cell>
          <cell r="E117">
            <v>19</v>
          </cell>
        </row>
        <row r="118">
          <cell r="B118" t="str">
            <v>天然ぶり西京漬</v>
          </cell>
          <cell r="C118" t="str">
            <v>規格表３－５７のとおり</v>
          </cell>
          <cell r="D118" t="str">
            <v>kg</v>
          </cell>
          <cell r="E118">
            <v>25</v>
          </cell>
        </row>
        <row r="119">
          <cell r="B119" t="str">
            <v>白す干し</v>
          </cell>
          <cell r="C119" t="str">
            <v>規格表３－６０のとおり</v>
          </cell>
          <cell r="D119" t="str">
            <v>kg</v>
          </cell>
          <cell r="E119">
            <v>3</v>
          </cell>
        </row>
        <row r="120">
          <cell r="B120" t="str">
            <v>糸かつお</v>
          </cell>
          <cell r="C120" t="str">
            <v>規格表２－９１のとおり</v>
          </cell>
          <cell r="D120" t="str">
            <v>個</v>
          </cell>
          <cell r="E120">
            <v>3</v>
          </cell>
        </row>
        <row r="121">
          <cell r="B121" t="str">
            <v>カニ蒲鉾</v>
          </cell>
          <cell r="C121" t="str">
            <v>規格表４－５のとおり</v>
          </cell>
          <cell r="D121" t="str">
            <v>kg</v>
          </cell>
          <cell r="E121">
            <v>24</v>
          </cell>
        </row>
        <row r="122">
          <cell r="B122" t="str">
            <v>カステラ蒲鉾</v>
          </cell>
          <cell r="C122" t="str">
            <v>規格表４－２のとおり</v>
          </cell>
          <cell r="D122" t="str">
            <v>kg</v>
          </cell>
          <cell r="E122">
            <v>12</v>
          </cell>
        </row>
        <row r="123">
          <cell r="B123" t="str">
            <v>紅白蒲鉾</v>
          </cell>
          <cell r="C123" t="str">
            <v>規格表４－１のとおり</v>
          </cell>
          <cell r="D123" t="str">
            <v>kg</v>
          </cell>
          <cell r="E123">
            <v>12</v>
          </cell>
        </row>
        <row r="124">
          <cell r="B124" t="str">
            <v>さつま揚</v>
          </cell>
          <cell r="C124" t="str">
            <v>規格表４－８のとおり</v>
          </cell>
          <cell r="D124" t="str">
            <v>kg</v>
          </cell>
          <cell r="E124">
            <v>11</v>
          </cell>
        </row>
        <row r="125">
          <cell r="B125" t="str">
            <v>竹輪</v>
          </cell>
          <cell r="C125" t="str">
            <v>規格表４－６のとおり</v>
          </cell>
          <cell r="D125" t="str">
            <v>kg</v>
          </cell>
          <cell r="E125">
            <v>18</v>
          </cell>
        </row>
        <row r="126">
          <cell r="B126" t="str">
            <v>なると巻</v>
          </cell>
          <cell r="C126" t="str">
            <v>規格表４－９のとおり</v>
          </cell>
          <cell r="D126" t="str">
            <v>kg</v>
          </cell>
          <cell r="E126">
            <v>8</v>
          </cell>
        </row>
        <row r="127">
          <cell r="B127" t="str">
            <v>ホタテ風味蒲鉾</v>
          </cell>
          <cell r="C127" t="str">
            <v>規格表４－１４のとおり</v>
          </cell>
          <cell r="D127" t="str">
            <v>kg</v>
          </cell>
          <cell r="E127">
            <v>10</v>
          </cell>
        </row>
        <row r="128">
          <cell r="B128" t="str">
            <v>ツナサラダ</v>
          </cell>
          <cell r="C128" t="str">
            <v>規格表１７－９のとおり</v>
          </cell>
          <cell r="D128" t="str">
            <v>kg</v>
          </cell>
          <cell r="E128">
            <v>45</v>
          </cell>
        </row>
        <row r="129">
          <cell r="B129" t="str">
            <v>ウィンナーソーセージ</v>
          </cell>
          <cell r="C129" t="str">
            <v>規格表５－３５のとおり</v>
          </cell>
          <cell r="D129" t="str">
            <v>kg</v>
          </cell>
          <cell r="E129">
            <v>21</v>
          </cell>
        </row>
        <row r="130">
          <cell r="B130" t="str">
            <v>ウィンナー（スライス）</v>
          </cell>
          <cell r="C130" t="str">
            <v>幅８㎜斜め切り</v>
          </cell>
          <cell r="D130" t="str">
            <v>kg</v>
          </cell>
          <cell r="E130">
            <v>5</v>
          </cell>
        </row>
        <row r="131">
          <cell r="B131" t="str">
            <v>牛中肉</v>
          </cell>
          <cell r="C131" t="str">
            <v>規格表５－５のとおり</v>
          </cell>
          <cell r="D131" t="str">
            <v>kg</v>
          </cell>
          <cell r="E131">
            <v>659</v>
          </cell>
        </row>
        <row r="132">
          <cell r="B132" t="str">
            <v>牛バラ肉</v>
          </cell>
          <cell r="C132" t="str">
            <v>規格表５－６のとおり</v>
          </cell>
          <cell r="D132" t="str">
            <v>kg</v>
          </cell>
          <cell r="E132">
            <v>119</v>
          </cell>
        </row>
        <row r="133">
          <cell r="B133" t="str">
            <v>豚挽肉</v>
          </cell>
          <cell r="C133" t="str">
            <v>規格表５－１８のとおり</v>
          </cell>
          <cell r="D133" t="str">
            <v>kg</v>
          </cell>
          <cell r="E133">
            <v>100</v>
          </cell>
        </row>
        <row r="134">
          <cell r="B134" t="str">
            <v>豚中肉</v>
          </cell>
          <cell r="C134" t="str">
            <v>規格表５－１４のとおり</v>
          </cell>
          <cell r="D134" t="str">
            <v>kg</v>
          </cell>
          <cell r="E134">
            <v>208</v>
          </cell>
        </row>
        <row r="135">
          <cell r="B135" t="str">
            <v>豚上肉</v>
          </cell>
          <cell r="C135" t="str">
            <v>規格表５－１３のとおり</v>
          </cell>
          <cell r="D135" t="str">
            <v>kg</v>
          </cell>
          <cell r="E135">
            <v>118</v>
          </cell>
        </row>
        <row r="136">
          <cell r="B136" t="str">
            <v>豚バラ肉</v>
          </cell>
          <cell r="C136" t="str">
            <v>規格表５－１５のとおり</v>
          </cell>
          <cell r="D136" t="str">
            <v>kg</v>
          </cell>
          <cell r="E136">
            <v>145</v>
          </cell>
        </row>
        <row r="137">
          <cell r="B137" t="str">
            <v>豚もも肉</v>
          </cell>
          <cell r="C137" t="str">
            <v>規格表５－１６に準ずるもも肉のみのもの</v>
          </cell>
          <cell r="D137" t="str">
            <v>kg</v>
          </cell>
          <cell r="E137">
            <v>33</v>
          </cell>
        </row>
        <row r="138">
          <cell r="B138" t="str">
            <v>豚バラ肉（皮なし）</v>
          </cell>
          <cell r="C138" t="str">
            <v>四肢、すじ等を含まないもの、皮なし</v>
          </cell>
          <cell r="D138" t="str">
            <v>kg</v>
          </cell>
          <cell r="E138">
            <v>80</v>
          </cell>
        </row>
        <row r="139">
          <cell r="B139" t="str">
            <v>豚ロース</v>
          </cell>
          <cell r="C139" t="str">
            <v>背ロース</v>
          </cell>
          <cell r="D139" t="str">
            <v>kg</v>
          </cell>
          <cell r="E139">
            <v>172</v>
          </cell>
        </row>
        <row r="140">
          <cell r="B140" t="str">
            <v>ロースハム</v>
          </cell>
          <cell r="C140" t="str">
            <v>規格表５－３３のとおり</v>
          </cell>
          <cell r="D140" t="str">
            <v>kg</v>
          </cell>
          <cell r="E140">
            <v>9</v>
          </cell>
        </row>
        <row r="141">
          <cell r="B141" t="str">
            <v>ベーコン</v>
          </cell>
          <cell r="C141" t="str">
            <v>規格表５－３０のとおり</v>
          </cell>
          <cell r="D141" t="str">
            <v>kg</v>
          </cell>
          <cell r="E141">
            <v>32</v>
          </cell>
        </row>
        <row r="142">
          <cell r="B142" t="str">
            <v>厚切りベーコン</v>
          </cell>
          <cell r="C142" t="str">
            <v>規格表５－４９のとおり</v>
          </cell>
          <cell r="D142" t="str">
            <v>kg</v>
          </cell>
          <cell r="E142">
            <v>28</v>
          </cell>
        </row>
        <row r="143">
          <cell r="B143" t="str">
            <v>豚レバー甘辛揚げセット</v>
          </cell>
          <cell r="C143" t="str">
            <v>規格表１６－１０３のとおり</v>
          </cell>
          <cell r="D143" t="str">
            <v>個</v>
          </cell>
          <cell r="E143">
            <v>11</v>
          </cell>
        </row>
        <row r="144">
          <cell r="B144" t="str">
            <v>合挽肉</v>
          </cell>
          <cell r="C144" t="str">
            <v>規格表５－４０のとおり</v>
          </cell>
          <cell r="D144" t="str">
            <v>kg</v>
          </cell>
          <cell r="E144">
            <v>33</v>
          </cell>
        </row>
        <row r="145">
          <cell r="B145" t="str">
            <v>ミニハンバーグ</v>
          </cell>
          <cell r="C145" t="str">
            <v>規格表５－３９のとおり</v>
          </cell>
          <cell r="D145" t="str">
            <v>kg</v>
          </cell>
          <cell r="E145">
            <v>13</v>
          </cell>
        </row>
        <row r="146">
          <cell r="B146" t="str">
            <v>鶏肉</v>
          </cell>
          <cell r="C146" t="str">
            <v>規格表５－２３のとおり</v>
          </cell>
          <cell r="D146" t="str">
            <v>kg</v>
          </cell>
          <cell r="E146">
            <v>41</v>
          </cell>
        </row>
        <row r="147">
          <cell r="B147" t="str">
            <v>鶏正肉</v>
          </cell>
          <cell r="C147" t="str">
            <v>規格表５－２５のとおり</v>
          </cell>
          <cell r="D147" t="str">
            <v>kg</v>
          </cell>
          <cell r="E147">
            <v>1021</v>
          </cell>
        </row>
        <row r="148">
          <cell r="B148" t="str">
            <v>鶏ささみ</v>
          </cell>
          <cell r="C148" t="str">
            <v>規格表５－２７のとおり</v>
          </cell>
          <cell r="D148" t="str">
            <v>kg</v>
          </cell>
          <cell r="E148">
            <v>24</v>
          </cell>
        </row>
        <row r="149">
          <cell r="B149" t="str">
            <v>鶏むね肉</v>
          </cell>
          <cell r="C149" t="str">
            <v>県産品　骨、皮を除く</v>
          </cell>
          <cell r="D149" t="str">
            <v>kg</v>
          </cell>
          <cell r="E149">
            <v>4</v>
          </cell>
        </row>
        <row r="150">
          <cell r="B150" t="str">
            <v>鶏手羽元肉</v>
          </cell>
          <cell r="C150" t="str">
            <v>６５ｇ程度</v>
          </cell>
          <cell r="D150" t="str">
            <v>kg</v>
          </cell>
          <cell r="E150">
            <v>40</v>
          </cell>
        </row>
        <row r="151">
          <cell r="B151" t="str">
            <v>蒸し鶏ほぐし身</v>
          </cell>
          <cell r="C151" t="str">
            <v>規格表５－４５のとおり</v>
          </cell>
          <cell r="D151" t="str">
            <v>kg</v>
          </cell>
          <cell r="E151">
            <v>41</v>
          </cell>
        </row>
        <row r="152">
          <cell r="B152" t="str">
            <v>冷凍チキンナゲット</v>
          </cell>
          <cell r="C152" t="str">
            <v>チキンナゲット（国産）、納品時冷凍、１個２０ｇ程度</v>
          </cell>
          <cell r="D152" t="str">
            <v>KG</v>
          </cell>
          <cell r="E152">
            <v>17</v>
          </cell>
        </row>
        <row r="153">
          <cell r="B153" t="str">
            <v>温泉卵</v>
          </cell>
          <cell r="C153" t="str">
            <v>規格表８－７３のとおり</v>
          </cell>
          <cell r="D153" t="str">
            <v>kg</v>
          </cell>
          <cell r="E153">
            <v>190</v>
          </cell>
        </row>
        <row r="154">
          <cell r="B154" t="str">
            <v>鶏卵</v>
          </cell>
          <cell r="C154" t="str">
            <v>規格表８－１のとおり</v>
          </cell>
          <cell r="D154" t="str">
            <v>kg</v>
          </cell>
          <cell r="E154">
            <v>95</v>
          </cell>
        </row>
        <row r="155">
          <cell r="B155" t="str">
            <v>鶏卵水煮</v>
          </cell>
          <cell r="C155" t="str">
            <v>規格表８－７９のとおり</v>
          </cell>
          <cell r="D155" t="str">
            <v>kg</v>
          </cell>
          <cell r="E155">
            <v>46</v>
          </cell>
        </row>
        <row r="156">
          <cell r="B156" t="str">
            <v>厚焼卵</v>
          </cell>
          <cell r="C156" t="str">
            <v>規格表１６－１７のとおり</v>
          </cell>
          <cell r="D156" t="str">
            <v>kg</v>
          </cell>
          <cell r="E156">
            <v>56</v>
          </cell>
        </row>
        <row r="157">
          <cell r="B157" t="str">
            <v>スクランブルエッグ</v>
          </cell>
          <cell r="C157" t="str">
            <v>規格表１６－８８のとおり</v>
          </cell>
          <cell r="D157" t="str">
            <v>kg</v>
          </cell>
          <cell r="E157">
            <v>230</v>
          </cell>
        </row>
        <row r="158">
          <cell r="B158" t="str">
            <v>錦糸卵</v>
          </cell>
          <cell r="C158" t="str">
            <v>規格表１６－１８のとおり</v>
          </cell>
          <cell r="D158" t="str">
            <v>kg</v>
          </cell>
          <cell r="E158">
            <v>29</v>
          </cell>
        </row>
        <row r="159">
          <cell r="B159" t="str">
            <v>うずら卵缶Ａ</v>
          </cell>
          <cell r="C159" t="str">
            <v>規格表１３－１６のとおり</v>
          </cell>
          <cell r="D159" t="str">
            <v>缶</v>
          </cell>
          <cell r="E159">
            <v>6</v>
          </cell>
        </row>
        <row r="160">
          <cell r="B160" t="str">
            <v>牛乳</v>
          </cell>
          <cell r="C160" t="str">
            <v>規格表６－１のとおり</v>
          </cell>
          <cell r="D160" t="str">
            <v>個</v>
          </cell>
          <cell r="E160">
            <v>3219</v>
          </cell>
        </row>
        <row r="161">
          <cell r="B161" t="str">
            <v>コーヒー飲料</v>
          </cell>
          <cell r="C161" t="str">
            <v>規格表６－２のとおり</v>
          </cell>
          <cell r="D161" t="str">
            <v>個</v>
          </cell>
          <cell r="E161">
            <v>3219</v>
          </cell>
        </row>
        <row r="162">
          <cell r="B162" t="str">
            <v>生クリーム</v>
          </cell>
          <cell r="C162" t="str">
            <v>規格表６－１１のとおり</v>
          </cell>
          <cell r="D162" t="str">
            <v>本</v>
          </cell>
          <cell r="E162">
            <v>4</v>
          </cell>
        </row>
        <row r="163">
          <cell r="B163" t="str">
            <v>ナチュラルチーズ</v>
          </cell>
          <cell r="C163" t="str">
            <v>規格表６－１６のとおり</v>
          </cell>
          <cell r="D163" t="str">
            <v>kg</v>
          </cell>
          <cell r="E163">
            <v>8</v>
          </cell>
        </row>
        <row r="164">
          <cell r="B164" t="str">
            <v>白チェダーチーズ</v>
          </cell>
          <cell r="C164" t="str">
            <v>規格表６－２８のとおり</v>
          </cell>
          <cell r="D164" t="str">
            <v>袋</v>
          </cell>
          <cell r="E164">
            <v>61</v>
          </cell>
        </row>
        <row r="165">
          <cell r="B165" t="str">
            <v>プリン</v>
          </cell>
          <cell r="C165" t="str">
            <v>規格表６－１４のとおり</v>
          </cell>
          <cell r="D165" t="str">
            <v>個</v>
          </cell>
          <cell r="E165">
            <v>200</v>
          </cell>
        </row>
        <row r="166">
          <cell r="B166" t="str">
            <v>アロエヨーグルト</v>
          </cell>
          <cell r="C166" t="str">
            <v>規格表６－１９のとおり</v>
          </cell>
          <cell r="D166" t="str">
            <v>個</v>
          </cell>
          <cell r="E166">
            <v>493</v>
          </cell>
        </row>
        <row r="167">
          <cell r="B167" t="str">
            <v>のむヨーグルト</v>
          </cell>
          <cell r="C167" t="str">
            <v>規格表６－５のとおり</v>
          </cell>
          <cell r="D167" t="str">
            <v>個</v>
          </cell>
          <cell r="E167">
            <v>2278</v>
          </cell>
        </row>
        <row r="168">
          <cell r="B168" t="str">
            <v>カップヨーグルト６</v>
          </cell>
          <cell r="C168" t="str">
            <v>規格表６－２６のとおり</v>
          </cell>
          <cell r="D168" t="str">
            <v>個</v>
          </cell>
          <cell r="E168">
            <v>576</v>
          </cell>
        </row>
        <row r="169">
          <cell r="B169" t="str">
            <v>コーヒーゼリー</v>
          </cell>
          <cell r="C169" t="str">
            <v>規格表１７－２２のとおり</v>
          </cell>
          <cell r="D169" t="str">
            <v>個</v>
          </cell>
          <cell r="E169">
            <v>425</v>
          </cell>
        </row>
        <row r="170">
          <cell r="B170" t="str">
            <v>大葉</v>
          </cell>
          <cell r="C170" t="str">
            <v>規格表８－４８のとおり</v>
          </cell>
          <cell r="D170" t="str">
            <v>枚</v>
          </cell>
          <cell r="E170">
            <v>980</v>
          </cell>
        </row>
        <row r="171">
          <cell r="B171" t="str">
            <v>かいわれ大根</v>
          </cell>
          <cell r="C171" t="str">
            <v>規格表８－５７のとおり</v>
          </cell>
          <cell r="D171" t="str">
            <v>kg</v>
          </cell>
          <cell r="E171">
            <v>10</v>
          </cell>
        </row>
        <row r="172">
          <cell r="B172" t="str">
            <v>冷凍三色ピーマン乱切り</v>
          </cell>
          <cell r="C172" t="str">
            <v>規格表１６－１０５のとおり</v>
          </cell>
          <cell r="D172" t="str">
            <v>kg</v>
          </cell>
          <cell r="E172">
            <v>15</v>
          </cell>
        </row>
        <row r="173">
          <cell r="B173" t="str">
            <v>小松菜</v>
          </cell>
          <cell r="C173" t="str">
            <v>規格表８－２６のとおり</v>
          </cell>
          <cell r="D173" t="str">
            <v>kg</v>
          </cell>
          <cell r="E173">
            <v>7</v>
          </cell>
        </row>
        <row r="174">
          <cell r="B174" t="str">
            <v>胡瓜</v>
          </cell>
          <cell r="C174" t="str">
            <v>規格表８－１１のとおり</v>
          </cell>
          <cell r="D174" t="str">
            <v>kg</v>
          </cell>
          <cell r="E174">
            <v>287</v>
          </cell>
        </row>
        <row r="175">
          <cell r="B175" t="str">
            <v>小葱</v>
          </cell>
          <cell r="C175" t="str">
            <v>規格表８－８のとおり</v>
          </cell>
          <cell r="D175" t="str">
            <v>kg</v>
          </cell>
          <cell r="E175">
            <v>17</v>
          </cell>
        </row>
        <row r="176">
          <cell r="B176" t="str">
            <v>キャベツ</v>
          </cell>
          <cell r="C176" t="str">
            <v>規格表８－４のとおり</v>
          </cell>
          <cell r="D176" t="str">
            <v>kg</v>
          </cell>
          <cell r="E176">
            <v>511</v>
          </cell>
        </row>
        <row r="177">
          <cell r="B177" t="str">
            <v>冷凍グリーンアスパラ</v>
          </cell>
          <cell r="C177" t="str">
            <v>規格表１６－４１のとおり</v>
          </cell>
          <cell r="D177" t="str">
            <v>kg</v>
          </cell>
          <cell r="E177">
            <v>16</v>
          </cell>
        </row>
        <row r="178">
          <cell r="B178" t="str">
            <v>サニーレタス</v>
          </cell>
          <cell r="C178" t="str">
            <v>規格表８－６０のとおり</v>
          </cell>
          <cell r="D178" t="str">
            <v>kg</v>
          </cell>
          <cell r="E178">
            <v>63</v>
          </cell>
        </row>
        <row r="179">
          <cell r="B179" t="str">
            <v>サラダ菜</v>
          </cell>
          <cell r="C179" t="str">
            <v>規格表８－２５のとおり</v>
          </cell>
          <cell r="D179" t="str">
            <v>kg</v>
          </cell>
          <cell r="E179">
            <v>21</v>
          </cell>
        </row>
        <row r="180">
          <cell r="B180" t="str">
            <v>セロリ</v>
          </cell>
          <cell r="C180" t="str">
            <v>規格表８－１５のとおり</v>
          </cell>
          <cell r="D180" t="str">
            <v>kg</v>
          </cell>
          <cell r="E180">
            <v>21</v>
          </cell>
        </row>
        <row r="181">
          <cell r="B181" t="str">
            <v>白菜</v>
          </cell>
          <cell r="C181" t="str">
            <v>規格表８－３のとおり</v>
          </cell>
          <cell r="D181" t="str">
            <v>kg</v>
          </cell>
          <cell r="E181">
            <v>11</v>
          </cell>
        </row>
        <row r="182">
          <cell r="B182" t="str">
            <v>山東白菜</v>
          </cell>
          <cell r="C182" t="str">
            <v>規格表８－２０のとおり</v>
          </cell>
          <cell r="D182" t="str">
            <v>kg</v>
          </cell>
          <cell r="E182">
            <v>6</v>
          </cell>
        </row>
        <row r="183">
          <cell r="B183" t="str">
            <v>白葱</v>
          </cell>
          <cell r="C183" t="str">
            <v>規格表８－７のとおり</v>
          </cell>
          <cell r="D183" t="str">
            <v>kg</v>
          </cell>
          <cell r="E183">
            <v>87</v>
          </cell>
        </row>
        <row r="184">
          <cell r="B184" t="str">
            <v>にら</v>
          </cell>
          <cell r="C184" t="str">
            <v>規格表８－２３のとおり</v>
          </cell>
          <cell r="D184" t="str">
            <v>kg</v>
          </cell>
          <cell r="E184">
            <v>7.5</v>
          </cell>
        </row>
        <row r="185">
          <cell r="B185" t="str">
            <v>パセリ</v>
          </cell>
          <cell r="C185" t="str">
            <v>規格表８－２２のとおり</v>
          </cell>
          <cell r="D185" t="str">
            <v>kg</v>
          </cell>
          <cell r="E185">
            <v>0.1</v>
          </cell>
        </row>
        <row r="186">
          <cell r="B186" t="str">
            <v>冷凍ほうれん草</v>
          </cell>
          <cell r="C186" t="str">
            <v>規格表１６－３５のとおり</v>
          </cell>
          <cell r="D186" t="str">
            <v>kg</v>
          </cell>
          <cell r="E186">
            <v>230</v>
          </cell>
        </row>
        <row r="187">
          <cell r="B187" t="str">
            <v>冷凍ブロッコリー</v>
          </cell>
          <cell r="C187" t="str">
            <v>規格表１６－３８のとおり</v>
          </cell>
          <cell r="D187" t="str">
            <v>kg</v>
          </cell>
          <cell r="E187">
            <v>232</v>
          </cell>
        </row>
        <row r="188">
          <cell r="B188" t="str">
            <v>みつば</v>
          </cell>
          <cell r="C188" t="str">
            <v>規格表８－２４のとおり</v>
          </cell>
          <cell r="D188" t="str">
            <v>kg</v>
          </cell>
          <cell r="E188">
            <v>6</v>
          </cell>
        </row>
        <row r="189">
          <cell r="B189" t="str">
            <v>レタス</v>
          </cell>
          <cell r="C189" t="str">
            <v>規格表８－１０のとおり</v>
          </cell>
          <cell r="D189" t="str">
            <v>kg</v>
          </cell>
          <cell r="E189">
            <v>238</v>
          </cell>
        </row>
        <row r="190">
          <cell r="B190" t="str">
            <v>パプリカ</v>
          </cell>
          <cell r="C190" t="str">
            <v>規格表８－１３のとおり</v>
          </cell>
          <cell r="D190" t="str">
            <v>kg</v>
          </cell>
          <cell r="E190">
            <v>10</v>
          </cell>
        </row>
        <row r="191">
          <cell r="B191" t="str">
            <v>水菜</v>
          </cell>
          <cell r="C191" t="str">
            <v>規格表８－７４のとおり</v>
          </cell>
          <cell r="D191" t="str">
            <v>kg</v>
          </cell>
          <cell r="E191">
            <v>10</v>
          </cell>
        </row>
        <row r="192">
          <cell r="B192" t="str">
            <v>冷凍小松菜</v>
          </cell>
          <cell r="C192" t="str">
            <v>規格表１６－７５のとおり</v>
          </cell>
          <cell r="D192" t="str">
            <v>kg</v>
          </cell>
          <cell r="E192">
            <v>109</v>
          </cell>
        </row>
        <row r="193">
          <cell r="B193" t="str">
            <v>冷凍小葱</v>
          </cell>
          <cell r="C193" t="str">
            <v>規格表１６－２のとおり</v>
          </cell>
          <cell r="D193" t="str">
            <v>kg</v>
          </cell>
          <cell r="E193">
            <v>26</v>
          </cell>
        </row>
        <row r="194">
          <cell r="B194" t="str">
            <v>冷凍青ピーマンスライス</v>
          </cell>
          <cell r="C194" t="str">
            <v>規格表１６－５のとおり</v>
          </cell>
          <cell r="D194" t="str">
            <v>kg</v>
          </cell>
          <cell r="E194">
            <v>109</v>
          </cell>
        </row>
        <row r="195">
          <cell r="B195" t="str">
            <v>冷凍カット人参（銀杏切り）</v>
          </cell>
          <cell r="C195" t="str">
            <v>規格表１６－７のとおり</v>
          </cell>
          <cell r="D195" t="str">
            <v>kg</v>
          </cell>
          <cell r="E195">
            <v>35</v>
          </cell>
        </row>
        <row r="196">
          <cell r="B196" t="str">
            <v>冷凍カット大根（銀杏切り）</v>
          </cell>
          <cell r="C196" t="str">
            <v>規格表１６－１０のとおり</v>
          </cell>
          <cell r="D196" t="str">
            <v>kg</v>
          </cell>
          <cell r="E196">
            <v>64</v>
          </cell>
        </row>
        <row r="197">
          <cell r="B197" t="str">
            <v>冷凍カット人参（乱切り）</v>
          </cell>
          <cell r="C197" t="str">
            <v>規格表１６－１３のとおり</v>
          </cell>
          <cell r="D197" t="str">
            <v>kg</v>
          </cell>
          <cell r="E197">
            <v>86</v>
          </cell>
        </row>
        <row r="198">
          <cell r="B198" t="str">
            <v>冷凍赤ピーマンスライス</v>
          </cell>
          <cell r="C198" t="str">
            <v>規格表１６－２５のとおり</v>
          </cell>
          <cell r="D198" t="str">
            <v>kg</v>
          </cell>
          <cell r="E198">
            <v>16</v>
          </cell>
        </row>
        <row r="199">
          <cell r="B199" t="str">
            <v>冷凍黄ピーマンスライス</v>
          </cell>
          <cell r="C199" t="str">
            <v>規格表１６－３２のとおり</v>
          </cell>
          <cell r="D199" t="str">
            <v>kg</v>
          </cell>
          <cell r="E199">
            <v>12</v>
          </cell>
        </row>
        <row r="200">
          <cell r="B200" t="str">
            <v>パンプキンスープの素</v>
          </cell>
          <cell r="C200" t="str">
            <v>規格表１６－４４のとおり</v>
          </cell>
          <cell r="D200" t="str">
            <v>kg</v>
          </cell>
          <cell r="E200">
            <v>22</v>
          </cell>
        </row>
        <row r="201">
          <cell r="B201" t="str">
            <v>冷凍南瓜</v>
          </cell>
          <cell r="C201" t="str">
            <v>規格表１６－３９のとおり</v>
          </cell>
          <cell r="D201" t="str">
            <v>kg</v>
          </cell>
          <cell r="E201">
            <v>102</v>
          </cell>
        </row>
        <row r="202">
          <cell r="B202" t="str">
            <v>冷凍ニンニク芽（カット）</v>
          </cell>
          <cell r="C202" t="str">
            <v>規格表１６－４２のとおり</v>
          </cell>
          <cell r="D202" t="str">
            <v>kg</v>
          </cell>
          <cell r="E202">
            <v>49</v>
          </cell>
        </row>
        <row r="203">
          <cell r="B203" t="str">
            <v>ダイスキャロット</v>
          </cell>
          <cell r="C203" t="str">
            <v>規格表１６－１４のとおり</v>
          </cell>
          <cell r="D203" t="str">
            <v>kg</v>
          </cell>
          <cell r="E203">
            <v>66</v>
          </cell>
        </row>
        <row r="204">
          <cell r="B204" t="str">
            <v>冷凍チンゲン菜</v>
          </cell>
          <cell r="C204" t="str">
            <v>規格表１６－４３のとおり</v>
          </cell>
          <cell r="D204" t="str">
            <v>kg</v>
          </cell>
          <cell r="E204">
            <v>37</v>
          </cell>
        </row>
        <row r="205">
          <cell r="B205" t="str">
            <v>冷凍刻みオクラ</v>
          </cell>
          <cell r="C205" t="str">
            <v>規格表１６－７８のとおり</v>
          </cell>
          <cell r="D205" t="str">
            <v>kg</v>
          </cell>
          <cell r="E205">
            <v>44</v>
          </cell>
        </row>
        <row r="206">
          <cell r="B206" t="str">
            <v>冷凍南瓜（ダイスカット）</v>
          </cell>
          <cell r="C206" t="str">
            <v>規格表１６－９４のとおり</v>
          </cell>
          <cell r="D206" t="str">
            <v>kg</v>
          </cell>
          <cell r="E206">
            <v>16</v>
          </cell>
        </row>
        <row r="207">
          <cell r="B207" t="str">
            <v>野菜ジュース（トマト＆赤ぶどう）</v>
          </cell>
          <cell r="C207" t="str">
            <v>規格表１５－５８のとおり</v>
          </cell>
          <cell r="D207" t="str">
            <v>個</v>
          </cell>
          <cell r="E207">
            <v>1106</v>
          </cell>
        </row>
        <row r="208">
          <cell r="B208" t="str">
            <v>冷凍グリル茄子（ダイスカット）</v>
          </cell>
          <cell r="C208" t="str">
            <v>規格表１６－１０４のとおり</v>
          </cell>
          <cell r="D208" t="str">
            <v>kg</v>
          </cell>
          <cell r="E208">
            <v>23</v>
          </cell>
        </row>
        <row r="209">
          <cell r="B209" t="str">
            <v>ロメインレタス</v>
          </cell>
          <cell r="C209" t="str">
            <v>規格表８－６７のとおり</v>
          </cell>
          <cell r="D209" t="str">
            <v>kg</v>
          </cell>
          <cell r="E209">
            <v>20</v>
          </cell>
        </row>
        <row r="210">
          <cell r="B210" t="str">
            <v>チンゲン菜のおひたし</v>
          </cell>
          <cell r="C210" t="str">
            <v>規格表１７－３９のとおり</v>
          </cell>
          <cell r="D210" t="str">
            <v>kg</v>
          </cell>
          <cell r="E210">
            <v>8</v>
          </cell>
        </row>
        <row r="211">
          <cell r="B211" t="str">
            <v>ブロッコリースプラウト　生</v>
          </cell>
          <cell r="C211" t="str">
            <v>軸にはりがあり、葉がみずみずしいもの。</v>
          </cell>
          <cell r="D211" t="str">
            <v>KG</v>
          </cell>
          <cell r="E211">
            <v>5</v>
          </cell>
        </row>
        <row r="212">
          <cell r="B212" t="str">
            <v>レッドオニオン</v>
          </cell>
          <cell r="C212" t="str">
            <v>規格表８－８１のとおり</v>
          </cell>
          <cell r="D212" t="str">
            <v>kg</v>
          </cell>
          <cell r="E212">
            <v>5</v>
          </cell>
        </row>
        <row r="213">
          <cell r="B213" t="str">
            <v>冷凍ささがきごぼう</v>
          </cell>
          <cell r="C213" t="str">
            <v>規格表１６－９７のとおり</v>
          </cell>
          <cell r="D213" t="str">
            <v>kg</v>
          </cell>
          <cell r="E213">
            <v>72</v>
          </cell>
        </row>
        <row r="214">
          <cell r="B214" t="str">
            <v>シャトー人参</v>
          </cell>
          <cell r="C214" t="str">
            <v>規格表１６－４６のとおり</v>
          </cell>
          <cell r="D214" t="str">
            <v>kg</v>
          </cell>
          <cell r="E214">
            <v>3</v>
          </cell>
        </row>
        <row r="215">
          <cell r="B215" t="str">
            <v>牛蒡サラダ</v>
          </cell>
          <cell r="C215" t="str">
            <v>規格表１７－１０のとおり</v>
          </cell>
          <cell r="D215" t="str">
            <v>kg</v>
          </cell>
          <cell r="E215">
            <v>40</v>
          </cell>
        </row>
        <row r="216">
          <cell r="B216" t="str">
            <v>大根</v>
          </cell>
          <cell r="C216" t="str">
            <v>規格表８－６のとおり</v>
          </cell>
          <cell r="D216" t="str">
            <v>kg</v>
          </cell>
          <cell r="E216">
            <v>96</v>
          </cell>
        </row>
        <row r="217">
          <cell r="B217" t="str">
            <v>トマト</v>
          </cell>
          <cell r="C217" t="str">
            <v>規格表８－１６のとおり</v>
          </cell>
          <cell r="D217" t="str">
            <v>kg</v>
          </cell>
          <cell r="E217">
            <v>117</v>
          </cell>
        </row>
        <row r="218">
          <cell r="B218" t="str">
            <v>玉葱</v>
          </cell>
          <cell r="C218" t="str">
            <v>規格表８－９のとおり</v>
          </cell>
          <cell r="D218" t="str">
            <v>kg</v>
          </cell>
          <cell r="E218">
            <v>486</v>
          </cell>
        </row>
        <row r="219">
          <cell r="B219" t="str">
            <v>紫キャベツ</v>
          </cell>
          <cell r="C219" t="str">
            <v>規格表８－５のとおり</v>
          </cell>
          <cell r="D219" t="str">
            <v>kg</v>
          </cell>
          <cell r="E219">
            <v>22</v>
          </cell>
        </row>
        <row r="220">
          <cell r="B220" t="str">
            <v>ミックスベジタブル</v>
          </cell>
          <cell r="C220" t="str">
            <v>規格表１６－２６のとおり</v>
          </cell>
          <cell r="D220" t="str">
            <v>kg</v>
          </cell>
          <cell r="E220">
            <v>4</v>
          </cell>
        </row>
        <row r="221">
          <cell r="B221" t="str">
            <v>れんこん水煮</v>
          </cell>
          <cell r="C221" t="str">
            <v>規格表８－３２のとおり</v>
          </cell>
          <cell r="D221" t="str">
            <v>kg</v>
          </cell>
          <cell r="E221">
            <v>26</v>
          </cell>
        </row>
        <row r="222">
          <cell r="B222" t="str">
            <v>冷凍カリフラワー</v>
          </cell>
          <cell r="C222" t="str">
            <v>規格表１６－４０のとおり</v>
          </cell>
          <cell r="D222" t="str">
            <v>kg</v>
          </cell>
          <cell r="E222">
            <v>10</v>
          </cell>
        </row>
        <row r="223">
          <cell r="B223" t="str">
            <v>オニオンソテー</v>
          </cell>
          <cell r="C223" t="str">
            <v>規格表１６－７６のとおり</v>
          </cell>
          <cell r="D223" t="str">
            <v>kg</v>
          </cell>
          <cell r="E223">
            <v>294</v>
          </cell>
        </row>
        <row r="224">
          <cell r="B224" t="str">
            <v>冷凍乱切り茄子</v>
          </cell>
          <cell r="C224" t="str">
            <v>規格表１６－８５のとおり</v>
          </cell>
          <cell r="D224" t="str">
            <v>kg</v>
          </cell>
          <cell r="E224">
            <v>85</v>
          </cell>
        </row>
        <row r="225">
          <cell r="B225" t="str">
            <v>冷凍冬瓜（カット）</v>
          </cell>
          <cell r="C225" t="str">
            <v>規格表１６－７４のとおり</v>
          </cell>
          <cell r="D225" t="str">
            <v>kg</v>
          </cell>
          <cell r="E225">
            <v>22</v>
          </cell>
        </row>
        <row r="226">
          <cell r="B226" t="str">
            <v>冷凍大根おろし</v>
          </cell>
          <cell r="C226" t="str">
            <v>規格表１６－３７のとおり</v>
          </cell>
          <cell r="D226" t="str">
            <v>kg</v>
          </cell>
          <cell r="E226">
            <v>74</v>
          </cell>
        </row>
        <row r="227">
          <cell r="B227" t="str">
            <v>冷凍白菜カット</v>
          </cell>
          <cell r="C227" t="str">
            <v>規格表１６－５７のとおり</v>
          </cell>
          <cell r="D227" t="str">
            <v>kg</v>
          </cell>
          <cell r="E227">
            <v>52</v>
          </cell>
        </row>
        <row r="228">
          <cell r="B228" t="str">
            <v>冷凍キャベツ（カット）</v>
          </cell>
          <cell r="C228" t="str">
            <v>規格表１６－６４のとおり</v>
          </cell>
          <cell r="D228" t="str">
            <v>kg</v>
          </cell>
          <cell r="E228">
            <v>20</v>
          </cell>
        </row>
        <row r="229">
          <cell r="B229" t="str">
            <v>切干大根Ａ</v>
          </cell>
          <cell r="C229" t="str">
            <v>規格表１０－７のとおり</v>
          </cell>
          <cell r="D229" t="str">
            <v>kg</v>
          </cell>
          <cell r="E229">
            <v>17</v>
          </cell>
        </row>
        <row r="230">
          <cell r="B230" t="str">
            <v>スライスニンニク</v>
          </cell>
          <cell r="C230" t="str">
            <v>規格表８－３９のとおり</v>
          </cell>
          <cell r="D230" t="str">
            <v>kg</v>
          </cell>
          <cell r="E230">
            <v>1</v>
          </cell>
        </row>
        <row r="231">
          <cell r="B231" t="str">
            <v>南瓜サラダ</v>
          </cell>
          <cell r="C231" t="str">
            <v>規格表１７－１１のとおり</v>
          </cell>
          <cell r="D231" t="str">
            <v>kg</v>
          </cell>
          <cell r="E231">
            <v>4</v>
          </cell>
        </row>
        <row r="232">
          <cell r="B232" t="str">
            <v>人参しりしり</v>
          </cell>
          <cell r="C232" t="str">
            <v>規格表８－８２のとおり</v>
          </cell>
          <cell r="D232" t="str">
            <v>kg</v>
          </cell>
          <cell r="E232">
            <v>183</v>
          </cell>
        </row>
        <row r="233">
          <cell r="B233" t="str">
            <v>花形にんじん</v>
          </cell>
          <cell r="C233" t="str">
            <v>５００ｇ、冷凍品</v>
          </cell>
          <cell r="D233" t="str">
            <v>kg</v>
          </cell>
          <cell r="E233">
            <v>21</v>
          </cell>
        </row>
        <row r="234">
          <cell r="B234" t="str">
            <v>筍水煮</v>
          </cell>
          <cell r="C234" t="str">
            <v>規格表８－４５のとおり</v>
          </cell>
          <cell r="D234" t="str">
            <v>kg</v>
          </cell>
          <cell r="E234">
            <v>77</v>
          </cell>
        </row>
        <row r="235">
          <cell r="B235" t="str">
            <v>ミニトマト</v>
          </cell>
          <cell r="C235" t="str">
            <v>規格表８－６３のとおり</v>
          </cell>
          <cell r="D235" t="str">
            <v>kg</v>
          </cell>
          <cell r="E235">
            <v>42</v>
          </cell>
        </row>
        <row r="236">
          <cell r="B236" t="str">
            <v>レモン</v>
          </cell>
          <cell r="C236" t="str">
            <v>規格表９－１０のとおり</v>
          </cell>
          <cell r="D236" t="str">
            <v>kg</v>
          </cell>
          <cell r="E236">
            <v>43</v>
          </cell>
        </row>
        <row r="237">
          <cell r="B237" t="str">
            <v>レモン風味果汁</v>
          </cell>
          <cell r="C237" t="str">
            <v>規格表１５－２４のとおり</v>
          </cell>
          <cell r="D237" t="str">
            <v>本</v>
          </cell>
          <cell r="E237">
            <v>10</v>
          </cell>
        </row>
        <row r="238">
          <cell r="B238" t="str">
            <v>バナナ</v>
          </cell>
          <cell r="C238" t="str">
            <v>規格表９－１６のとおり</v>
          </cell>
          <cell r="D238" t="str">
            <v>kg</v>
          </cell>
          <cell r="E238">
            <v>84</v>
          </cell>
        </row>
        <row r="239">
          <cell r="B239" t="str">
            <v>野菜ジュース（白ぶどう＆法蓮草）</v>
          </cell>
          <cell r="C239" t="str">
            <v>規格表１５－５３のとおり</v>
          </cell>
          <cell r="D239" t="str">
            <v>個</v>
          </cell>
          <cell r="E239">
            <v>1532</v>
          </cell>
        </row>
        <row r="240">
          <cell r="B240" t="str">
            <v>野菜ジュース（人参＆りんご）</v>
          </cell>
          <cell r="C240" t="str">
            <v>規格表１５－５４のとおり</v>
          </cell>
          <cell r="D240" t="str">
            <v>個</v>
          </cell>
          <cell r="E240">
            <v>2569</v>
          </cell>
        </row>
        <row r="241">
          <cell r="B241" t="str">
            <v>エリンギ</v>
          </cell>
          <cell r="C241" t="str">
            <v>１本４０ｇ程度、鮮度良好なもの</v>
          </cell>
          <cell r="D241" t="str">
            <v>kg</v>
          </cell>
          <cell r="E241">
            <v>8</v>
          </cell>
        </row>
        <row r="242">
          <cell r="B242" t="str">
            <v>冷凍カットえのき</v>
          </cell>
          <cell r="C242" t="str">
            <v>規格表１６－７９のとおり</v>
          </cell>
          <cell r="D242" t="str">
            <v>kg</v>
          </cell>
          <cell r="E242">
            <v>13</v>
          </cell>
        </row>
        <row r="243">
          <cell r="B243" t="str">
            <v>冷凍カットしめじ</v>
          </cell>
          <cell r="C243" t="str">
            <v>規格表１６－９５のとおり</v>
          </cell>
          <cell r="D243" t="str">
            <v>kg</v>
          </cell>
          <cell r="E243">
            <v>70</v>
          </cell>
        </row>
        <row r="244">
          <cell r="B244" t="str">
            <v>木くらげスライス</v>
          </cell>
          <cell r="C244" t="str">
            <v>規格表１０－２１のとおり</v>
          </cell>
          <cell r="D244" t="str">
            <v>kg</v>
          </cell>
          <cell r="E244">
            <v>4</v>
          </cell>
        </row>
        <row r="245">
          <cell r="B245" t="str">
            <v>冷凍きのこミックス</v>
          </cell>
          <cell r="C245" t="str">
            <v>規格表１６－５３のとおり</v>
          </cell>
          <cell r="D245" t="str">
            <v>kg</v>
          </cell>
          <cell r="E245">
            <v>28</v>
          </cell>
        </row>
        <row r="246">
          <cell r="B246" t="str">
            <v>海草サラダ</v>
          </cell>
          <cell r="C246" t="str">
            <v>規格表３－７７のとおり</v>
          </cell>
          <cell r="D246" t="str">
            <v>kg</v>
          </cell>
          <cell r="E246">
            <v>1</v>
          </cell>
        </row>
        <row r="247">
          <cell r="B247" t="str">
            <v>錦糸のり</v>
          </cell>
          <cell r="C247" t="str">
            <v>規格表１０－３のとおり</v>
          </cell>
          <cell r="D247" t="str">
            <v>kg</v>
          </cell>
          <cell r="E247">
            <v>5</v>
          </cell>
        </row>
        <row r="248">
          <cell r="B248" t="str">
            <v>塩昆布</v>
          </cell>
          <cell r="C248" t="str">
            <v>規格表１０－１３のとおり</v>
          </cell>
          <cell r="D248" t="str">
            <v>kg</v>
          </cell>
          <cell r="E248">
            <v>5</v>
          </cell>
        </row>
        <row r="249">
          <cell r="B249" t="str">
            <v>しそひじき</v>
          </cell>
          <cell r="C249" t="str">
            <v>１ｋｇ入り</v>
          </cell>
          <cell r="D249" t="str">
            <v>kg</v>
          </cell>
          <cell r="E249">
            <v>6</v>
          </cell>
        </row>
        <row r="250">
          <cell r="B250" t="str">
            <v>刻み昆布</v>
          </cell>
          <cell r="C250" t="str">
            <v>規格表１０－１６のとおり</v>
          </cell>
          <cell r="D250" t="str">
            <v>kg</v>
          </cell>
          <cell r="E250">
            <v>3</v>
          </cell>
        </row>
        <row r="251">
          <cell r="B251" t="str">
            <v>結び昆布</v>
          </cell>
          <cell r="C251" t="str">
            <v>規格表１０－１８のとおり</v>
          </cell>
          <cell r="D251" t="str">
            <v>kg</v>
          </cell>
          <cell r="E251">
            <v>18</v>
          </cell>
        </row>
        <row r="252">
          <cell r="B252" t="str">
            <v>めかぶ</v>
          </cell>
          <cell r="C252" t="str">
            <v>規格表３－７６のとおり</v>
          </cell>
          <cell r="D252" t="str">
            <v>kg</v>
          </cell>
          <cell r="E252">
            <v>27</v>
          </cell>
        </row>
        <row r="253">
          <cell r="B253" t="str">
            <v>あおさ</v>
          </cell>
          <cell r="C253" t="str">
            <v>規格表１０－６のとおり</v>
          </cell>
          <cell r="D253" t="str">
            <v>kg</v>
          </cell>
          <cell r="E253">
            <v>2</v>
          </cell>
        </row>
        <row r="254">
          <cell r="B254" t="str">
            <v>切干炒煮</v>
          </cell>
          <cell r="C254" t="str">
            <v>規格表１７－１６のとおり</v>
          </cell>
          <cell r="D254" t="str">
            <v>kg</v>
          </cell>
          <cell r="E254">
            <v>34</v>
          </cell>
        </row>
        <row r="255">
          <cell r="B255" t="str">
            <v>塩ラーメンスープ</v>
          </cell>
          <cell r="C255" t="str">
            <v>味の素（株）「妃醤」本仕込しおラーメンスープ１ｋｇ袋入り</v>
          </cell>
          <cell r="D255" t="str">
            <v>袋</v>
          </cell>
          <cell r="E255">
            <v>8</v>
          </cell>
        </row>
        <row r="256">
          <cell r="B256" t="str">
            <v>チリパウダー</v>
          </cell>
          <cell r="C256" t="str">
            <v>規格表２－４２のとおり</v>
          </cell>
          <cell r="D256" t="str">
            <v>個</v>
          </cell>
          <cell r="E256">
            <v>1</v>
          </cell>
        </row>
        <row r="257">
          <cell r="B257" t="str">
            <v>マーボ豆腐の素</v>
          </cell>
          <cell r="C257" t="str">
            <v>規格表２－８０のとおり</v>
          </cell>
          <cell r="D257" t="str">
            <v>kg</v>
          </cell>
          <cell r="E257">
            <v>12</v>
          </cell>
        </row>
        <row r="258">
          <cell r="B258" t="str">
            <v>ホイコーローの素</v>
          </cell>
          <cell r="C258" t="str">
            <v>規格表２－８２のとおり</v>
          </cell>
          <cell r="D258" t="str">
            <v>本</v>
          </cell>
          <cell r="E258">
            <v>13</v>
          </cell>
        </row>
        <row r="259">
          <cell r="B259" t="str">
            <v>青椒肉絲の素</v>
          </cell>
          <cell r="C259" t="str">
            <v>規格表２－１５５のとおり</v>
          </cell>
          <cell r="D259" t="str">
            <v>本</v>
          </cell>
          <cell r="E259">
            <v>22</v>
          </cell>
        </row>
        <row r="260">
          <cell r="B260" t="str">
            <v>鶏がらスープの素</v>
          </cell>
          <cell r="C260" t="str">
            <v>規格表２－４５のとおり</v>
          </cell>
          <cell r="D260" t="str">
            <v>kg</v>
          </cell>
          <cell r="E260">
            <v>40</v>
          </cell>
        </row>
        <row r="261">
          <cell r="B261" t="str">
            <v>天然塩</v>
          </cell>
          <cell r="C261" t="str">
            <v>規格表２－１４のとおり</v>
          </cell>
          <cell r="D261" t="str">
            <v>kg</v>
          </cell>
          <cell r="E261">
            <v>1</v>
          </cell>
        </row>
        <row r="262">
          <cell r="B262" t="str">
            <v>粒マスタード</v>
          </cell>
          <cell r="C262" t="str">
            <v>規格表２－３０のとおり</v>
          </cell>
          <cell r="D262" t="str">
            <v>個</v>
          </cell>
          <cell r="E262">
            <v>3</v>
          </cell>
        </row>
        <row r="263">
          <cell r="B263" t="str">
            <v>白だし</v>
          </cell>
          <cell r="C263" t="str">
            <v>規格表２－１２６のとおり</v>
          </cell>
          <cell r="D263" t="str">
            <v>本</v>
          </cell>
          <cell r="E263">
            <v>6</v>
          </cell>
        </row>
        <row r="264">
          <cell r="B264" t="str">
            <v>ウスターソース</v>
          </cell>
          <cell r="C264" t="str">
            <v>規格表２－６のとおり</v>
          </cell>
          <cell r="D264" t="str">
            <v>個</v>
          </cell>
          <cell r="E264">
            <v>29</v>
          </cell>
        </row>
        <row r="265">
          <cell r="B265" t="str">
            <v>オイスターソース</v>
          </cell>
          <cell r="C265" t="str">
            <v>規格表２－１０４のとおり</v>
          </cell>
          <cell r="D265" t="str">
            <v>缶</v>
          </cell>
          <cell r="E265">
            <v>21</v>
          </cell>
        </row>
        <row r="266">
          <cell r="B266" t="str">
            <v>ナポリタンソース</v>
          </cell>
          <cell r="C266" t="str">
            <v>規格表１３－３８のとおり</v>
          </cell>
          <cell r="D266" t="str">
            <v>缶</v>
          </cell>
          <cell r="E266">
            <v>7</v>
          </cell>
        </row>
        <row r="267">
          <cell r="B267" t="str">
            <v>卓上トマトケチャップ</v>
          </cell>
          <cell r="C267" t="str">
            <v>規格表２－２４のとおり</v>
          </cell>
          <cell r="D267" t="str">
            <v>本</v>
          </cell>
          <cell r="E267">
            <v>35</v>
          </cell>
        </row>
        <row r="268">
          <cell r="B268" t="str">
            <v>袋トマトソースＡ</v>
          </cell>
          <cell r="C268" t="str">
            <v>規格表２－１４５のとおり</v>
          </cell>
          <cell r="D268" t="str">
            <v>袋</v>
          </cell>
          <cell r="E268">
            <v>18</v>
          </cell>
        </row>
        <row r="269">
          <cell r="B269" t="str">
            <v>ハヤシルウ</v>
          </cell>
          <cell r="C269" t="str">
            <v>規格表２－２１のとおり</v>
          </cell>
          <cell r="D269" t="str">
            <v>kg</v>
          </cell>
          <cell r="E269">
            <v>31</v>
          </cell>
        </row>
        <row r="270">
          <cell r="B270" t="str">
            <v>辛味調味料</v>
          </cell>
          <cell r="C270" t="str">
            <v>規格表２－１０７のとおり</v>
          </cell>
          <cell r="D270" t="str">
            <v>本</v>
          </cell>
          <cell r="E270">
            <v>3</v>
          </cell>
        </row>
        <row r="271">
          <cell r="B271" t="str">
            <v>コールスロードレッシング</v>
          </cell>
          <cell r="C271" t="str">
            <v>規格表２－１１８のとおり</v>
          </cell>
          <cell r="D271" t="str">
            <v>本</v>
          </cell>
          <cell r="E271">
            <v>5</v>
          </cell>
        </row>
        <row r="272">
          <cell r="B272" t="str">
            <v>和風ドレッシング</v>
          </cell>
          <cell r="C272" t="str">
            <v>規格表２－６８のとおり</v>
          </cell>
          <cell r="D272" t="str">
            <v>本</v>
          </cell>
          <cell r="E272">
            <v>24</v>
          </cell>
        </row>
        <row r="273">
          <cell r="B273" t="str">
            <v>中華ドレッシング</v>
          </cell>
          <cell r="C273" t="str">
            <v>規格表２－１４６のとおり</v>
          </cell>
          <cell r="D273" t="str">
            <v>本</v>
          </cell>
          <cell r="E273">
            <v>2</v>
          </cell>
        </row>
        <row r="274">
          <cell r="B274" t="str">
            <v>ドレッシング</v>
          </cell>
          <cell r="C274" t="str">
            <v>規格表２－７２のとおり</v>
          </cell>
          <cell r="D274" t="str">
            <v>本</v>
          </cell>
          <cell r="E274">
            <v>1</v>
          </cell>
        </row>
        <row r="275">
          <cell r="B275" t="str">
            <v>ごま風味ドレッシング</v>
          </cell>
          <cell r="C275" t="str">
            <v>規格表２－１３８のとおり</v>
          </cell>
          <cell r="D275" t="str">
            <v>本</v>
          </cell>
          <cell r="E275">
            <v>17</v>
          </cell>
        </row>
        <row r="276">
          <cell r="B276" t="str">
            <v>山賊焼のたれ</v>
          </cell>
          <cell r="C276" t="str">
            <v>規格表２－１１３のとおり</v>
          </cell>
          <cell r="D276" t="str">
            <v>本</v>
          </cell>
          <cell r="E276">
            <v>19</v>
          </cell>
        </row>
        <row r="277">
          <cell r="B277" t="str">
            <v>シーザードレッシング</v>
          </cell>
          <cell r="C277" t="str">
            <v>規格表２－１１９のとおり</v>
          </cell>
          <cell r="D277" t="str">
            <v>本</v>
          </cell>
          <cell r="E277">
            <v>10</v>
          </cell>
        </row>
        <row r="278">
          <cell r="B278" t="str">
            <v>塩糀（液体タイプ）</v>
          </cell>
          <cell r="C278" t="str">
            <v>規格表２－１４７のとおり</v>
          </cell>
          <cell r="D278" t="str">
            <v>本</v>
          </cell>
          <cell r="E278">
            <v>10</v>
          </cell>
        </row>
        <row r="279">
          <cell r="B279" t="str">
            <v>ジャークシーズニング</v>
          </cell>
          <cell r="C279" t="str">
            <v>規格表２－１１７のとおり</v>
          </cell>
          <cell r="D279" t="str">
            <v>袋</v>
          </cell>
          <cell r="E279">
            <v>39</v>
          </cell>
        </row>
        <row r="280">
          <cell r="B280" t="str">
            <v>島とうがらし</v>
          </cell>
          <cell r="C280" t="str">
            <v>規格表２－８８のとおり</v>
          </cell>
          <cell r="D280" t="str">
            <v>本</v>
          </cell>
          <cell r="E280">
            <v>10</v>
          </cell>
        </row>
        <row r="281">
          <cell r="B281" t="str">
            <v>冷凍がらチキン</v>
          </cell>
          <cell r="C281" t="str">
            <v>規格表１６－９０のとおり</v>
          </cell>
          <cell r="D281" t="str">
            <v>kg</v>
          </cell>
          <cell r="E281">
            <v>14</v>
          </cell>
        </row>
        <row r="282">
          <cell r="B282" t="str">
            <v>冷凍がらポーク</v>
          </cell>
          <cell r="C282" t="str">
            <v>規格表１６－８９のとおり</v>
          </cell>
          <cell r="D282" t="str">
            <v>kg</v>
          </cell>
          <cell r="E282">
            <v>31</v>
          </cell>
        </row>
        <row r="283">
          <cell r="B283" t="str">
            <v>粉さんしょう</v>
          </cell>
          <cell r="C283" t="str">
            <v>規格表２－６４のとおり</v>
          </cell>
          <cell r="D283" t="str">
            <v>本</v>
          </cell>
          <cell r="E283">
            <v>23</v>
          </cell>
        </row>
        <row r="284">
          <cell r="B284" t="str">
            <v>粉チーズ</v>
          </cell>
          <cell r="C284" t="str">
            <v>規格表６－９のとおり</v>
          </cell>
          <cell r="D284" t="str">
            <v>個</v>
          </cell>
          <cell r="E284">
            <v>49</v>
          </cell>
        </row>
        <row r="285">
          <cell r="B285" t="str">
            <v>キムチの素</v>
          </cell>
          <cell r="C285" t="str">
            <v>規格表２－１２３のとおり</v>
          </cell>
          <cell r="D285" t="str">
            <v>kg</v>
          </cell>
          <cell r="E285">
            <v>10</v>
          </cell>
        </row>
        <row r="286">
          <cell r="B286" t="str">
            <v>練り梅</v>
          </cell>
          <cell r="C286" t="str">
            <v>規格表２－１１１のとおり</v>
          </cell>
          <cell r="D286" t="str">
            <v>kg</v>
          </cell>
          <cell r="E286">
            <v>1</v>
          </cell>
        </row>
        <row r="287">
          <cell r="B287" t="str">
            <v>柚胡椒</v>
          </cell>
          <cell r="C287" t="str">
            <v>規格表２－１２２のとおり</v>
          </cell>
          <cell r="D287" t="str">
            <v>個</v>
          </cell>
          <cell r="E287">
            <v>11</v>
          </cell>
        </row>
        <row r="288">
          <cell r="B288" t="str">
            <v>ローリエ（パウダー）</v>
          </cell>
          <cell r="C288" t="str">
            <v>規格表２－８３のとおり</v>
          </cell>
          <cell r="D288" t="str">
            <v>本</v>
          </cell>
          <cell r="E288">
            <v>3</v>
          </cell>
        </row>
        <row r="289">
          <cell r="B289" t="str">
            <v>業務用焼肉のたれ</v>
          </cell>
          <cell r="C289" t="str">
            <v>規格表２－１３７のとおり</v>
          </cell>
          <cell r="D289" t="str">
            <v>本</v>
          </cell>
          <cell r="E289">
            <v>21</v>
          </cell>
        </row>
        <row r="290">
          <cell r="B290" t="str">
            <v>コチュジャン</v>
          </cell>
          <cell r="C290" t="str">
            <v>規格表２－１０３のとおり</v>
          </cell>
          <cell r="D290" t="str">
            <v>個</v>
          </cell>
          <cell r="E290">
            <v>8</v>
          </cell>
        </row>
        <row r="291">
          <cell r="B291" t="str">
            <v>ビビンバソース</v>
          </cell>
          <cell r="C291" t="str">
            <v>規格表２－８９のとおり</v>
          </cell>
          <cell r="D291" t="str">
            <v>本</v>
          </cell>
          <cell r="E291">
            <v>13</v>
          </cell>
        </row>
        <row r="292">
          <cell r="B292" t="str">
            <v>焼そばのたれ</v>
          </cell>
          <cell r="C292" t="str">
            <v>イカリ（株）、ブルドックソース（株）１．８Ｌ</v>
          </cell>
          <cell r="D292" t="str">
            <v>本</v>
          </cell>
          <cell r="E292">
            <v>8</v>
          </cell>
        </row>
        <row r="293">
          <cell r="B293" t="str">
            <v>酢豚用調味料</v>
          </cell>
          <cell r="C293" t="str">
            <v>規格表２－１０１のとおり</v>
          </cell>
          <cell r="D293" t="str">
            <v>本</v>
          </cell>
          <cell r="E293">
            <v>24</v>
          </cell>
        </row>
        <row r="294">
          <cell r="B294" t="str">
            <v>バラ焼きのたれ</v>
          </cell>
          <cell r="C294" t="str">
            <v>業務用２－１６４のとおり</v>
          </cell>
          <cell r="D294" t="str">
            <v>本</v>
          </cell>
          <cell r="E294">
            <v>5</v>
          </cell>
        </row>
        <row r="295">
          <cell r="B295" t="str">
            <v>パプリカパウダー</v>
          </cell>
          <cell r="C295" t="str">
            <v>規格表２－５４のとおり</v>
          </cell>
          <cell r="D295" t="str">
            <v>缶</v>
          </cell>
          <cell r="E295">
            <v>1</v>
          </cell>
        </row>
        <row r="296">
          <cell r="B296" t="str">
            <v>バジルパウダー</v>
          </cell>
          <cell r="C296" t="str">
            <v>規格表２－５５のとおり</v>
          </cell>
          <cell r="D296" t="str">
            <v>缶</v>
          </cell>
          <cell r="E296">
            <v>1</v>
          </cell>
        </row>
        <row r="297">
          <cell r="B297" t="str">
            <v>業務用蒸留酒</v>
          </cell>
          <cell r="C297" t="str">
            <v>規格表２－５９のとおり</v>
          </cell>
          <cell r="D297" t="str">
            <v>本</v>
          </cell>
          <cell r="E297">
            <v>2</v>
          </cell>
        </row>
        <row r="298">
          <cell r="B298" t="str">
            <v>クリームチキンスープ缶</v>
          </cell>
          <cell r="C298" t="str">
            <v>キャンベルジャパン（株）濃縮スープクリームチキン６６０ｇ</v>
          </cell>
          <cell r="D298" t="str">
            <v>缶</v>
          </cell>
          <cell r="E298">
            <v>25</v>
          </cell>
        </row>
        <row r="299">
          <cell r="B299" t="str">
            <v>赤ワイン</v>
          </cell>
          <cell r="C299" t="str">
            <v>規格表２－６０のとおり</v>
          </cell>
          <cell r="D299" t="str">
            <v>本</v>
          </cell>
          <cell r="E299">
            <v>8</v>
          </cell>
        </row>
        <row r="300">
          <cell r="B300" t="str">
            <v>らっきょう酢</v>
          </cell>
          <cell r="C300" t="str">
            <v>オタフクソースらっきょう酢１．８Ｌ</v>
          </cell>
          <cell r="D300" t="str">
            <v>本</v>
          </cell>
          <cell r="E300">
            <v>1</v>
          </cell>
        </row>
        <row r="301">
          <cell r="B301" t="str">
            <v>わかめご飯の素</v>
          </cell>
          <cell r="C301" t="str">
            <v>三島食品又は同等品以上のもの（他社含む）</v>
          </cell>
          <cell r="D301" t="str">
            <v>袋</v>
          </cell>
          <cell r="E301">
            <v>4</v>
          </cell>
        </row>
        <row r="302">
          <cell r="B302" t="str">
            <v>大根の甘酢漬</v>
          </cell>
          <cell r="C302" t="str">
            <v>新鮮な大根を、半月又はイチョウ切りにして甘酢に漬けたもの</v>
          </cell>
          <cell r="D302" t="str">
            <v>kg</v>
          </cell>
          <cell r="E302">
            <v>4</v>
          </cell>
        </row>
        <row r="303">
          <cell r="B303" t="str">
            <v>キムチ</v>
          </cell>
          <cell r="C303" t="str">
            <v>規格表１２－１８のとおり</v>
          </cell>
          <cell r="D303" t="str">
            <v>kg</v>
          </cell>
          <cell r="E303">
            <v>86</v>
          </cell>
        </row>
        <row r="304">
          <cell r="B304" t="str">
            <v>かっぱ漬</v>
          </cell>
          <cell r="C304" t="str">
            <v>規格表１２－１４のとおり</v>
          </cell>
          <cell r="D304" t="str">
            <v>kg</v>
          </cell>
          <cell r="E304">
            <v>5</v>
          </cell>
        </row>
        <row r="305">
          <cell r="B305" t="str">
            <v>昆布佃煮</v>
          </cell>
          <cell r="C305" t="str">
            <v>規格表１１－２のとおり</v>
          </cell>
          <cell r="D305" t="str">
            <v>kg</v>
          </cell>
          <cell r="E305">
            <v>2</v>
          </cell>
        </row>
        <row r="306">
          <cell r="B306" t="str">
            <v>山菜漬</v>
          </cell>
          <cell r="C306" t="str">
            <v>規格表１２－２４のとおり</v>
          </cell>
          <cell r="D306" t="str">
            <v>kg</v>
          </cell>
          <cell r="E306">
            <v>30</v>
          </cell>
        </row>
        <row r="307">
          <cell r="B307" t="str">
            <v>しば漬</v>
          </cell>
          <cell r="C307" t="str">
            <v>規格表１２－２０のとおり</v>
          </cell>
          <cell r="D307" t="str">
            <v>kg</v>
          </cell>
          <cell r="E307">
            <v>2</v>
          </cell>
        </row>
        <row r="308">
          <cell r="B308" t="str">
            <v>高菜炒め</v>
          </cell>
          <cell r="C308" t="str">
            <v>規格表１２－２５のとおり</v>
          </cell>
          <cell r="D308" t="str">
            <v>kg</v>
          </cell>
          <cell r="E308">
            <v>27</v>
          </cell>
        </row>
        <row r="309">
          <cell r="B309" t="str">
            <v>つぼ漬</v>
          </cell>
          <cell r="C309" t="str">
            <v>規格表１２－１７のとおり</v>
          </cell>
          <cell r="D309" t="str">
            <v>kg</v>
          </cell>
          <cell r="E309">
            <v>14</v>
          </cell>
        </row>
        <row r="310">
          <cell r="B310" t="str">
            <v>金平れんこん</v>
          </cell>
          <cell r="C310" t="str">
            <v>規格表１７－３２のとおり</v>
          </cell>
          <cell r="D310" t="str">
            <v>kg</v>
          </cell>
          <cell r="E310">
            <v>8</v>
          </cell>
        </row>
        <row r="311">
          <cell r="B311" t="str">
            <v>紅生姜</v>
          </cell>
          <cell r="C311" t="str">
            <v>規格表１２－１０のとおり</v>
          </cell>
          <cell r="D311" t="str">
            <v>kg</v>
          </cell>
          <cell r="E311">
            <v>16</v>
          </cell>
        </row>
        <row r="312">
          <cell r="B312" t="str">
            <v>福神漬</v>
          </cell>
          <cell r="C312" t="str">
            <v>規格表１２－６のとおり</v>
          </cell>
          <cell r="D312" t="str">
            <v>kg</v>
          </cell>
          <cell r="E312">
            <v>52</v>
          </cell>
        </row>
        <row r="313">
          <cell r="B313" t="str">
            <v>ザーサイ</v>
          </cell>
          <cell r="C313" t="str">
            <v>規格表１２－２１のとおり</v>
          </cell>
          <cell r="D313" t="str">
            <v>kg</v>
          </cell>
          <cell r="E313">
            <v>10</v>
          </cell>
        </row>
        <row r="314">
          <cell r="B314" t="str">
            <v>楽京漬</v>
          </cell>
          <cell r="C314" t="str">
            <v>規格表１２－５のとおり</v>
          </cell>
          <cell r="D314" t="str">
            <v>kg</v>
          </cell>
          <cell r="E314">
            <v>28</v>
          </cell>
        </row>
        <row r="315">
          <cell r="B315" t="str">
            <v>ひじき煮</v>
          </cell>
          <cell r="C315" t="str">
            <v>規格表１７－２４のとおり</v>
          </cell>
          <cell r="D315" t="str">
            <v>kg</v>
          </cell>
          <cell r="E315">
            <v>14</v>
          </cell>
        </row>
        <row r="316">
          <cell r="B316" t="str">
            <v>桜大根</v>
          </cell>
          <cell r="C316" t="str">
            <v>規格表１２－２３のとおり</v>
          </cell>
          <cell r="D316" t="str">
            <v>kg</v>
          </cell>
          <cell r="E316">
            <v>3</v>
          </cell>
        </row>
        <row r="317">
          <cell r="B317" t="str">
            <v>刻み沢庵</v>
          </cell>
          <cell r="C317" t="str">
            <v>規格表１２－１５のとおり</v>
          </cell>
          <cell r="D317" t="str">
            <v>kg</v>
          </cell>
          <cell r="E317">
            <v>12</v>
          </cell>
        </row>
        <row r="318">
          <cell r="B318" t="str">
            <v>筑前煮</v>
          </cell>
          <cell r="C318" t="str">
            <v>規格表１７－３３のとおり</v>
          </cell>
          <cell r="D318" t="str">
            <v>kg</v>
          </cell>
          <cell r="E318">
            <v>21</v>
          </cell>
        </row>
        <row r="319">
          <cell r="B319" t="str">
            <v>ギョーザ</v>
          </cell>
          <cell r="C319" t="str">
            <v>規格表１６－１のとおり</v>
          </cell>
          <cell r="D319" t="str">
            <v>kg</v>
          </cell>
          <cell r="E319">
            <v>18</v>
          </cell>
        </row>
        <row r="320">
          <cell r="B320" t="str">
            <v>鶏とごぼうの炒め物（チルド）</v>
          </cell>
          <cell r="C320" t="str">
            <v>規格表１７－３４のとおり</v>
          </cell>
          <cell r="D320" t="str">
            <v>kg</v>
          </cell>
          <cell r="E320">
            <v>10</v>
          </cell>
        </row>
        <row r="321">
          <cell r="B321" t="str">
            <v>春巻</v>
          </cell>
          <cell r="C321" t="str">
            <v>規格表１６－３のとおり</v>
          </cell>
          <cell r="D321" t="str">
            <v>kg</v>
          </cell>
          <cell r="E321">
            <v>14</v>
          </cell>
        </row>
        <row r="322">
          <cell r="B322" t="str">
            <v>うの花（チルド）</v>
          </cell>
          <cell r="C322" t="str">
            <v>規格表１７－２１のとおり</v>
          </cell>
          <cell r="D322" t="str">
            <v>kg</v>
          </cell>
          <cell r="E322">
            <v>4</v>
          </cell>
        </row>
        <row r="323">
          <cell r="B323" t="str">
            <v>オムレツＲ</v>
          </cell>
          <cell r="C323" t="str">
            <v>規格表１６－２０のとおり</v>
          </cell>
          <cell r="D323" t="str">
            <v>kg</v>
          </cell>
          <cell r="E323">
            <v>25</v>
          </cell>
        </row>
        <row r="324">
          <cell r="B324" t="str">
            <v>ハンバーグ</v>
          </cell>
          <cell r="C324" t="str">
            <v>規格表５－３８のとおり</v>
          </cell>
          <cell r="D324" t="str">
            <v>kg</v>
          </cell>
          <cell r="E324">
            <v>24</v>
          </cell>
        </row>
        <row r="325">
          <cell r="B325" t="str">
            <v>豚肉野菜ロール</v>
          </cell>
          <cell r="C325" t="str">
            <v>市販品　３０ｇ程度</v>
          </cell>
          <cell r="D325" t="str">
            <v>kg</v>
          </cell>
          <cell r="E325">
            <v>28</v>
          </cell>
        </row>
        <row r="326">
          <cell r="B326" t="str">
            <v>チーズ入りオムレツ</v>
          </cell>
          <cell r="C326" t="str">
            <v>規格表１６－６５のとおり</v>
          </cell>
          <cell r="D326" t="str">
            <v>kg</v>
          </cell>
          <cell r="E326">
            <v>28</v>
          </cell>
        </row>
        <row r="327">
          <cell r="B327" t="str">
            <v>ハムカツ</v>
          </cell>
          <cell r="C327" t="str">
            <v>規格表１６－２４のとおり</v>
          </cell>
          <cell r="D327" t="str">
            <v>kg</v>
          </cell>
          <cell r="E327">
            <v>31</v>
          </cell>
        </row>
        <row r="328">
          <cell r="B328" t="str">
            <v>牛丼の素</v>
          </cell>
          <cell r="C328" t="str">
            <v>規格表１６－１１８のとおり</v>
          </cell>
          <cell r="D328" t="str">
            <v>kg</v>
          </cell>
          <cell r="E328">
            <v>17</v>
          </cell>
        </row>
        <row r="329">
          <cell r="B329" t="str">
            <v>ニラ饅頭</v>
          </cell>
          <cell r="C329" t="str">
            <v>１個３０ｇ程度</v>
          </cell>
          <cell r="D329" t="str">
            <v>kg</v>
          </cell>
          <cell r="E329">
            <v>36</v>
          </cell>
        </row>
        <row r="330">
          <cell r="B330" t="str">
            <v>チキンライス</v>
          </cell>
          <cell r="C330" t="str">
            <v>規格表１６－１０８のとおり</v>
          </cell>
          <cell r="D330" t="str">
            <v>kg</v>
          </cell>
          <cell r="E330">
            <v>297</v>
          </cell>
        </row>
        <row r="331">
          <cell r="B331" t="str">
            <v>肉団子煮</v>
          </cell>
          <cell r="C331" t="str">
            <v>規格表１６－９のとおり</v>
          </cell>
          <cell r="D331" t="str">
            <v>kg</v>
          </cell>
          <cell r="E331">
            <v>35</v>
          </cell>
        </row>
        <row r="332">
          <cell r="B332" t="str">
            <v>オクラとオカカの和えもの</v>
          </cell>
          <cell r="C332" t="str">
            <v>規格表１６－１１１のとおり</v>
          </cell>
          <cell r="D332" t="str">
            <v>kg</v>
          </cell>
          <cell r="E332">
            <v>60</v>
          </cell>
        </row>
        <row r="333">
          <cell r="B333" t="str">
            <v>おくらの胡麻和え</v>
          </cell>
          <cell r="C333" t="str">
            <v>規格表１６－１１２のとおり</v>
          </cell>
          <cell r="D333" t="str">
            <v>kg</v>
          </cell>
          <cell r="E333">
            <v>70</v>
          </cell>
        </row>
        <row r="334">
          <cell r="B334" t="str">
            <v>ヒレカツ</v>
          </cell>
          <cell r="C334" t="str">
            <v>規格表１６－２１のとおり</v>
          </cell>
          <cell r="D334" t="str">
            <v>kg</v>
          </cell>
          <cell r="E334">
            <v>52</v>
          </cell>
        </row>
        <row r="335">
          <cell r="B335" t="str">
            <v>雑穀米</v>
          </cell>
          <cell r="C335" t="str">
            <v>規格表１－２４のとおり</v>
          </cell>
          <cell r="D335" t="str">
            <v>kg</v>
          </cell>
          <cell r="E335">
            <v>24</v>
          </cell>
        </row>
        <row r="336">
          <cell r="B336" t="str">
            <v>精白米（無洗米）</v>
          </cell>
          <cell r="C336" t="str">
            <v>規格表１－６のとおり、令和６年度産以降のもの</v>
          </cell>
          <cell r="D336" t="str">
            <v>kg</v>
          </cell>
          <cell r="E336">
            <v>2600</v>
          </cell>
        </row>
        <row r="337">
          <cell r="B337" t="str">
            <v>パックごはん</v>
          </cell>
          <cell r="C337" t="str">
            <v>規格表１－２９のとおり</v>
          </cell>
          <cell r="D337" t="str">
            <v>個</v>
          </cell>
          <cell r="E337">
            <v>200</v>
          </cell>
        </row>
        <row r="338">
          <cell r="B338" t="str">
            <v>ロングライフパン</v>
          </cell>
          <cell r="C338" t="str">
            <v>規格表１－７０のとおり</v>
          </cell>
          <cell r="D338" t="str">
            <v>個</v>
          </cell>
          <cell r="E338">
            <v>198</v>
          </cell>
        </row>
        <row r="339">
          <cell r="B339" t="str">
            <v>カップラーメン（チキン）</v>
          </cell>
          <cell r="C339" t="str">
            <v>規格表１４－５のとおり</v>
          </cell>
          <cell r="D339" t="str">
            <v>個</v>
          </cell>
          <cell r="E339">
            <v>288</v>
          </cell>
        </row>
        <row r="340">
          <cell r="B340" t="str">
            <v>カップ焼そば</v>
          </cell>
          <cell r="C340" t="str">
            <v>規格表１４－７のとおり</v>
          </cell>
          <cell r="D340" t="str">
            <v>個</v>
          </cell>
          <cell r="E340">
            <v>288</v>
          </cell>
        </row>
        <row r="341">
          <cell r="B341" t="str">
            <v>スィートコーン缶Ａ</v>
          </cell>
          <cell r="C341" t="str">
            <v>規格表１３－１２のとおり</v>
          </cell>
          <cell r="D341" t="str">
            <v>缶</v>
          </cell>
          <cell r="E341">
            <v>24</v>
          </cell>
        </row>
        <row r="342">
          <cell r="B342" t="str">
            <v>澱粉</v>
          </cell>
          <cell r="C342" t="str">
            <v>規格表１－４のとおり</v>
          </cell>
          <cell r="D342" t="str">
            <v>kg</v>
          </cell>
          <cell r="E342">
            <v>50</v>
          </cell>
        </row>
        <row r="343">
          <cell r="B343" t="str">
            <v>上白糖</v>
          </cell>
          <cell r="C343" t="str">
            <v>規格表２－１６のとおり</v>
          </cell>
          <cell r="D343" t="str">
            <v>kg</v>
          </cell>
          <cell r="E343">
            <v>80</v>
          </cell>
        </row>
        <row r="344">
          <cell r="B344" t="str">
            <v>ごま油</v>
          </cell>
          <cell r="C344" t="str">
            <v>規格表２－３９のとおり</v>
          </cell>
          <cell r="D344" t="str">
            <v>本</v>
          </cell>
          <cell r="E344">
            <v>84</v>
          </cell>
        </row>
        <row r="345">
          <cell r="B345" t="str">
            <v>食油</v>
          </cell>
          <cell r="C345" t="str">
            <v>規格表２－３７のとおり</v>
          </cell>
          <cell r="D345" t="str">
            <v>缶</v>
          </cell>
          <cell r="E345">
            <v>20</v>
          </cell>
        </row>
        <row r="346">
          <cell r="B346" t="str">
            <v>サラダ油Ａ</v>
          </cell>
          <cell r="C346" t="str">
            <v>規格表２－３８のとおり</v>
          </cell>
          <cell r="D346" t="str">
            <v>本</v>
          </cell>
          <cell r="E346">
            <v>10</v>
          </cell>
        </row>
        <row r="347">
          <cell r="B347" t="str">
            <v>白ごまＡ</v>
          </cell>
          <cell r="C347" t="str">
            <v>規格表１０－８のとおり</v>
          </cell>
          <cell r="D347" t="str">
            <v>kg</v>
          </cell>
          <cell r="E347">
            <v>10</v>
          </cell>
        </row>
        <row r="348">
          <cell r="B348" t="str">
            <v>赤みそＡ</v>
          </cell>
          <cell r="C348" t="str">
            <v>規格表２－７のとおり</v>
          </cell>
          <cell r="D348" t="str">
            <v>kg</v>
          </cell>
          <cell r="E348">
            <v>50</v>
          </cell>
        </row>
        <row r="349">
          <cell r="B349" t="str">
            <v>白みそＡ</v>
          </cell>
          <cell r="C349" t="str">
            <v>規格表２－８のとおり</v>
          </cell>
          <cell r="D349" t="str">
            <v>kg</v>
          </cell>
          <cell r="E349">
            <v>50</v>
          </cell>
        </row>
        <row r="350">
          <cell r="B350" t="str">
            <v>高野豆腐</v>
          </cell>
          <cell r="C350" t="str">
            <v>規格表２－９３のとおり</v>
          </cell>
          <cell r="D350" t="str">
            <v>kg</v>
          </cell>
          <cell r="E350">
            <v>5</v>
          </cell>
        </row>
        <row r="351">
          <cell r="B351" t="str">
            <v>花かつお</v>
          </cell>
          <cell r="C351" t="str">
            <v>規格表２－９０のとおり</v>
          </cell>
          <cell r="D351" t="str">
            <v>kg</v>
          </cell>
          <cell r="E351">
            <v>10</v>
          </cell>
        </row>
        <row r="352">
          <cell r="B352" t="str">
            <v>ブランクッキー</v>
          </cell>
          <cell r="C352" t="str">
            <v>規格表１７－２３のとおり</v>
          </cell>
          <cell r="D352" t="str">
            <v>個</v>
          </cell>
          <cell r="E352">
            <v>432</v>
          </cell>
        </row>
        <row r="353">
          <cell r="B353" t="str">
            <v>カロリーバー（大）</v>
          </cell>
          <cell r="C353" t="str">
            <v>「カロリーメイト」１箱（４本入り）同等品以上可。社製品含む。</v>
          </cell>
          <cell r="D353" t="str">
            <v>個</v>
          </cell>
          <cell r="E353">
            <v>540</v>
          </cell>
        </row>
        <row r="354">
          <cell r="B354" t="str">
            <v>みかん缶Ａ</v>
          </cell>
          <cell r="C354" t="str">
            <v>規格表１３－１のとおり</v>
          </cell>
          <cell r="D354" t="str">
            <v>缶</v>
          </cell>
          <cell r="E354">
            <v>18</v>
          </cell>
        </row>
        <row r="355">
          <cell r="B355" t="str">
            <v>パイン缶Ａ</v>
          </cell>
          <cell r="C355" t="str">
            <v>規格表１３－５のとおり</v>
          </cell>
          <cell r="D355" t="str">
            <v>缶</v>
          </cell>
          <cell r="E355">
            <v>18</v>
          </cell>
        </row>
        <row r="356">
          <cell r="B356" t="str">
            <v>黄桃缶（ダイス）</v>
          </cell>
          <cell r="C356" t="str">
            <v>規格表１３－３のとおり、ダイスカット</v>
          </cell>
          <cell r="D356" t="str">
            <v>缶</v>
          </cell>
          <cell r="E356">
            <v>18</v>
          </cell>
        </row>
        <row r="357">
          <cell r="B357" t="str">
            <v>お茶漬けの素</v>
          </cell>
          <cell r="C357" t="str">
            <v>規格表１７－２９のとおり</v>
          </cell>
          <cell r="D357" t="str">
            <v>袋</v>
          </cell>
          <cell r="E357">
            <v>960</v>
          </cell>
        </row>
        <row r="358">
          <cell r="B358" t="str">
            <v>みりん</v>
          </cell>
          <cell r="C358" t="str">
            <v>規格表２－４０のとおり</v>
          </cell>
          <cell r="D358" t="str">
            <v>本</v>
          </cell>
          <cell r="E358">
            <v>60</v>
          </cell>
        </row>
        <row r="359">
          <cell r="B359" t="str">
            <v>麦茶パック</v>
          </cell>
          <cell r="C359" t="str">
            <v>規格表１５－３のとおり</v>
          </cell>
          <cell r="D359" t="str">
            <v>kg</v>
          </cell>
          <cell r="E359">
            <v>40.5</v>
          </cell>
        </row>
        <row r="360">
          <cell r="B360" t="str">
            <v>ゼリータイプ飲料（りんご）</v>
          </cell>
          <cell r="C360" t="str">
            <v>規格表１５－５のとおり</v>
          </cell>
          <cell r="D360" t="str">
            <v>個</v>
          </cell>
          <cell r="E360">
            <v>288</v>
          </cell>
        </row>
        <row r="361">
          <cell r="B361" t="str">
            <v>ゼリータイプ飲料（マンゴー）</v>
          </cell>
          <cell r="C361" t="str">
            <v>規格表１５－４のとおり</v>
          </cell>
          <cell r="D361" t="str">
            <v>個</v>
          </cell>
          <cell r="E361">
            <v>288</v>
          </cell>
        </row>
        <row r="362">
          <cell r="B362" t="str">
            <v>ゼリータイプ飲料（ヨーグルト）</v>
          </cell>
          <cell r="C362" t="str">
            <v>大塚製薬カロリーメイトゼリー２１５ｇ程度、又は同等品以上可</v>
          </cell>
          <cell r="D362" t="str">
            <v>個</v>
          </cell>
          <cell r="E362">
            <v>288</v>
          </cell>
        </row>
        <row r="363">
          <cell r="B363" t="str">
            <v>ゼリータイプ飲料（グレープフルーツ）</v>
          </cell>
          <cell r="C363" t="str">
            <v>大塚製薬カロリーメイトゼリー２１５ｇ程度、又は同等品以上可</v>
          </cell>
          <cell r="D363" t="str">
            <v>個</v>
          </cell>
          <cell r="E363">
            <v>288</v>
          </cell>
        </row>
        <row r="364">
          <cell r="B364" t="str">
            <v>緑茶Ａ</v>
          </cell>
          <cell r="C364" t="str">
            <v>規格表１５－１５のとおり</v>
          </cell>
          <cell r="D364" t="str">
            <v>缶</v>
          </cell>
          <cell r="E364">
            <v>720</v>
          </cell>
        </row>
        <row r="365">
          <cell r="B365" t="str">
            <v>スティックコーヒー（ブラック）</v>
          </cell>
          <cell r="C365" t="str">
            <v>規格表１５－３７のとおり</v>
          </cell>
          <cell r="D365" t="str">
            <v>本</v>
          </cell>
          <cell r="E365">
            <v>552</v>
          </cell>
        </row>
        <row r="366">
          <cell r="B366" t="str">
            <v>スティックコーヒー（カフェオレ）</v>
          </cell>
          <cell r="C366" t="str">
            <v>規格表１５－３８のとおり</v>
          </cell>
          <cell r="D366" t="str">
            <v>本</v>
          </cell>
          <cell r="E366">
            <v>432</v>
          </cell>
        </row>
        <row r="367">
          <cell r="B367" t="str">
            <v>粗挽コショー</v>
          </cell>
          <cell r="C367" t="str">
            <v>規格表２－１２４のとおり</v>
          </cell>
          <cell r="D367" t="str">
            <v>缶</v>
          </cell>
          <cell r="E367">
            <v>12</v>
          </cell>
        </row>
        <row r="368">
          <cell r="B368" t="str">
            <v>めんつゆ</v>
          </cell>
          <cell r="C368" t="str">
            <v>規格表２－６７のとおり</v>
          </cell>
          <cell r="D368" t="str">
            <v>本</v>
          </cell>
          <cell r="E368">
            <v>24</v>
          </cell>
        </row>
        <row r="369">
          <cell r="B369" t="str">
            <v>ミニシーザードレッシング</v>
          </cell>
          <cell r="C369" t="str">
            <v>規格表２－１１０のとおり</v>
          </cell>
          <cell r="D369" t="str">
            <v>個</v>
          </cell>
          <cell r="E369">
            <v>1200</v>
          </cell>
        </row>
        <row r="370">
          <cell r="B370" t="str">
            <v>ミニおろしオニオンドレッシング</v>
          </cell>
          <cell r="C370" t="str">
            <v>キューピー（株）１５ｇ程度又は同等品以上のもの。他社製品含む</v>
          </cell>
          <cell r="D370" t="str">
            <v>個</v>
          </cell>
          <cell r="E370">
            <v>2000</v>
          </cell>
        </row>
        <row r="371">
          <cell r="B371" t="str">
            <v>ミニドレッシング２</v>
          </cell>
          <cell r="C371" t="str">
            <v>規格表２－１１２のとおり、ごまとする。</v>
          </cell>
          <cell r="D371" t="str">
            <v>個</v>
          </cell>
          <cell r="E371">
            <v>2400</v>
          </cell>
        </row>
        <row r="372">
          <cell r="B372" t="str">
            <v>袋しょう油</v>
          </cell>
          <cell r="C372" t="str">
            <v>規格表２－１２８のとおり</v>
          </cell>
          <cell r="D372" t="str">
            <v>個</v>
          </cell>
          <cell r="E372">
            <v>2000</v>
          </cell>
        </row>
        <row r="373">
          <cell r="B373" t="str">
            <v>袋トンカツソース</v>
          </cell>
          <cell r="C373" t="str">
            <v>規格表２－１２９のとおり</v>
          </cell>
          <cell r="D373" t="str">
            <v>個</v>
          </cell>
          <cell r="E373">
            <v>1000</v>
          </cell>
        </row>
        <row r="374">
          <cell r="B374" t="str">
            <v>袋ケチャップ</v>
          </cell>
          <cell r="C374" t="str">
            <v>規格表２－１３３のとおり</v>
          </cell>
          <cell r="D374" t="str">
            <v>個</v>
          </cell>
          <cell r="E374">
            <v>1200</v>
          </cell>
        </row>
        <row r="375">
          <cell r="B375" t="str">
            <v>しょう油Ａ</v>
          </cell>
          <cell r="C375" t="str">
            <v>規格表２－１のとおり</v>
          </cell>
          <cell r="D375" t="str">
            <v>L</v>
          </cell>
          <cell r="E375">
            <v>100</v>
          </cell>
        </row>
        <row r="376">
          <cell r="B376" t="str">
            <v>食酢Ａ</v>
          </cell>
          <cell r="C376" t="str">
            <v>規格表２－１２のとおり</v>
          </cell>
          <cell r="D376" t="str">
            <v>本</v>
          </cell>
          <cell r="E376">
            <v>18</v>
          </cell>
        </row>
        <row r="377">
          <cell r="B377" t="str">
            <v>甘口カレールウ</v>
          </cell>
          <cell r="C377" t="str">
            <v>規格表２－２０のとおり</v>
          </cell>
          <cell r="D377" t="str">
            <v>kg</v>
          </cell>
          <cell r="E377">
            <v>80</v>
          </cell>
        </row>
        <row r="378">
          <cell r="B378" t="str">
            <v>カレールウＡ</v>
          </cell>
          <cell r="C378" t="str">
            <v>規格表２－１９のとおり</v>
          </cell>
          <cell r="D378" t="str">
            <v>kg</v>
          </cell>
          <cell r="E378">
            <v>80</v>
          </cell>
        </row>
        <row r="379">
          <cell r="B379" t="str">
            <v>袋マヨネーズ</v>
          </cell>
          <cell r="C379" t="str">
            <v>規格表２－５０のとおり</v>
          </cell>
          <cell r="D379" t="str">
            <v>個</v>
          </cell>
          <cell r="E379">
            <v>2000</v>
          </cell>
        </row>
        <row r="380">
          <cell r="B380" t="str">
            <v>マヨネーズ</v>
          </cell>
          <cell r="C380" t="str">
            <v>規格表２－４９のとおり</v>
          </cell>
          <cell r="D380" t="str">
            <v>本</v>
          </cell>
          <cell r="E380">
            <v>40</v>
          </cell>
        </row>
        <row r="381">
          <cell r="B381" t="str">
            <v>一味唐辛子粉</v>
          </cell>
          <cell r="C381" t="str">
            <v>規格表２－３４のとおり</v>
          </cell>
          <cell r="D381" t="str">
            <v>本</v>
          </cell>
          <cell r="E381">
            <v>50</v>
          </cell>
        </row>
        <row r="382">
          <cell r="B382" t="str">
            <v>七味唐辛子粉</v>
          </cell>
          <cell r="C382" t="str">
            <v>規格表２－３３のとおり</v>
          </cell>
          <cell r="D382" t="str">
            <v>本</v>
          </cell>
          <cell r="E382">
            <v>100</v>
          </cell>
        </row>
        <row r="383">
          <cell r="B383" t="str">
            <v>ラー油</v>
          </cell>
          <cell r="C383" t="str">
            <v>規格表２－６３のとおり</v>
          </cell>
          <cell r="D383" t="str">
            <v>本</v>
          </cell>
          <cell r="E383">
            <v>50</v>
          </cell>
        </row>
        <row r="384">
          <cell r="B384" t="str">
            <v>おろし生姜</v>
          </cell>
          <cell r="C384" t="str">
            <v>規格表２－９４のとおり</v>
          </cell>
          <cell r="D384" t="str">
            <v>kg</v>
          </cell>
          <cell r="E384">
            <v>12</v>
          </cell>
        </row>
        <row r="385">
          <cell r="B385" t="str">
            <v>おろしにんにく</v>
          </cell>
          <cell r="C385" t="str">
            <v>規格表２－３６のとおり</v>
          </cell>
          <cell r="D385" t="str">
            <v>kg</v>
          </cell>
          <cell r="E385">
            <v>15</v>
          </cell>
        </row>
        <row r="386">
          <cell r="B386" t="str">
            <v>ポタージュスープの素</v>
          </cell>
          <cell r="C386" t="str">
            <v>規格表２－４８のとおり</v>
          </cell>
          <cell r="D386" t="str">
            <v>kg</v>
          </cell>
          <cell r="E386">
            <v>30</v>
          </cell>
        </row>
        <row r="387">
          <cell r="B387" t="str">
            <v>コンソメスープの素</v>
          </cell>
          <cell r="C387" t="str">
            <v>規格表２－４６のとおり</v>
          </cell>
          <cell r="D387" t="str">
            <v>kg</v>
          </cell>
          <cell r="E387">
            <v>30</v>
          </cell>
        </row>
        <row r="388">
          <cell r="B388" t="str">
            <v>わさび粉</v>
          </cell>
          <cell r="C388" t="str">
            <v>規格表２－３１のとおり</v>
          </cell>
          <cell r="D388" t="str">
            <v>袋</v>
          </cell>
          <cell r="E388">
            <v>3</v>
          </cell>
        </row>
        <row r="389">
          <cell r="B389" t="str">
            <v>だしの素</v>
          </cell>
          <cell r="C389" t="str">
            <v>規格表２－４４のとおり</v>
          </cell>
          <cell r="D389" t="str">
            <v>kg</v>
          </cell>
          <cell r="E389">
            <v>50</v>
          </cell>
        </row>
        <row r="390">
          <cell r="B390" t="str">
            <v>業務用ポン酢</v>
          </cell>
          <cell r="C390" t="str">
            <v>規格表２－１３４のとおり</v>
          </cell>
          <cell r="D390" t="str">
            <v>本</v>
          </cell>
          <cell r="E390">
            <v>24</v>
          </cell>
        </row>
        <row r="391">
          <cell r="B391" t="str">
            <v>チャツネ</v>
          </cell>
          <cell r="C391" t="str">
            <v>規格表２－７５のとおり</v>
          </cell>
          <cell r="D391" t="str">
            <v>本</v>
          </cell>
          <cell r="E391">
            <v>24</v>
          </cell>
        </row>
        <row r="392">
          <cell r="B392" t="str">
            <v>甜麺醤</v>
          </cell>
          <cell r="C392" t="str">
            <v>規格表２－１６８のとおり</v>
          </cell>
          <cell r="D392" t="str">
            <v>個</v>
          </cell>
          <cell r="E392">
            <v>15</v>
          </cell>
        </row>
        <row r="393">
          <cell r="B393" t="str">
            <v>豆板醤</v>
          </cell>
          <cell r="C393" t="str">
            <v>規格表２－８５のとおり</v>
          </cell>
          <cell r="D393" t="str">
            <v>kg</v>
          </cell>
          <cell r="E393">
            <v>5</v>
          </cell>
        </row>
        <row r="394">
          <cell r="B394" t="str">
            <v>和からし粉</v>
          </cell>
          <cell r="C394" t="str">
            <v>規格表２－２８のとおり</v>
          </cell>
          <cell r="D394" t="str">
            <v>袋</v>
          </cell>
          <cell r="E394">
            <v>10</v>
          </cell>
        </row>
        <row r="395">
          <cell r="B395" t="str">
            <v>パックふりかけ</v>
          </cell>
          <cell r="C395" t="str">
            <v>規格表１７－１９のとおり</v>
          </cell>
          <cell r="D395" t="str">
            <v>個</v>
          </cell>
          <cell r="E395">
            <v>4000</v>
          </cell>
        </row>
        <row r="396">
          <cell r="B396" t="str">
            <v>ごまふりかけ</v>
          </cell>
          <cell r="C396" t="str">
            <v>規格表１７－２０のとおり</v>
          </cell>
          <cell r="D396" t="str">
            <v>個</v>
          </cell>
          <cell r="E396">
            <v>180</v>
          </cell>
        </row>
        <row r="397">
          <cell r="B397" t="str">
            <v>ツナ缶Ａ</v>
          </cell>
          <cell r="C397" t="str">
            <v>規格表１３－１８のとおり</v>
          </cell>
          <cell r="D397" t="str">
            <v>缶</v>
          </cell>
          <cell r="E397">
            <v>12</v>
          </cell>
        </row>
        <row r="398">
          <cell r="B398" t="str">
            <v>焼鶏缶</v>
          </cell>
          <cell r="C398" t="str">
            <v>規格表１３－２８のとおり</v>
          </cell>
          <cell r="D398" t="str">
            <v>缶</v>
          </cell>
          <cell r="E398">
            <v>12</v>
          </cell>
        </row>
        <row r="399">
          <cell r="B399" t="str">
            <v>ボーディングアウト１</v>
          </cell>
          <cell r="C399" t="str">
            <v>規格表１４－１７のとおり</v>
          </cell>
          <cell r="D399" t="str">
            <v>個</v>
          </cell>
          <cell r="E399">
            <v>500</v>
          </cell>
        </row>
        <row r="400">
          <cell r="B400" t="str">
            <v>厚切り牛丼セット</v>
          </cell>
          <cell r="C400" t="str">
            <v>規格表１４－２１のとおり</v>
          </cell>
          <cell r="D400" t="str">
            <v>個</v>
          </cell>
          <cell r="E400">
            <v>1000</v>
          </cell>
        </row>
        <row r="401">
          <cell r="B401" t="str">
            <v>ボーディングアウト２</v>
          </cell>
          <cell r="C401" t="str">
            <v>規格表１４－１８のとおり</v>
          </cell>
          <cell r="D401" t="str">
            <v>個</v>
          </cell>
          <cell r="E401">
            <v>1000</v>
          </cell>
        </row>
        <row r="402">
          <cell r="B402" t="str">
            <v>カップラーメン（たまねぎ醤油）</v>
          </cell>
          <cell r="C402" t="str">
            <v>規格表１４－２０のとおり</v>
          </cell>
          <cell r="D402" t="str">
            <v>個</v>
          </cell>
          <cell r="E402">
            <v>288</v>
          </cell>
        </row>
        <row r="403">
          <cell r="B403" t="str">
            <v>レンジ調理ごはん（海鮮あんかけ）</v>
          </cell>
          <cell r="C403" t="str">
            <v>規格表１４－２４のとおり</v>
          </cell>
          <cell r="D403" t="str">
            <v>個</v>
          </cell>
          <cell r="E403">
            <v>288</v>
          </cell>
        </row>
        <row r="404">
          <cell r="B404" t="str">
            <v>スポーツようかん</v>
          </cell>
          <cell r="C404" t="str">
            <v>井村屋４０ｇ程度、同等品以上（他社製品含む）、賞味４か月以上</v>
          </cell>
          <cell r="D404" t="str">
            <v>個</v>
          </cell>
          <cell r="E404">
            <v>100</v>
          </cell>
        </row>
        <row r="405">
          <cell r="B405" t="str">
            <v>ミックスナッツ</v>
          </cell>
          <cell r="C405" t="str">
            <v>規格表１５－１７のとおり</v>
          </cell>
          <cell r="D405" t="str">
            <v>kg</v>
          </cell>
          <cell r="E405">
            <v>3.6</v>
          </cell>
        </row>
        <row r="406">
          <cell r="B406" t="str">
            <v>カロリーバー（小）</v>
          </cell>
          <cell r="C406" t="str">
            <v>「カロリーメイト」１箱（２本入り）同等品以上可。社製品含む。</v>
          </cell>
          <cell r="D406" t="str">
            <v>個</v>
          </cell>
          <cell r="E406">
            <v>120</v>
          </cell>
        </row>
        <row r="407">
          <cell r="B407" t="str">
            <v>ソイバー</v>
          </cell>
          <cell r="C407" t="str">
            <v>「ＳＯＹＪＯＹ」１本３０ｇ程度。同等品以上可。他社製品含む。</v>
          </cell>
          <cell r="D407" t="str">
            <v>個</v>
          </cell>
          <cell r="E407">
            <v>96</v>
          </cell>
        </row>
        <row r="408">
          <cell r="B408" t="str">
            <v>缶入アップルジュース</v>
          </cell>
          <cell r="C408" t="str">
            <v>規格表１５－２５のとおり</v>
          </cell>
          <cell r="D408" t="str">
            <v>缶</v>
          </cell>
          <cell r="E408">
            <v>120</v>
          </cell>
        </row>
        <row r="409">
          <cell r="B409" t="str">
            <v>アセロラドリンク</v>
          </cell>
          <cell r="C409" t="str">
            <v>規格表１５－１０のとおり</v>
          </cell>
          <cell r="D409" t="str">
            <v>缶</v>
          </cell>
          <cell r="E409">
            <v>120</v>
          </cell>
        </row>
        <row r="410">
          <cell r="B410" t="str">
            <v>スポーツドリンクＡ</v>
          </cell>
          <cell r="C410" t="str">
            <v>規格表１５－２２のとおり</v>
          </cell>
          <cell r="D410" t="str">
            <v>個</v>
          </cell>
          <cell r="E410">
            <v>500</v>
          </cell>
        </row>
        <row r="411">
          <cell r="B411" t="str">
            <v>粉末清涼飲料</v>
          </cell>
          <cell r="C411" t="str">
            <v>規格表１５－２９のとおり</v>
          </cell>
          <cell r="D411" t="str">
            <v>個</v>
          </cell>
          <cell r="E411">
            <v>500</v>
          </cell>
        </row>
        <row r="412">
          <cell r="B412" t="str">
            <v>ファイブミニ</v>
          </cell>
          <cell r="C412" t="str">
            <v>大塚製薬（株）ファイブミニ１００ｍｌ</v>
          </cell>
          <cell r="D412" t="str">
            <v>本</v>
          </cell>
          <cell r="E412">
            <v>120</v>
          </cell>
        </row>
        <row r="413">
          <cell r="B413" t="str">
            <v>パインジュース</v>
          </cell>
          <cell r="C413" t="str">
            <v>規格表１５－１１のとおり</v>
          </cell>
          <cell r="D413" t="str">
            <v>缶</v>
          </cell>
          <cell r="E413">
            <v>120</v>
          </cell>
        </row>
        <row r="414">
          <cell r="B414" t="str">
            <v>黒烏龍茶</v>
          </cell>
          <cell r="C414" t="str">
            <v>規格表１５－１３のとおり</v>
          </cell>
          <cell r="D414" t="str">
            <v>個</v>
          </cell>
          <cell r="E414">
            <v>120</v>
          </cell>
        </row>
        <row r="415">
          <cell r="B415" t="str">
            <v>カップ麺（うどん）</v>
          </cell>
          <cell r="C415" t="str">
            <v>規格表１４－１のとおり</v>
          </cell>
          <cell r="D415" t="str">
            <v>個</v>
          </cell>
          <cell r="E415">
            <v>780</v>
          </cell>
        </row>
        <row r="416">
          <cell r="B416" t="str">
            <v>カップ麺（そば）</v>
          </cell>
          <cell r="C416" t="str">
            <v>規格表１４－２のとおり</v>
          </cell>
          <cell r="D416" t="str">
            <v>個</v>
          </cell>
          <cell r="E416">
            <v>780</v>
          </cell>
        </row>
        <row r="417">
          <cell r="B417" t="str">
            <v>カップ麺（やきそば）</v>
          </cell>
          <cell r="C417" t="str">
            <v>規格表１４－３のとおり</v>
          </cell>
          <cell r="D417" t="str">
            <v>個</v>
          </cell>
          <cell r="E417">
            <v>780</v>
          </cell>
        </row>
        <row r="418">
          <cell r="B418" t="str">
            <v>カップ麺（あっさりヌードル）</v>
          </cell>
          <cell r="C418" t="str">
            <v>規格表１４－４のとおり</v>
          </cell>
          <cell r="D418" t="str">
            <v>個</v>
          </cell>
          <cell r="E418">
            <v>2000</v>
          </cell>
        </row>
        <row r="419">
          <cell r="B419" t="str">
            <v>カップ麺（しょうゆ）</v>
          </cell>
          <cell r="C419" t="str">
            <v>日清（株）デカうま濃厚コク旨醤油又は同等品以上のもの。</v>
          </cell>
          <cell r="D419" t="str">
            <v>個</v>
          </cell>
          <cell r="E419">
            <v>1200</v>
          </cell>
        </row>
        <row r="420">
          <cell r="B420" t="str">
            <v>カップ麺（油そば）</v>
          </cell>
          <cell r="C420" t="str">
            <v>日清（株）デカうま油そば又は同等品以上のもの。</v>
          </cell>
          <cell r="D420" t="str">
            <v>個</v>
          </cell>
          <cell r="E420">
            <v>780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">
          <cell r="K11" t="str">
            <v>○</v>
          </cell>
        </row>
        <row r="12">
          <cell r="K12" t="str">
            <v>×</v>
          </cell>
        </row>
      </sheetData>
      <sheetData sheetId="40"/>
      <sheetData sheetId="4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抽出個所"/>
      <sheetName val="縦内訳"/>
      <sheetName val="請求書(2)"/>
      <sheetName val="請書 (2)"/>
      <sheetName val="予定価格(2)"/>
      <sheetName val="計算書 "/>
      <sheetName val="検査監督"/>
      <sheetName val="検査官"/>
      <sheetName val="監督官"/>
      <sheetName val="検査調書"/>
      <sheetName val="見積書"/>
      <sheetName val="依頼書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抽出個所"/>
      <sheetName val="公告"/>
      <sheetName val="委任状"/>
      <sheetName val="下見積書"/>
      <sheetName val="入札書"/>
      <sheetName val="予定価格調書"/>
      <sheetName val="比較表"/>
      <sheetName val="予調内訳"/>
      <sheetName val="単価表"/>
      <sheetName val="請求書"/>
      <sheetName val="契約書"/>
      <sheetName val="落札判定"/>
      <sheetName val="契約成立通知書"/>
      <sheetName val="契約成立通知書 (2)"/>
      <sheetName val="検査指令書"/>
      <sheetName val="検査指令書 (2)"/>
      <sheetName val="発注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食"/>
      <sheetName val="加給食"/>
      <sheetName val="患者食"/>
      <sheetName val="業者別"/>
      <sheetName val="2月単価票"/>
      <sheetName val="3ｶ月"/>
      <sheetName val="2月・予定価格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 "/>
      <sheetName val="市価入札鑑"/>
      <sheetName val="市価入札内訳"/>
      <sheetName val="Sheet1 (2)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1"/>
      <sheetName val="Sheet1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予鉄16年度 (2)"/>
      <sheetName val="内 （契約書類）"/>
      <sheetName val="内"/>
      <sheetName val="ﾃﾞｰﾀ"/>
      <sheetName val="業者比較"/>
      <sheetName val="予鉄４"/>
      <sheetName val="鉄内４"/>
      <sheetName val="単比５"/>
      <sheetName val="予鉄５"/>
      <sheetName val="鉄内５"/>
      <sheetName val="単比６ (2)"/>
      <sheetName val="内16ベース"/>
      <sheetName val="内16ベース見積"/>
      <sheetName val="内16ベース契約内訳"/>
      <sheetName val="単比１６"/>
      <sheetName val="予鉄16年度"/>
      <sheetName val="鉄内16内訳"/>
      <sheetName val="内 (2)"/>
      <sheetName val="検索データ"/>
      <sheetName val="12.21"/>
      <sheetName val="シート"/>
    </sheetNames>
    <sheetDataSet>
      <sheetData sheetId="0"/>
      <sheetData sheetId="1"/>
      <sheetData sheetId="2"/>
      <sheetData sheetId="3">
        <row r="1">
          <cell r="A1" t="str">
            <v>年月日</v>
          </cell>
          <cell r="B1" t="str">
            <v>要求番号</v>
          </cell>
          <cell r="C1" t="str">
            <v>品名１</v>
          </cell>
          <cell r="D1" t="str">
            <v>規格１</v>
          </cell>
          <cell r="E1" t="str">
            <v>単位１</v>
          </cell>
          <cell r="F1" t="str">
            <v>数量１</v>
          </cell>
          <cell r="G1" t="str">
            <v>単価１</v>
          </cell>
          <cell r="H1" t="str">
            <v>算出根拠１</v>
          </cell>
          <cell r="I1" t="str">
            <v>品名２</v>
          </cell>
          <cell r="J1" t="str">
            <v>規格２</v>
          </cell>
          <cell r="K1" t="str">
            <v>単位２</v>
          </cell>
          <cell r="L1" t="str">
            <v>数量２</v>
          </cell>
          <cell r="M1" t="str">
            <v>単価２</v>
          </cell>
          <cell r="N1" t="str">
            <v>算出根拠２</v>
          </cell>
          <cell r="O1" t="str">
            <v>品名３</v>
          </cell>
          <cell r="P1" t="str">
            <v>規格３</v>
          </cell>
          <cell r="Q1" t="str">
            <v>単位３</v>
          </cell>
          <cell r="R1" t="str">
            <v>数量３</v>
          </cell>
          <cell r="S1" t="str">
            <v>単価３</v>
          </cell>
          <cell r="T1" t="str">
            <v>算出根拠３</v>
          </cell>
          <cell r="U1" t="str">
            <v>品名４</v>
          </cell>
          <cell r="V1" t="str">
            <v>規格４</v>
          </cell>
          <cell r="W1" t="str">
            <v>単位４</v>
          </cell>
          <cell r="X1" t="str">
            <v>数量４</v>
          </cell>
          <cell r="Y1" t="str">
            <v>単価４</v>
          </cell>
          <cell r="Z1" t="str">
            <v>算出根拠４</v>
          </cell>
          <cell r="AA1" t="str">
            <v>品名５</v>
          </cell>
          <cell r="AB1" t="str">
            <v>規格５</v>
          </cell>
          <cell r="AC1" t="str">
            <v>単位５</v>
          </cell>
          <cell r="AD1" t="str">
            <v>数量５</v>
          </cell>
          <cell r="AE1" t="str">
            <v>単価５</v>
          </cell>
          <cell r="AF1" t="str">
            <v>算出根拠５</v>
          </cell>
        </row>
        <row r="2">
          <cell r="A2">
            <v>36027</v>
          </cell>
          <cell r="B2" t="str">
            <v>業隊－１４</v>
          </cell>
          <cell r="C2" t="str">
            <v>食用古油</v>
          </cell>
          <cell r="D2" t="str">
            <v>調理後の廃油</v>
          </cell>
          <cell r="E2" t="str">
            <v>ＫＧ</v>
          </cell>
          <cell r="F2">
            <v>2940</v>
          </cell>
          <cell r="G2">
            <v>5</v>
          </cell>
          <cell r="H2" t="str">
            <v>業者調べ</v>
          </cell>
        </row>
        <row r="3">
          <cell r="A3">
            <v>36076</v>
          </cell>
          <cell r="B3" t="str">
            <v>補－４</v>
          </cell>
          <cell r="C3" t="str">
            <v>紙屑</v>
          </cell>
          <cell r="D3" t="str">
            <v>糊なし　古紙</v>
          </cell>
          <cell r="E3" t="str">
            <v>ＫＧ</v>
          </cell>
          <cell r="F3">
            <v>4825</v>
          </cell>
          <cell r="G3">
            <v>1.9</v>
          </cell>
          <cell r="H3" t="str">
            <v>㈱岩田商店調べ</v>
          </cell>
          <cell r="I3" t="str">
            <v>　〃</v>
          </cell>
          <cell r="J3" t="str">
            <v>糊付　古紙</v>
          </cell>
          <cell r="K3" t="str">
            <v>〃</v>
          </cell>
          <cell r="L3">
            <v>3225</v>
          </cell>
          <cell r="M3">
            <v>0.3</v>
          </cell>
          <cell r="N3" t="str">
            <v>　〃</v>
          </cell>
        </row>
        <row r="4">
          <cell r="A4">
            <v>36137</v>
          </cell>
          <cell r="B4" t="str">
            <v>補－５</v>
          </cell>
          <cell r="C4" t="str">
            <v>アルミ屑外１６品目</v>
          </cell>
          <cell r="D4" t="str">
            <v>内訳書のとおり</v>
          </cell>
          <cell r="E4" t="str">
            <v>式</v>
          </cell>
          <cell r="F4">
            <v>1</v>
          </cell>
        </row>
        <row r="5">
          <cell r="A5">
            <v>36201</v>
          </cell>
          <cell r="B5" t="str">
            <v>補－１０</v>
          </cell>
          <cell r="C5" t="str">
            <v>紙屑</v>
          </cell>
          <cell r="D5" t="str">
            <v>糊なし　古紙</v>
          </cell>
          <cell r="E5" t="str">
            <v>ＫＧ</v>
          </cell>
          <cell r="F5">
            <v>4300</v>
          </cell>
          <cell r="G5">
            <v>1.9</v>
          </cell>
          <cell r="H5" t="str">
            <v>前回価格採用　　(10.10.13)</v>
          </cell>
          <cell r="I5" t="str">
            <v>　〃</v>
          </cell>
          <cell r="J5" t="str">
            <v>糊付　古紙</v>
          </cell>
          <cell r="K5" t="str">
            <v>〃</v>
          </cell>
          <cell r="L5">
            <v>3900</v>
          </cell>
          <cell r="M5">
            <v>0.3</v>
          </cell>
          <cell r="N5" t="str">
            <v>　〃</v>
          </cell>
        </row>
        <row r="6">
          <cell r="A6">
            <v>36214</v>
          </cell>
          <cell r="B6" t="str">
            <v>補－１１</v>
          </cell>
          <cell r="C6" t="str">
            <v>アルミ屑外１６品目</v>
          </cell>
          <cell r="D6" t="str">
            <v>内訳書のとおり</v>
          </cell>
          <cell r="E6" t="str">
            <v>式</v>
          </cell>
          <cell r="F6">
            <v>1</v>
          </cell>
        </row>
        <row r="7">
          <cell r="A7">
            <v>36217</v>
          </cell>
          <cell r="B7" t="str">
            <v>補－１２</v>
          </cell>
          <cell r="C7" t="str">
            <v>布屑</v>
          </cell>
          <cell r="D7" t="str">
            <v>廃品毛布</v>
          </cell>
          <cell r="E7" t="str">
            <v>ＫＧ</v>
          </cell>
          <cell r="F7">
            <v>2131.1999999999998</v>
          </cell>
          <cell r="G7">
            <v>40</v>
          </cell>
          <cell r="H7" t="str">
            <v>㈱岩田商店調べ</v>
          </cell>
        </row>
        <row r="8">
          <cell r="A8">
            <v>36543</v>
          </cell>
          <cell r="C8" t="str">
            <v>廃油</v>
          </cell>
          <cell r="D8" t="str">
            <v>ＡＢＣ廃油</v>
          </cell>
          <cell r="E8" t="str">
            <v>ＬＩ</v>
          </cell>
          <cell r="F8">
            <v>10000</v>
          </cell>
          <cell r="G8">
            <v>3</v>
          </cell>
          <cell r="H8" t="str">
            <v>業者調べ</v>
          </cell>
          <cell r="I8" t="str">
            <v>廃液</v>
          </cell>
          <cell r="J8" t="str">
            <v>ﾄﾞﾗｲｸﾘｰﾆﾝｸﾞｿﾙﾍﾞﾝﾄ</v>
          </cell>
          <cell r="K8" t="str">
            <v>〃</v>
          </cell>
          <cell r="L8">
            <v>1000</v>
          </cell>
          <cell r="M8">
            <v>3</v>
          </cell>
          <cell r="N8" t="str">
            <v>　〃</v>
          </cell>
        </row>
        <row r="9">
          <cell r="A9">
            <v>36545</v>
          </cell>
          <cell r="C9" t="str">
            <v>紙屑</v>
          </cell>
          <cell r="D9" t="str">
            <v>糊なし　古紙</v>
          </cell>
          <cell r="E9" t="str">
            <v>ＫＧ</v>
          </cell>
          <cell r="F9">
            <v>6307</v>
          </cell>
          <cell r="G9">
            <v>1.9</v>
          </cell>
          <cell r="H9" t="str">
            <v>前回価格採用　　(11.2.10)</v>
          </cell>
          <cell r="I9" t="str">
            <v xml:space="preserve"> 〃</v>
          </cell>
          <cell r="J9" t="str">
            <v>糊付き　古紙</v>
          </cell>
          <cell r="K9" t="str">
            <v>〃</v>
          </cell>
          <cell r="L9">
            <v>9328</v>
          </cell>
          <cell r="M9">
            <v>0.3</v>
          </cell>
          <cell r="N9" t="str">
            <v>　　〃</v>
          </cell>
          <cell r="O9" t="str">
            <v>布屑</v>
          </cell>
          <cell r="P9" t="str">
            <v>廃品毛布</v>
          </cell>
          <cell r="Q9" t="str">
            <v>　〃</v>
          </cell>
          <cell r="R9">
            <v>2520</v>
          </cell>
          <cell r="S9">
            <v>40</v>
          </cell>
          <cell r="T9" t="str">
            <v>前回価格採用　　(11.2.16)</v>
          </cell>
        </row>
        <row r="10">
          <cell r="A10">
            <v>36558</v>
          </cell>
          <cell r="C10" t="str">
            <v>アルミ屑外１７品目</v>
          </cell>
          <cell r="D10" t="str">
            <v>内訳書のとおり</v>
          </cell>
          <cell r="E10" t="str">
            <v>式</v>
          </cell>
          <cell r="F10">
            <v>1</v>
          </cell>
        </row>
        <row r="11">
          <cell r="A11">
            <v>36663</v>
          </cell>
          <cell r="B11" t="str">
            <v>業隊糧－５</v>
          </cell>
          <cell r="C11" t="str">
            <v>食用古油</v>
          </cell>
          <cell r="D11" t="str">
            <v>調理後の廃油</v>
          </cell>
          <cell r="E11" t="str">
            <v>ＫＧ</v>
          </cell>
          <cell r="F11">
            <v>2689</v>
          </cell>
          <cell r="G11">
            <v>7</v>
          </cell>
          <cell r="H11" t="str">
            <v>業者調べ</v>
          </cell>
        </row>
        <row r="12">
          <cell r="A12">
            <v>36714</v>
          </cell>
          <cell r="C12" t="str">
            <v>紙屑</v>
          </cell>
          <cell r="D12" t="str">
            <v>糊なし　古紙</v>
          </cell>
          <cell r="E12" t="str">
            <v>ＫＧ</v>
          </cell>
          <cell r="F12">
            <v>5912</v>
          </cell>
          <cell r="G12">
            <v>2</v>
          </cell>
          <cell r="H12" t="str">
            <v>前回価格採用　　(12.2.3)</v>
          </cell>
          <cell r="I12" t="str">
            <v>　〃</v>
          </cell>
          <cell r="J12" t="str">
            <v>糊つき　古紙</v>
          </cell>
          <cell r="K12" t="str">
            <v>〃</v>
          </cell>
          <cell r="L12">
            <v>3335</v>
          </cell>
          <cell r="M12">
            <v>2</v>
          </cell>
          <cell r="N12" t="str">
            <v>　〃</v>
          </cell>
        </row>
        <row r="13">
          <cell r="A13">
            <v>36745</v>
          </cell>
          <cell r="C13" t="str">
            <v>アルミ屑外２０品目</v>
          </cell>
        </row>
        <row r="14">
          <cell r="A14">
            <v>36781</v>
          </cell>
          <cell r="C14" t="str">
            <v>廃　油</v>
          </cell>
          <cell r="D14" t="str">
            <v>第１石油類</v>
          </cell>
          <cell r="F14">
            <v>2200</v>
          </cell>
          <cell r="G14">
            <v>5</v>
          </cell>
          <cell r="H14" t="str">
            <v>業者調べ</v>
          </cell>
          <cell r="I14" t="str">
            <v>　〃</v>
          </cell>
          <cell r="J14" t="str">
            <v>第２石油類</v>
          </cell>
          <cell r="K14" t="str">
            <v>〃</v>
          </cell>
          <cell r="L14">
            <v>200</v>
          </cell>
          <cell r="M14">
            <v>5</v>
          </cell>
          <cell r="N14" t="str">
            <v>　〃</v>
          </cell>
          <cell r="O14" t="str">
            <v>　〃</v>
          </cell>
          <cell r="P14" t="str">
            <v>第３石油類</v>
          </cell>
          <cell r="Q14" t="str">
            <v>〃</v>
          </cell>
          <cell r="R14">
            <v>13000</v>
          </cell>
          <cell r="S14">
            <v>5</v>
          </cell>
          <cell r="T14" t="str">
            <v>　〃</v>
          </cell>
          <cell r="U14" t="str">
            <v>廃　液</v>
          </cell>
          <cell r="V14" t="str">
            <v>ﾄﾞﾗｲｸﾘｰﾆﾝｸﾞｿﾙﾍﾞﾝﾄ　　　　廃液</v>
          </cell>
          <cell r="W14" t="str">
            <v>〃</v>
          </cell>
          <cell r="X14">
            <v>1200</v>
          </cell>
          <cell r="Y14">
            <v>5</v>
          </cell>
          <cell r="Z14" t="str">
            <v>　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抽出個所"/>
      <sheetName val="公告"/>
      <sheetName val="落判(1)"/>
      <sheetName val="縦内訳書"/>
      <sheetName val="横内訳"/>
      <sheetName val="横内訳 (2)"/>
      <sheetName val="横内訳 (3)"/>
      <sheetName val="横内訳 (4)"/>
      <sheetName val="予定価格内訳"/>
      <sheetName val="予定価格調書"/>
      <sheetName val="予定価格"/>
      <sheetName val="請求書"/>
      <sheetName val="請書"/>
      <sheetName val="契約書"/>
      <sheetName val="縦内訳(検査指令書)"/>
      <sheetName val="縦内訳(検査指令書) (2)"/>
      <sheetName val="縦内訳(検査指令書) (3)"/>
      <sheetName val="縦内訳(検査指令書) (4)"/>
      <sheetName val="契約成立通知書"/>
      <sheetName val="検査指令書"/>
      <sheetName val="発注書"/>
      <sheetName val="納品書"/>
      <sheetName val="納品書２"/>
      <sheetName val="納品書２ (2)"/>
      <sheetName val="納品書２ (3)"/>
      <sheetName val="見積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為"/>
      <sheetName val="支決(税)"/>
      <sheetName val="支決(保険)"/>
      <sheetName val="支決(課長)"/>
      <sheetName val="支決(隊員)"/>
      <sheetName val="労保"/>
      <sheetName val="計算表"/>
      <sheetName val="税乙"/>
      <sheetName val="税甲"/>
      <sheetName val="雇用保険"/>
      <sheetName val="明細書"/>
      <sheetName val="支給調書"/>
      <sheetName val="社会保険"/>
      <sheetName val="支決(税)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為"/>
      <sheetName val="支決(税)"/>
      <sheetName val="支決(保険)"/>
      <sheetName val="支決(課長)"/>
      <sheetName val="支決(隊員)"/>
      <sheetName val="労保"/>
      <sheetName val="計算表"/>
      <sheetName val="税乙"/>
      <sheetName val="税甲"/>
      <sheetName val="雇用保険"/>
      <sheetName val="明細書"/>
      <sheetName val="支給調書"/>
      <sheetName val="社会保険"/>
      <sheetName val="支決(税) (2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XXXX"/>
      <sheetName val="データ"/>
      <sheetName val="日付等"/>
      <sheetName val="契約行為書"/>
      <sheetName val="入札（見積）書"/>
      <sheetName val="見積依頼書"/>
      <sheetName val="契約書"/>
      <sheetName val="請書　"/>
      <sheetName val="請求書"/>
      <sheetName val="監督指令書"/>
      <sheetName val="検査指令書"/>
      <sheetName val="着工届"/>
      <sheetName val="完成届"/>
      <sheetName val="検査調書"/>
      <sheetName val="銀行振込依頼書"/>
      <sheetName val="実施計画"/>
    </sheetNames>
    <sheetDataSet>
      <sheetData sheetId="0"/>
      <sheetData sheetId="1"/>
      <sheetData sheetId="2"/>
      <sheetData sheetId="3"/>
      <sheetData sheetId="4" refreshError="1">
        <row r="3">
          <cell r="F3">
            <v>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書類目次"/>
      <sheetName val="工事要求書"/>
      <sheetName val="調達要求書"/>
      <sheetName val="工事検査調書"/>
      <sheetName val="役務検査調書"/>
      <sheetName val="材料検査簿"/>
      <sheetName val="発生材調書"/>
      <sheetName val="工事日誌"/>
      <sheetName val="鍵引継書"/>
      <sheetName val="工事打合せ簿"/>
      <sheetName val="駐車届"/>
      <sheetName val="リスト"/>
      <sheetName val="シート処理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各所修繕</v>
          </cell>
          <cell r="G2" t="str">
            <v>晴れ</v>
          </cell>
          <cell r="I2" t="str">
            <v>営業社員</v>
          </cell>
        </row>
        <row r="3">
          <cell r="A3" t="str">
            <v>諸器材等維持費</v>
          </cell>
          <cell r="G3" t="str">
            <v>曇り</v>
          </cell>
          <cell r="I3" t="str">
            <v>現場代理人</v>
          </cell>
        </row>
        <row r="4">
          <cell r="G4" t="str">
            <v>雨</v>
          </cell>
          <cell r="I4" t="str">
            <v>主任技術者</v>
          </cell>
        </row>
        <row r="5">
          <cell r="I5" t="str">
            <v>普通作業員</v>
          </cell>
        </row>
        <row r="6">
          <cell r="I6" t="str">
            <v>撤去工</v>
          </cell>
        </row>
        <row r="7">
          <cell r="I7" t="str">
            <v>とび工</v>
          </cell>
        </row>
        <row r="8">
          <cell r="I8" t="str">
            <v>鉄筋工</v>
          </cell>
        </row>
        <row r="9">
          <cell r="I9" t="str">
            <v>型枠工</v>
          </cell>
        </row>
        <row r="10">
          <cell r="I10" t="str">
            <v>大工</v>
          </cell>
        </row>
        <row r="11">
          <cell r="I11" t="str">
            <v>左官工</v>
          </cell>
        </row>
        <row r="12">
          <cell r="I12" t="str">
            <v>はつり工</v>
          </cell>
        </row>
        <row r="13">
          <cell r="I13" t="str">
            <v>ガラス工</v>
          </cell>
        </row>
        <row r="14">
          <cell r="I14" t="str">
            <v>建具工</v>
          </cell>
        </row>
        <row r="15">
          <cell r="I15" t="str">
            <v>ブロック工</v>
          </cell>
        </row>
        <row r="16">
          <cell r="I16" t="str">
            <v>タイル工</v>
          </cell>
        </row>
        <row r="17">
          <cell r="I17" t="str">
            <v>内装工</v>
          </cell>
        </row>
        <row r="18">
          <cell r="I18" t="str">
            <v>塗装工</v>
          </cell>
        </row>
        <row r="19">
          <cell r="I19" t="str">
            <v>防水工</v>
          </cell>
        </row>
        <row r="20">
          <cell r="I20" t="str">
            <v>電工</v>
          </cell>
        </row>
        <row r="21">
          <cell r="I21" t="str">
            <v>配管工</v>
          </cell>
        </row>
        <row r="22">
          <cell r="I22" t="str">
            <v>ダクト工</v>
          </cell>
        </row>
        <row r="23">
          <cell r="I23" t="str">
            <v>保温工</v>
          </cell>
        </row>
      </sheetData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C57E-A3DC-492E-A2DA-8D4F79FA4FE7}">
  <sheetPr>
    <tabColor theme="9" tint="0.39997558519241921"/>
  </sheetPr>
  <dimension ref="A1:BE716"/>
  <sheetViews>
    <sheetView tabSelected="1" view="pageBreakPreview" topLeftCell="A415" zoomScale="85" zoomScaleNormal="100" zoomScaleSheetLayoutView="85" workbookViewId="0">
      <selection activeCell="G1" sqref="G1"/>
    </sheetView>
  </sheetViews>
  <sheetFormatPr defaultColWidth="8.09765625" defaultRowHeight="27" customHeight="1" x14ac:dyDescent="0.45"/>
  <cols>
    <col min="1" max="1" width="4.59765625" style="16" customWidth="1"/>
    <col min="2" max="2" width="18.19921875" style="3" customWidth="1"/>
    <col min="3" max="3" width="24.09765625" style="3" customWidth="1"/>
    <col min="4" max="4" width="4.5" style="25" customWidth="1"/>
    <col min="5" max="5" width="10" style="26" customWidth="1"/>
    <col min="6" max="6" width="14.59765625" style="24" customWidth="1"/>
    <col min="7" max="16384" width="8.09765625" style="3"/>
  </cols>
  <sheetData>
    <row r="1" spans="1:6" ht="27" customHeight="1" x14ac:dyDescent="0.45">
      <c r="A1" s="1" t="s">
        <v>0</v>
      </c>
      <c r="B1" s="1"/>
      <c r="C1" s="1"/>
      <c r="D1" s="1"/>
      <c r="E1" s="2"/>
      <c r="F1" s="1"/>
    </row>
    <row r="2" spans="1:6" ht="30" customHeight="1" x14ac:dyDescent="0.4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spans="1:6" ht="27" customHeight="1" x14ac:dyDescent="0.45">
      <c r="A3" s="4">
        <f>IF(COUNTA([1]品名マスター!$B$2:$B$501)&gt;=COUNTA(B$3:$B3),COUNTA(B$3:$B3),"")</f>
        <v>1</v>
      </c>
      <c r="B3" s="8" t="str">
        <f>IF(B2="","",IF(B2="以下余白","",IF([1]品名マスター!B2=0,"以下余白",[1]品名マスター!B2)))</f>
        <v>もちきび</v>
      </c>
      <c r="C3" s="8" t="str">
        <f>IF(IF([1]品名マスター!C2=0,"以下余白",[1]品名マスター!C2)="以下余白","",[1]品名マスター!C2)</f>
        <v>国内産</v>
      </c>
      <c r="D3" s="9" t="str">
        <f>IF(IF([1]品名マスター!D2=0,"以下余白",[1]品名マスター!D2)="以下余白","",[1]品名マスター!D2)</f>
        <v>kg</v>
      </c>
      <c r="E3" s="10">
        <f>IF(IF([1]品名マスター!E2=0,"以下余白",[1]品名マスター!E2)="以下余白","",[1]品名マスター!E2)</f>
        <v>5</v>
      </c>
      <c r="F3" s="11"/>
    </row>
    <row r="4" spans="1:6" ht="27" customHeight="1" x14ac:dyDescent="0.45">
      <c r="A4" s="4">
        <f>IF(COUNTA([1]品名マスター!$B$2:$B$501)&gt;=COUNTA(B$3:$B4),COUNTA(B$3:$B4),"")</f>
        <v>2</v>
      </c>
      <c r="B4" s="8" t="str">
        <f>IF(B3="","",IF(B3="以下余白","",IF([1]品名マスター!B3=0,"以下余白",[1]品名マスター!B3)))</f>
        <v>やわらか杏仁豆腐</v>
      </c>
      <c r="C4" s="12" t="str">
        <f>IF(IF([1]品名マスター!C3=0,"以下余白",[1]品名マスター!C3)="以下余白","",[1]品名マスター!C3)</f>
        <v>日東ベスト株式会社同等品以上、卵不使用、カット加工済、冷凍品</v>
      </c>
      <c r="D4" s="9" t="str">
        <f>IF(IF([1]品名マスター!D3=0,"以下余白",[1]品名マスター!D3)="以下余白","",[1]品名マスター!D3)</f>
        <v>kg</v>
      </c>
      <c r="E4" s="10">
        <f>IF(IF([1]品名マスター!E3=0,"以下余白",[1]品名マスター!E3)="以下余白","",[1]品名マスター!E3)</f>
        <v>21</v>
      </c>
      <c r="F4" s="11"/>
    </row>
    <row r="5" spans="1:6" ht="27" customHeight="1" x14ac:dyDescent="0.45">
      <c r="A5" s="4">
        <f>IF(COUNTA([1]品名マスター!$B$2:$B$501)&gt;=COUNTA(B$3:$B5),COUNTA(B$3:$B5),"")</f>
        <v>3</v>
      </c>
      <c r="B5" s="13" t="str">
        <f>IF(B4="","",IF(B4="以下余白","",IF([1]品名マスター!B4=0,"以下余白",[1]品名マスター!B4)))</f>
        <v>コブサラダドレッシング</v>
      </c>
      <c r="C5" s="12" t="str">
        <f>IF(IF([1]品名マスター!C4=0,"以下余白",[1]品名マスター!C4)="以下余白","",[1]品名マスター!C4)</f>
        <v>「キューピー」「ケンコー」又は同等品以上のもの。他社製品含む</v>
      </c>
      <c r="D5" s="9" t="str">
        <f>IF(IF([1]品名マスター!D4=0,"以下余白",[1]品名マスター!D4)="以下余白","",[1]品名マスター!D4)</f>
        <v>本</v>
      </c>
      <c r="E5" s="10">
        <f>IF(IF([1]品名マスター!E4=0,"以下余白",[1]品名マスター!E4)="以下余白","",[1]品名マスター!E4)</f>
        <v>17</v>
      </c>
      <c r="F5" s="11"/>
    </row>
    <row r="6" spans="1:6" ht="27" customHeight="1" x14ac:dyDescent="0.45">
      <c r="A6" s="4">
        <f>IF(COUNTA([1]品名マスター!$B$2:$B$501)&gt;=COUNTA(B$3:$B6),COUNTA(B$3:$B6),"")</f>
        <v>4</v>
      </c>
      <c r="B6" s="8" t="str">
        <f>IF(B5="","",IF(B5="以下余白","",IF([1]品名マスター!B5=0,"以下余白",[1]品名マスター!B5)))</f>
        <v>いなり寿司</v>
      </c>
      <c r="C6" s="8" t="str">
        <f>IF(IF([1]品名マスター!C5=0,"以下余白",[1]品名マスター!C5)="以下余白","",[1]品名マスター!C5)</f>
        <v>規格表１７－４のとおり</v>
      </c>
      <c r="D6" s="9" t="str">
        <f>IF(IF([1]品名マスター!D5=0,"以下余白",[1]品名マスター!D5)="以下余白","",[1]品名マスター!D5)</f>
        <v>個</v>
      </c>
      <c r="E6" s="10">
        <f>IF(IF([1]品名マスター!E5=0,"以下余白",[1]品名マスター!E5)="以下余白","",[1]品名マスター!E5)</f>
        <v>1186</v>
      </c>
      <c r="F6" s="11"/>
    </row>
    <row r="7" spans="1:6" ht="27" customHeight="1" x14ac:dyDescent="0.45">
      <c r="A7" s="4">
        <f>IF(COUNTA([1]品名マスター!$B$2:$B$501)&gt;=COUNTA(B$3:$B7),COUNTA(B$3:$B7),"")</f>
        <v>5</v>
      </c>
      <c r="B7" s="8" t="str">
        <f>IF(B6="","",IF(B6="以下余白","",IF([1]品名マスター!B6=0,"以下余白",[1]品名マスター!B6)))</f>
        <v>折詰弁当Ｂ</v>
      </c>
      <c r="C7" s="8" t="str">
        <f>IF(IF([1]品名マスター!C6=0,"以下余白",[1]品名マスター!C6)="以下余白","",[1]品名マスター!C6)</f>
        <v>仕様書のとおり</v>
      </c>
      <c r="D7" s="9" t="str">
        <f>IF(IF([1]品名マスター!D6=0,"以下余白",[1]品名マスター!D6)="以下余白","",[1]品名マスター!D6)</f>
        <v>個</v>
      </c>
      <c r="E7" s="10">
        <f>IF(IF([1]品名マスター!E6=0,"以下余白",[1]品名マスター!E6)="以下余白","",[1]品名マスター!E6)</f>
        <v>28</v>
      </c>
      <c r="F7" s="11"/>
    </row>
    <row r="8" spans="1:6" ht="27" customHeight="1" x14ac:dyDescent="0.45">
      <c r="A8" s="4">
        <f>IF(COUNTA([1]品名マスター!$B$2:$B$501)&gt;=COUNTA(B$3:$B8),COUNTA(B$3:$B8),"")</f>
        <v>6</v>
      </c>
      <c r="B8" s="8" t="str">
        <f>IF(B7="","",IF(B7="以下余白","",IF([1]品名マスター!B7=0,"以下余白",[1]品名マスター!B7)))</f>
        <v>手巻おにぎり</v>
      </c>
      <c r="C8" s="8" t="str">
        <f>IF(IF([1]品名マスター!C7=0,"以下余白",[1]品名マスター!C7)="以下余白","",[1]品名マスター!C7)</f>
        <v>規格表１７－１のとおり</v>
      </c>
      <c r="D8" s="9" t="str">
        <f>IF(IF([1]品名マスター!D7=0,"以下余白",[1]品名マスター!D7)="以下余白","",[1]品名マスター!D7)</f>
        <v>個</v>
      </c>
      <c r="E8" s="10">
        <f>IF(IF([1]品名マスター!E7=0,"以下余白",[1]品名マスター!E7)="以下余白","",[1]品名マスター!E7)</f>
        <v>492</v>
      </c>
      <c r="F8" s="11"/>
    </row>
    <row r="9" spans="1:6" ht="27" customHeight="1" x14ac:dyDescent="0.45">
      <c r="A9" s="4">
        <f>IF(COUNTA([1]品名マスター!$B$2:$B$501)&gt;=COUNTA(B$3:$B9),COUNTA(B$3:$B9),"")</f>
        <v>7</v>
      </c>
      <c r="B9" s="8" t="str">
        <f>IF(B8="","",IF(B8="以下余白","",IF([1]品名マスター!B8=0,"以下余白",[1]品名マスター!B8)))</f>
        <v>折詰弁当Ｃ</v>
      </c>
      <c r="C9" s="8" t="str">
        <f>IF(IF([1]品名マスター!C8=0,"以下余白",[1]品名マスター!C8)="以下余白","",[1]品名マスター!C8)</f>
        <v>仕様書のとおり</v>
      </c>
      <c r="D9" s="9" t="str">
        <f>IF(IF([1]品名マスター!D8=0,"以下余白",[1]品名マスター!D8)="以下余白","",[1]品名マスター!D8)</f>
        <v>個</v>
      </c>
      <c r="E9" s="10">
        <f>IF(IF([1]品名マスター!E8=0,"以下余白",[1]品名マスター!E8)="以下余白","",[1]品名マスター!E8)</f>
        <v>515</v>
      </c>
      <c r="F9" s="11"/>
    </row>
    <row r="10" spans="1:6" ht="27" customHeight="1" x14ac:dyDescent="0.45">
      <c r="A10" s="4">
        <f>IF(COUNTA([1]品名マスター!$B$2:$B$501)&gt;=COUNTA(B$3:$B10),COUNTA(B$3:$B10),"")</f>
        <v>8</v>
      </c>
      <c r="B10" s="8" t="str">
        <f>IF(B9="","",IF(B9="以下余白","",IF([1]品名マスター!B9=0,"以下余白",[1]品名マスター!B9)))</f>
        <v>折詰弁当Ｄ</v>
      </c>
      <c r="C10" s="8" t="str">
        <f>IF(IF([1]品名マスター!C9=0,"以下余白",[1]品名マスター!C9)="以下余白","",[1]品名マスター!C9)</f>
        <v>仕様書のとおり</v>
      </c>
      <c r="D10" s="9" t="str">
        <f>IF(IF([1]品名マスター!D9=0,"以下余白",[1]品名マスター!D9)="以下余白","",[1]品名マスター!D9)</f>
        <v>個</v>
      </c>
      <c r="E10" s="10">
        <f>IF(IF([1]品名マスター!E9=0,"以下余白",[1]品名マスター!E9)="以下余白","",[1]品名マスター!E9)</f>
        <v>28</v>
      </c>
      <c r="F10" s="11"/>
    </row>
    <row r="11" spans="1:6" ht="27" customHeight="1" x14ac:dyDescent="0.45">
      <c r="A11" s="4">
        <f>IF(COUNTA([1]品名マスター!$B$2:$B$501)&gt;=COUNTA(B$3:$B11),COUNTA(B$3:$B11),"")</f>
        <v>9</v>
      </c>
      <c r="B11" s="8" t="str">
        <f>IF(B10="","",IF(B10="以下余白","",IF([1]品名マスター!B10=0,"以下余白",[1]品名マスター!B10)))</f>
        <v>折詰弁当Ｅ</v>
      </c>
      <c r="C11" s="8" t="str">
        <f>IF(IF([1]品名マスター!C10=0,"以下余白",[1]品名マスター!C10)="以下余白","",[1]品名マスター!C10)</f>
        <v>仕様書のとおり</v>
      </c>
      <c r="D11" s="9" t="str">
        <f>IF(IF([1]品名マスター!D10=0,"以下余白",[1]品名マスター!D10)="以下余白","",[1]品名マスター!D10)</f>
        <v>個</v>
      </c>
      <c r="E11" s="10">
        <f>IF(IF([1]品名マスター!E10=0,"以下余白",[1]品名マスター!E10)="以下余白","",[1]品名マスター!E10)</f>
        <v>28</v>
      </c>
      <c r="F11" s="11"/>
    </row>
    <row r="12" spans="1:6" ht="27" customHeight="1" x14ac:dyDescent="0.45">
      <c r="A12" s="4">
        <f>IF(COUNTA([1]品名マスター!$B$2:$B$501)&gt;=COUNTA(B$3:$B12),COUNTA(B$3:$B12),"")</f>
        <v>10</v>
      </c>
      <c r="B12" s="8" t="str">
        <f>IF(B11="","",IF(B11="以下余白","",IF([1]品名マスター!B11=0,"以下余白",[1]品名マスター!B11)))</f>
        <v>折詰弁当Ｆ</v>
      </c>
      <c r="C12" s="8" t="str">
        <f>IF(IF([1]品名マスター!C11=0,"以下余白",[1]品名マスター!C11)="以下余白","",[1]品名マスター!C11)</f>
        <v>仕様書のとおり</v>
      </c>
      <c r="D12" s="9" t="str">
        <f>IF(IF([1]品名マスター!D11=0,"以下余白",[1]品名マスター!D11)="以下余白","",[1]品名マスター!D11)</f>
        <v>個</v>
      </c>
      <c r="E12" s="10">
        <f>IF(IF([1]品名マスター!E11=0,"以下余白",[1]品名マスター!E11)="以下余白","",[1]品名マスター!E11)</f>
        <v>15</v>
      </c>
      <c r="F12" s="11"/>
    </row>
    <row r="13" spans="1:6" ht="27" customHeight="1" x14ac:dyDescent="0.45">
      <c r="A13" s="4">
        <f>IF(COUNTA([1]品名マスター!$B$2:$B$501)&gt;=COUNTA(B$3:$B13),COUNTA(B$3:$B13),"")</f>
        <v>11</v>
      </c>
      <c r="B13" s="8" t="str">
        <f>IF(B12="","",IF(B12="以下余白","",IF([1]品名マスター!B12=0,"以下余白",[1]品名マスター!B12)))</f>
        <v>折詰弁当Ｇ</v>
      </c>
      <c r="C13" s="8" t="str">
        <f>IF(IF([1]品名マスター!C12=0,"以下余白",[1]品名マスター!C12)="以下余白","",[1]品名マスター!C12)</f>
        <v>仕様書のとおり</v>
      </c>
      <c r="D13" s="9" t="str">
        <f>IF(IF([1]品名マスター!D12=0,"以下余白",[1]品名マスター!D12)="以下余白","",[1]品名マスター!D12)</f>
        <v>個</v>
      </c>
      <c r="E13" s="10">
        <f>IF(IF([1]品名マスター!E12=0,"以下余白",[1]品名マスター!E12)="以下余白","",[1]品名マスター!E12)</f>
        <v>20</v>
      </c>
      <c r="F13" s="11"/>
    </row>
    <row r="14" spans="1:6" ht="27" customHeight="1" x14ac:dyDescent="0.45">
      <c r="A14" s="4">
        <f>IF(COUNTA([1]品名マスター!$B$2:$B$501)&gt;=COUNTA(B$3:$B14),COUNTA(B$3:$B14),"")</f>
        <v>12</v>
      </c>
      <c r="B14" s="8" t="str">
        <f>IF(B13="","",IF(B13="以下余白","",IF([1]品名マスター!B13=0,"以下余白",[1]品名マスター!B13)))</f>
        <v>折詰弁当Ｈ</v>
      </c>
      <c r="C14" s="8" t="str">
        <f>IF(IF([1]品名マスター!C13=0,"以下余白",[1]品名マスター!C13)="以下余白","",[1]品名マスター!C13)</f>
        <v>仕様書のとおり</v>
      </c>
      <c r="D14" s="9" t="str">
        <f>IF(IF([1]品名マスター!D13=0,"以下余白",[1]品名マスター!D13)="以下余白","",[1]品名マスター!D13)</f>
        <v>個</v>
      </c>
      <c r="E14" s="10">
        <f>IF(IF([1]品名マスター!E13=0,"以下余白",[1]品名マスター!E13)="以下余白","",[1]品名マスター!E13)</f>
        <v>20</v>
      </c>
      <c r="F14" s="11"/>
    </row>
    <row r="15" spans="1:6" ht="27" customHeight="1" x14ac:dyDescent="0.45">
      <c r="A15" s="4">
        <f>IF(COUNTA([1]品名マスター!$B$2:$B$501)&gt;=COUNTA(B$3:$B15),COUNTA(B$3:$B15),"")</f>
        <v>13</v>
      </c>
      <c r="B15" s="8" t="str">
        <f>IF(B14="","",IF(B14="以下余白","",IF([1]品名マスター!B14=0,"以下余白",[1]品名マスター!B14)))</f>
        <v>折詰弁当Ｉ</v>
      </c>
      <c r="C15" s="8" t="str">
        <f>IF(IF([1]品名マスター!C14=0,"以下余白",[1]品名マスター!C14)="以下余白","",[1]品名マスター!C14)</f>
        <v>仕様書のとおり</v>
      </c>
      <c r="D15" s="9" t="str">
        <f>IF(IF([1]品名マスター!D14=0,"以下余白",[1]品名マスター!D14)="以下余白","",[1]品名マスター!D14)</f>
        <v>個</v>
      </c>
      <c r="E15" s="10">
        <f>IF(IF([1]品名マスター!E14=0,"以下余白",[1]品名マスター!E14)="以下余白","",[1]品名マスター!E14)</f>
        <v>20</v>
      </c>
      <c r="F15" s="11"/>
    </row>
    <row r="16" spans="1:6" ht="27" customHeight="1" x14ac:dyDescent="0.45">
      <c r="A16" s="4">
        <f>IF(COUNTA([1]品名マスター!$B$2:$B$501)&gt;=COUNTA(B$3:$B16),COUNTA(B$3:$B16),"")</f>
        <v>14</v>
      </c>
      <c r="B16" s="8" t="str">
        <f>IF(B15="","",IF(B15="以下余白","",IF([1]品名マスター!B15=0,"以下余白",[1]品名マスター!B15)))</f>
        <v>折詰弁当Ｊ</v>
      </c>
      <c r="C16" s="8" t="str">
        <f>IF(IF([1]品名マスター!C15=0,"以下余白",[1]品名マスター!C15)="以下余白","",[1]品名マスター!C15)</f>
        <v>仕様書のとおり</v>
      </c>
      <c r="D16" s="9" t="str">
        <f>IF(IF([1]品名マスター!D15=0,"以下余白",[1]品名マスター!D15)="以下余白","",[1]品名マスター!D15)</f>
        <v>個</v>
      </c>
      <c r="E16" s="10">
        <f>IF(IF([1]品名マスター!E15=0,"以下余白",[1]品名マスター!E15)="以下余白","",[1]品名マスター!E15)</f>
        <v>20</v>
      </c>
      <c r="F16" s="11"/>
    </row>
    <row r="17" spans="1:6" ht="27" customHeight="1" x14ac:dyDescent="0.45">
      <c r="A17" s="4">
        <f>IF(COUNTA([1]品名マスター!$B$2:$B$501)&gt;=COUNTA(B$3:$B17),COUNTA(B$3:$B17),"")</f>
        <v>15</v>
      </c>
      <c r="B17" s="8" t="str">
        <f>IF(B16="","",IF(B16="以下余白","",IF([1]品名マスター!B16=0,"以下余白",[1]品名マスター!B16)))</f>
        <v>米粉</v>
      </c>
      <c r="C17" s="8" t="str">
        <f>IF(IF([1]品名マスター!C16=0,"以下余白",[1]品名マスター!C16)="以下余白","",[1]品名マスター!C16)</f>
        <v>規格表１－６２のとおり</v>
      </c>
      <c r="D17" s="9" t="str">
        <f>IF(IF([1]品名マスター!D16=0,"以下余白",[1]品名マスター!D16)="以下余白","",[1]品名マスター!D16)</f>
        <v>kg</v>
      </c>
      <c r="E17" s="10">
        <f>IF(IF([1]品名マスター!E16=0,"以下余白",[1]品名マスター!E16)="以下余白","",[1]品名マスター!E16)</f>
        <v>12</v>
      </c>
      <c r="F17" s="11"/>
    </row>
    <row r="18" spans="1:6" ht="27" customHeight="1" x14ac:dyDescent="0.45">
      <c r="A18" s="4">
        <f>IF(COUNTA([1]品名マスター!$B$2:$B$501)&gt;=COUNTA(B$3:$B18),COUNTA(B$3:$B18),"")</f>
        <v>16</v>
      </c>
      <c r="B18" s="8" t="str">
        <f>IF(B17="","",IF(B17="以下余白","",IF([1]品名マスター!B17=0,"以下余白",[1]品名マスター!B17)))</f>
        <v>クルトン</v>
      </c>
      <c r="C18" s="8" t="str">
        <f>IF(IF([1]品名マスター!C17=0,"以下余白",[1]品名マスター!C17)="以下余白","",[1]品名マスター!C17)</f>
        <v>規格表１－２７のとおり</v>
      </c>
      <c r="D18" s="9" t="str">
        <f>IF(IF([1]品名マスター!D17=0,"以下余白",[1]品名マスター!D17)="以下余白","",[1]品名マスター!D17)</f>
        <v>個</v>
      </c>
      <c r="E18" s="10">
        <f>IF(IF([1]品名マスター!E17=0,"以下余白",[1]品名マスター!E17)="以下余白","",[1]品名マスター!E17)</f>
        <v>12</v>
      </c>
      <c r="F18" s="11"/>
    </row>
    <row r="19" spans="1:6" ht="27" customHeight="1" x14ac:dyDescent="0.45">
      <c r="A19" s="4">
        <f>IF(COUNTA([1]品名マスター!$B$2:$B$501)&gt;=COUNTA(B$3:$B19),COUNTA(B$3:$B19),"")</f>
        <v>17</v>
      </c>
      <c r="B19" s="8" t="str">
        <f>IF(B18="","",IF(B18="以下余白","",IF([1]品名マスター!B18=0,"以下余白",[1]品名マスター!B18)))</f>
        <v>ベーコンチーズパン</v>
      </c>
      <c r="C19" s="8" t="str">
        <f>IF(IF([1]品名マスター!C18=0,"以下余白",[1]品名マスター!C18)="以下余白","",[1]品名マスター!C18)</f>
        <v>規格表１－３９のとおり</v>
      </c>
      <c r="D19" s="9" t="str">
        <f>IF(IF([1]品名マスター!D18=0,"以下余白",[1]品名マスター!D18)="以下余白","",[1]品名マスター!D18)</f>
        <v>個</v>
      </c>
      <c r="E19" s="10">
        <f>IF(IF([1]品名マスター!E18=0,"以下余白",[1]品名マスター!E18)="以下余白","",[1]品名マスター!E18)</f>
        <v>280</v>
      </c>
      <c r="F19" s="11"/>
    </row>
    <row r="20" spans="1:6" ht="27" customHeight="1" x14ac:dyDescent="0.45">
      <c r="A20" s="4">
        <f>IF(COUNTA([1]品名マスター!$B$2:$B$501)&gt;=COUNTA(B$3:$B20),COUNTA(B$3:$B20),"")</f>
        <v>18</v>
      </c>
      <c r="B20" s="8" t="str">
        <f>IF(B19="","",IF(B19="以下余白","",IF([1]品名マスター!B19=0,"以下余白",[1]品名マスター!B19)))</f>
        <v>ツナパン</v>
      </c>
      <c r="C20" s="8" t="str">
        <f>IF(IF([1]品名マスター!C19=0,"以下余白",[1]品名マスター!C19)="以下余白","",[1]品名マスター!C19)</f>
        <v>規格表１－６８のとおり</v>
      </c>
      <c r="D20" s="9" t="str">
        <f>IF(IF([1]品名マスター!D19=0,"以下余白",[1]品名マスター!D19)="以下余白","",[1]品名マスター!D19)</f>
        <v>個</v>
      </c>
      <c r="E20" s="10">
        <f>IF(IF([1]品名マスター!E19=0,"以下余白",[1]品名マスター!E19)="以下余白","",[1]品名マスター!E19)</f>
        <v>360</v>
      </c>
      <c r="F20" s="11"/>
    </row>
    <row r="21" spans="1:6" ht="27" customHeight="1" x14ac:dyDescent="0.45">
      <c r="A21" s="4">
        <f>IF(COUNTA([1]品名マスター!$B$2:$B$501)&gt;=COUNTA(B$3:$B21),COUNTA(B$3:$B21),"")</f>
        <v>19</v>
      </c>
      <c r="B21" s="8" t="str">
        <f>IF(B20="","",IF(B20="以下余白","",IF([1]品名マスター!B20=0,"以下余白",[1]品名マスター!B20)))</f>
        <v>ハムチーズパン</v>
      </c>
      <c r="C21" s="8" t="str">
        <f>IF(IF([1]品名マスター!C20=0,"以下余白",[1]品名マスター!C20)="以下余白","",[1]品名マスター!C20)</f>
        <v>規格表１－４９のとおり</v>
      </c>
      <c r="D21" s="9" t="str">
        <f>IF(IF([1]品名マスター!D20=0,"以下余白",[1]品名マスター!D20)="以下余白","",[1]品名マスター!D20)</f>
        <v>個</v>
      </c>
      <c r="E21" s="10">
        <f>IF(IF([1]品名マスター!E20=0,"以下余白",[1]品名マスター!E20)="以下余白","",[1]品名マスター!E20)</f>
        <v>360</v>
      </c>
      <c r="F21" s="11"/>
    </row>
    <row r="22" spans="1:6" ht="27" customHeight="1" x14ac:dyDescent="0.45">
      <c r="A22" s="4">
        <f>IF(COUNTA([1]品名マスター!$B$2:$B$501)&gt;=COUNTA(B$3:$B22),COUNTA(B$3:$B22),"")</f>
        <v>20</v>
      </c>
      <c r="B22" s="8" t="str">
        <f>IF(B21="","",IF(B21="以下余白","",IF([1]品名マスター!B21=0,"以下余白",[1]品名マスター!B21)))</f>
        <v>マーガリンロール</v>
      </c>
      <c r="C22" s="8" t="str">
        <f>IF(IF([1]品名マスター!C21=0,"以下余白",[1]品名マスター!C21)="以下余白","",[1]品名マスター!C21)</f>
        <v>規格表１－３２のとおり</v>
      </c>
      <c r="D22" s="9" t="str">
        <f>IF(IF([1]品名マスター!D21=0,"以下余白",[1]品名マスター!D21)="以下余白","",[1]品名マスター!D21)</f>
        <v>個</v>
      </c>
      <c r="E22" s="10">
        <f>IF(IF([1]品名マスター!E21=0,"以下余白",[1]品名マスター!E21)="以下余白","",[1]品名マスター!E21)</f>
        <v>438</v>
      </c>
      <c r="F22" s="11"/>
    </row>
    <row r="23" spans="1:6" ht="27" customHeight="1" x14ac:dyDescent="0.45">
      <c r="A23" s="4">
        <f>IF(COUNTA([1]品名マスター!$B$2:$B$501)&gt;=COUNTA(B$3:$B23),COUNTA(B$3:$B23),"")</f>
        <v>21</v>
      </c>
      <c r="B23" s="8" t="str">
        <f>IF(B22="","",IF(B22="以下余白","",IF([1]品名マスター!B22=0,"以下余白",[1]品名マスター!B22)))</f>
        <v>メロンパン</v>
      </c>
      <c r="C23" s="8" t="str">
        <f>IF(IF([1]品名マスター!C22=0,"以下余白",[1]品名マスター!C22)="以下余白","",[1]品名マスター!C22)</f>
        <v>規格表１－３８のとおり</v>
      </c>
      <c r="D23" s="9" t="str">
        <f>IF(IF([1]品名マスター!D22=0,"以下余白",[1]品名マスター!D22)="以下余白","",[1]品名マスター!D22)</f>
        <v>個</v>
      </c>
      <c r="E23" s="10">
        <f>IF(IF([1]品名マスター!E22=0,"以下余白",[1]品名マスター!E22)="以下余白","",[1]品名マスター!E22)</f>
        <v>280</v>
      </c>
      <c r="F23" s="11"/>
    </row>
    <row r="24" spans="1:6" ht="27" customHeight="1" x14ac:dyDescent="0.45">
      <c r="A24" s="4">
        <f>IF(COUNTA([1]品名マスター!$B$2:$B$501)&gt;=COUNTA(B$3:$B24),COUNTA(B$3:$B24),"")</f>
        <v>22</v>
      </c>
      <c r="B24" s="8" t="str">
        <f>IF(B23="","",IF(B23="以下余白","",IF([1]品名マスター!B23=0,"以下余白",[1]品名マスター!B23)))</f>
        <v>あんパン</v>
      </c>
      <c r="C24" s="8" t="str">
        <f>IF(IF([1]品名マスター!C23=0,"以下余白",[1]品名マスター!C23)="以下余白","",[1]品名マスター!C23)</f>
        <v>規格表１－４１のとおり</v>
      </c>
      <c r="D24" s="9" t="str">
        <f>IF(IF([1]品名マスター!D23=0,"以下余白",[1]品名マスター!D23)="以下余白","",[1]品名マスター!D23)</f>
        <v>個</v>
      </c>
      <c r="E24" s="10">
        <f>IF(IF([1]品名マスター!E23=0,"以下余白",[1]品名マスター!E23)="以下余白","",[1]品名マスター!E23)</f>
        <v>360</v>
      </c>
      <c r="F24" s="11"/>
    </row>
    <row r="25" spans="1:6" ht="27" customHeight="1" x14ac:dyDescent="0.45">
      <c r="A25" s="4">
        <f>IF(COUNTA([1]品名マスター!$B$2:$B$501)&gt;=COUNTA(B$3:$B25),COUNTA(B$3:$B25),"")</f>
        <v>23</v>
      </c>
      <c r="B25" s="8" t="str">
        <f>IF(B24="","",IF(B24="以下余白","",IF([1]品名マスター!B24=0,"以下余白",[1]品名マスター!B24)))</f>
        <v>カレーパン</v>
      </c>
      <c r="C25" s="8" t="str">
        <f>IF(IF([1]品名マスター!C24=0,"以下余白",[1]品名マスター!C24)="以下余白","",[1]品名マスター!C24)</f>
        <v>規格表１－４３のとおり</v>
      </c>
      <c r="D25" s="9" t="str">
        <f>IF(IF([1]品名マスター!D24=0,"以下余白",[1]品名マスター!D24)="以下余白","",[1]品名マスター!D24)</f>
        <v>個</v>
      </c>
      <c r="E25" s="10">
        <f>IF(IF([1]品名マスター!E24=0,"以下余白",[1]品名マスター!E24)="以下余白","",[1]品名マスター!E24)</f>
        <v>280</v>
      </c>
      <c r="F25" s="11"/>
    </row>
    <row r="26" spans="1:6" ht="27" customHeight="1" x14ac:dyDescent="0.45">
      <c r="A26" s="4">
        <f>IF(COUNTA([1]品名マスター!$B$2:$B$501)&gt;=COUNTA(B$3:$B26),COUNTA(B$3:$B26),"")</f>
        <v>24</v>
      </c>
      <c r="B26" s="8" t="str">
        <f>IF(B25="","",IF(B25="以下余白","",IF([1]品名マスター!B25=0,"以下余白",[1]品名マスター!B25)))</f>
        <v>ウィンナーパン</v>
      </c>
      <c r="C26" s="8" t="str">
        <f>IF(IF([1]品名マスター!C25=0,"以下余白",[1]品名マスター!C25)="以下余白","",[1]品名マスター!C25)</f>
        <v>規格表１－７１のとおり</v>
      </c>
      <c r="D26" s="9" t="str">
        <f>IF(IF([1]品名マスター!D25=0,"以下余白",[1]品名マスター!D25)="以下余白","",[1]品名マスター!D25)</f>
        <v>個</v>
      </c>
      <c r="E26" s="10">
        <f>IF(IF([1]品名マスター!E25=0,"以下余白",[1]品名マスター!E25)="以下余白","",[1]品名マスター!E25)</f>
        <v>100</v>
      </c>
      <c r="F26" s="11"/>
    </row>
    <row r="27" spans="1:6" ht="27" customHeight="1" x14ac:dyDescent="0.45">
      <c r="A27" s="4">
        <f>IF(COUNTA([1]品名マスター!$B$2:$B$501)&gt;=COUNTA(B$3:$B27),COUNTA(B$3:$B27),"")</f>
        <v>25</v>
      </c>
      <c r="B27" s="8" t="str">
        <f>IF(B26="","",IF(B26="以下余白","",IF([1]品名マスター!B26=0,"以下余白",[1]品名マスター!B26)))</f>
        <v>ジャムパン</v>
      </c>
      <c r="C27" s="8" t="str">
        <f>IF(IF([1]品名マスター!C26=0,"以下余白",[1]品名マスター!C26)="以下余白","",[1]品名マスター!C26)</f>
        <v>規格表１－４５のとおり</v>
      </c>
      <c r="D27" s="9" t="str">
        <f>IF(IF([1]品名マスター!D26=0,"以下余白",[1]品名マスター!D26)="以下余白","",[1]品名マスター!D26)</f>
        <v>個</v>
      </c>
      <c r="E27" s="10">
        <f>IF(IF([1]品名マスター!E26=0,"以下余白",[1]品名マスター!E26)="以下余白","",[1]品名マスター!E26)</f>
        <v>640</v>
      </c>
      <c r="F27" s="11"/>
    </row>
    <row r="28" spans="1:6" ht="27" customHeight="1" x14ac:dyDescent="0.45">
      <c r="A28" s="4">
        <f>IF(COUNTA([1]品名マスター!$B$2:$B$501)&gt;=COUNTA(B$3:$B28),COUNTA(B$3:$B28),"")</f>
        <v>26</v>
      </c>
      <c r="B28" s="8" t="str">
        <f>IF(B27="","",IF(B27="以下余白","",IF([1]品名マスター!B27=0,"以下余白",[1]品名マスター!B27)))</f>
        <v>アップルデニッシュ</v>
      </c>
      <c r="C28" s="8" t="str">
        <f>IF(IF([1]品名マスター!C27=0,"以下余白",[1]品名マスター!C27)="以下余白","",[1]品名マスター!C27)</f>
        <v>規格表１－５８のとおり</v>
      </c>
      <c r="D28" s="9" t="str">
        <f>IF(IF([1]品名マスター!D27=0,"以下余白",[1]品名マスター!D27)="以下余白","",[1]品名マスター!D27)</f>
        <v>個</v>
      </c>
      <c r="E28" s="10">
        <f>IF(IF([1]品名マスター!E27=0,"以下余白",[1]品名マスター!E27)="以下余白","",[1]品名マスター!E27)</f>
        <v>280</v>
      </c>
      <c r="F28" s="11"/>
    </row>
    <row r="29" spans="1:6" ht="27" customHeight="1" x14ac:dyDescent="0.45">
      <c r="A29" s="4">
        <f>IF(COUNTA([1]品名マスター!$B$2:$B$501)&gt;=COUNTA(B$3:$B29),COUNTA(B$3:$B29),"")</f>
        <v>27</v>
      </c>
      <c r="B29" s="8" t="str">
        <f>IF(B28="","",IF(B28="以下余白","",IF([1]品名マスター!B28=0,"以下余白",[1]品名マスター!B28)))</f>
        <v>チョコメロン</v>
      </c>
      <c r="C29" s="8" t="str">
        <f>IF(IF([1]品名マスター!C28=0,"以下余白",[1]品名マスター!C28)="以下余白","",[1]品名マスター!C28)</f>
        <v>規格表１－６５のとおり</v>
      </c>
      <c r="D29" s="9" t="str">
        <f>IF(IF([1]品名マスター!D28=0,"以下余白",[1]品名マスター!D28)="以下余白","",[1]品名マスター!D28)</f>
        <v>個</v>
      </c>
      <c r="E29" s="10">
        <f>IF(IF([1]品名マスター!E28=0,"以下余白",[1]品名マスター!E28)="以下余白","",[1]品名マスター!E28)</f>
        <v>360</v>
      </c>
      <c r="F29" s="11"/>
    </row>
    <row r="30" spans="1:6" ht="27" customHeight="1" x14ac:dyDescent="0.45">
      <c r="A30" s="4">
        <f>IF(COUNTA([1]品名マスター!$B$2:$B$501)&gt;=COUNTA(B$3:$B30),COUNTA(B$3:$B30),"")</f>
        <v>28</v>
      </c>
      <c r="B30" s="8" t="str">
        <f>IF(B29="","",IF(B29="以下余白","",IF([1]品名マスター!B29=0,"以下余白",[1]品名マスター!B29)))</f>
        <v>ウィンナーマヨパン</v>
      </c>
      <c r="C30" s="8" t="str">
        <f>IF(IF([1]品名マスター!C29=0,"以下余白",[1]品名マスター!C29)="以下余白","",[1]品名マスター!C29)</f>
        <v>規格表１－５１のとおり</v>
      </c>
      <c r="D30" s="9" t="str">
        <f>IF(IF([1]品名マスター!D29=0,"以下余白",[1]品名マスター!D29)="以下余白","",[1]品名マスター!D29)</f>
        <v>個</v>
      </c>
      <c r="E30" s="10">
        <f>IF(IF([1]品名マスター!E29=0,"以下余白",[1]品名マスター!E29)="以下余白","",[1]品名マスター!E29)</f>
        <v>180</v>
      </c>
      <c r="F30" s="11"/>
    </row>
    <row r="31" spans="1:6" ht="27" customHeight="1" x14ac:dyDescent="0.45">
      <c r="A31" s="4">
        <f>IF(COUNTA([1]品名マスター!$B$2:$B$501)&gt;=COUNTA(B$3:$B31),COUNTA(B$3:$B31),"")</f>
        <v>29</v>
      </c>
      <c r="B31" s="8" t="str">
        <f>IF(B30="","",IF(B30="以下余白","",IF([1]品名マスター!B30=0,"以下余白",[1]品名マスター!B30)))</f>
        <v>ベーコンポテトパン</v>
      </c>
      <c r="C31" s="8" t="str">
        <f>IF(IF([1]品名マスター!C30=0,"以下余白",[1]品名マスター!C30)="以下余白","",[1]品名マスター!C30)</f>
        <v>規格表１－５０のとおり</v>
      </c>
      <c r="D31" s="9" t="str">
        <f>IF(IF([1]品名マスター!D30=0,"以下余白",[1]品名マスター!D30)="以下余白","",[1]品名マスター!D30)</f>
        <v>個</v>
      </c>
      <c r="E31" s="10">
        <f>IF(IF([1]品名マスター!E30=0,"以下余白",[1]品名マスター!E30)="以下余白","",[1]品名マスター!E30)</f>
        <v>360</v>
      </c>
      <c r="F31" s="11"/>
    </row>
    <row r="32" spans="1:6" ht="27" customHeight="1" x14ac:dyDescent="0.45">
      <c r="A32" s="4">
        <f>IF(COUNTA([1]品名マスター!$B$2:$B$501)&gt;=COUNTA(B$3:$B32),COUNTA(B$3:$B32),"")</f>
        <v>30</v>
      </c>
      <c r="B32" s="14" t="str">
        <f>IF(B31="","",IF(B31="以下余白","",IF([1]品名マスター!B31=0,"以下余白",[1]品名マスター!B31)))</f>
        <v>ウィンナーコーンパン</v>
      </c>
      <c r="C32" s="8" t="str">
        <f>IF(IF([1]品名マスター!C31=0,"以下余白",[1]品名マスター!C31)="以下余白","",[1]品名マスター!C31)</f>
        <v>規格表１－４７のとおり</v>
      </c>
      <c r="D32" s="9" t="str">
        <f>IF(IF([1]品名マスター!D31=0,"以下余白",[1]品名マスター!D31)="以下余白","",[1]品名マスター!D31)</f>
        <v>個</v>
      </c>
      <c r="E32" s="10">
        <f>IF(IF([1]品名マスター!E31=0,"以下余白",[1]品名マスター!E31)="以下余白","",[1]品名マスター!E31)</f>
        <v>360</v>
      </c>
      <c r="F32" s="11"/>
    </row>
    <row r="33" spans="1:6" ht="27" customHeight="1" x14ac:dyDescent="0.45">
      <c r="A33" s="4">
        <f>IF(COUNTA([1]品名マスター!$B$2:$B$501)&gt;=COUNTA(B$3:$B33),COUNTA(B$3:$B33),"")</f>
        <v>31</v>
      </c>
      <c r="B33" s="8" t="str">
        <f>IF(B32="","",IF(B32="以下余白","",IF([1]品名マスター!B32=0,"以下余白",[1]品名マスター!B32)))</f>
        <v>うぐいすパン</v>
      </c>
      <c r="C33" s="8" t="str">
        <f>IF(IF([1]品名マスター!C32=0,"以下余白",[1]品名マスター!C32)="以下余白","",[1]品名マスター!C32)</f>
        <v>規格表１－３３のとおり</v>
      </c>
      <c r="D33" s="9" t="str">
        <f>IF(IF([1]品名マスター!D32=0,"以下余白",[1]品名マスター!D32)="以下余白","",[1]品名マスター!D32)</f>
        <v>個</v>
      </c>
      <c r="E33" s="10">
        <f>IF(IF([1]品名マスター!E32=0,"以下余白",[1]品名マスター!E32)="以下余白","",[1]品名マスター!E32)</f>
        <v>540</v>
      </c>
      <c r="F33" s="11"/>
    </row>
    <row r="34" spans="1:6" ht="27" customHeight="1" x14ac:dyDescent="0.45">
      <c r="A34" s="4">
        <f>IF(COUNTA([1]品名マスター!$B$2:$B$501)&gt;=COUNTA(B$3:$B34),COUNTA(B$3:$B34),"")</f>
        <v>32</v>
      </c>
      <c r="B34" s="8" t="str">
        <f>IF(B33="","",IF(B33="以下余白","",IF([1]品名マスター!B33=0,"以下余白",[1]品名マスター!B33)))</f>
        <v>ハムマヨネーズパン</v>
      </c>
      <c r="C34" s="8" t="str">
        <f>IF(IF([1]品名マスター!C33=0,"以下余白",[1]品名マスター!C33)="以下余白","",[1]品名マスター!C33)</f>
        <v>規格表１－４６のとおり</v>
      </c>
      <c r="D34" s="9" t="str">
        <f>IF(IF([1]品名マスター!D33=0,"以下余白",[1]品名マスター!D33)="以下余白","",[1]品名マスター!D33)</f>
        <v>個</v>
      </c>
      <c r="E34" s="10">
        <f>IF(IF([1]品名マスター!E33=0,"以下余白",[1]品名マスター!E33)="以下余白","",[1]品名マスター!E33)</f>
        <v>540</v>
      </c>
      <c r="F34" s="11"/>
    </row>
    <row r="35" spans="1:6" ht="27" customHeight="1" x14ac:dyDescent="0.45">
      <c r="A35" s="4">
        <f>IF(COUNTA([1]品名マスター!$B$2:$B$501)&gt;=COUNTA(B$3:$B35),COUNTA(B$3:$B35),"")</f>
        <v>33</v>
      </c>
      <c r="B35" s="8" t="str">
        <f>IF(B34="","",IF(B34="以下余白","",IF([1]品名マスター!B34=0,"以下余白",[1]品名マスター!B34)))</f>
        <v>ピザパン</v>
      </c>
      <c r="C35" s="8" t="str">
        <f>IF(IF([1]品名マスター!C34=0,"以下余白",[1]品名マスター!C34)="以下余白","",[1]品名マスター!C34)</f>
        <v>規格表１－７３のとおり</v>
      </c>
      <c r="D35" s="9" t="str">
        <f>IF(IF([1]品名マスター!D34=0,"以下余白",[1]品名マスター!D34)="以下余白","",[1]品名マスター!D34)</f>
        <v>個</v>
      </c>
      <c r="E35" s="10">
        <f>IF(IF([1]品名マスター!E34=0,"以下余白",[1]品名マスター!E34)="以下余白","",[1]品名マスター!E34)</f>
        <v>460</v>
      </c>
      <c r="F35" s="11"/>
    </row>
    <row r="36" spans="1:6" ht="27" customHeight="1" x14ac:dyDescent="0.45">
      <c r="A36" s="4">
        <f>IF(COUNTA([1]品名マスター!$B$2:$B$501)&gt;=COUNTA(B$3:$B36),COUNTA(B$3:$B36),"")</f>
        <v>34</v>
      </c>
      <c r="B36" s="8" t="str">
        <f>IF(B35="","",IF(B35="以下余白","",IF([1]品名マスター!B35=0,"以下余白",[1]品名マスター!B35)))</f>
        <v>クロワッサンメロン</v>
      </c>
      <c r="C36" s="8" t="str">
        <f>IF(IF([1]品名マスター!C35=0,"以下余白",[1]品名マスター!C35)="以下余白","",[1]品名マスター!C35)</f>
        <v>規格表１－６４のとおり</v>
      </c>
      <c r="D36" s="9" t="str">
        <f>IF(IF([1]品名マスター!D35=0,"以下余白",[1]品名マスター!D35)="以下余白","",[1]品名マスター!D35)</f>
        <v>個</v>
      </c>
      <c r="E36" s="10">
        <f>IF(IF([1]品名マスター!E35=0,"以下余白",[1]品名マスター!E35)="以下余白","",[1]品名マスター!E35)</f>
        <v>540</v>
      </c>
      <c r="F36" s="11"/>
    </row>
    <row r="37" spans="1:6" ht="27" customHeight="1" x14ac:dyDescent="0.45">
      <c r="A37" s="4">
        <f>IF(COUNTA([1]品名マスター!$B$2:$B$501)&gt;=COUNTA(B$3:$B37),COUNTA(B$3:$B37),"")</f>
        <v>35</v>
      </c>
      <c r="B37" s="8" t="str">
        <f>IF(B36="","",IF(B36="以下余白","",IF([1]品名マスター!B36=0,"以下余白",[1]品名マスター!B36)))</f>
        <v>明太じゃがパン</v>
      </c>
      <c r="C37" s="8" t="str">
        <f>IF(IF([1]品名マスター!C36=0,"以下余白",[1]品名マスター!C36)="以下余白","",[1]品名マスター!C36)</f>
        <v>規格表１－５４のとおり</v>
      </c>
      <c r="D37" s="9" t="str">
        <f>IF(IF([1]品名マスター!D36=0,"以下余白",[1]品名マスター!D36)="以下余白","",[1]品名マスター!D36)</f>
        <v>個</v>
      </c>
      <c r="E37" s="10">
        <f>IF(IF([1]品名マスター!E36=0,"以下余白",[1]品名マスター!E36)="以下余白","",[1]品名マスター!E36)</f>
        <v>720</v>
      </c>
      <c r="F37" s="11"/>
    </row>
    <row r="38" spans="1:6" ht="27" customHeight="1" x14ac:dyDescent="0.45">
      <c r="A38" s="4">
        <f>IF(COUNTA([1]品名マスター!$B$2:$B$501)&gt;=COUNTA(B$3:$B38),COUNTA(B$3:$B38),"")</f>
        <v>36</v>
      </c>
      <c r="B38" s="8" t="str">
        <f>IF(B37="","",IF(B37="以下余白","",IF([1]品名マスター!B37=0,"以下余白",[1]品名マスター!B37)))</f>
        <v>クリームパン</v>
      </c>
      <c r="C38" s="8" t="str">
        <f>IF(IF([1]品名マスター!C37=0,"以下余白",[1]品名マスター!C37)="以下余白","",[1]品名マスター!C37)</f>
        <v>規格表１－５７のとおり</v>
      </c>
      <c r="D38" s="9" t="str">
        <f>IF(IF([1]品名マスター!D37=0,"以下余白",[1]品名マスター!D37)="以下余白","",[1]品名マスター!D37)</f>
        <v>個</v>
      </c>
      <c r="E38" s="10">
        <f>IF(IF([1]品名マスター!E37=0,"以下余白",[1]品名マスター!E37)="以下余白","",[1]品名マスター!E37)</f>
        <v>360</v>
      </c>
      <c r="F38" s="11"/>
    </row>
    <row r="39" spans="1:6" ht="27" customHeight="1" x14ac:dyDescent="0.45">
      <c r="A39" s="4">
        <f>IF(COUNTA([1]品名マスター!$B$2:$B$501)&gt;=COUNTA(B$3:$B39),COUNTA(B$3:$B39),"")</f>
        <v>37</v>
      </c>
      <c r="B39" s="13" t="str">
        <f>IF(B38="","",IF(B38="以下余白","",IF([1]品名マスター!B38=0,"以下余白",[1]品名マスター!B38)))</f>
        <v>ブルーベリーデニッシュ</v>
      </c>
      <c r="C39" s="8" t="str">
        <f>IF(IF([1]品名マスター!C38=0,"以下余白",[1]品名マスター!C38)="以下余白","",[1]品名マスター!C38)</f>
        <v>規格表１－６６のとおり</v>
      </c>
      <c r="D39" s="9" t="str">
        <f>IF(IF([1]品名マスター!D38=0,"以下余白",[1]品名マスター!D38)="以下余白","",[1]品名マスター!D38)</f>
        <v>個</v>
      </c>
      <c r="E39" s="10">
        <f>IF(IF([1]品名マスター!E38=0,"以下余白",[1]品名マスター!E38)="以下余白","",[1]品名マスター!E38)</f>
        <v>360</v>
      </c>
      <c r="F39" s="11"/>
    </row>
    <row r="40" spans="1:6" ht="27" customHeight="1" x14ac:dyDescent="0.45">
      <c r="A40" s="4">
        <f>IF(COUNTA([1]品名マスター!$B$2:$B$501)&gt;=COUNTA(B$3:$B40),COUNTA(B$3:$B40),"")</f>
        <v>38</v>
      </c>
      <c r="B40" s="8" t="str">
        <f>IF(B39="","",IF(B39="以下余白","",IF([1]品名マスター!B39=0,"以下余白",[1]品名マスター!B39)))</f>
        <v>チョコデニッシュ</v>
      </c>
      <c r="C40" s="8" t="str">
        <f>IF(IF([1]品名マスター!C39=0,"以下余白",[1]品名マスター!C39)="以下余白","",[1]品名マスター!C39)</f>
        <v>規格表１－６７のとおり</v>
      </c>
      <c r="D40" s="9" t="str">
        <f>IF(IF([1]品名マスター!D39=0,"以下余白",[1]品名マスター!D39)="以下余白","",[1]品名マスター!D39)</f>
        <v>個</v>
      </c>
      <c r="E40" s="10">
        <f>IF(IF([1]品名マスター!E39=0,"以下余白",[1]品名マスター!E39)="以下余白","",[1]品名マスター!E39)</f>
        <v>280</v>
      </c>
      <c r="F40" s="11"/>
    </row>
    <row r="41" spans="1:6" ht="27" customHeight="1" x14ac:dyDescent="0.45">
      <c r="A41" s="4">
        <f>IF(COUNTA([1]品名マスター!$B$2:$B$501)&gt;=COUNTA(B$3:$B41),COUNTA(B$3:$B41),"")</f>
        <v>39</v>
      </c>
      <c r="B41" s="8" t="str">
        <f>IF(B40="","",IF(B40="以下余白","",IF([1]品名マスター!B40=0,"以下余白",[1]品名マスター!B40)))</f>
        <v>ツナサラダサンド</v>
      </c>
      <c r="C41" s="8" t="str">
        <f>IF(IF([1]品名マスター!C40=0,"以下余白",[1]品名マスター!C40)="以下余白","",[1]品名マスター!C40)</f>
        <v>規格表１－５９のとおり</v>
      </c>
      <c r="D41" s="9" t="str">
        <f>IF(IF([1]品名マスター!D40=0,"以下余白",[1]品名マスター!D40)="以下余白","",[1]品名マスター!D40)</f>
        <v>個</v>
      </c>
      <c r="E41" s="10">
        <f>IF(IF([1]品名マスター!E40=0,"以下余白",[1]品名マスター!E40)="以下余白","",[1]品名マスター!E40)</f>
        <v>592</v>
      </c>
      <c r="F41" s="11"/>
    </row>
    <row r="42" spans="1:6" ht="27" customHeight="1" x14ac:dyDescent="0.45">
      <c r="A42" s="4">
        <f>IF(COUNTA([1]品名マスター!$B$2:$B$501)&gt;=COUNTA(B$3:$B42),COUNTA(B$3:$B42),"")</f>
        <v>40</v>
      </c>
      <c r="B42" s="8" t="str">
        <f>IF(B41="","",IF(B41="以下余白","",IF([1]品名マスター!B41=0,"以下余白",[1]品名マスター!B41)))</f>
        <v>ピーナッツサンド</v>
      </c>
      <c r="C42" s="8" t="str">
        <f>IF(IF([1]品名マスター!C41=0,"以下余白",[1]品名マスター!C41)="以下余白","",[1]品名マスター!C41)</f>
        <v>規格表１－６０のとおり</v>
      </c>
      <c r="D42" s="9" t="str">
        <f>IF(IF([1]品名マスター!D41=0,"以下余白",[1]品名マスター!D41)="以下余白","",[1]品名マスター!D41)</f>
        <v>個</v>
      </c>
      <c r="E42" s="10">
        <f>IF(IF([1]品名マスター!E41=0,"以下余白",[1]品名マスター!E41)="以下余白","",[1]品名マスター!E41)</f>
        <v>438</v>
      </c>
      <c r="F42" s="11"/>
    </row>
    <row r="43" spans="1:6" ht="27" customHeight="1" x14ac:dyDescent="0.45">
      <c r="A43" s="4">
        <f>IF(COUNTA([1]品名マスター!$B$2:$B$501)&gt;=COUNTA(B$3:$B43),COUNTA(B$3:$B43),"")</f>
        <v>41</v>
      </c>
      <c r="B43" s="8" t="str">
        <f>IF(B42="","",IF(B42="以下余白","",IF([1]品名マスター!B42=0,"以下余白",[1]品名マスター!B42)))</f>
        <v>ダブルチョコサンド</v>
      </c>
      <c r="C43" s="8" t="str">
        <f>IF(IF([1]品名マスター!C42=0,"以下余白",[1]品名マスター!C42)="以下余白","",[1]品名マスター!C42)</f>
        <v>規格表１－６１のとおり</v>
      </c>
      <c r="D43" s="9" t="str">
        <f>IF(IF([1]品名マスター!D42=0,"以下余白",[1]品名マスター!D42)="以下余白","",[1]品名マスター!D42)</f>
        <v>個</v>
      </c>
      <c r="E43" s="10">
        <f>IF(IF([1]品名マスター!E42=0,"以下余白",[1]品名マスター!E42)="以下余白","",[1]品名マスター!E42)</f>
        <v>592</v>
      </c>
      <c r="F43" s="11"/>
    </row>
    <row r="44" spans="1:6" ht="27" customHeight="1" x14ac:dyDescent="0.45">
      <c r="A44" s="4">
        <f>IF(COUNTA([1]品名マスター!$B$2:$B$501)&gt;=COUNTA(B$3:$B44),COUNTA(B$3:$B44),"")</f>
        <v>42</v>
      </c>
      <c r="B44" s="8" t="str">
        <f>IF(B43="","",IF(B43="以下余白","",IF([1]品名マスター!B43=0,"以下余白",[1]品名マスター!B43)))</f>
        <v>天かす</v>
      </c>
      <c r="C44" s="8" t="str">
        <f>IF(IF([1]品名マスター!C43=0,"以下余白",[1]品名マスター!C43)="以下余白","",[1]品名マスター!C43)</f>
        <v>規格表１－７２のとおり</v>
      </c>
      <c r="D44" s="9" t="str">
        <f>IF(IF([1]品名マスター!D43=0,"以下余白",[1]品名マスター!D43)="以下余白","",[1]品名マスター!D43)</f>
        <v>kg</v>
      </c>
      <c r="E44" s="10">
        <f>IF(IF([1]品名マスター!E43=0,"以下余白",[1]品名マスター!E43)="以下余白","",[1]品名マスター!E43)</f>
        <v>9</v>
      </c>
      <c r="F44" s="11"/>
    </row>
    <row r="45" spans="1:6" ht="27" customHeight="1" x14ac:dyDescent="0.45">
      <c r="A45" s="4">
        <f>IF(COUNTA([1]品名マスター!$B$2:$B$501)&gt;=COUNTA(B$3:$B45),COUNTA(B$3:$B45),"")</f>
        <v>43</v>
      </c>
      <c r="B45" s="8" t="str">
        <f>IF(B44="","",IF(B44="以下余白","",IF([1]品名マスター!B44=0,"以下余白",[1]品名マスター!B44)))</f>
        <v>茹うどん</v>
      </c>
      <c r="C45" s="8" t="str">
        <f>IF(IF([1]品名マスター!C44=0,"以下余白",[1]品名マスター!C44)="以下余白","",[1]品名マスター!C44)</f>
        <v>規格表１－１５のとおり</v>
      </c>
      <c r="D45" s="9" t="str">
        <f>IF(IF([1]品名マスター!D44=0,"以下余白",[1]品名マスター!D44)="以下余白","",[1]品名マスター!D44)</f>
        <v>kg</v>
      </c>
      <c r="E45" s="10">
        <f>IF(IF([1]品名マスター!E44=0,"以下余白",[1]品名マスター!E44)="以下余白","",[1]品名マスター!E44)</f>
        <v>49</v>
      </c>
      <c r="F45" s="11"/>
    </row>
    <row r="46" spans="1:6" ht="27" customHeight="1" x14ac:dyDescent="0.45">
      <c r="A46" s="4">
        <f>IF(COUNTA([1]品名マスター!$B$2:$B$501)&gt;=COUNTA(B$3:$B46),COUNTA(B$3:$B46),"")</f>
        <v>44</v>
      </c>
      <c r="B46" s="12" t="str">
        <f>IF(B45="","",IF(B45="以下余白","",IF([1]品名マスター!B45=0,"以下余白",[1]品名マスター!B45)))</f>
        <v>冷凍ラーメン（流水解凍）</v>
      </c>
      <c r="C46" s="8" t="str">
        <f>IF(IF([1]品名マスター!C45=0,"以下余白",[1]品名マスター!C45)="以下余白","",[1]品名マスター!C45)</f>
        <v>規格表１６－９８のとおり</v>
      </c>
      <c r="D46" s="9" t="str">
        <f>IF(IF([1]品名マスター!D45=0,"以下余白",[1]品名マスター!D45)="以下余白","",[1]品名マスター!D45)</f>
        <v>kg</v>
      </c>
      <c r="E46" s="10">
        <f>IF(IF([1]品名マスター!E45=0,"以下余白",[1]品名マスター!E45)="以下余白","",[1]品名マスター!E45)</f>
        <v>139</v>
      </c>
      <c r="F46" s="11"/>
    </row>
    <row r="47" spans="1:6" ht="27" customHeight="1" x14ac:dyDescent="0.45">
      <c r="A47" s="4">
        <f>IF(COUNTA([1]品名マスター!$B$2:$B$501)&gt;=COUNTA(B$3:$B47),COUNTA(B$3:$B47),"")</f>
        <v>45</v>
      </c>
      <c r="B47" s="13" t="str">
        <f>IF(B46="","",IF(B46="以下余白","",IF([1]品名マスター!B46=0,"以下余白",[1]品名マスター!B46)))</f>
        <v>冷凍うどん（流水解凍）</v>
      </c>
      <c r="C47" s="8" t="str">
        <f>IF(IF([1]品名マスター!C46=0,"以下余白",[1]品名マスター!C46)="以下余白","",[1]品名マスター!C46)</f>
        <v>規格表１６－９９のとおり</v>
      </c>
      <c r="D47" s="9" t="str">
        <f>IF(IF([1]品名マスター!D46=0,"以下余白",[1]品名マスター!D46)="以下余白","",[1]品名マスター!D46)</f>
        <v>kg</v>
      </c>
      <c r="E47" s="10">
        <f>IF(IF([1]品名マスター!E46=0,"以下余白",[1]品名マスター!E46)="以下余白","",[1]品名マスター!E46)</f>
        <v>177</v>
      </c>
      <c r="F47" s="11"/>
    </row>
    <row r="48" spans="1:6" ht="27" customHeight="1" x14ac:dyDescent="0.45">
      <c r="A48" s="4">
        <f>IF(COUNTA([1]品名マスター!$B$2:$B$501)&gt;=COUNTA(B$3:$B48),COUNTA(B$3:$B48),"")</f>
        <v>46</v>
      </c>
      <c r="B48" s="12" t="str">
        <f>IF(B47="","",IF(B47="以下余白","",IF([1]品名マスター!B47=0,"以下余白",[1]品名マスター!B47)))</f>
        <v>冷凍日本そば（流水解凍）</v>
      </c>
      <c r="C48" s="14" t="str">
        <f>IF(IF([1]品名マスター!C47=0,"以下余白",[1]品名マスター!C47)="以下余白","",[1]品名マスター!C47)</f>
        <v>規格表１６－１００のとおり</v>
      </c>
      <c r="D48" s="9" t="str">
        <f>IF(IF([1]品名マスター!D47=0,"以下余白",[1]品名マスター!D47)="以下余白","",[1]品名マスター!D47)</f>
        <v>kg</v>
      </c>
      <c r="E48" s="10">
        <f>IF(IF([1]品名マスター!E47=0,"以下余白",[1]品名マスター!E47)="以下余白","",[1]品名マスター!E47)</f>
        <v>30</v>
      </c>
      <c r="F48" s="11"/>
    </row>
    <row r="49" spans="1:6" ht="27" customHeight="1" x14ac:dyDescent="0.45">
      <c r="A49" s="4">
        <f>IF(COUNTA([1]品名マスター!$B$2:$B$501)&gt;=COUNTA(B$3:$B49),COUNTA(B$3:$B49),"")</f>
        <v>47</v>
      </c>
      <c r="B49" s="8" t="str">
        <f>IF(B48="","",IF(B48="以下余白","",IF([1]品名マスター!B48=0,"以下余白",[1]品名マスター!B48)))</f>
        <v>茹ラーメン</v>
      </c>
      <c r="C49" s="8" t="str">
        <f>IF(IF([1]品名マスター!C48=0,"以下余白",[1]品名マスター!C48)="以下余白","",[1]品名マスター!C48)</f>
        <v>規格表１－１４のとおり</v>
      </c>
      <c r="D49" s="9" t="str">
        <f>IF(IF([1]品名マスター!D48=0,"以下余白",[1]品名マスター!D48)="以下余白","",[1]品名マスター!D48)</f>
        <v>個</v>
      </c>
      <c r="E49" s="10">
        <f>IF(IF([1]品名マスター!E48=0,"以下余白",[1]品名マスター!E48)="以下余白","",[1]品名マスター!E48)</f>
        <v>267</v>
      </c>
      <c r="F49" s="11"/>
    </row>
    <row r="50" spans="1:6" ht="27" customHeight="1" x14ac:dyDescent="0.45">
      <c r="A50" s="4">
        <f>IF(COUNTA([1]品名マスター!$B$2:$B$501)&gt;=COUNTA(B$3:$B50),COUNTA(B$3:$B50),"")</f>
        <v>48</v>
      </c>
      <c r="B50" s="8" t="str">
        <f>IF(B49="","",IF(B49="以下余白","",IF([1]品名マスター!B49=0,"以下余白",[1]品名マスター!B49)))</f>
        <v>焼きそば麺</v>
      </c>
      <c r="C50" s="8" t="str">
        <f>IF(IF([1]品名マスター!C49=0,"以下余白",[1]品名マスター!C49)="以下余白","",[1]品名マスター!C49)</f>
        <v>規格表１－２０のとおり</v>
      </c>
      <c r="D50" s="9" t="str">
        <f>IF(IF([1]品名マスター!D49=0,"以下余白",[1]品名マスター!D49)="以下余白","",[1]品名マスター!D49)</f>
        <v>kg</v>
      </c>
      <c r="E50" s="10">
        <f>IF(IF([1]品名マスター!E49=0,"以下余白",[1]品名マスター!E49)="以下余白","",[1]品名マスター!E49)</f>
        <v>89</v>
      </c>
      <c r="F50" s="11"/>
    </row>
    <row r="51" spans="1:6" ht="27" customHeight="1" x14ac:dyDescent="0.45">
      <c r="A51" s="4">
        <f>IF(COUNTA([1]品名マスター!$B$2:$B$501)&gt;=COUNTA(B$3:$B51),COUNTA(B$3:$B51),"")</f>
        <v>49</v>
      </c>
      <c r="B51" s="8" t="str">
        <f>IF(B50="","",IF(B50="以下余白","",IF([1]品名マスター!B50=0,"以下余白",[1]品名マスター!B50)))</f>
        <v>沖縄そば（個食用）</v>
      </c>
      <c r="C51" s="15" t="str">
        <f>IF(IF([1]品名マスター!C50=0,"以下余白",[1]品名マスター!C50)="以下余白","",[1]品名マスター!C50)</f>
        <v>規格表１－１６に準ずる、１袋１８０ｇ入り</v>
      </c>
      <c r="D51" s="9" t="str">
        <f>IF(IF([1]品名マスター!D50=0,"以下余白",[1]品名マスター!D50)="以下余白","",[1]品名マスター!D50)</f>
        <v>kg</v>
      </c>
      <c r="E51" s="10">
        <f>IF(IF([1]品名マスター!E50=0,"以下余白",[1]品名マスター!E50)="以下余白","",[1]品名マスター!E50)</f>
        <v>18</v>
      </c>
      <c r="F51" s="11"/>
    </row>
    <row r="52" spans="1:6" ht="27" customHeight="1" x14ac:dyDescent="0.45">
      <c r="A52" s="4">
        <f>IF(COUNTA([1]品名マスター!$B$2:$B$501)&gt;=COUNTA(B$3:$B52),COUNTA(B$3:$B52),"")</f>
        <v>50</v>
      </c>
      <c r="B52" s="8" t="str">
        <f>IF(B51="","",IF(B51="以下余白","",IF([1]品名マスター!B51=0,"以下余白",[1]品名マスター!B51)))</f>
        <v>沖縄そば</v>
      </c>
      <c r="C52" s="8" t="str">
        <f>IF(IF([1]品名マスター!C51=0,"以下余白",[1]品名マスター!C51)="以下余白","",[1]品名マスター!C51)</f>
        <v>規格表１－１６のとおり</v>
      </c>
      <c r="D52" s="9" t="str">
        <f>IF(IF([1]品名マスター!D51=0,"以下余白",[1]品名マスター!D51)="以下余白","",[1]品名マスター!D51)</f>
        <v>kg</v>
      </c>
      <c r="E52" s="10">
        <f>IF(IF([1]品名マスター!E51=0,"以下余白",[1]品名マスター!E51)="以下余白","",[1]品名マスター!E51)</f>
        <v>46</v>
      </c>
      <c r="F52" s="11"/>
    </row>
    <row r="53" spans="1:6" ht="27" customHeight="1" x14ac:dyDescent="0.45">
      <c r="A53" s="4">
        <f>IF(COUNTA([1]品名マスター!$B$2:$B$501)&gt;=COUNTA(B$3:$B53),COUNTA(B$3:$B53),"")</f>
        <v>51</v>
      </c>
      <c r="B53" s="8" t="str">
        <f>IF(B52="","",IF(B52="以下余白","",IF([1]品名マスター!B52=0,"以下余白",[1]品名マスター!B52)))</f>
        <v>冷凍そば</v>
      </c>
      <c r="C53" s="8" t="str">
        <f>IF(IF([1]品名マスター!C52=0,"以下余白",[1]品名マスター!C52)="以下余白","",[1]品名マスター!C52)</f>
        <v>規格表１６－５２のとおり</v>
      </c>
      <c r="D53" s="9" t="str">
        <f>IF(IF([1]品名マスター!D52=0,"以下余白",[1]品名マスター!D52)="以下余白","",[1]品名マスター!D52)</f>
        <v>kg</v>
      </c>
      <c r="E53" s="10">
        <f>IF(IF([1]品名マスター!E52=0,"以下余白",[1]品名マスター!E52)="以下余白","",[1]品名マスター!E52)</f>
        <v>89</v>
      </c>
      <c r="F53" s="11"/>
    </row>
    <row r="54" spans="1:6" ht="27" customHeight="1" x14ac:dyDescent="0.45">
      <c r="A54" s="4">
        <f>IF(COUNTA([1]品名マスター!$B$2:$B$501)&gt;=COUNTA(B$3:$B54),COUNTA(B$3:$B54),"")</f>
        <v>52</v>
      </c>
      <c r="B54" s="8" t="str">
        <f>IF(B53="","",IF(B53="以下余白","",IF([1]品名マスター!B53=0,"以下余白",[1]品名マスター!B53)))</f>
        <v>冷凍スパゲティ</v>
      </c>
      <c r="C54" s="8" t="str">
        <f>IF(IF([1]品名マスター!C53=0,"以下余白",[1]品名マスター!C53)="以下余白","",[1]品名マスター!C53)</f>
        <v>規格表１６－８０のとおり</v>
      </c>
      <c r="D54" s="9" t="str">
        <f>IF(IF([1]品名マスター!D53=0,"以下余白",[1]品名マスター!D53)="以下余白","",[1]品名マスター!D53)</f>
        <v>kg</v>
      </c>
      <c r="E54" s="10">
        <f>IF(IF([1]品名マスター!E53=0,"以下余白",[1]品名マスター!E53)="以下余白","",[1]品名マスター!E53)</f>
        <v>60</v>
      </c>
      <c r="F54" s="11"/>
    </row>
    <row r="55" spans="1:6" ht="27" customHeight="1" x14ac:dyDescent="0.45">
      <c r="A55" s="4">
        <f>IF(COUNTA([1]品名マスター!$B$2:$B$501)&gt;=COUNTA(B$3:$B55),COUNTA(B$3:$B55),"")</f>
        <v>53</v>
      </c>
      <c r="B55" s="8" t="str">
        <f>IF(B54="","",IF(B54="以下余白","",IF([1]品名マスター!B54=0,"以下余白",[1]品名マスター!B54)))</f>
        <v>精麦</v>
      </c>
      <c r="C55" s="8" t="str">
        <f>IF(IF([1]品名マスター!C54=0,"以下余白",[1]品名マスター!C54)="以下余白","",[1]品名マスター!C54)</f>
        <v>規格表１－２２のとおり</v>
      </c>
      <c r="D55" s="9" t="str">
        <f>IF(IF([1]品名マスター!D54=0,"以下余白",[1]品名マスター!D54)="以下余白","",[1]品名マスター!D54)</f>
        <v>kg</v>
      </c>
      <c r="E55" s="10">
        <f>IF(IF([1]品名マスター!E54=0,"以下余白",[1]品名マスター!E54)="以下余白","",[1]品名マスター!E54)</f>
        <v>139</v>
      </c>
      <c r="F55" s="11"/>
    </row>
    <row r="56" spans="1:6" ht="27" customHeight="1" x14ac:dyDescent="0.45">
      <c r="A56" s="4">
        <f>IF(COUNTA([1]品名マスター!$B$2:$B$501)&gt;=COUNTA(B$3:$B56),COUNTA(B$3:$B56),"")</f>
        <v>54</v>
      </c>
      <c r="B56" s="8" t="str">
        <f>IF(B55="","",IF(B55="以下余白","",IF([1]品名マスター!B55=0,"以下余白",[1]品名マスター!B55)))</f>
        <v>コーンスターチ</v>
      </c>
      <c r="C56" s="8" t="str">
        <f>IF(IF([1]品名マスター!C55=0,"以下余白",[1]品名マスター!C55)="以下余白","",[1]品名マスター!C55)</f>
        <v>１㎏入り</v>
      </c>
      <c r="D56" s="9" t="str">
        <f>IF(IF([1]品名マスター!D55=0,"以下余白",[1]品名マスター!D55)="以下余白","",[1]品名マスター!D55)</f>
        <v>kg</v>
      </c>
      <c r="E56" s="10">
        <f>IF(IF([1]品名マスター!E55=0,"以下余白",[1]品名マスター!E55)="以下余白","",[1]品名マスター!E55)</f>
        <v>4</v>
      </c>
      <c r="F56" s="11"/>
    </row>
    <row r="57" spans="1:6" ht="27" customHeight="1" x14ac:dyDescent="0.45">
      <c r="A57" s="4">
        <f>IF(COUNTA([1]品名マスター!$B$2:$B$501)&gt;=COUNTA(B$3:$B57),COUNTA(B$3:$B57),"")</f>
        <v>55</v>
      </c>
      <c r="B57" s="8" t="str">
        <f>IF(B56="","",IF(B56="以下余白","",IF([1]品名マスター!B56=0,"以下余白",[1]品名マスター!B56)))</f>
        <v>マカロニサラダ</v>
      </c>
      <c r="C57" s="8" t="str">
        <f>IF(IF([1]品名マスター!C56=0,"以下余白",[1]品名マスター!C56)="以下余白","",[1]品名マスター!C56)</f>
        <v>規格表１７－６のとおり</v>
      </c>
      <c r="D57" s="9" t="str">
        <f>IF(IF([1]品名マスター!D56=0,"以下余白",[1]品名マスター!D56)="以下余白","",[1]品名マスター!D56)</f>
        <v>kg</v>
      </c>
      <c r="E57" s="10">
        <f>IF(IF([1]品名マスター!E56=0,"以下余白",[1]品名マスター!E56)="以下余白","",[1]品名マスター!E56)</f>
        <v>21</v>
      </c>
      <c r="F57" s="11"/>
    </row>
    <row r="58" spans="1:6" ht="27" customHeight="1" x14ac:dyDescent="0.45">
      <c r="A58" s="4">
        <f>IF(COUNTA([1]品名マスター!$B$2:$B$501)&gt;=COUNTA(B$3:$B58),COUNTA(B$3:$B58),"")</f>
        <v>56</v>
      </c>
      <c r="B58" s="13" t="str">
        <f>IF(B57="","",IF(B57="以下余白","",IF([1]品名マスター!B57=0,"以下余白",[1]品名マスター!B57)))</f>
        <v>アルファベッドマカロニ</v>
      </c>
      <c r="C58" s="12" t="str">
        <f>IF(IF([1]品名マスター!C57=0,"以下余白",[1]品名マスター!C57)="以下余白","",[1]品名マスター!C57)</f>
        <v>アルファベッドの形をした小型のマカロニ</v>
      </c>
      <c r="D58" s="9" t="str">
        <f>IF(IF([1]品名マスター!D57=0,"以下余白",[1]品名マスター!D57)="以下余白","",[1]品名マスター!D57)</f>
        <v>kg</v>
      </c>
      <c r="E58" s="10">
        <f>IF(IF([1]品名マスター!E57=0,"以下余白",[1]品名マスター!E57)="以下余白","",[1]品名マスター!E57)</f>
        <v>7</v>
      </c>
      <c r="F58" s="11"/>
    </row>
    <row r="59" spans="1:6" ht="27" customHeight="1" x14ac:dyDescent="0.45">
      <c r="A59" s="4">
        <f>IF(COUNTA([1]品名マスター!$B$2:$B$501)&gt;=COUNTA(B$3:$B59),COUNTA(B$3:$B59),"")</f>
        <v>57</v>
      </c>
      <c r="B59" s="8" t="str">
        <f>IF(B58="","",IF(B58="以下余白","",IF([1]品名マスター!B58=0,"以下余白",[1]品名マスター!B58)))</f>
        <v>スパゲティサラダ</v>
      </c>
      <c r="C59" s="8" t="str">
        <f>IF(IF([1]品名マスター!C58=0,"以下余白",[1]品名マスター!C58)="以下余白","",[1]品名マスター!C58)</f>
        <v>規格表１７－７のとおり</v>
      </c>
      <c r="D59" s="9" t="str">
        <f>IF(IF([1]品名マスター!D58=0,"以下余白",[1]品名マスター!D58)="以下余白","",[1]品名マスター!D58)</f>
        <v>kg</v>
      </c>
      <c r="E59" s="10">
        <f>IF(IF([1]品名マスター!E58=0,"以下余白",[1]品名マスター!E58)="以下余白","",[1]品名マスター!E58)</f>
        <v>12</v>
      </c>
      <c r="F59" s="11"/>
    </row>
    <row r="60" spans="1:6" ht="27" customHeight="1" x14ac:dyDescent="0.45">
      <c r="A60" s="4">
        <f>IF(COUNTA([1]品名マスター!$B$2:$B$501)&gt;=COUNTA(B$3:$B60),COUNTA(B$3:$B60),"")</f>
        <v>58</v>
      </c>
      <c r="B60" s="8" t="str">
        <f>IF(B59="","",IF(B59="以下余白","",IF([1]品名マスター!B59=0,"以下余白",[1]品名マスター!B59)))</f>
        <v>ダイスポテト</v>
      </c>
      <c r="C60" s="8" t="str">
        <f>IF(IF([1]品名マスター!C59=0,"以下余白",[1]品名マスター!C59)="以下余白","",[1]品名マスター!C59)</f>
        <v>規格表１６－３３のとおり</v>
      </c>
      <c r="D60" s="9" t="str">
        <f>IF(IF([1]品名マスター!D59=0,"以下余白",[1]品名マスター!D59)="以下余白","",[1]品名マスター!D59)</f>
        <v>kg</v>
      </c>
      <c r="E60" s="10">
        <f>IF(IF([1]品名マスター!E59=0,"以下余白",[1]品名マスター!E59)="以下余白","",[1]品名マスター!E59)</f>
        <v>41</v>
      </c>
      <c r="F60" s="11"/>
    </row>
    <row r="61" spans="1:6" ht="27" customHeight="1" x14ac:dyDescent="0.45">
      <c r="A61" s="4">
        <f>IF(COUNTA([1]品名マスター!$B$2:$B$501)&gt;=COUNTA(B$3:$B61),COUNTA(B$3:$B61),"")</f>
        <v>59</v>
      </c>
      <c r="B61" s="13" t="str">
        <f>IF(B60="","",IF(B60="以下余白","",IF([1]品名マスター!B60=0,"以下余白",[1]品名マスター!B60)))</f>
        <v>ボイルポテト（乱切り）</v>
      </c>
      <c r="C61" s="8" t="str">
        <f>IF(IF([1]品名マスター!C60=0,"以下余白",[1]品名マスター!C60)="以下余白","",[1]品名マスター!C60)</f>
        <v>規格表１６－９１のとおり</v>
      </c>
      <c r="D61" s="9" t="str">
        <f>IF(IF([1]品名マスター!D60=0,"以下余白",[1]品名マスター!D60)="以下余白","",[1]品名マスター!D60)</f>
        <v>kg</v>
      </c>
      <c r="E61" s="10">
        <f>IF(IF([1]品名マスター!E60=0,"以下余白",[1]品名マスター!E60)="以下余白","",[1]品名マスター!E60)</f>
        <v>265</v>
      </c>
      <c r="F61" s="11"/>
    </row>
    <row r="62" spans="1:6" ht="27" customHeight="1" x14ac:dyDescent="0.45">
      <c r="A62" s="4">
        <f>IF(COUNTA([1]品名マスター!$B$2:$B$501)&gt;=COUNTA(B$3:$B62),COUNTA(B$3:$B62),"")</f>
        <v>60</v>
      </c>
      <c r="B62" s="12" t="str">
        <f>IF(B61="","",IF(B61="以下余白","",IF([1]品名マスター!B61=0,"以下余白",[1]品名マスター!B61)))</f>
        <v>グリルハーフカットポテト</v>
      </c>
      <c r="C62" s="14" t="str">
        <f>IF(IF([1]品名マスター!C61=0,"以下余白",[1]品名マスター!C61)="以下余白","",[1]品名マスター!C61)</f>
        <v>規格表１６－１１５のとおり</v>
      </c>
      <c r="D62" s="9" t="str">
        <f>IF(IF([1]品名マスター!D61=0,"以下余白",[1]品名マスター!D61)="以下余白","",[1]品名マスター!D61)</f>
        <v>kg</v>
      </c>
      <c r="E62" s="10">
        <f>IF(IF([1]品名マスター!E61=0,"以下余白",[1]品名マスター!E61)="以下余白","",[1]品名マスター!E61)</f>
        <v>77</v>
      </c>
      <c r="F62" s="11"/>
    </row>
    <row r="63" spans="1:6" ht="27" customHeight="1" x14ac:dyDescent="0.45">
      <c r="A63" s="4">
        <f>IF(COUNTA([1]品名マスター!$B$2:$B$501)&gt;=COUNTA(B$3:$B63),COUNTA(B$3:$B63),"")</f>
        <v>61</v>
      </c>
      <c r="B63" s="8" t="str">
        <f>IF(B62="","",IF(B62="以下余白","",IF([1]品名マスター!B62=0,"以下余白",[1]品名マスター!B62)))</f>
        <v>カレーコロッケ</v>
      </c>
      <c r="C63" s="8" t="str">
        <f>IF(IF([1]品名マスター!C62=0,"以下余白",[1]品名マスター!C62)="以下余白","",[1]品名マスター!C62)</f>
        <v>規格表１６－６のとおり</v>
      </c>
      <c r="D63" s="9" t="str">
        <f>IF(IF([1]品名マスター!D62=0,"以下余白",[1]品名マスター!D62)="以下余白","",[1]品名マスター!D62)</f>
        <v>kg</v>
      </c>
      <c r="E63" s="10">
        <f>IF(IF([1]品名マスター!E62=0,"以下余白",[1]品名マスター!E62)="以下余白","",[1]品名マスター!E62)</f>
        <v>27</v>
      </c>
      <c r="F63" s="11"/>
    </row>
    <row r="64" spans="1:6" ht="27" customHeight="1" x14ac:dyDescent="0.45">
      <c r="A64" s="4">
        <f>IF(COUNTA([1]品名マスター!$B$2:$B$501)&gt;=COUNTA(B$3:$B64),COUNTA(B$3:$B64),"")</f>
        <v>62</v>
      </c>
      <c r="B64" s="8" t="str">
        <f>IF(B63="","",IF(B63="以下余白","",IF([1]品名マスター!B63=0,"以下余白",[1]品名マスター!B63)))</f>
        <v>牛肉コロッケ</v>
      </c>
      <c r="C64" s="8" t="str">
        <f>IF(IF([1]品名マスター!C63=0,"以下余白",[1]品名マスター!C63)="以下余白","",[1]品名マスター!C63)</f>
        <v>規格表１６－６０のとおり</v>
      </c>
      <c r="D64" s="9" t="str">
        <f>IF(IF([1]品名マスター!D63=0,"以下余白",[1]品名マスター!D63)="以下余白","",[1]品名マスター!D63)</f>
        <v>kg</v>
      </c>
      <c r="E64" s="10">
        <f>IF(IF([1]品名マスター!E63=0,"以下余白",[1]品名マスター!E63)="以下余白","",[1]品名マスター!E63)</f>
        <v>25.5</v>
      </c>
      <c r="F64" s="11"/>
    </row>
    <row r="65" spans="1:6" ht="27" customHeight="1" x14ac:dyDescent="0.45">
      <c r="A65" s="4">
        <f>IF(COUNTA([1]品名マスター!$B$2:$B$501)&gt;=COUNTA(B$3:$B65),COUNTA(B$3:$B65),"")</f>
        <v>63</v>
      </c>
      <c r="B65" s="8" t="str">
        <f>IF(B64="","",IF(B64="以下余白","",IF([1]品名マスター!B64=0,"以下余白",[1]品名マスター!B64)))</f>
        <v>紅芋ゴマだんご</v>
      </c>
      <c r="C65" s="12" t="str">
        <f>IF(IF([1]品名マスター!C64=0,"以下余白",[1]品名マスター!C64)="以下余白","",[1]品名マスター!C64)</f>
        <v>沖縄県産又は国産の紅芋を使用していること。</v>
      </c>
      <c r="D65" s="9" t="str">
        <f>IF(IF([1]品名マスター!D64=0,"以下余白",[1]品名マスター!D64)="以下余白","",[1]品名マスター!D64)</f>
        <v>個</v>
      </c>
      <c r="E65" s="10">
        <f>IF(IF([1]品名マスター!E64=0,"以下余白",[1]品名マスター!E64)="以下余白","",[1]品名マスター!E64)</f>
        <v>301</v>
      </c>
      <c r="F65" s="11"/>
    </row>
    <row r="66" spans="1:6" ht="27" customHeight="1" x14ac:dyDescent="0.45">
      <c r="A66" s="4">
        <f>IF(COUNTA([1]品名マスター!$B$2:$B$501)&gt;=COUNTA(B$3:$B66),COUNTA(B$3:$B66),"")</f>
        <v>64</v>
      </c>
      <c r="B66" s="8" t="str">
        <f>IF(B65="","",IF(B65="以下余白","",IF([1]品名マスター!B65=0,"以下余白",[1]品名マスター!B65)))</f>
        <v>カットさつま芋</v>
      </c>
      <c r="C66" s="8" t="str">
        <f>IF(IF([1]品名マスター!C65=0,"以下余白",[1]品名マスター!C65)="以下余白","",[1]品名マスター!C65)</f>
        <v>規格表１６－８３のとおり</v>
      </c>
      <c r="D66" s="9" t="str">
        <f>IF(IF([1]品名マスター!D65=0,"以下余白",[1]品名マスター!D65)="以下余白","",[1]品名マスター!D65)</f>
        <v>kg</v>
      </c>
      <c r="E66" s="10">
        <f>IF(IF([1]品名マスター!E65=0,"以下余白",[1]品名マスター!E65)="以下余白","",[1]品名マスター!E65)</f>
        <v>7</v>
      </c>
      <c r="F66" s="11"/>
    </row>
    <row r="67" spans="1:6" ht="27" customHeight="1" x14ac:dyDescent="0.45">
      <c r="A67" s="4">
        <f>IF(COUNTA([1]品名マスター!$B$2:$B$501)&gt;=COUNTA(B$3:$B67),COUNTA(B$3:$B67),"")</f>
        <v>65</v>
      </c>
      <c r="B67" s="8" t="str">
        <f>IF(B66="","",IF(B66="以下余白","",IF([1]品名マスター!B66=0,"以下余白",[1]品名マスター!B66)))</f>
        <v>ポテトサラダ</v>
      </c>
      <c r="C67" s="8" t="str">
        <f>IF(IF([1]品名マスター!C66=0,"以下余白",[1]品名マスター!C66)="以下余白","",[1]品名マスター!C66)</f>
        <v>規格表１７－８のとおり</v>
      </c>
      <c r="D67" s="9" t="str">
        <f>IF(IF([1]品名マスター!D66=0,"以下余白",[1]品名マスター!D66)="以下余白","",[1]品名マスター!D66)</f>
        <v>kg</v>
      </c>
      <c r="E67" s="10">
        <f>IF(IF([1]品名マスター!E66=0,"以下余白",[1]品名マスター!E66)="以下余白","",[1]品名マスター!E66)</f>
        <v>57</v>
      </c>
      <c r="F67" s="11"/>
    </row>
    <row r="68" spans="1:6" ht="27" customHeight="1" x14ac:dyDescent="0.45">
      <c r="A68" s="4">
        <f>IF(COUNTA([1]品名マスター!$B$2:$B$501)&gt;=COUNTA(B$3:$B68),COUNTA(B$3:$B68),"")</f>
        <v>66</v>
      </c>
      <c r="B68" s="14" t="str">
        <f>IF(B67="","",IF(B67="以下余白","",IF([1]品名マスター!B67=0,"以下余白",[1]品名マスター!B67)))</f>
        <v>イナムルチこんにゃく</v>
      </c>
      <c r="C68" s="8" t="str">
        <f>IF(IF([1]品名マスター!C67=0,"以下余白",[1]品名マスター!C67)="以下余白","",[1]品名マスター!C67)</f>
        <v>規格表７－１５のとおり</v>
      </c>
      <c r="D68" s="9" t="str">
        <f>IF(IF([1]品名マスター!D67=0,"以下余白",[1]品名マスター!D67)="以下余白","",[1]品名マスター!D67)</f>
        <v>kg</v>
      </c>
      <c r="E68" s="10">
        <f>IF(IF([1]品名マスター!E67=0,"以下余白",[1]品名マスター!E67)="以下余白","",[1]品名マスター!E67)</f>
        <v>18</v>
      </c>
      <c r="F68" s="11"/>
    </row>
    <row r="69" spans="1:6" ht="27" customHeight="1" x14ac:dyDescent="0.45">
      <c r="A69" s="4">
        <f>IF(COUNTA([1]品名マスター!$B$2:$B$501)&gt;=COUNTA(B$3:$B69),COUNTA(B$3:$B69),"")</f>
        <v>67</v>
      </c>
      <c r="B69" s="8" t="str">
        <f>IF(B68="","",IF(B68="以下余白","",IF([1]品名マスター!B68=0,"以下余白",[1]品名マスター!B68)))</f>
        <v>ねじりこんにゃく</v>
      </c>
      <c r="C69" s="8" t="str">
        <f>IF(IF([1]品名マスター!C68=0,"以下余白",[1]品名マスター!C68)="以下余白","",[1]品名マスター!C68)</f>
        <v>手綱状で１個２５ｇ程度</v>
      </c>
      <c r="D69" s="9" t="str">
        <f>IF(IF([1]品名マスター!D68=0,"以下余白",[1]品名マスター!D68)="以下余白","",[1]品名マスター!D68)</f>
        <v>kg</v>
      </c>
      <c r="E69" s="10">
        <f>IF(IF([1]品名マスター!E68=0,"以下余白",[1]品名マスター!E68)="以下余白","",[1]品名マスター!E68)</f>
        <v>25</v>
      </c>
      <c r="F69" s="11"/>
    </row>
    <row r="70" spans="1:6" ht="27" customHeight="1" x14ac:dyDescent="0.45">
      <c r="A70" s="4">
        <f>IF(COUNTA([1]品名マスター!$B$2:$B$501)&gt;=COUNTA(B$3:$B70),COUNTA(B$3:$B70),"")</f>
        <v>68</v>
      </c>
      <c r="B70" s="8" t="str">
        <f>IF(B69="","",IF(B69="以下余白","",IF([1]品名マスター!B69=0,"以下余白",[1]品名マスター!B69)))</f>
        <v>しらたき</v>
      </c>
      <c r="C70" s="8" t="str">
        <f>IF(IF([1]品名マスター!C69=0,"以下余白",[1]品名マスター!C69)="以下余白","",[1]品名マスター!C69)</f>
        <v>規格表７－１７のとおり</v>
      </c>
      <c r="D70" s="9" t="str">
        <f>IF(IF([1]品名マスター!D69=0,"以下余白",[1]品名マスター!D69)="以下余白","",[1]品名マスター!D69)</f>
        <v>kg</v>
      </c>
      <c r="E70" s="10">
        <f>IF(IF([1]品名マスター!E69=0,"以下余白",[1]品名マスター!E69)="以下余白","",[1]品名マスター!E69)</f>
        <v>38</v>
      </c>
      <c r="F70" s="11"/>
    </row>
    <row r="71" spans="1:6" ht="27" customHeight="1" x14ac:dyDescent="0.45">
      <c r="A71" s="4">
        <f>IF(COUNTA([1]品名マスター!$B$2:$B$501)&gt;=COUNTA(B$3:$B71),COUNTA(B$3:$B71),"")</f>
        <v>69</v>
      </c>
      <c r="B71" s="8" t="str">
        <f>IF(B70="","",IF(B70="以下余白","",IF([1]品名マスター!B70=0,"以下余白",[1]品名マスター!B70)))</f>
        <v>冷凍里芋</v>
      </c>
      <c r="C71" s="8" t="str">
        <f>IF(IF([1]品名マスター!C70=0,"以下余白",[1]品名マスター!C70)="以下余白","",[1]品名マスター!C70)</f>
        <v>規格表１６－３１のとおり</v>
      </c>
      <c r="D71" s="9" t="str">
        <f>IF(IF([1]品名マスター!D70=0,"以下余白",[1]品名マスター!D70)="以下余白","",[1]品名マスター!D70)</f>
        <v>kg</v>
      </c>
      <c r="E71" s="10">
        <f>IF(IF([1]品名マスター!E70=0,"以下余白",[1]品名マスター!E70)="以下余白","",[1]品名マスター!E70)</f>
        <v>26</v>
      </c>
      <c r="F71" s="11"/>
    </row>
    <row r="72" spans="1:6" ht="27" customHeight="1" x14ac:dyDescent="0.45">
      <c r="A72" s="4">
        <f>IF(COUNTA([1]品名マスター!$B$2:$B$501)&gt;=COUNTA(B$3:$B72),COUNTA(B$3:$B72),"")</f>
        <v>70</v>
      </c>
      <c r="B72" s="8" t="str">
        <f>IF(B71="","",IF(B71="以下余白","",IF([1]品名マスター!B71=0,"以下余白",[1]品名マスター!B71)))</f>
        <v>春雨</v>
      </c>
      <c r="C72" s="8" t="str">
        <f>IF(IF([1]品名マスター!C71=0,"以下余白",[1]品名マスター!C71)="以下余白","",[1]品名マスター!C71)</f>
        <v>規格表１－２６のとおり</v>
      </c>
      <c r="D72" s="9" t="str">
        <f>IF(IF([1]品名マスター!D71=0,"以下余白",[1]品名マスター!D71)="以下余白","",[1]品名マスター!D71)</f>
        <v>kg</v>
      </c>
      <c r="E72" s="10">
        <f>IF(IF([1]品名マスター!E71=0,"以下余白",[1]品名マスター!E71)="以下余白","",[1]品名マスター!E71)</f>
        <v>16</v>
      </c>
      <c r="F72" s="11"/>
    </row>
    <row r="73" spans="1:6" ht="27" customHeight="1" x14ac:dyDescent="0.45">
      <c r="A73" s="4">
        <f>IF(COUNTA([1]品名マスター!$B$2:$B$501)&gt;=COUNTA(B$3:$B73),COUNTA(B$3:$B73),"")</f>
        <v>71</v>
      </c>
      <c r="B73" s="8" t="str">
        <f>IF(B72="","",IF(B72="以下余白","",IF([1]品名マスター!B72=0,"以下余白",[1]品名マスター!B72)))</f>
        <v>冷凍とろろ芋</v>
      </c>
      <c r="C73" s="8" t="str">
        <f>IF(IF([1]品名マスター!C72=0,"以下余白",[1]品名マスター!C72)="以下余白","",[1]品名マスター!C72)</f>
        <v>規格表１６－３４のとおり</v>
      </c>
      <c r="D73" s="9" t="str">
        <f>IF(IF([1]品名マスター!D72=0,"以下余白",[1]品名マスター!D72)="以下余白","",[1]品名マスター!D72)</f>
        <v>kg</v>
      </c>
      <c r="E73" s="10">
        <f>IF(IF([1]品名マスター!E72=0,"以下余白",[1]品名マスター!E72)="以下余白","",[1]品名マスター!E72)</f>
        <v>53</v>
      </c>
      <c r="F73" s="11"/>
    </row>
    <row r="74" spans="1:6" ht="27" customHeight="1" x14ac:dyDescent="0.45">
      <c r="A74" s="4">
        <f>IF(COUNTA([1]品名マスター!$B$2:$B$501)&gt;=COUNTA(B$3:$B74),COUNTA(B$3:$B74),"")</f>
        <v>72</v>
      </c>
      <c r="B74" s="8" t="str">
        <f>IF(B73="","",IF(B73="以下余白","",IF([1]品名マスター!B73=0,"以下余白",[1]品名マスター!B73)))</f>
        <v>三温糖</v>
      </c>
      <c r="C74" s="8" t="str">
        <f>IF(IF([1]品名マスター!C73=0,"以下余白",[1]品名マスター!C73)="以下余白","",[1]品名マスター!C73)</f>
        <v>規格表２－１７のとおり</v>
      </c>
      <c r="D74" s="9" t="str">
        <f>IF(IF([1]品名マスター!D73=0,"以下余白",[1]品名マスター!D73)="以下余白","",[1]品名マスター!D73)</f>
        <v>kg</v>
      </c>
      <c r="E74" s="10">
        <f>IF(IF([1]品名マスター!E73=0,"以下余白",[1]品名マスター!E73)="以下余白","",[1]品名マスター!E73)</f>
        <v>30</v>
      </c>
      <c r="F74" s="11"/>
    </row>
    <row r="75" spans="1:6" ht="27" customHeight="1" x14ac:dyDescent="0.45">
      <c r="A75" s="4">
        <f>IF(COUNTA([1]品名マスター!$B$2:$B$501)&gt;=COUNTA(B$3:$B75),COUNTA(B$3:$B75),"")</f>
        <v>73</v>
      </c>
      <c r="B75" s="8" t="str">
        <f>IF(B74="","",IF(B74="以下余白","",IF([1]品名マスター!B74=0,"以下余白",[1]品名マスター!B74)))</f>
        <v>バター</v>
      </c>
      <c r="C75" s="8" t="str">
        <f>IF(IF([1]品名マスター!C74=0,"以下余白",[1]品名マスター!C74)="以下余白","",[1]品名マスター!C74)</f>
        <v>規格表６－７のとおり</v>
      </c>
      <c r="D75" s="9" t="str">
        <f>IF(IF([1]品名マスター!D74=0,"以下余白",[1]品名マスター!D74)="以下余白","",[1]品名マスター!D74)</f>
        <v>個</v>
      </c>
      <c r="E75" s="10">
        <f>IF(IF([1]品名マスター!E74=0,"以下余白",[1]品名マスター!E74)="以下余白","",[1]品名マスター!E74)</f>
        <v>3</v>
      </c>
      <c r="F75" s="11"/>
    </row>
    <row r="76" spans="1:6" ht="27" customHeight="1" x14ac:dyDescent="0.45">
      <c r="A76" s="4">
        <f>IF(COUNTA([1]品名マスター!$B$2:$B$501)&gt;=COUNTA(B$3:$B76),COUNTA(B$3:$B76),"")</f>
        <v>74</v>
      </c>
      <c r="B76" s="13" t="str">
        <f>IF(B75="","",IF(B75="以下余白","",IF([1]品名マスター!B75=0,"以下余白",[1]品名マスター!B75)))</f>
        <v>ブレンドバター（無塩）</v>
      </c>
      <c r="C76" s="8" t="str">
        <f>IF(IF([1]品名マスター!C75=0,"以下余白",[1]品名マスター!C75)="以下余白","",[1]品名マスター!C75)</f>
        <v>規格表６－１２のとおり</v>
      </c>
      <c r="D76" s="9" t="str">
        <f>IF(IF([1]品名マスター!D75=0,"以下余白",[1]品名マスター!D75)="以下余白","",[1]品名マスター!D75)</f>
        <v>個</v>
      </c>
      <c r="E76" s="10">
        <f>IF(IF([1]品名マスター!E75=0,"以下余白",[1]品名マスター!E75)="以下余白","",[1]品名マスター!E75)</f>
        <v>41</v>
      </c>
      <c r="F76" s="11"/>
    </row>
    <row r="77" spans="1:6" ht="27" customHeight="1" x14ac:dyDescent="0.45">
      <c r="A77" s="4">
        <f>IF(COUNTA([1]品名マスター!$B$2:$B$501)&gt;=COUNTA(B$3:$B77),COUNTA(B$3:$B77),"")</f>
        <v>75</v>
      </c>
      <c r="B77" s="8" t="str">
        <f>IF(B76="","",IF(B76="以下余白","",IF([1]品名マスター!B76=0,"以下余白",[1]品名マスター!B76)))</f>
        <v>すりごまＡ</v>
      </c>
      <c r="C77" s="8" t="str">
        <f>IF(IF([1]品名マスター!C76=0,"以下余白",[1]品名マスター!C76)="以下余白","",[1]品名マスター!C76)</f>
        <v>規格表１０－１０のとおり</v>
      </c>
      <c r="D77" s="9" t="str">
        <f>IF(IF([1]品名マスター!D76=0,"以下余白",[1]品名マスター!D76)="以下余白","",[1]品名マスター!D76)</f>
        <v>kg</v>
      </c>
      <c r="E77" s="10">
        <f>IF(IF([1]品名マスター!E76=0,"以下余白",[1]品名マスター!E76)="以下余白","",[1]品名マスター!E76)</f>
        <v>11</v>
      </c>
      <c r="F77" s="11"/>
    </row>
    <row r="78" spans="1:6" ht="27" customHeight="1" x14ac:dyDescent="0.45">
      <c r="A78" s="4">
        <f>IF(COUNTA([1]品名マスター!$B$2:$B$501)&gt;=COUNTA(B$3:$B78),COUNTA(B$3:$B78),"")</f>
        <v>76</v>
      </c>
      <c r="B78" s="8" t="str">
        <f>IF(B77="","",IF(B77="以下余白","",IF([1]品名マスター!B77=0,"以下余白",[1]品名マスター!B77)))</f>
        <v>麦味噌</v>
      </c>
      <c r="C78" s="8" t="str">
        <f>IF(IF([1]品名マスター!C77=0,"以下余白",[1]品名マスター!C77)="以下余白","",[1]品名マスター!C77)</f>
        <v>規格表２－１４４のとおり</v>
      </c>
      <c r="D78" s="9" t="str">
        <f>IF(IF([1]品名マスター!D77=0,"以下余白",[1]品名マスター!D77)="以下余白","",[1]品名マスター!D77)</f>
        <v>kg</v>
      </c>
      <c r="E78" s="10">
        <f>IF(IF([1]品名マスター!E77=0,"以下余白",[1]品名マスター!E77)="以下余白","",[1]品名マスター!E77)</f>
        <v>5</v>
      </c>
      <c r="F78" s="11"/>
    </row>
    <row r="79" spans="1:6" ht="27" customHeight="1" x14ac:dyDescent="0.45">
      <c r="A79" s="4">
        <f>IF(COUNTA([1]品名マスター!$B$2:$B$501)&gt;=COUNTA(B$3:$B79),COUNTA(B$3:$B79),"")</f>
        <v>77</v>
      </c>
      <c r="B79" s="8" t="str">
        <f>IF(B78="","",IF(B78="以下余白","",IF([1]品名マスター!B78=0,"以下余白",[1]品名マスター!B78)))</f>
        <v>豆腐</v>
      </c>
      <c r="C79" s="8" t="str">
        <f>IF(IF([1]品名マスター!C78=0,"以下余白",[1]品名マスター!C78)="以下余白","",[1]品名マスター!C78)</f>
        <v>規格表７－３のとおり</v>
      </c>
      <c r="D79" s="9" t="str">
        <f>IF(IF([1]品名マスター!D78=0,"以下余白",[1]品名マスター!D78)="以下余白","",[1]品名マスター!D78)</f>
        <v>kg</v>
      </c>
      <c r="E79" s="10">
        <f>IF(IF([1]品名マスター!E78=0,"以下余白",[1]品名マスター!E78)="以下余白","",[1]品名マスター!E78)</f>
        <v>50</v>
      </c>
      <c r="F79" s="11"/>
    </row>
    <row r="80" spans="1:6" ht="27" customHeight="1" x14ac:dyDescent="0.45">
      <c r="A80" s="4">
        <f>IF(COUNTA([1]品名マスター!$B$2:$B$501)&gt;=COUNTA(B$3:$B80),COUNTA(B$3:$B80),"")</f>
        <v>78</v>
      </c>
      <c r="B80" s="8" t="str">
        <f>IF(B79="","",IF(B79="以下余白","",IF([1]品名マスター!B79=0,"以下余白",[1]品名マスター!B79)))</f>
        <v>ゆし豆腐</v>
      </c>
      <c r="C80" s="8" t="str">
        <f>IF(IF([1]品名マスター!C79=0,"以下余白",[1]品名マスター!C79)="以下余白","",[1]品名マスター!C79)</f>
        <v>規格表７－６のとおり</v>
      </c>
      <c r="D80" s="9" t="str">
        <f>IF(IF([1]品名マスター!D79=0,"以下余白",[1]品名マスター!D79)="以下余白","",[1]品名マスター!D79)</f>
        <v>kg</v>
      </c>
      <c r="E80" s="10">
        <f>IF(IF([1]品名マスター!E79=0,"以下余白",[1]品名マスター!E79)="以下余白","",[1]品名マスター!E79)</f>
        <v>34</v>
      </c>
      <c r="F80" s="11"/>
    </row>
    <row r="81" spans="1:6" ht="27" customHeight="1" x14ac:dyDescent="0.45">
      <c r="A81" s="4">
        <f>IF(COUNTA([1]品名マスター!$B$2:$B$501)&gt;=COUNTA(B$3:$B81),COUNTA(B$3:$B81),"")</f>
        <v>79</v>
      </c>
      <c r="B81" s="8" t="str">
        <f>IF(B80="","",IF(B80="以下余白","",IF([1]品名マスター!B80=0,"以下余白",[1]品名マスター!B80)))</f>
        <v>冷凍豆腐Ａ</v>
      </c>
      <c r="C81" s="8" t="str">
        <f>IF(IF([1]品名マスター!C80=0,"以下余白",[1]品名マスター!C80)="以下余白","",[1]品名マスター!C80)</f>
        <v>規格表７－２４のとおり</v>
      </c>
      <c r="D81" s="9" t="str">
        <f>IF(IF([1]品名マスター!D80=0,"以下余白",[1]品名マスター!D80)="以下余白","",[1]品名マスター!D80)</f>
        <v>kg</v>
      </c>
      <c r="E81" s="10">
        <f>IF(IF([1]品名マスター!E80=0,"以下余白",[1]品名マスター!E80)="以下余白","",[1]品名マスター!E80)</f>
        <v>101</v>
      </c>
      <c r="F81" s="11"/>
    </row>
    <row r="82" spans="1:6" ht="27" customHeight="1" x14ac:dyDescent="0.45">
      <c r="A82" s="4">
        <f>IF(COUNTA([1]品名マスター!$B$2:$B$501)&gt;=COUNTA(B$3:$B82),COUNTA(B$3:$B82),"")</f>
        <v>80</v>
      </c>
      <c r="B82" s="8" t="str">
        <f>IF(B81="","",IF(B81="以下余白","",IF([1]品名マスター!B81=0,"以下余白",[1]品名マスター!B81)))</f>
        <v>冷凍豆腐Ｂ</v>
      </c>
      <c r="C82" s="8" t="str">
        <f>IF(IF([1]品名マスター!C81=0,"以下余白",[1]品名マスター!C81)="以下余白","",[1]品名マスター!C81)</f>
        <v>規格表７－２５のとおり</v>
      </c>
      <c r="D82" s="9" t="str">
        <f>IF(IF([1]品名マスター!D81=0,"以下余白",[1]品名マスター!D81)="以下余白","",[1]品名マスター!D81)</f>
        <v>kg</v>
      </c>
      <c r="E82" s="10">
        <f>IF(IF([1]品名マスター!E81=0,"以下余白",[1]品名マスター!E81)="以下余白","",[1]品名マスター!E81)</f>
        <v>67</v>
      </c>
      <c r="F82" s="11"/>
    </row>
    <row r="83" spans="1:6" ht="27" customHeight="1" x14ac:dyDescent="0.45">
      <c r="A83" s="4">
        <f>IF(COUNTA([1]品名マスター!$B$2:$B$501)&gt;=COUNTA(B$3:$B83),COUNTA(B$3:$B83),"")</f>
        <v>81</v>
      </c>
      <c r="B83" s="8" t="str">
        <f>IF(B82="","",IF(B82="以下余白","",IF([1]品名マスター!B82=0,"以下余白",[1]品名マスター!B82)))</f>
        <v>生揚</v>
      </c>
      <c r="C83" s="8" t="str">
        <f>IF(IF([1]品名マスター!C82=0,"以下余白",[1]品名マスター!C82)="以下余白","",[1]品名マスター!C82)</f>
        <v>規格表７－１０のとおり</v>
      </c>
      <c r="D83" s="9" t="str">
        <f>IF(IF([1]品名マスター!D82=0,"以下余白",[1]品名マスター!D82)="以下余白","",[1]品名マスター!D82)</f>
        <v>kg</v>
      </c>
      <c r="E83" s="10">
        <f>IF(IF([1]品名マスター!E82=0,"以下余白",[1]品名マスター!E82)="以下余白","",[1]品名マスター!E82)</f>
        <v>50</v>
      </c>
      <c r="F83" s="11"/>
    </row>
    <row r="84" spans="1:6" ht="27" customHeight="1" x14ac:dyDescent="0.45">
      <c r="A84" s="4">
        <f>IF(COUNTA([1]品名マスター!$B$2:$B$501)&gt;=COUNTA(B$3:$B84),COUNTA(B$3:$B84),"")</f>
        <v>82</v>
      </c>
      <c r="B84" s="8" t="str">
        <f>IF(B83="","",IF(B83="以下余白","",IF([1]品名マスター!B83=0,"以下余白",[1]品名マスター!B83)))</f>
        <v>冷凍絹厚揚Ａ</v>
      </c>
      <c r="C84" s="8" t="str">
        <f>IF(IF([1]品名マスター!C83=0,"以下余白",[1]品名マスター!C83)="以下余白","",[1]品名マスター!C83)</f>
        <v>規格表７－２６のとおり</v>
      </c>
      <c r="D84" s="9" t="str">
        <f>IF(IF([1]品名マスター!D83=0,"以下余白",[1]品名マスター!D83)="以下余白","",[1]品名マスター!D83)</f>
        <v>kg</v>
      </c>
      <c r="E84" s="10">
        <f>IF(IF([1]品名マスター!E83=0,"以下余白",[1]品名マスター!E83)="以下余白","",[1]品名マスター!E83)</f>
        <v>53</v>
      </c>
      <c r="F84" s="11"/>
    </row>
    <row r="85" spans="1:6" ht="27" customHeight="1" x14ac:dyDescent="0.45">
      <c r="A85" s="4">
        <f>IF(COUNTA([1]品名マスター!$B$2:$B$501)&gt;=COUNTA(B$3:$B85),COUNTA(B$3:$B85),"")</f>
        <v>83</v>
      </c>
      <c r="B85" s="8" t="str">
        <f>IF(B84="","",IF(B84="以下余白","",IF([1]品名マスター!B84=0,"以下余白",[1]品名マスター!B84)))</f>
        <v>油揚</v>
      </c>
      <c r="C85" s="8" t="str">
        <f>IF(IF([1]品名マスター!C84=0,"以下余白",[1]品名マスター!C84)="以下余白","",[1]品名マスター!C84)</f>
        <v>規格表７－８のとおり</v>
      </c>
      <c r="D85" s="9" t="str">
        <f>IF(IF([1]品名マスター!D84=0,"以下余白",[1]品名マスター!D84)="以下余白","",[1]品名マスター!D84)</f>
        <v>kg</v>
      </c>
      <c r="E85" s="10">
        <f>IF(IF([1]品名マスター!E84=0,"以下余白",[1]品名マスター!E84)="以下余白","",[1]品名マスター!E84)</f>
        <v>10</v>
      </c>
      <c r="F85" s="11"/>
    </row>
    <row r="86" spans="1:6" ht="27" customHeight="1" x14ac:dyDescent="0.45">
      <c r="A86" s="4">
        <f>IF(COUNTA([1]品名マスター!$B$2:$B$501)&gt;=COUNTA(B$3:$B86),COUNTA(B$3:$B86),"")</f>
        <v>84</v>
      </c>
      <c r="B86" s="8" t="str">
        <f>IF(B85="","",IF(B85="以下余白","",IF([1]品名マスター!B85=0,"以下余白",[1]品名マスター!B85)))</f>
        <v>業務用豆乳</v>
      </c>
      <c r="C86" s="8" t="str">
        <f>IF(IF([1]品名マスター!C85=0,"以下余白",[1]品名マスター!C85)="以下余白","",[1]品名マスター!C85)</f>
        <v>規格表７－１のとおり</v>
      </c>
      <c r="D86" s="9" t="str">
        <f>IF(IF([1]品名マスター!D85=0,"以下余白",[1]品名マスター!D85)="以下余白","",[1]品名マスター!D85)</f>
        <v>個</v>
      </c>
      <c r="E86" s="10">
        <f>IF(IF([1]品名マスター!E85=0,"以下余白",[1]品名マスター!E85)="以下余白","",[1]品名マスター!E85)</f>
        <v>12</v>
      </c>
      <c r="F86" s="11"/>
    </row>
    <row r="87" spans="1:6" ht="27" customHeight="1" x14ac:dyDescent="0.45">
      <c r="A87" s="4">
        <f>IF(COUNTA([1]品名マスター!$B$2:$B$501)&gt;=COUNTA(B$3:$B87),COUNTA(B$3:$B87),"")</f>
        <v>85</v>
      </c>
      <c r="B87" s="8" t="str">
        <f>IF(B86="","",IF(B86="以下余白","",IF([1]品名マスター!B86=0,"以下余白",[1]品名マスター!B86)))</f>
        <v>豆乳（コーヒー）</v>
      </c>
      <c r="C87" s="8" t="str">
        <f>IF(IF([1]品名マスター!C86=0,"以下余白",[1]品名マスター!C86)="以下余白","",[1]品名マスター!C86)</f>
        <v>規格表７－１３のとおり</v>
      </c>
      <c r="D87" s="9" t="str">
        <f>IF(IF([1]品名マスター!D86=0,"以下余白",[1]品名マスター!D86)="以下余白","",[1]品名マスター!D86)</f>
        <v>個</v>
      </c>
      <c r="E87" s="10">
        <f>IF(IF([1]品名マスター!E86=0,"以下余白",[1]品名マスター!E86)="以下余白","",[1]品名マスター!E86)</f>
        <v>242</v>
      </c>
      <c r="F87" s="11"/>
    </row>
    <row r="88" spans="1:6" ht="27" customHeight="1" x14ac:dyDescent="0.45">
      <c r="A88" s="4">
        <f>IF(COUNTA([1]品名マスター!$B$2:$B$501)&gt;=COUNTA(B$3:$B88),COUNTA(B$3:$B88),"")</f>
        <v>86</v>
      </c>
      <c r="B88" s="12" t="str">
        <f>IF(B87="","",IF(B87="以下余白","",IF([1]品名マスター!B87=0,"以下余白",[1]品名マスター!B87)))</f>
        <v>豆乳（フルーツミックス）</v>
      </c>
      <c r="C88" s="8" t="str">
        <f>IF(IF([1]品名マスター!C87=0,"以下余白",[1]品名マスター!C87)="以下余白","",[1]品名マスター!C87)</f>
        <v>規格表７－２０のとおり</v>
      </c>
      <c r="D88" s="9" t="str">
        <f>IF(IF([1]品名マスター!D87=0,"以下余白",[1]品名マスター!D87)="以下余白","",[1]品名マスター!D87)</f>
        <v>個</v>
      </c>
      <c r="E88" s="10">
        <f>IF(IF([1]品名マスター!E87=0,"以下余白",[1]品名マスター!E87)="以下余白","",[1]品名マスター!E87)</f>
        <v>242</v>
      </c>
      <c r="F88" s="11"/>
    </row>
    <row r="89" spans="1:6" ht="27" customHeight="1" x14ac:dyDescent="0.45">
      <c r="A89" s="4">
        <f>IF(COUNTA([1]品名マスター!$B$2:$B$501)&gt;=COUNTA(B$3:$B89),COUNTA(B$3:$B89),"")</f>
        <v>87</v>
      </c>
      <c r="B89" s="8" t="str">
        <f>IF(B88="","",IF(B88="以下余白","",IF([1]品名マスター!B88=0,"以下余白",[1]品名マスター!B88)))</f>
        <v>豆乳（紅茶）</v>
      </c>
      <c r="C89" s="8" t="str">
        <f>IF(IF([1]品名マスター!C88=0,"以下余白",[1]品名マスター!C88)="以下余白","",[1]品名マスター!C88)</f>
        <v>規格表７－２１のとおり</v>
      </c>
      <c r="D89" s="9" t="str">
        <f>IF(IF([1]品名マスター!D88=0,"以下余白",[1]品名マスター!D88)="以下余白","",[1]品名マスター!D88)</f>
        <v>個</v>
      </c>
      <c r="E89" s="10">
        <f>IF(IF([1]品名マスター!E88=0,"以下余白",[1]品名マスター!E88)="以下余白","",[1]品名マスター!E88)</f>
        <v>242</v>
      </c>
      <c r="F89" s="11"/>
    </row>
    <row r="90" spans="1:6" ht="27" customHeight="1" x14ac:dyDescent="0.45">
      <c r="A90" s="4">
        <f>IF(COUNTA([1]品名マスター!$B$2:$B$501)&gt;=COUNTA(B$3:$B90),COUNTA(B$3:$B90),"")</f>
        <v>88</v>
      </c>
      <c r="B90" s="8" t="str">
        <f>IF(B89="","",IF(B89="以下余白","",IF([1]品名マスター!B89=0,"以下余白",[1]品名マスター!B89)))</f>
        <v>豆乳（抹茶）</v>
      </c>
      <c r="C90" s="8" t="str">
        <f>IF(IF([1]品名マスター!C89=0,"以下余白",[1]品名マスター!C89)="以下余白","",[1]品名マスター!C89)</f>
        <v>規格表７－２２のとおり</v>
      </c>
      <c r="D90" s="9" t="str">
        <f>IF(IF([1]品名マスター!D89=0,"以下余白",[1]品名マスター!D89)="以下余白","",[1]品名マスター!D89)</f>
        <v>個</v>
      </c>
      <c r="E90" s="10">
        <f>IF(IF([1]品名マスター!E89=0,"以下余白",[1]品名マスター!E89)="以下余白","",[1]品名マスター!E89)</f>
        <v>242</v>
      </c>
      <c r="F90" s="11"/>
    </row>
    <row r="91" spans="1:6" ht="27" customHeight="1" x14ac:dyDescent="0.45">
      <c r="A91" s="4">
        <f>IF(COUNTA([1]品名マスター!$B$2:$B$501)&gt;=COUNTA(B$3:$B91),COUNTA(B$3:$B91),"")</f>
        <v>89</v>
      </c>
      <c r="B91" s="8" t="str">
        <f>IF(B90="","",IF(B90="以下余白","",IF([1]品名マスター!B90=0,"以下余白",[1]品名マスター!B90)))</f>
        <v>豆乳（プレーン）</v>
      </c>
      <c r="C91" s="8" t="str">
        <f>IF(IF([1]品名マスター!C90=0,"以下余白",[1]品名マスター!C90)="以下余白","",[1]品名マスター!C90)</f>
        <v>規格表７－２のとおり</v>
      </c>
      <c r="D91" s="9" t="str">
        <f>IF(IF([1]品名マスター!D90=0,"以下余白",[1]品名マスター!D90)="以下余白","",[1]品名マスター!D90)</f>
        <v>個</v>
      </c>
      <c r="E91" s="10">
        <f>IF(IF([1]品名マスター!E90=0,"以下余白",[1]品名マスター!E90)="以下余白","",[1]品名マスター!E90)</f>
        <v>242</v>
      </c>
      <c r="F91" s="11"/>
    </row>
    <row r="92" spans="1:6" ht="27" customHeight="1" x14ac:dyDescent="0.45">
      <c r="A92" s="4">
        <f>IF(COUNTA([1]品名マスター!$B$2:$B$501)&gt;=COUNTA(B$3:$B92),COUNTA(B$3:$B92),"")</f>
        <v>90</v>
      </c>
      <c r="B92" s="8" t="str">
        <f>IF(B91="","",IF(B91="以下余白","",IF([1]品名マスター!B91=0,"以下余白",[1]品名マスター!B91)))</f>
        <v>もやし</v>
      </c>
      <c r="C92" s="8" t="str">
        <f>IF(IF([1]品名マスター!C91=0,"以下余白",[1]品名マスター!C91)="以下余白","",[1]品名マスター!C91)</f>
        <v>規格表８－２７のとおり</v>
      </c>
      <c r="D92" s="9" t="str">
        <f>IF(IF([1]品名マスター!D91=0,"以下余白",[1]品名マスター!D91)="以下余白","",[1]品名マスター!D91)</f>
        <v>kg</v>
      </c>
      <c r="E92" s="10">
        <f>IF(IF([1]品名マスター!E91=0,"以下余白",[1]品名マスター!E91)="以下余白","",[1]品名マスター!E91)</f>
        <v>353</v>
      </c>
      <c r="F92" s="11"/>
    </row>
    <row r="93" spans="1:6" ht="27" customHeight="1" x14ac:dyDescent="0.45">
      <c r="A93" s="4">
        <f>IF(COUNTA([1]品名マスター!$B$2:$B$501)&gt;=COUNTA(B$3:$B93),COUNTA(B$3:$B93),"")</f>
        <v>91</v>
      </c>
      <c r="B93" s="8" t="str">
        <f>IF(B92="","",IF(B92="以下余白","",IF([1]品名マスター!B92=0,"以下余白",[1]品名マスター!B92)))</f>
        <v>キドニービーンズＡ</v>
      </c>
      <c r="C93" s="8" t="str">
        <f>IF(IF([1]品名マスター!C92=0,"以下余白",[1]品名マスター!C92)="以下余白","",[1]品名マスター!C92)</f>
        <v>規格表１３－３６のとおり</v>
      </c>
      <c r="D93" s="9" t="str">
        <f>IF(IF([1]品名マスター!D92=0,"以下余白",[1]品名マスター!D92)="以下余白","",[1]品名マスター!D92)</f>
        <v>缶</v>
      </c>
      <c r="E93" s="10">
        <f>IF(IF([1]品名マスター!E92=0,"以下余白",[1]品名マスター!E92)="以下余白","",[1]品名マスター!E92)</f>
        <v>2</v>
      </c>
      <c r="F93" s="11"/>
    </row>
    <row r="94" spans="1:6" ht="27" customHeight="1" x14ac:dyDescent="0.45">
      <c r="A94" s="4">
        <f>IF(COUNTA([1]品名マスター!$B$2:$B$501)&gt;=COUNTA(B$3:$B94),COUNTA(B$3:$B94),"")</f>
        <v>92</v>
      </c>
      <c r="B94" s="8" t="str">
        <f>IF(B93="","",IF(B93="以下余白","",IF([1]品名マスター!B93=0,"以下余白",[1]品名マスター!B93)))</f>
        <v>豆のサラダ</v>
      </c>
      <c r="C94" s="8" t="str">
        <f>IF(IF([1]品名マスター!C93=0,"以下余白",[1]品名マスター!C93)="以下余白","",[1]品名マスター!C93)</f>
        <v>規格表７－１８のとおり</v>
      </c>
      <c r="D94" s="9" t="str">
        <f>IF(IF([1]品名マスター!D93=0,"以下余白",[1]品名マスター!D93)="以下余白","",[1]品名マスター!D93)</f>
        <v>kg</v>
      </c>
      <c r="E94" s="10">
        <f>IF(IF([1]品名マスター!E93=0,"以下余白",[1]品名マスター!E93)="以下余白","",[1]品名マスター!E93)</f>
        <v>60</v>
      </c>
      <c r="F94" s="11"/>
    </row>
    <row r="95" spans="1:6" ht="27" customHeight="1" x14ac:dyDescent="0.45">
      <c r="A95" s="4">
        <f>IF(COUNTA([1]品名マスター!$B$2:$B$501)&gt;=COUNTA(B$3:$B95),COUNTA(B$3:$B95),"")</f>
        <v>93</v>
      </c>
      <c r="B95" s="8" t="str">
        <f>IF(B94="","",IF(B94="以下余白","",IF([1]品名マスター!B94=0,"以下余白",[1]品名マスター!B94)))</f>
        <v>冷凍さやいんげん</v>
      </c>
      <c r="C95" s="8" t="str">
        <f>IF(IF([1]品名マスター!C94=0,"以下余白",[1]品名マスター!C94)="以下余白","",[1]品名マスター!C94)</f>
        <v>規格表１６－２７のとおり</v>
      </c>
      <c r="D95" s="9" t="str">
        <f>IF(IF([1]品名マスター!D94=0,"以下余白",[1]品名マスター!D94)="以下余白","",[1]品名マスター!D94)</f>
        <v>kg</v>
      </c>
      <c r="E95" s="10">
        <f>IF(IF([1]品名マスター!E94=0,"以下余白",[1]品名マスター!E94)="以下余白","",[1]品名マスター!E94)</f>
        <v>19</v>
      </c>
      <c r="F95" s="11"/>
    </row>
    <row r="96" spans="1:6" ht="27" customHeight="1" x14ac:dyDescent="0.45">
      <c r="A96" s="4">
        <f>IF(COUNTA([1]品名マスター!$B$2:$B$501)&gt;=COUNTA(B$3:$B96),COUNTA(B$3:$B96),"")</f>
        <v>94</v>
      </c>
      <c r="B96" s="8" t="str">
        <f>IF(B95="","",IF(B95="以下余白","",IF([1]品名マスター!B95=0,"以下余白",[1]品名マスター!B95)))</f>
        <v>冷凍グリンピース</v>
      </c>
      <c r="C96" s="8" t="str">
        <f>IF(IF([1]品名マスター!C95=0,"以下余白",[1]品名マスター!C95)="以下余白","",[1]品名マスター!C95)</f>
        <v>規格表１６－２９のとおり</v>
      </c>
      <c r="D96" s="9" t="str">
        <f>IF(IF([1]品名マスター!D95=0,"以下余白",[1]品名マスター!D95)="以下余白","",[1]品名マスター!D95)</f>
        <v>kg</v>
      </c>
      <c r="E96" s="10">
        <f>IF(IF([1]品名マスター!E95=0,"以下余白",[1]品名マスター!E95)="以下余白","",[1]品名マスター!E95)</f>
        <v>12</v>
      </c>
      <c r="F96" s="11"/>
    </row>
    <row r="97" spans="1:6" ht="27" customHeight="1" x14ac:dyDescent="0.45">
      <c r="A97" s="4">
        <f>IF(COUNTA([1]品名マスター!$B$2:$B$501)&gt;=COUNTA(B$3:$B97),COUNTA(B$3:$B97),"")</f>
        <v>95</v>
      </c>
      <c r="B97" s="8" t="str">
        <f>IF(B96="","",IF(B96="以下余白","",IF([1]品名マスター!B96=0,"以下余白",[1]品名マスター!B96)))</f>
        <v>冷凍絹さや</v>
      </c>
      <c r="C97" s="8" t="str">
        <f>IF(IF([1]品名マスター!C96=0,"以下余白",[1]品名マスター!C96)="以下余白","",[1]品名マスター!C96)</f>
        <v>規格表１６－２８のとおり</v>
      </c>
      <c r="D97" s="9" t="str">
        <f>IF(IF([1]品名マスター!D96=0,"以下余白",[1]品名マスター!D96)="以下余白","",[1]品名マスター!D96)</f>
        <v>kg</v>
      </c>
      <c r="E97" s="10">
        <f>IF(IF([1]品名マスター!E96=0,"以下余白",[1]品名マスター!E96)="以下余白","",[1]品名マスター!E96)</f>
        <v>3</v>
      </c>
      <c r="F97" s="11"/>
    </row>
    <row r="98" spans="1:6" ht="27" customHeight="1" x14ac:dyDescent="0.45">
      <c r="A98" s="4">
        <f>IF(COUNTA([1]品名マスター!$B$2:$B$501)&gt;=COUNTA(B$3:$B98),COUNTA(B$3:$B98),"")</f>
        <v>96</v>
      </c>
      <c r="B98" s="8" t="str">
        <f>IF(B97="","",IF(B97="以下余白","",IF([1]品名マスター!B97=0,"以下余白",[1]品名マスター!B97)))</f>
        <v>枝豆</v>
      </c>
      <c r="C98" s="8" t="str">
        <f>IF(IF([1]品名マスター!C97=0,"以下余白",[1]品名マスター!C97)="以下余白","",[1]品名マスター!C97)</f>
        <v>規格表１６－３０のとおり</v>
      </c>
      <c r="D98" s="9" t="str">
        <f>IF(IF([1]品名マスター!D97=0,"以下余白",[1]品名マスター!D97)="以下余白","",[1]品名マスター!D97)</f>
        <v>kg</v>
      </c>
      <c r="E98" s="10">
        <f>IF(IF([1]品名マスター!E97=0,"以下余白",[1]品名マスター!E97)="以下余白","",[1]品名マスター!E97)</f>
        <v>8</v>
      </c>
      <c r="F98" s="11"/>
    </row>
    <row r="99" spans="1:6" ht="27" customHeight="1" x14ac:dyDescent="0.45">
      <c r="A99" s="4">
        <f>IF(COUNTA([1]品名マスター!$B$2:$B$501)&gt;=COUNTA(B$3:$B99),COUNTA(B$3:$B99),"")</f>
        <v>97</v>
      </c>
      <c r="B99" s="8" t="str">
        <f>IF(B98="","",IF(B98="以下余白","",IF([1]品名マスター!B98=0,"以下余白",[1]品名マスター!B98)))</f>
        <v>納豆</v>
      </c>
      <c r="C99" s="8" t="str">
        <f>IF(IF([1]品名マスター!C98=0,"以下余白",[1]品名マスター!C98)="以下余白","",[1]品名マスター!C98)</f>
        <v>規格表７－１１のとおり</v>
      </c>
      <c r="D99" s="9" t="str">
        <f>IF(IF([1]品名マスター!D98=0,"以下余白",[1]品名マスター!D98)="以下余白","",[1]品名マスター!D98)</f>
        <v>kg</v>
      </c>
      <c r="E99" s="10">
        <f>IF(IF([1]品名マスター!E98=0,"以下余白",[1]品名マスター!E98)="以下余白","",[1]品名マスター!E98)</f>
        <v>167</v>
      </c>
      <c r="F99" s="11"/>
    </row>
    <row r="100" spans="1:6" ht="27" customHeight="1" x14ac:dyDescent="0.45">
      <c r="A100" s="4">
        <f>IF(COUNTA([1]品名マスター!$B$2:$B$501)&gt;=COUNTA(B$3:$B100),COUNTA(B$3:$B100),"")</f>
        <v>98</v>
      </c>
      <c r="B100" s="8" t="str">
        <f>IF(B99="","",IF(B99="以下余白","",IF([1]品名マスター!B99=0,"以下余白",[1]品名マスター!B99)))</f>
        <v>グルクンフィレ</v>
      </c>
      <c r="C100" s="8" t="str">
        <f>IF(IF([1]品名マスター!C99=0,"以下余白",[1]品名マスター!C99)="以下余白","",[1]品名マスター!C99)</f>
        <v>規格表３－４３のとおり</v>
      </c>
      <c r="D100" s="9" t="str">
        <f>IF(IF([1]品名マスター!D99=0,"以下余白",[1]品名マスター!D99)="以下余白","",[1]品名マスター!D99)</f>
        <v>kg</v>
      </c>
      <c r="E100" s="10">
        <f>IF(IF([1]品名マスター!E99=0,"以下余白",[1]品名マスター!E99)="以下余白","",[1]品名マスター!E99)</f>
        <v>120.6</v>
      </c>
      <c r="F100" s="11"/>
    </row>
    <row r="101" spans="1:6" ht="27" customHeight="1" x14ac:dyDescent="0.45">
      <c r="A101" s="4">
        <f>IF(COUNTA([1]品名マスター!$B$2:$B$501)&gt;=COUNTA(B$3:$B101),COUNTA(B$3:$B101),"")</f>
        <v>99</v>
      </c>
      <c r="B101" s="8" t="str">
        <f>IF(B100="","",IF(B100="以下余白","",IF([1]品名マスター!B100=0,"以下余白",[1]品名マスター!B100)))</f>
        <v>鯵フライ</v>
      </c>
      <c r="C101" s="8" t="str">
        <f>IF(IF([1]品名マスター!C100=0,"以下余白",[1]品名マスター!C100)="以下余白","",[1]品名マスター!C100)</f>
        <v>規格表１６－１６のとおり</v>
      </c>
      <c r="D101" s="9" t="str">
        <f>IF(IF([1]品名マスター!D100=0,"以下余白",[1]品名マスター!D100)="以下余白","",[1]品名マスター!D100)</f>
        <v>kg</v>
      </c>
      <c r="E101" s="10">
        <f>IF(IF([1]品名マスター!E100=0,"以下余白",[1]品名マスター!E100)="以下余白","",[1]品名マスター!E100)</f>
        <v>24</v>
      </c>
      <c r="F101" s="11"/>
    </row>
    <row r="102" spans="1:6" ht="27" customHeight="1" x14ac:dyDescent="0.45">
      <c r="A102" s="4">
        <f>IF(COUNTA([1]品名マスター!$B$2:$B$501)&gt;=COUNTA(B$3:$B102),COUNTA(B$3:$B102),"")</f>
        <v>100</v>
      </c>
      <c r="B102" s="8" t="str">
        <f>IF(B101="","",IF(B101="以下余白","",IF([1]品名マスター!B101=0,"以下余白",[1]品名マスター!B101)))</f>
        <v>白身魚フライ</v>
      </c>
      <c r="C102" s="8" t="str">
        <f>IF(IF([1]品名マスター!C101=0,"以下余白",[1]品名マスター!C101)="以下余白","",[1]品名マスター!C101)</f>
        <v>規格表１６－１５のとおり</v>
      </c>
      <c r="D102" s="9" t="str">
        <f>IF(IF([1]品名マスター!D101=0,"以下余白",[1]品名マスター!D101)="以下余白","",[1]品名マスター!D101)</f>
        <v>kg</v>
      </c>
      <c r="E102" s="10">
        <f>IF(IF([1]品名マスター!E101=0,"以下余白",[1]品名マスター!E101)="以下余白","",[1]品名マスター!E101)</f>
        <v>24</v>
      </c>
      <c r="F102" s="11"/>
    </row>
    <row r="103" spans="1:6" ht="27" customHeight="1" x14ac:dyDescent="0.45">
      <c r="A103" s="4">
        <f>IF(COUNTA([1]品名マスター!$B$2:$B$501)&gt;=COUNTA(B$3:$B103),COUNTA(B$3:$B103),"")</f>
        <v>101</v>
      </c>
      <c r="B103" s="8" t="str">
        <f>IF(B102="","",IF(B102="以下余白","",IF([1]品名マスター!B102=0,"以下余白",[1]品名マスター!B102)))</f>
        <v>メカジキ切身</v>
      </c>
      <c r="C103" s="8" t="str">
        <f>IF(IF([1]品名マスター!C102=0,"以下余白",[1]品名マスター!C102)="以下余白","",[1]品名マスター!C102)</f>
        <v>規格表３－５０のとおり</v>
      </c>
      <c r="D103" s="9" t="str">
        <f>IF(IF([1]品名マスター!D102=0,"以下余白",[1]品名マスター!D102)="以下余白","",[1]品名マスター!D102)</f>
        <v>kg</v>
      </c>
      <c r="E103" s="10">
        <f>IF(IF([1]品名マスター!E102=0,"以下余白",[1]品名マスター!E102)="以下余白","",[1]品名マスター!E102)</f>
        <v>110</v>
      </c>
      <c r="F103" s="11"/>
    </row>
    <row r="104" spans="1:6" ht="27" customHeight="1" x14ac:dyDescent="0.45">
      <c r="A104" s="4">
        <f>IF(COUNTA([1]品名マスター!$B$2:$B$501)&gt;=COUNTA(B$3:$B104),COUNTA(B$3:$B104),"")</f>
        <v>102</v>
      </c>
      <c r="B104" s="8" t="str">
        <f>IF(B103="","",IF(B103="以下余白","",IF([1]品名マスター!B103=0,"以下余白",[1]品名マスター!B103)))</f>
        <v>生鮭切身</v>
      </c>
      <c r="C104" s="8" t="str">
        <f>IF(IF([1]品名マスター!C103=0,"以下余白",[1]品名マスター!C103)="以下余白","",[1]品名マスター!C103)</f>
        <v>規格表３－３９のとおり</v>
      </c>
      <c r="D104" s="9" t="str">
        <f>IF(IF([1]品名マスター!D103=0,"以下余白",[1]品名マスター!D103)="以下余白","",[1]品名マスター!D103)</f>
        <v>kg</v>
      </c>
      <c r="E104" s="10">
        <f>IF(IF([1]品名マスター!E103=0,"以下余白",[1]品名マスター!E103)="以下余白","",[1]品名マスター!E103)</f>
        <v>69</v>
      </c>
      <c r="F104" s="11"/>
    </row>
    <row r="105" spans="1:6" ht="27" customHeight="1" x14ac:dyDescent="0.45">
      <c r="A105" s="4">
        <f>IF(COUNTA([1]品名マスター!$B$2:$B$501)&gt;=COUNTA(B$3:$B105),COUNTA(B$3:$B105),"")</f>
        <v>103</v>
      </c>
      <c r="B105" s="8" t="str">
        <f>IF(B104="","",IF(B104="以下余白","",IF([1]品名マスター!B104=0,"以下余白",[1]品名マスター!B104)))</f>
        <v>ボイル鮭塩焼</v>
      </c>
      <c r="C105" s="8" t="str">
        <f>IF(IF([1]品名マスター!C104=0,"以下余白",[1]品名マスター!C104)="以下余白","",[1]品名マスター!C104)</f>
        <v>規格表３－８２のとおり</v>
      </c>
      <c r="D105" s="9" t="str">
        <f>IF(IF([1]品名マスター!D104=0,"以下余白",[1]品名マスター!D104)="以下余白","",[1]品名マスター!D104)</f>
        <v>kg</v>
      </c>
      <c r="E105" s="10">
        <f>IF(IF([1]品名マスター!E104=0,"以下余白",[1]品名マスター!E104)="以下余白","",[1]品名マスター!E104)</f>
        <v>21</v>
      </c>
      <c r="F105" s="11"/>
    </row>
    <row r="106" spans="1:6" ht="27" customHeight="1" x14ac:dyDescent="0.45">
      <c r="A106" s="4">
        <f>IF(COUNTA([1]品名マスター!$B$2:$B$501)&gt;=COUNTA(B$3:$B106),COUNTA(B$3:$B106),"")</f>
        <v>104</v>
      </c>
      <c r="B106" s="8" t="str">
        <f>IF(B105="","",IF(B105="以下余白","",IF([1]品名マスター!B105=0,"以下余白",[1]品名マスター!B105)))</f>
        <v>いわし梅煮</v>
      </c>
      <c r="C106" s="8" t="str">
        <f>IF(IF([1]品名マスター!C105=0,"以下余白",[1]品名マスター!C105)="以下余白","",[1]品名マスター!C105)</f>
        <v>規格表３－５のとおり</v>
      </c>
      <c r="D106" s="9" t="str">
        <f>IF(IF([1]品名マスター!D105=0,"以下余白",[1]品名マスター!D105)="以下余白","",[1]品名マスター!D105)</f>
        <v>kg</v>
      </c>
      <c r="E106" s="10">
        <f>IF(IF([1]品名マスター!E105=0,"以下余白",[1]品名マスター!E105)="以下余白","",[1]品名マスター!E105)</f>
        <v>17.100000000000001</v>
      </c>
      <c r="F106" s="11"/>
    </row>
    <row r="107" spans="1:6" ht="27" customHeight="1" x14ac:dyDescent="0.45">
      <c r="A107" s="4">
        <f>IF(COUNTA([1]品名マスター!$B$2:$B$501)&gt;=COUNTA(B$3:$B107),COUNTA(B$3:$B107),"")</f>
        <v>105</v>
      </c>
      <c r="B107" s="8" t="str">
        <f>IF(B106="","",IF(B106="以下余白","",IF([1]品名マスター!B106=0,"以下余白",[1]品名マスター!B106)))</f>
        <v>鯖フィレＡ</v>
      </c>
      <c r="C107" s="12" t="str">
        <f>IF(IF([1]品名マスター!C106=0,"以下余白",[1]品名マスター!C106)="以下余白","",[1]品名マスター!C106)</f>
        <v>１枚１２０ｇ程度、納品時冷凍とする。骨取り</v>
      </c>
      <c r="D107" s="9" t="str">
        <f>IF(IF([1]品名マスター!D106=0,"以下余白",[1]品名マスター!D106)="以下余白","",[1]品名マスター!D106)</f>
        <v>kg</v>
      </c>
      <c r="E107" s="10">
        <f>IF(IF([1]品名マスター!E106=0,"以下余白",[1]品名マスター!E106)="以下余白","",[1]品名マスター!E106)</f>
        <v>24</v>
      </c>
      <c r="F107" s="11"/>
    </row>
    <row r="108" spans="1:6" ht="27" customHeight="1" x14ac:dyDescent="0.45">
      <c r="A108" s="4">
        <f>IF(COUNTA([1]品名マスター!$B$2:$B$501)&gt;=COUNTA(B$3:$B108),COUNTA(B$3:$B108),"")</f>
        <v>106</v>
      </c>
      <c r="B108" s="8" t="str">
        <f>IF(B107="","",IF(B107="以下余白","",IF([1]品名マスター!B107=0,"以下余白",[1]品名マスター!B107)))</f>
        <v>ボイル鯖塩焼</v>
      </c>
      <c r="C108" s="8" t="str">
        <f>IF(IF([1]品名マスター!C107=0,"以下余白",[1]品名マスター!C107)="以下余白","",[1]品名マスター!C107)</f>
        <v>規格表３－８０のとおり</v>
      </c>
      <c r="D108" s="9" t="str">
        <f>IF(IF([1]品名マスター!D107=0,"以下余白",[1]品名マスター!D107)="以下余白","",[1]品名マスター!D107)</f>
        <v>kg</v>
      </c>
      <c r="E108" s="10">
        <f>IF(IF([1]品名マスター!E107=0,"以下余白",[1]品名マスター!E107)="以下余白","",[1]品名マスター!E107)</f>
        <v>3</v>
      </c>
      <c r="F108" s="11"/>
    </row>
    <row r="109" spans="1:6" ht="27" customHeight="1" x14ac:dyDescent="0.45">
      <c r="A109" s="4">
        <f>IF(COUNTA([1]品名マスター!$B$2:$B$501)&gt;=COUNTA(B$3:$B109),COUNTA(B$3:$B109),"")</f>
        <v>107</v>
      </c>
      <c r="B109" s="8" t="str">
        <f>IF(B108="","",IF(B108="以下余白","",IF([1]品名マスター!B108=0,"以下余白",[1]品名マスター!B108)))</f>
        <v>さば生姜煮</v>
      </c>
      <c r="C109" s="8" t="str">
        <f>IF(IF([1]品名マスター!C108=0,"以下余白",[1]品名マスター!C108)="以下余白","",[1]品名マスター!C108)</f>
        <v>規格表３－８３のとおり</v>
      </c>
      <c r="D109" s="9" t="str">
        <f>IF(IF([1]品名マスター!D108=0,"以下余白",[1]品名マスター!D108)="以下余白","",[1]品名マスター!D108)</f>
        <v>袋</v>
      </c>
      <c r="E109" s="10">
        <f>IF(IF([1]品名マスター!E108=0,"以下余白",[1]品名マスター!E108)="以下余白","",[1]品名マスター!E108)</f>
        <v>163</v>
      </c>
      <c r="F109" s="11"/>
    </row>
    <row r="110" spans="1:6" ht="27" customHeight="1" x14ac:dyDescent="0.45">
      <c r="A110" s="4">
        <f>IF(COUNTA([1]品名マスター!$B$2:$B$501)&gt;=COUNTA(B$3:$B110),COUNTA(B$3:$B110),"")</f>
        <v>108</v>
      </c>
      <c r="B110" s="8" t="str">
        <f>IF(B109="","",IF(B109="以下余白","",IF([1]品名マスター!B109=0,"以下余白",[1]品名マスター!B109)))</f>
        <v>ししゃも</v>
      </c>
      <c r="C110" s="8" t="str">
        <f>IF(IF([1]品名マスター!C109=0,"以下余白",[1]品名マスター!C109)="以下余白","",[1]品名マスター!C109)</f>
        <v>規格表３－４４のとおり</v>
      </c>
      <c r="D110" s="9" t="str">
        <f>IF(IF([1]品名マスター!D109=0,"以下余白",[1]品名マスター!D109)="以下余白","",[1]品名マスター!D109)</f>
        <v>kg</v>
      </c>
      <c r="E110" s="10">
        <f>IF(IF([1]品名マスター!E109=0,"以下余白",[1]品名マスター!E109)="以下余白","",[1]品名マスター!E109)</f>
        <v>28</v>
      </c>
      <c r="F110" s="11"/>
    </row>
    <row r="111" spans="1:6" ht="27" customHeight="1" x14ac:dyDescent="0.45">
      <c r="A111" s="4">
        <f>IF(COUNTA([1]品名マスター!$B$2:$B$501)&gt;=COUNTA(B$3:$B111),COUNTA(B$3:$B111),"")</f>
        <v>109</v>
      </c>
      <c r="B111" s="8" t="str">
        <f>IF(B110="","",IF(B110="以下余白","",IF([1]品名マスター!B110=0,"以下余白",[1]品名マスター!B110)))</f>
        <v>真鱈切身</v>
      </c>
      <c r="C111" s="8" t="str">
        <f>IF(IF([1]品名マスター!C110=0,"以下余白",[1]品名マスター!C110)="以下余白","",[1]品名マスター!C110)</f>
        <v>規格表３－１８のとおり</v>
      </c>
      <c r="D111" s="9" t="str">
        <f>IF(IF([1]品名マスター!D110=0,"以下余白",[1]品名マスター!D110)="以下余白","",[1]品名マスター!D110)</f>
        <v>kg</v>
      </c>
      <c r="E111" s="10">
        <f>IF(IF([1]品名マスター!E110=0,"以下余白",[1]品名マスター!E110)="以下余白","",[1]品名マスター!E110)</f>
        <v>50</v>
      </c>
      <c r="F111" s="11"/>
    </row>
    <row r="112" spans="1:6" ht="27" customHeight="1" x14ac:dyDescent="0.45">
      <c r="A112" s="4">
        <f>IF(COUNTA([1]品名マスター!$B$2:$B$501)&gt;=COUNTA(B$3:$B112),COUNTA(B$3:$B112),"")</f>
        <v>110</v>
      </c>
      <c r="B112" s="8" t="str">
        <f>IF(B111="","",IF(B111="以下余白","",IF([1]品名マスター!B111=0,"以下余白",[1]品名マスター!B111)))</f>
        <v>あさりむき身</v>
      </c>
      <c r="C112" s="8" t="str">
        <f>IF(IF([1]品名マスター!C111=0,"以下余白",[1]品名マスター!C111)="以下余白","",[1]品名マスター!C111)</f>
        <v>規格表３－３０のとおり</v>
      </c>
      <c r="D112" s="9" t="str">
        <f>IF(IF([1]品名マスター!D111=0,"以下余白",[1]品名マスター!D111)="以下余白","",[1]品名マスター!D111)</f>
        <v>kg</v>
      </c>
      <c r="E112" s="10">
        <f>IF(IF([1]品名マスター!E111=0,"以下余白",[1]品名マスター!E111)="以下余白","",[1]品名マスター!E111)</f>
        <v>7</v>
      </c>
      <c r="F112" s="11"/>
    </row>
    <row r="113" spans="1:6" ht="27" customHeight="1" x14ac:dyDescent="0.45">
      <c r="A113" s="4">
        <f>IF(COUNTA([1]品名マスター!$B$2:$B$501)&gt;=COUNTA(B$3:$B113),COUNTA(B$3:$B113),"")</f>
        <v>111</v>
      </c>
      <c r="B113" s="8" t="str">
        <f>IF(B112="","",IF(B112="以下余白","",IF([1]品名マスター!B112=0,"以下余白",[1]品名マスター!B112)))</f>
        <v>花咲いか</v>
      </c>
      <c r="C113" s="8" t="str">
        <f>IF(IF([1]品名マスター!C112=0,"以下余白",[1]品名マスター!C112)="以下余白","",[1]品名マスター!C112)</f>
        <v>規格表３－１１のとおり</v>
      </c>
      <c r="D113" s="9" t="str">
        <f>IF(IF([1]品名マスター!D112=0,"以下余白",[1]品名マスター!D112)="以下余白","",[1]品名マスター!D112)</f>
        <v>kg</v>
      </c>
      <c r="E113" s="10">
        <f>IF(IF([1]品名マスター!E112=0,"以下余白",[1]品名マスター!E112)="以下余白","",[1]品名マスター!E112)</f>
        <v>10</v>
      </c>
      <c r="F113" s="11"/>
    </row>
    <row r="114" spans="1:6" ht="27" customHeight="1" x14ac:dyDescent="0.45">
      <c r="A114" s="4">
        <f>IF(COUNTA([1]品名マスター!$B$2:$B$501)&gt;=COUNTA(B$3:$B114),COUNTA(B$3:$B114),"")</f>
        <v>112</v>
      </c>
      <c r="B114" s="8" t="str">
        <f>IF(B113="","",IF(B113="以下余白","",IF([1]品名マスター!B113=0,"以下余白",[1]品名マスター!B113)))</f>
        <v>中華イカ</v>
      </c>
      <c r="C114" s="8" t="str">
        <f>IF(IF([1]品名マスター!C113=0,"以下余白",[1]品名マスター!C113)="以下余白","",[1]品名マスター!C113)</f>
        <v>規格表３－６８のとおり</v>
      </c>
      <c r="D114" s="9" t="str">
        <f>IF(IF([1]品名マスター!D113=0,"以下余白",[1]品名マスター!D113)="以下余白","",[1]品名マスター!D113)</f>
        <v>kg</v>
      </c>
      <c r="E114" s="10">
        <f>IF(IF([1]品名マスター!E113=0,"以下余白",[1]品名マスター!E113)="以下余白","",[1]品名マスター!E113)</f>
        <v>15</v>
      </c>
      <c r="F114" s="11"/>
    </row>
    <row r="115" spans="1:6" ht="27" customHeight="1" x14ac:dyDescent="0.45">
      <c r="A115" s="4">
        <f>IF(COUNTA([1]品名マスター!$B$2:$B$501)&gt;=COUNTA(B$3:$B115),COUNTA(B$3:$B115),"")</f>
        <v>113</v>
      </c>
      <c r="B115" s="8" t="str">
        <f>IF(B114="","",IF(B114="以下余白","",IF([1]品名マスター!B114=0,"以下余白",[1]品名マスター!B114)))</f>
        <v>茹たこ</v>
      </c>
      <c r="C115" s="8" t="str">
        <f>IF(IF([1]品名マスター!C114=0,"以下余白",[1]品名マスター!C114)="以下余白","",[1]品名マスター!C114)</f>
        <v>規格表３－１６のとおり</v>
      </c>
      <c r="D115" s="9" t="str">
        <f>IF(IF([1]品名マスター!D114=0,"以下余白",[1]品名マスター!D114)="以下余白","",[1]品名マスター!D114)</f>
        <v>kg</v>
      </c>
      <c r="E115" s="10">
        <f>IF(IF([1]品名マスター!E114=0,"以下余白",[1]品名マスター!E114)="以下余白","",[1]品名マスター!E114)</f>
        <v>25</v>
      </c>
      <c r="F115" s="11"/>
    </row>
    <row r="116" spans="1:6" ht="27" customHeight="1" x14ac:dyDescent="0.45">
      <c r="A116" s="4">
        <f>IF(COUNTA([1]品名マスター!$B$2:$B$501)&gt;=COUNTA(B$3:$B116),COUNTA(B$3:$B116),"")</f>
        <v>114</v>
      </c>
      <c r="B116" s="8" t="str">
        <f>IF(B115="","",IF(B115="以下余白","",IF([1]品名マスター!B115=0,"以下余白",[1]品名マスター!B115)))</f>
        <v>むき海老Ａ</v>
      </c>
      <c r="C116" s="8" t="str">
        <f>IF(IF([1]品名マスター!C115=0,"以下余白",[1]品名マスター!C115)="以下余白","",[1]品名マスター!C115)</f>
        <v>規格表３－６４のとおり</v>
      </c>
      <c r="D116" s="9" t="str">
        <f>IF(IF([1]品名マスター!D115=0,"以下余白",[1]品名マスター!D115)="以下余白","",[1]品名マスター!D115)</f>
        <v>kg</v>
      </c>
      <c r="E116" s="10">
        <f>IF(IF([1]品名マスター!E115=0,"以下余白",[1]品名マスター!E115)="以下余白","",[1]品名マスター!E115)</f>
        <v>15</v>
      </c>
      <c r="F116" s="11"/>
    </row>
    <row r="117" spans="1:6" ht="27" customHeight="1" x14ac:dyDescent="0.45">
      <c r="A117" s="4">
        <f>IF(COUNTA([1]品名マスター!$B$2:$B$501)&gt;=COUNTA(B$3:$B117),COUNTA(B$3:$B117),"")</f>
        <v>115</v>
      </c>
      <c r="B117" s="8" t="str">
        <f>IF(B116="","",IF(B116="以下余白","",IF([1]品名マスター!B116=0,"以下余白",[1]品名マスター!B116)))</f>
        <v>パック明太</v>
      </c>
      <c r="C117" s="8" t="str">
        <f>IF(IF([1]品名マスター!C116=0,"以下余白",[1]品名マスター!C116)="以下余白","",[1]品名マスター!C116)</f>
        <v>規格表３－６２のとおり</v>
      </c>
      <c r="D117" s="9" t="str">
        <f>IF(IF([1]品名マスター!D116=0,"以下余白",[1]品名マスター!D116)="以下余白","",[1]品名マスター!D116)</f>
        <v>kg</v>
      </c>
      <c r="E117" s="10">
        <f>IF(IF([1]品名マスター!E116=0,"以下余白",[1]品名マスター!E116)="以下余白","",[1]品名マスター!E116)</f>
        <v>6</v>
      </c>
      <c r="F117" s="11"/>
    </row>
    <row r="118" spans="1:6" ht="27" customHeight="1" x14ac:dyDescent="0.45">
      <c r="A118" s="4">
        <f>IF(COUNTA([1]品名マスター!$B$2:$B$501)&gt;=COUNTA(B$3:$B118),COUNTA(B$3:$B118),"")</f>
        <v>116</v>
      </c>
      <c r="B118" s="8" t="str">
        <f>IF(B117="","",IF(B117="以下余白","",IF([1]品名マスター!B117=0,"以下余白",[1]品名マスター!B117)))</f>
        <v>辛子明太</v>
      </c>
      <c r="C118" s="8" t="str">
        <f>IF(IF([1]品名マスター!C117=0,"以下余白",[1]品名マスター!C117)="以下余白","",[1]品名マスター!C117)</f>
        <v>規格表３－６１のとおり</v>
      </c>
      <c r="D118" s="9" t="str">
        <f>IF(IF([1]品名マスター!D117=0,"以下余白",[1]品名マスター!D117)="以下余白","",[1]品名マスター!D117)</f>
        <v>kg</v>
      </c>
      <c r="E118" s="10">
        <f>IF(IF([1]品名マスター!E117=0,"以下余白",[1]品名マスター!E117)="以下余白","",[1]品名マスター!E117)</f>
        <v>19</v>
      </c>
      <c r="F118" s="11"/>
    </row>
    <row r="119" spans="1:6" ht="27" customHeight="1" x14ac:dyDescent="0.45">
      <c r="A119" s="4">
        <f>IF(COUNTA([1]品名マスター!$B$2:$B$501)&gt;=COUNTA(B$3:$B119),COUNTA(B$3:$B119),"")</f>
        <v>117</v>
      </c>
      <c r="B119" s="8" t="str">
        <f>IF(B118="","",IF(B118="以下余白","",IF([1]品名マスター!B118=0,"以下余白",[1]品名マスター!B118)))</f>
        <v>天然ぶり西京漬</v>
      </c>
      <c r="C119" s="8" t="str">
        <f>IF(IF([1]品名マスター!C118=0,"以下余白",[1]品名マスター!C118)="以下余白","",[1]品名マスター!C118)</f>
        <v>規格表３－５７のとおり</v>
      </c>
      <c r="D119" s="9" t="str">
        <f>IF(IF([1]品名マスター!D118=0,"以下余白",[1]品名マスター!D118)="以下余白","",[1]品名マスター!D118)</f>
        <v>kg</v>
      </c>
      <c r="E119" s="10">
        <f>IF(IF([1]品名マスター!E118=0,"以下余白",[1]品名マスター!E118)="以下余白","",[1]品名マスター!E118)</f>
        <v>25</v>
      </c>
      <c r="F119" s="11"/>
    </row>
    <row r="120" spans="1:6" ht="27" customHeight="1" x14ac:dyDescent="0.45">
      <c r="A120" s="4">
        <f>IF(COUNTA([1]品名マスター!$B$2:$B$501)&gt;=COUNTA(B$3:$B120),COUNTA(B$3:$B120),"")</f>
        <v>118</v>
      </c>
      <c r="B120" s="8" t="str">
        <f>IF(B119="","",IF(B119="以下余白","",IF([1]品名マスター!B119=0,"以下余白",[1]品名マスター!B119)))</f>
        <v>白す干し</v>
      </c>
      <c r="C120" s="8" t="str">
        <f>IF(IF([1]品名マスター!C119=0,"以下余白",[1]品名マスター!C119)="以下余白","",[1]品名マスター!C119)</f>
        <v>規格表３－６０のとおり</v>
      </c>
      <c r="D120" s="9" t="str">
        <f>IF(IF([1]品名マスター!D119=0,"以下余白",[1]品名マスター!D119)="以下余白","",[1]品名マスター!D119)</f>
        <v>kg</v>
      </c>
      <c r="E120" s="10">
        <f>IF(IF([1]品名マスター!E119=0,"以下余白",[1]品名マスター!E119)="以下余白","",[1]品名マスター!E119)</f>
        <v>3</v>
      </c>
      <c r="F120" s="11"/>
    </row>
    <row r="121" spans="1:6" ht="27" customHeight="1" x14ac:dyDescent="0.45">
      <c r="A121" s="4">
        <f>IF(COUNTA([1]品名マスター!$B$2:$B$501)&gt;=COUNTA(B$3:$B121),COUNTA(B$3:$B121),"")</f>
        <v>119</v>
      </c>
      <c r="B121" s="8" t="str">
        <f>IF(B120="","",IF(B120="以下余白","",IF([1]品名マスター!B120=0,"以下余白",[1]品名マスター!B120)))</f>
        <v>糸かつお</v>
      </c>
      <c r="C121" s="8" t="str">
        <f>IF(IF([1]品名マスター!C120=0,"以下余白",[1]品名マスター!C120)="以下余白","",[1]品名マスター!C120)</f>
        <v>規格表２－９１のとおり</v>
      </c>
      <c r="D121" s="9" t="str">
        <f>IF(IF([1]品名マスター!D120=0,"以下余白",[1]品名マスター!D120)="以下余白","",[1]品名マスター!D120)</f>
        <v>個</v>
      </c>
      <c r="E121" s="10">
        <f>IF(IF([1]品名マスター!E120=0,"以下余白",[1]品名マスター!E120)="以下余白","",[1]品名マスター!E120)</f>
        <v>3</v>
      </c>
      <c r="F121" s="11"/>
    </row>
    <row r="122" spans="1:6" ht="27" customHeight="1" x14ac:dyDescent="0.45">
      <c r="A122" s="4">
        <f>IF(COUNTA([1]品名マスター!$B$2:$B$501)&gt;=COUNTA(B$3:$B122),COUNTA(B$3:$B122),"")</f>
        <v>120</v>
      </c>
      <c r="B122" s="8" t="str">
        <f>IF(B121="","",IF(B121="以下余白","",IF([1]品名マスター!B121=0,"以下余白",[1]品名マスター!B121)))</f>
        <v>カニ蒲鉾</v>
      </c>
      <c r="C122" s="8" t="str">
        <f>IF(IF([1]品名マスター!C121=0,"以下余白",[1]品名マスター!C121)="以下余白","",[1]品名マスター!C121)</f>
        <v>規格表４－５のとおり</v>
      </c>
      <c r="D122" s="9" t="str">
        <f>IF(IF([1]品名マスター!D121=0,"以下余白",[1]品名マスター!D121)="以下余白","",[1]品名マスター!D121)</f>
        <v>kg</v>
      </c>
      <c r="E122" s="10">
        <f>IF(IF([1]品名マスター!E121=0,"以下余白",[1]品名マスター!E121)="以下余白","",[1]品名マスター!E121)</f>
        <v>24</v>
      </c>
      <c r="F122" s="11"/>
    </row>
    <row r="123" spans="1:6" ht="27" customHeight="1" x14ac:dyDescent="0.45">
      <c r="A123" s="4">
        <f>IF(COUNTA([1]品名マスター!$B$2:$B$501)&gt;=COUNTA(B$3:$B123),COUNTA(B$3:$B123),"")</f>
        <v>121</v>
      </c>
      <c r="B123" s="8" t="str">
        <f>IF(B122="","",IF(B122="以下余白","",IF([1]品名マスター!B122=0,"以下余白",[1]品名マスター!B122)))</f>
        <v>カステラ蒲鉾</v>
      </c>
      <c r="C123" s="8" t="str">
        <f>IF(IF([1]品名マスター!C122=0,"以下余白",[1]品名マスター!C122)="以下余白","",[1]品名マスター!C122)</f>
        <v>規格表４－２のとおり</v>
      </c>
      <c r="D123" s="9" t="str">
        <f>IF(IF([1]品名マスター!D122=0,"以下余白",[1]品名マスター!D122)="以下余白","",[1]品名マスター!D122)</f>
        <v>kg</v>
      </c>
      <c r="E123" s="10">
        <f>IF(IF([1]品名マスター!E122=0,"以下余白",[1]品名マスター!E122)="以下余白","",[1]品名マスター!E122)</f>
        <v>12</v>
      </c>
      <c r="F123" s="11"/>
    </row>
    <row r="124" spans="1:6" ht="27" customHeight="1" x14ac:dyDescent="0.45">
      <c r="A124" s="4">
        <f>IF(COUNTA([1]品名マスター!$B$2:$B$501)&gt;=COUNTA(B$3:$B124),COUNTA(B$3:$B124),"")</f>
        <v>122</v>
      </c>
      <c r="B124" s="8" t="str">
        <f>IF(B123="","",IF(B123="以下余白","",IF([1]品名マスター!B123=0,"以下余白",[1]品名マスター!B123)))</f>
        <v>紅白蒲鉾</v>
      </c>
      <c r="C124" s="8" t="str">
        <f>IF(IF([1]品名マスター!C123=0,"以下余白",[1]品名マスター!C123)="以下余白","",[1]品名マスター!C123)</f>
        <v>規格表４－１のとおり</v>
      </c>
      <c r="D124" s="9" t="str">
        <f>IF(IF([1]品名マスター!D123=0,"以下余白",[1]品名マスター!D123)="以下余白","",[1]品名マスター!D123)</f>
        <v>kg</v>
      </c>
      <c r="E124" s="10">
        <f>IF(IF([1]品名マスター!E123=0,"以下余白",[1]品名マスター!E123)="以下余白","",[1]品名マスター!E123)</f>
        <v>12</v>
      </c>
      <c r="F124" s="11"/>
    </row>
    <row r="125" spans="1:6" ht="27" customHeight="1" x14ac:dyDescent="0.45">
      <c r="A125" s="4">
        <f>IF(COUNTA([1]品名マスター!$B$2:$B$501)&gt;=COUNTA(B$3:$B125),COUNTA(B$3:$B125),"")</f>
        <v>123</v>
      </c>
      <c r="B125" s="8" t="str">
        <f>IF(B124="","",IF(B124="以下余白","",IF([1]品名マスター!B124=0,"以下余白",[1]品名マスター!B124)))</f>
        <v>さつま揚</v>
      </c>
      <c r="C125" s="8" t="str">
        <f>IF(IF([1]品名マスター!C124=0,"以下余白",[1]品名マスター!C124)="以下余白","",[1]品名マスター!C124)</f>
        <v>規格表４－８のとおり</v>
      </c>
      <c r="D125" s="9" t="str">
        <f>IF(IF([1]品名マスター!D124=0,"以下余白",[1]品名マスター!D124)="以下余白","",[1]品名マスター!D124)</f>
        <v>kg</v>
      </c>
      <c r="E125" s="10">
        <f>IF(IF([1]品名マスター!E124=0,"以下余白",[1]品名マスター!E124)="以下余白","",[1]品名マスター!E124)</f>
        <v>11</v>
      </c>
      <c r="F125" s="11"/>
    </row>
    <row r="126" spans="1:6" ht="27" customHeight="1" x14ac:dyDescent="0.45">
      <c r="A126" s="4">
        <f>IF(COUNTA([1]品名マスター!$B$2:$B$501)&gt;=COUNTA(B$3:$B126),COUNTA(B$3:$B126),"")</f>
        <v>124</v>
      </c>
      <c r="B126" s="8" t="str">
        <f>IF(B125="","",IF(B125="以下余白","",IF([1]品名マスター!B125=0,"以下余白",[1]品名マスター!B125)))</f>
        <v>竹輪</v>
      </c>
      <c r="C126" s="8" t="str">
        <f>IF(IF([1]品名マスター!C125=0,"以下余白",[1]品名マスター!C125)="以下余白","",[1]品名マスター!C125)</f>
        <v>規格表４－６のとおり</v>
      </c>
      <c r="D126" s="9" t="str">
        <f>IF(IF([1]品名マスター!D125=0,"以下余白",[1]品名マスター!D125)="以下余白","",[1]品名マスター!D125)</f>
        <v>kg</v>
      </c>
      <c r="E126" s="10">
        <f>IF(IF([1]品名マスター!E125=0,"以下余白",[1]品名マスター!E125)="以下余白","",[1]品名マスター!E125)</f>
        <v>18</v>
      </c>
      <c r="F126" s="11"/>
    </row>
    <row r="127" spans="1:6" ht="27" customHeight="1" x14ac:dyDescent="0.45">
      <c r="A127" s="4">
        <f>IF(COUNTA([1]品名マスター!$B$2:$B$501)&gt;=COUNTA(B$3:$B127),COUNTA(B$3:$B127),"")</f>
        <v>125</v>
      </c>
      <c r="B127" s="8" t="str">
        <f>IF(B126="","",IF(B126="以下余白","",IF([1]品名マスター!B126=0,"以下余白",[1]品名マスター!B126)))</f>
        <v>なると巻</v>
      </c>
      <c r="C127" s="8" t="str">
        <f>IF(IF([1]品名マスター!C126=0,"以下余白",[1]品名マスター!C126)="以下余白","",[1]品名マスター!C126)</f>
        <v>規格表４－９のとおり</v>
      </c>
      <c r="D127" s="9" t="str">
        <f>IF(IF([1]品名マスター!D126=0,"以下余白",[1]品名マスター!D126)="以下余白","",[1]品名マスター!D126)</f>
        <v>kg</v>
      </c>
      <c r="E127" s="10">
        <f>IF(IF([1]品名マスター!E126=0,"以下余白",[1]品名マスター!E126)="以下余白","",[1]品名マスター!E126)</f>
        <v>8</v>
      </c>
      <c r="F127" s="11"/>
    </row>
    <row r="128" spans="1:6" ht="27" customHeight="1" x14ac:dyDescent="0.45">
      <c r="A128" s="4">
        <f>IF(COUNTA([1]品名マスター!$B$2:$B$501)&gt;=COUNTA(B$3:$B128),COUNTA(B$3:$B128),"")</f>
        <v>126</v>
      </c>
      <c r="B128" s="8" t="str">
        <f>IF(B127="","",IF(B127="以下余白","",IF([1]品名マスター!B127=0,"以下余白",[1]品名マスター!B127)))</f>
        <v>ホタテ風味蒲鉾</v>
      </c>
      <c r="C128" s="8" t="str">
        <f>IF(IF([1]品名マスター!C127=0,"以下余白",[1]品名マスター!C127)="以下余白","",[1]品名マスター!C127)</f>
        <v>規格表４－１４のとおり</v>
      </c>
      <c r="D128" s="9" t="str">
        <f>IF(IF([1]品名マスター!D127=0,"以下余白",[1]品名マスター!D127)="以下余白","",[1]品名マスター!D127)</f>
        <v>kg</v>
      </c>
      <c r="E128" s="10">
        <f>IF(IF([1]品名マスター!E127=0,"以下余白",[1]品名マスター!E127)="以下余白","",[1]品名マスター!E127)</f>
        <v>10</v>
      </c>
      <c r="F128" s="11"/>
    </row>
    <row r="129" spans="1:6" ht="27" customHeight="1" x14ac:dyDescent="0.45">
      <c r="A129" s="4">
        <f>IF(COUNTA([1]品名マスター!$B$2:$B$501)&gt;=COUNTA(B$3:$B129),COUNTA(B$3:$B129),"")</f>
        <v>127</v>
      </c>
      <c r="B129" s="8" t="str">
        <f>IF(B128="","",IF(B128="以下余白","",IF([1]品名マスター!B128=0,"以下余白",[1]品名マスター!B128)))</f>
        <v>ツナサラダ</v>
      </c>
      <c r="C129" s="8" t="str">
        <f>IF(IF([1]品名マスター!C128=0,"以下余白",[1]品名マスター!C128)="以下余白","",[1]品名マスター!C128)</f>
        <v>規格表１７－９のとおり</v>
      </c>
      <c r="D129" s="9" t="str">
        <f>IF(IF([1]品名マスター!D128=0,"以下余白",[1]品名マスター!D128)="以下余白","",[1]品名マスター!D128)</f>
        <v>kg</v>
      </c>
      <c r="E129" s="10">
        <f>IF(IF([1]品名マスター!E128=0,"以下余白",[1]品名マスター!E128)="以下余白","",[1]品名マスター!E128)</f>
        <v>45</v>
      </c>
      <c r="F129" s="11"/>
    </row>
    <row r="130" spans="1:6" ht="27" customHeight="1" x14ac:dyDescent="0.45">
      <c r="A130" s="4">
        <f>IF(COUNTA([1]品名マスター!$B$2:$B$501)&gt;=COUNTA(B$3:$B130),COUNTA(B$3:$B130),"")</f>
        <v>128</v>
      </c>
      <c r="B130" s="14" t="str">
        <f>IF(B129="","",IF(B129="以下余白","",IF([1]品名マスター!B129=0,"以下余白",[1]品名マスター!B129)))</f>
        <v>ウィンナーソーセージ</v>
      </c>
      <c r="C130" s="8" t="str">
        <f>IF(IF([1]品名マスター!C129=0,"以下余白",[1]品名マスター!C129)="以下余白","",[1]品名マスター!C129)</f>
        <v>規格表５－３５のとおり</v>
      </c>
      <c r="D130" s="9" t="str">
        <f>IF(IF([1]品名マスター!D129=0,"以下余白",[1]品名マスター!D129)="以下余白","",[1]品名マスター!D129)</f>
        <v>kg</v>
      </c>
      <c r="E130" s="10">
        <f>IF(IF([1]品名マスター!E129=0,"以下余白",[1]品名マスター!E129)="以下余白","",[1]品名マスター!E129)</f>
        <v>21</v>
      </c>
      <c r="F130" s="11"/>
    </row>
    <row r="131" spans="1:6" ht="27" customHeight="1" x14ac:dyDescent="0.45">
      <c r="A131" s="4">
        <f>IF(COUNTA([1]品名マスター!$B$2:$B$501)&gt;=COUNTA(B$3:$B131),COUNTA(B$3:$B131),"")</f>
        <v>129</v>
      </c>
      <c r="B131" s="13" t="str">
        <f>IF(B130="","",IF(B130="以下余白","",IF([1]品名マスター!B130=0,"以下余白",[1]品名マスター!B130)))</f>
        <v>ウィンナー（スライス）</v>
      </c>
      <c r="C131" s="8" t="str">
        <f>IF(IF([1]品名マスター!C130=0,"以下余白",[1]品名マスター!C130)="以下余白","",[1]品名マスター!C130)</f>
        <v>幅８㎜斜め切り</v>
      </c>
      <c r="D131" s="9" t="str">
        <f>IF(IF([1]品名マスター!D130=0,"以下余白",[1]品名マスター!D130)="以下余白","",[1]品名マスター!D130)</f>
        <v>kg</v>
      </c>
      <c r="E131" s="10">
        <f>IF(IF([1]品名マスター!E130=0,"以下余白",[1]品名マスター!E130)="以下余白","",[1]品名マスター!E130)</f>
        <v>5</v>
      </c>
      <c r="F131" s="11"/>
    </row>
    <row r="132" spans="1:6" ht="27" customHeight="1" x14ac:dyDescent="0.45">
      <c r="A132" s="4">
        <f>IF(COUNTA([1]品名マスター!$B$2:$B$501)&gt;=COUNTA(B$3:$B132),COUNTA(B$3:$B132),"")</f>
        <v>130</v>
      </c>
      <c r="B132" s="8" t="str">
        <f>IF(B131="","",IF(B131="以下余白","",IF([1]品名マスター!B131=0,"以下余白",[1]品名マスター!B131)))</f>
        <v>牛中肉</v>
      </c>
      <c r="C132" s="8" t="str">
        <f>IF(IF([1]品名マスター!C131=0,"以下余白",[1]品名マスター!C131)="以下余白","",[1]品名マスター!C131)</f>
        <v>規格表５－５のとおり</v>
      </c>
      <c r="D132" s="9" t="str">
        <f>IF(IF([1]品名マスター!D131=0,"以下余白",[1]品名マスター!D131)="以下余白","",[1]品名マスター!D131)</f>
        <v>kg</v>
      </c>
      <c r="E132" s="10">
        <f>IF(IF([1]品名マスター!E131=0,"以下余白",[1]品名マスター!E131)="以下余白","",[1]品名マスター!E131)</f>
        <v>659</v>
      </c>
      <c r="F132" s="11"/>
    </row>
    <row r="133" spans="1:6" ht="27" customHeight="1" x14ac:dyDescent="0.45">
      <c r="A133" s="4">
        <f>IF(COUNTA([1]品名マスター!$B$2:$B$501)&gt;=COUNTA(B$3:$B133),COUNTA(B$3:$B133),"")</f>
        <v>131</v>
      </c>
      <c r="B133" s="8" t="str">
        <f>IF(B132="","",IF(B132="以下余白","",IF([1]品名マスター!B132=0,"以下余白",[1]品名マスター!B132)))</f>
        <v>牛バラ肉</v>
      </c>
      <c r="C133" s="8" t="str">
        <f>IF(IF([1]品名マスター!C132=0,"以下余白",[1]品名マスター!C132)="以下余白","",[1]品名マスター!C132)</f>
        <v>規格表５－６のとおり</v>
      </c>
      <c r="D133" s="9" t="str">
        <f>IF(IF([1]品名マスター!D132=0,"以下余白",[1]品名マスター!D132)="以下余白","",[1]品名マスター!D132)</f>
        <v>kg</v>
      </c>
      <c r="E133" s="10">
        <f>IF(IF([1]品名マスター!E132=0,"以下余白",[1]品名マスター!E132)="以下余白","",[1]品名マスター!E132)</f>
        <v>119</v>
      </c>
      <c r="F133" s="11"/>
    </row>
    <row r="134" spans="1:6" ht="27" customHeight="1" x14ac:dyDescent="0.45">
      <c r="A134" s="4">
        <f>IF(COUNTA([1]品名マスター!$B$2:$B$501)&gt;=COUNTA(B$3:$B134),COUNTA(B$3:$B134),"")</f>
        <v>132</v>
      </c>
      <c r="B134" s="8" t="str">
        <f>IF(B133="","",IF(B133="以下余白","",IF([1]品名マスター!B133=0,"以下余白",[1]品名マスター!B133)))</f>
        <v>豚挽肉</v>
      </c>
      <c r="C134" s="8" t="str">
        <f>IF(IF([1]品名マスター!C133=0,"以下余白",[1]品名マスター!C133)="以下余白","",[1]品名マスター!C133)</f>
        <v>規格表５－１８のとおり</v>
      </c>
      <c r="D134" s="9" t="str">
        <f>IF(IF([1]品名マスター!D133=0,"以下余白",[1]品名マスター!D133)="以下余白","",[1]品名マスター!D133)</f>
        <v>kg</v>
      </c>
      <c r="E134" s="10">
        <f>IF(IF([1]品名マスター!E133=0,"以下余白",[1]品名マスター!E133)="以下余白","",[1]品名マスター!E133)</f>
        <v>100</v>
      </c>
      <c r="F134" s="11"/>
    </row>
    <row r="135" spans="1:6" ht="27" customHeight="1" x14ac:dyDescent="0.45">
      <c r="A135" s="4">
        <f>IF(COUNTA([1]品名マスター!$B$2:$B$501)&gt;=COUNTA(B$3:$B135),COUNTA(B$3:$B135),"")</f>
        <v>133</v>
      </c>
      <c r="B135" s="8" t="str">
        <f>IF(B134="","",IF(B134="以下余白","",IF([1]品名マスター!B134=0,"以下余白",[1]品名マスター!B134)))</f>
        <v>豚中肉</v>
      </c>
      <c r="C135" s="8" t="str">
        <f>IF(IF([1]品名マスター!C134=0,"以下余白",[1]品名マスター!C134)="以下余白","",[1]品名マスター!C134)</f>
        <v>規格表５－１４のとおり</v>
      </c>
      <c r="D135" s="9" t="str">
        <f>IF(IF([1]品名マスター!D134=0,"以下余白",[1]品名マスター!D134)="以下余白","",[1]品名マスター!D134)</f>
        <v>kg</v>
      </c>
      <c r="E135" s="10">
        <f>IF(IF([1]品名マスター!E134=0,"以下余白",[1]品名マスター!E134)="以下余白","",[1]品名マスター!E134)</f>
        <v>208</v>
      </c>
      <c r="F135" s="11"/>
    </row>
    <row r="136" spans="1:6" ht="27" customHeight="1" x14ac:dyDescent="0.45">
      <c r="A136" s="4">
        <f>IF(COUNTA([1]品名マスター!$B$2:$B$501)&gt;=COUNTA(B$3:$B136),COUNTA(B$3:$B136),"")</f>
        <v>134</v>
      </c>
      <c r="B136" s="8" t="str">
        <f>IF(B135="","",IF(B135="以下余白","",IF([1]品名マスター!B135=0,"以下余白",[1]品名マスター!B135)))</f>
        <v>豚上肉</v>
      </c>
      <c r="C136" s="8" t="str">
        <f>IF(IF([1]品名マスター!C135=0,"以下余白",[1]品名マスター!C135)="以下余白","",[1]品名マスター!C135)</f>
        <v>規格表５－１３のとおり</v>
      </c>
      <c r="D136" s="9" t="str">
        <f>IF(IF([1]品名マスター!D135=0,"以下余白",[1]品名マスター!D135)="以下余白","",[1]品名マスター!D135)</f>
        <v>kg</v>
      </c>
      <c r="E136" s="10">
        <f>IF(IF([1]品名マスター!E135=0,"以下余白",[1]品名マスター!E135)="以下余白","",[1]品名マスター!E135)</f>
        <v>118</v>
      </c>
      <c r="F136" s="11"/>
    </row>
    <row r="137" spans="1:6" ht="27" customHeight="1" x14ac:dyDescent="0.45">
      <c r="A137" s="4">
        <f>IF(COUNTA([1]品名マスター!$B$2:$B$501)&gt;=COUNTA(B$3:$B137),COUNTA(B$3:$B137),"")</f>
        <v>135</v>
      </c>
      <c r="B137" s="8" t="str">
        <f>IF(B136="","",IF(B136="以下余白","",IF([1]品名マスター!B136=0,"以下余白",[1]品名マスター!B136)))</f>
        <v>豚バラ肉</v>
      </c>
      <c r="C137" s="8" t="str">
        <f>IF(IF([1]品名マスター!C136=0,"以下余白",[1]品名マスター!C136)="以下余白","",[1]品名マスター!C136)</f>
        <v>規格表５－１５のとおり</v>
      </c>
      <c r="D137" s="9" t="str">
        <f>IF(IF([1]品名マスター!D136=0,"以下余白",[1]品名マスター!D136)="以下余白","",[1]品名マスター!D136)</f>
        <v>kg</v>
      </c>
      <c r="E137" s="10">
        <f>IF(IF([1]品名マスター!E136=0,"以下余白",[1]品名マスター!E136)="以下余白","",[1]品名マスター!E136)</f>
        <v>145</v>
      </c>
      <c r="F137" s="11"/>
    </row>
    <row r="138" spans="1:6" ht="27" customHeight="1" x14ac:dyDescent="0.45">
      <c r="A138" s="4">
        <f>IF(COUNTA([1]品名マスター!$B$2:$B$501)&gt;=COUNTA(B$3:$B138),COUNTA(B$3:$B138),"")</f>
        <v>136</v>
      </c>
      <c r="B138" s="8" t="str">
        <f>IF(B137="","",IF(B137="以下余白","",IF([1]品名マスター!B137=0,"以下余白",[1]品名マスター!B137)))</f>
        <v>豚もも肉</v>
      </c>
      <c r="C138" s="15" t="str">
        <f>IF(IF([1]品名マスター!C137=0,"以下余白",[1]品名マスター!C137)="以下余白","",[1]品名マスター!C137)</f>
        <v>規格表５－１６に準ずるもも肉のみのもの</v>
      </c>
      <c r="D138" s="9" t="str">
        <f>IF(IF([1]品名マスター!D137=0,"以下余白",[1]品名マスター!D137)="以下余白","",[1]品名マスター!D137)</f>
        <v>kg</v>
      </c>
      <c r="E138" s="10">
        <f>IF(IF([1]品名マスター!E137=0,"以下余白",[1]品名マスター!E137)="以下余白","",[1]品名マスター!E137)</f>
        <v>33</v>
      </c>
      <c r="F138" s="11"/>
    </row>
    <row r="139" spans="1:6" ht="27" customHeight="1" x14ac:dyDescent="0.45">
      <c r="A139" s="4">
        <f>IF(COUNTA([1]品名マスター!$B$2:$B$501)&gt;=COUNTA(B$3:$B139),COUNTA(B$3:$B139),"")</f>
        <v>137</v>
      </c>
      <c r="B139" s="8" t="str">
        <f>IF(B138="","",IF(B138="以下余白","",IF([1]品名マスター!B138=0,"以下余白",[1]品名マスター!B138)))</f>
        <v>豚バラ肉（皮なし）</v>
      </c>
      <c r="C139" s="12" t="str">
        <f>IF(IF([1]品名マスター!C138=0,"以下余白",[1]品名マスター!C138)="以下余白","",[1]品名マスター!C138)</f>
        <v>四肢、すじ等を含まないもの、皮なし</v>
      </c>
      <c r="D139" s="9" t="str">
        <f>IF(IF([1]品名マスター!D138=0,"以下余白",[1]品名マスター!D138)="以下余白","",[1]品名マスター!D138)</f>
        <v>kg</v>
      </c>
      <c r="E139" s="10">
        <f>IF(IF([1]品名マスター!E138=0,"以下余白",[1]品名マスター!E138)="以下余白","",[1]品名マスター!E138)</f>
        <v>80</v>
      </c>
      <c r="F139" s="11"/>
    </row>
    <row r="140" spans="1:6" ht="27" customHeight="1" x14ac:dyDescent="0.45">
      <c r="A140" s="4">
        <f>IF(COUNTA([1]品名マスター!$B$2:$B$501)&gt;=COUNTA(B$3:$B140),COUNTA(B$3:$B140),"")</f>
        <v>138</v>
      </c>
      <c r="B140" s="8" t="str">
        <f>IF(B139="","",IF(B139="以下余白","",IF([1]品名マスター!B139=0,"以下余白",[1]品名マスター!B139)))</f>
        <v>豚ロース</v>
      </c>
      <c r="C140" s="8" t="str">
        <f>IF(IF([1]品名マスター!C139=0,"以下余白",[1]品名マスター!C139)="以下余白","",[1]品名マスター!C139)</f>
        <v>背ロース</v>
      </c>
      <c r="D140" s="9" t="str">
        <f>IF(IF([1]品名マスター!D139=0,"以下余白",[1]品名マスター!D139)="以下余白","",[1]品名マスター!D139)</f>
        <v>kg</v>
      </c>
      <c r="E140" s="10">
        <f>IF(IF([1]品名マスター!E139=0,"以下余白",[1]品名マスター!E139)="以下余白","",[1]品名マスター!E139)</f>
        <v>172</v>
      </c>
      <c r="F140" s="11"/>
    </row>
    <row r="141" spans="1:6" ht="27" customHeight="1" x14ac:dyDescent="0.45">
      <c r="A141" s="4">
        <f>IF(COUNTA([1]品名マスター!$B$2:$B$501)&gt;=COUNTA(B$3:$B141),COUNTA(B$3:$B141),"")</f>
        <v>139</v>
      </c>
      <c r="B141" s="8" t="str">
        <f>IF(B140="","",IF(B140="以下余白","",IF([1]品名マスター!B140=0,"以下余白",[1]品名マスター!B140)))</f>
        <v>ロースハム</v>
      </c>
      <c r="C141" s="8" t="str">
        <f>IF(IF([1]品名マスター!C140=0,"以下余白",[1]品名マスター!C140)="以下余白","",[1]品名マスター!C140)</f>
        <v>規格表５－３３のとおり</v>
      </c>
      <c r="D141" s="9" t="str">
        <f>IF(IF([1]品名マスター!D140=0,"以下余白",[1]品名マスター!D140)="以下余白","",[1]品名マスター!D140)</f>
        <v>kg</v>
      </c>
      <c r="E141" s="10">
        <f>IF(IF([1]品名マスター!E140=0,"以下余白",[1]品名マスター!E140)="以下余白","",[1]品名マスター!E140)</f>
        <v>9</v>
      </c>
      <c r="F141" s="11"/>
    </row>
    <row r="142" spans="1:6" ht="27" customHeight="1" x14ac:dyDescent="0.45">
      <c r="A142" s="4">
        <f>IF(COUNTA([1]品名マスター!$B$2:$B$501)&gt;=COUNTA(B$3:$B142),COUNTA(B$3:$B142),"")</f>
        <v>140</v>
      </c>
      <c r="B142" s="8" t="str">
        <f>IF(B141="","",IF(B141="以下余白","",IF([1]品名マスター!B141=0,"以下余白",[1]品名マスター!B141)))</f>
        <v>ベーコン</v>
      </c>
      <c r="C142" s="8" t="str">
        <f>IF(IF([1]品名マスター!C141=0,"以下余白",[1]品名マスター!C141)="以下余白","",[1]品名マスター!C141)</f>
        <v>規格表５－３０のとおり</v>
      </c>
      <c r="D142" s="9" t="str">
        <f>IF(IF([1]品名マスター!D141=0,"以下余白",[1]品名マスター!D141)="以下余白","",[1]品名マスター!D141)</f>
        <v>kg</v>
      </c>
      <c r="E142" s="10">
        <f>IF(IF([1]品名マスター!E141=0,"以下余白",[1]品名マスター!E141)="以下余白","",[1]品名マスター!E141)</f>
        <v>32</v>
      </c>
      <c r="F142" s="11"/>
    </row>
    <row r="143" spans="1:6" ht="27" customHeight="1" x14ac:dyDescent="0.45">
      <c r="A143" s="4">
        <f>IF(COUNTA([1]品名マスター!$B$2:$B$501)&gt;=COUNTA(B$3:$B143),COUNTA(B$3:$B143),"")</f>
        <v>141</v>
      </c>
      <c r="B143" s="8" t="str">
        <f>IF(B142="","",IF(B142="以下余白","",IF([1]品名マスター!B142=0,"以下余白",[1]品名マスター!B142)))</f>
        <v>厚切りベーコン</v>
      </c>
      <c r="C143" s="8" t="str">
        <f>IF(IF([1]品名マスター!C142=0,"以下余白",[1]品名マスター!C142)="以下余白","",[1]品名マスター!C142)</f>
        <v>規格表５－４９のとおり</v>
      </c>
      <c r="D143" s="9" t="str">
        <f>IF(IF([1]品名マスター!D142=0,"以下余白",[1]品名マスター!D142)="以下余白","",[1]品名マスター!D142)</f>
        <v>kg</v>
      </c>
      <c r="E143" s="10">
        <f>IF(IF([1]品名マスター!E142=0,"以下余白",[1]品名マスター!E142)="以下余白","",[1]品名マスター!E142)</f>
        <v>28</v>
      </c>
      <c r="F143" s="11"/>
    </row>
    <row r="144" spans="1:6" ht="27" customHeight="1" x14ac:dyDescent="0.45">
      <c r="A144" s="4">
        <f>IF(COUNTA([1]品名マスター!$B$2:$B$501)&gt;=COUNTA(B$3:$B144),COUNTA(B$3:$B144),"")</f>
        <v>142</v>
      </c>
      <c r="B144" s="13" t="str">
        <f>IF(B143="","",IF(B143="以下余白","",IF([1]品名マスター!B143=0,"以下余白",[1]品名マスター!B143)))</f>
        <v>豚レバー甘辛揚げセット</v>
      </c>
      <c r="C144" s="13" t="str">
        <f>IF(IF([1]品名マスター!C143=0,"以下余白",[1]品名マスター!C143)="以下余白","",[1]品名マスター!C143)</f>
        <v>規格表１６－１０３のとおり</v>
      </c>
      <c r="D144" s="9" t="str">
        <f>IF(IF([1]品名マスター!D143=0,"以下余白",[1]品名マスター!D143)="以下余白","",[1]品名マスター!D143)</f>
        <v>個</v>
      </c>
      <c r="E144" s="10">
        <f>IF(IF([1]品名マスター!E143=0,"以下余白",[1]品名マスター!E143)="以下余白","",[1]品名マスター!E143)</f>
        <v>11</v>
      </c>
      <c r="F144" s="11"/>
    </row>
    <row r="145" spans="1:6" ht="27" customHeight="1" x14ac:dyDescent="0.45">
      <c r="A145" s="4">
        <f>IF(COUNTA([1]品名マスター!$B$2:$B$501)&gt;=COUNTA(B$3:$B145),COUNTA(B$3:$B145),"")</f>
        <v>143</v>
      </c>
      <c r="B145" s="8" t="str">
        <f>IF(B144="","",IF(B144="以下余白","",IF([1]品名マスター!B144=0,"以下余白",[1]品名マスター!B144)))</f>
        <v>合挽肉</v>
      </c>
      <c r="C145" s="8" t="str">
        <f>IF(IF([1]品名マスター!C144=0,"以下余白",[1]品名マスター!C144)="以下余白","",[1]品名マスター!C144)</f>
        <v>規格表５－４０のとおり</v>
      </c>
      <c r="D145" s="9" t="str">
        <f>IF(IF([1]品名マスター!D144=0,"以下余白",[1]品名マスター!D144)="以下余白","",[1]品名マスター!D144)</f>
        <v>kg</v>
      </c>
      <c r="E145" s="10">
        <f>IF(IF([1]品名マスター!E144=0,"以下余白",[1]品名マスター!E144)="以下余白","",[1]品名マスター!E144)</f>
        <v>33</v>
      </c>
      <c r="F145" s="11"/>
    </row>
    <row r="146" spans="1:6" ht="27" customHeight="1" x14ac:dyDescent="0.45">
      <c r="A146" s="4">
        <f>IF(COUNTA([1]品名マスター!$B$2:$B$501)&gt;=COUNTA(B$3:$B146),COUNTA(B$3:$B146),"")</f>
        <v>144</v>
      </c>
      <c r="B146" s="8" t="str">
        <f>IF(B145="","",IF(B145="以下余白","",IF([1]品名マスター!B145=0,"以下余白",[1]品名マスター!B145)))</f>
        <v>ミニハンバーグ</v>
      </c>
      <c r="C146" s="8" t="str">
        <f>IF(IF([1]品名マスター!C145=0,"以下余白",[1]品名マスター!C145)="以下余白","",[1]品名マスター!C145)</f>
        <v>規格表５－３９のとおり</v>
      </c>
      <c r="D146" s="9" t="str">
        <f>IF(IF([1]品名マスター!D145=0,"以下余白",[1]品名マスター!D145)="以下余白","",[1]品名マスター!D145)</f>
        <v>kg</v>
      </c>
      <c r="E146" s="10">
        <f>IF(IF([1]品名マスター!E145=0,"以下余白",[1]品名マスター!E145)="以下余白","",[1]品名マスター!E145)</f>
        <v>13</v>
      </c>
      <c r="F146" s="11"/>
    </row>
    <row r="147" spans="1:6" ht="27" customHeight="1" x14ac:dyDescent="0.45">
      <c r="A147" s="4">
        <f>IF(COUNTA([1]品名マスター!$B$2:$B$501)&gt;=COUNTA(B$3:$B147),COUNTA(B$3:$B147),"")</f>
        <v>145</v>
      </c>
      <c r="B147" s="8" t="str">
        <f>IF(B146="","",IF(B146="以下余白","",IF([1]品名マスター!B146=0,"以下余白",[1]品名マスター!B146)))</f>
        <v>鶏肉</v>
      </c>
      <c r="C147" s="8" t="str">
        <f>IF(IF([1]品名マスター!C146=0,"以下余白",[1]品名マスター!C146)="以下余白","",[1]品名マスター!C146)</f>
        <v>規格表５－２３のとおり</v>
      </c>
      <c r="D147" s="9" t="str">
        <f>IF(IF([1]品名マスター!D146=0,"以下余白",[1]品名マスター!D146)="以下余白","",[1]品名マスター!D146)</f>
        <v>kg</v>
      </c>
      <c r="E147" s="10">
        <f>IF(IF([1]品名マスター!E146=0,"以下余白",[1]品名マスター!E146)="以下余白","",[1]品名マスター!E146)</f>
        <v>41</v>
      </c>
      <c r="F147" s="11"/>
    </row>
    <row r="148" spans="1:6" ht="27" customHeight="1" x14ac:dyDescent="0.45">
      <c r="A148" s="4">
        <f>IF(COUNTA([1]品名マスター!$B$2:$B$501)&gt;=COUNTA(B$3:$B148),COUNTA(B$3:$B148),"")</f>
        <v>146</v>
      </c>
      <c r="B148" s="8" t="str">
        <f>IF(B147="","",IF(B147="以下余白","",IF([1]品名マスター!B147=0,"以下余白",[1]品名マスター!B147)))</f>
        <v>鶏正肉</v>
      </c>
      <c r="C148" s="8" t="str">
        <f>IF(IF([1]品名マスター!C147=0,"以下余白",[1]品名マスター!C147)="以下余白","",[1]品名マスター!C147)</f>
        <v>規格表５－２５のとおり</v>
      </c>
      <c r="D148" s="9" t="str">
        <f>IF(IF([1]品名マスター!D147=0,"以下余白",[1]品名マスター!D147)="以下余白","",[1]品名マスター!D147)</f>
        <v>kg</v>
      </c>
      <c r="E148" s="10">
        <f>IF(IF([1]品名マスター!E147=0,"以下余白",[1]品名マスター!E147)="以下余白","",[1]品名マスター!E147)</f>
        <v>1021</v>
      </c>
      <c r="F148" s="11"/>
    </row>
    <row r="149" spans="1:6" ht="27" customHeight="1" x14ac:dyDescent="0.45">
      <c r="A149" s="4">
        <f>IF(COUNTA([1]品名マスター!$B$2:$B$501)&gt;=COUNTA(B$3:$B149),COUNTA(B$3:$B149),"")</f>
        <v>147</v>
      </c>
      <c r="B149" s="8" t="str">
        <f>IF(B148="","",IF(B148="以下余白","",IF([1]品名マスター!B148=0,"以下余白",[1]品名マスター!B148)))</f>
        <v>鶏ささみ</v>
      </c>
      <c r="C149" s="8" t="str">
        <f>IF(IF([1]品名マスター!C148=0,"以下余白",[1]品名マスター!C148)="以下余白","",[1]品名マスター!C148)</f>
        <v>規格表５－２７のとおり</v>
      </c>
      <c r="D149" s="9" t="str">
        <f>IF(IF([1]品名マスター!D148=0,"以下余白",[1]品名マスター!D148)="以下余白","",[1]品名マスター!D148)</f>
        <v>kg</v>
      </c>
      <c r="E149" s="10">
        <f>IF(IF([1]品名マスター!E148=0,"以下余白",[1]品名マスター!E148)="以下余白","",[1]品名マスター!E148)</f>
        <v>24</v>
      </c>
      <c r="F149" s="11"/>
    </row>
    <row r="150" spans="1:6" ht="27" customHeight="1" x14ac:dyDescent="0.45">
      <c r="A150" s="4">
        <f>IF(COUNTA([1]品名マスター!$B$2:$B$501)&gt;=COUNTA(B$3:$B150),COUNTA(B$3:$B150),"")</f>
        <v>148</v>
      </c>
      <c r="B150" s="8" t="str">
        <f>IF(B149="","",IF(B149="以下余白","",IF([1]品名マスター!B149=0,"以下余白",[1]品名マスター!B149)))</f>
        <v>鶏むね肉</v>
      </c>
      <c r="C150" s="8" t="str">
        <f>IF(IF([1]品名マスター!C149=0,"以下余白",[1]品名マスター!C149)="以下余白","",[1]品名マスター!C149)</f>
        <v>県産品　骨、皮を除く</v>
      </c>
      <c r="D150" s="9" t="str">
        <f>IF(IF([1]品名マスター!D149=0,"以下余白",[1]品名マスター!D149)="以下余白","",[1]品名マスター!D149)</f>
        <v>kg</v>
      </c>
      <c r="E150" s="10">
        <f>IF(IF([1]品名マスター!E149=0,"以下余白",[1]品名マスター!E149)="以下余白","",[1]品名マスター!E149)</f>
        <v>4</v>
      </c>
      <c r="F150" s="11"/>
    </row>
    <row r="151" spans="1:6" ht="27" customHeight="1" x14ac:dyDescent="0.45">
      <c r="A151" s="4">
        <f>IF(COUNTA([1]品名マスター!$B$2:$B$501)&gt;=COUNTA(B$3:$B151),COUNTA(B$3:$B151),"")</f>
        <v>149</v>
      </c>
      <c r="B151" s="8" t="str">
        <f>IF(B150="","",IF(B150="以下余白","",IF([1]品名マスター!B150=0,"以下余白",[1]品名マスター!B150)))</f>
        <v>鶏手羽元肉</v>
      </c>
      <c r="C151" s="8" t="str">
        <f>IF(IF([1]品名マスター!C150=0,"以下余白",[1]品名マスター!C150)="以下余白","",[1]品名マスター!C150)</f>
        <v>６５ｇ程度</v>
      </c>
      <c r="D151" s="9" t="str">
        <f>IF(IF([1]品名マスター!D150=0,"以下余白",[1]品名マスター!D150)="以下余白","",[1]品名マスター!D150)</f>
        <v>kg</v>
      </c>
      <c r="E151" s="10">
        <f>IF(IF([1]品名マスター!E150=0,"以下余白",[1]品名マスター!E150)="以下余白","",[1]品名マスター!E150)</f>
        <v>40</v>
      </c>
      <c r="F151" s="11"/>
    </row>
    <row r="152" spans="1:6" ht="27" customHeight="1" x14ac:dyDescent="0.45">
      <c r="A152" s="4">
        <f>IF(COUNTA([1]品名マスター!$B$2:$B$501)&gt;=COUNTA(B$3:$B152),COUNTA(B$3:$B152),"")</f>
        <v>150</v>
      </c>
      <c r="B152" s="8" t="str">
        <f>IF(B151="","",IF(B151="以下余白","",IF([1]品名マスター!B151=0,"以下余白",[1]品名マスター!B151)))</f>
        <v>蒸し鶏ほぐし身</v>
      </c>
      <c r="C152" s="8" t="str">
        <f>IF(IF([1]品名マスター!C151=0,"以下余白",[1]品名マスター!C151)="以下余白","",[1]品名マスター!C151)</f>
        <v>規格表５－４５のとおり</v>
      </c>
      <c r="D152" s="9" t="str">
        <f>IF(IF([1]品名マスター!D151=0,"以下余白",[1]品名マスター!D151)="以下余白","",[1]品名マスター!D151)</f>
        <v>kg</v>
      </c>
      <c r="E152" s="10">
        <f>IF(IF([1]品名マスター!E151=0,"以下余白",[1]品名マスター!E151)="以下余白","",[1]品名マスター!E151)</f>
        <v>41</v>
      </c>
      <c r="F152" s="11"/>
    </row>
    <row r="153" spans="1:6" ht="27" customHeight="1" x14ac:dyDescent="0.45">
      <c r="A153" s="4">
        <f>IF(COUNTA([1]品名マスター!$B$2:$B$501)&gt;=COUNTA(B$3:$B153),COUNTA(B$3:$B153),"")</f>
        <v>151</v>
      </c>
      <c r="B153" s="8" t="str">
        <f>IF(B152="","",IF(B152="以下余白","",IF([1]品名マスター!B152=0,"以下余白",[1]品名マスター!B152)))</f>
        <v>冷凍チキンナゲット</v>
      </c>
      <c r="C153" s="12" t="str">
        <f>IF(IF([1]品名マスター!C152=0,"以下余白",[1]品名マスター!C152)="以下余白","",[1]品名マスター!C152)</f>
        <v>チキンナゲット（国産）、納品時冷凍、１個２０ｇ程度</v>
      </c>
      <c r="D153" s="9" t="str">
        <f>IF(IF([1]品名マスター!D152=0,"以下余白",[1]品名マスター!D152)="以下余白","",[1]品名マスター!D152)</f>
        <v>KG</v>
      </c>
      <c r="E153" s="10">
        <f>IF(IF([1]品名マスター!E152=0,"以下余白",[1]品名マスター!E152)="以下余白","",[1]品名マスター!E152)</f>
        <v>17</v>
      </c>
      <c r="F153" s="11"/>
    </row>
    <row r="154" spans="1:6" ht="27" customHeight="1" x14ac:dyDescent="0.45">
      <c r="A154" s="4">
        <f>IF(COUNTA([1]品名マスター!$B$2:$B$501)&gt;=COUNTA(B$3:$B154),COUNTA(B$3:$B154),"")</f>
        <v>152</v>
      </c>
      <c r="B154" s="8" t="str">
        <f>IF(B153="","",IF(B153="以下余白","",IF([1]品名マスター!B153=0,"以下余白",[1]品名マスター!B153)))</f>
        <v>温泉卵</v>
      </c>
      <c r="C154" s="8" t="str">
        <f>IF(IF([1]品名マスター!C153=0,"以下余白",[1]品名マスター!C153)="以下余白","",[1]品名マスター!C153)</f>
        <v>規格表８－７３のとおり</v>
      </c>
      <c r="D154" s="9" t="str">
        <f>IF(IF([1]品名マスター!D153=0,"以下余白",[1]品名マスター!D153)="以下余白","",[1]品名マスター!D153)</f>
        <v>kg</v>
      </c>
      <c r="E154" s="10">
        <f>IF(IF([1]品名マスター!E153=0,"以下余白",[1]品名マスター!E153)="以下余白","",[1]品名マスター!E153)</f>
        <v>190</v>
      </c>
      <c r="F154" s="11"/>
    </row>
    <row r="155" spans="1:6" ht="27" customHeight="1" x14ac:dyDescent="0.45">
      <c r="A155" s="4">
        <f>IF(COUNTA([1]品名マスター!$B$2:$B$501)&gt;=COUNTA(B$3:$B155),COUNTA(B$3:$B155),"")</f>
        <v>153</v>
      </c>
      <c r="B155" s="8" t="str">
        <f>IF(B154="","",IF(B154="以下余白","",IF([1]品名マスター!B154=0,"以下余白",[1]品名マスター!B154)))</f>
        <v>鶏卵</v>
      </c>
      <c r="C155" s="8" t="str">
        <f>IF(IF([1]品名マスター!C154=0,"以下余白",[1]品名マスター!C154)="以下余白","",[1]品名マスター!C154)</f>
        <v>規格表８－１のとおり</v>
      </c>
      <c r="D155" s="9" t="str">
        <f>IF(IF([1]品名マスター!D154=0,"以下余白",[1]品名マスター!D154)="以下余白","",[1]品名マスター!D154)</f>
        <v>kg</v>
      </c>
      <c r="E155" s="10">
        <f>IF(IF([1]品名マスター!E154=0,"以下余白",[1]品名マスター!E154)="以下余白","",[1]品名マスター!E154)</f>
        <v>95</v>
      </c>
      <c r="F155" s="11"/>
    </row>
    <row r="156" spans="1:6" ht="27" customHeight="1" x14ac:dyDescent="0.45">
      <c r="A156" s="4">
        <f>IF(COUNTA([1]品名マスター!$B$2:$B$501)&gt;=COUNTA(B$3:$B156),COUNTA(B$3:$B156),"")</f>
        <v>154</v>
      </c>
      <c r="B156" s="8" t="str">
        <f>IF(B155="","",IF(B155="以下余白","",IF([1]品名マスター!B155=0,"以下余白",[1]品名マスター!B155)))</f>
        <v>鶏卵水煮</v>
      </c>
      <c r="C156" s="8" t="str">
        <f>IF(IF([1]品名マスター!C155=0,"以下余白",[1]品名マスター!C155)="以下余白","",[1]品名マスター!C155)</f>
        <v>規格表８－７９のとおり</v>
      </c>
      <c r="D156" s="9" t="str">
        <f>IF(IF([1]品名マスター!D155=0,"以下余白",[1]品名マスター!D155)="以下余白","",[1]品名マスター!D155)</f>
        <v>kg</v>
      </c>
      <c r="E156" s="10">
        <f>IF(IF([1]品名マスター!E155=0,"以下余白",[1]品名マスター!E155)="以下余白","",[1]品名マスター!E155)</f>
        <v>46</v>
      </c>
      <c r="F156" s="11"/>
    </row>
    <row r="157" spans="1:6" ht="27" customHeight="1" x14ac:dyDescent="0.45">
      <c r="A157" s="4">
        <f>IF(COUNTA([1]品名マスター!$B$2:$B$501)&gt;=COUNTA(B$3:$B157),COUNTA(B$3:$B157),"")</f>
        <v>155</v>
      </c>
      <c r="B157" s="8" t="str">
        <f>IF(B156="","",IF(B156="以下余白","",IF([1]品名マスター!B156=0,"以下余白",[1]品名マスター!B156)))</f>
        <v>厚焼卵</v>
      </c>
      <c r="C157" s="8" t="str">
        <f>IF(IF([1]品名マスター!C156=0,"以下余白",[1]品名マスター!C156)="以下余白","",[1]品名マスター!C156)</f>
        <v>規格表１６－１７のとおり</v>
      </c>
      <c r="D157" s="9" t="str">
        <f>IF(IF([1]品名マスター!D156=0,"以下余白",[1]品名マスター!D156)="以下余白","",[1]品名マスター!D156)</f>
        <v>kg</v>
      </c>
      <c r="E157" s="10">
        <f>IF(IF([1]品名マスター!E156=0,"以下余白",[1]品名マスター!E156)="以下余白","",[1]品名マスター!E156)</f>
        <v>56</v>
      </c>
      <c r="F157" s="11"/>
    </row>
    <row r="158" spans="1:6" ht="27" customHeight="1" x14ac:dyDescent="0.45">
      <c r="A158" s="4">
        <f>IF(COUNTA([1]品名マスター!$B$2:$B$501)&gt;=COUNTA(B$3:$B158),COUNTA(B$3:$B158),"")</f>
        <v>156</v>
      </c>
      <c r="B158" s="8" t="str">
        <f>IF(B157="","",IF(B157="以下余白","",IF([1]品名マスター!B157=0,"以下余白",[1]品名マスター!B157)))</f>
        <v>スクランブルエッグ</v>
      </c>
      <c r="C158" s="8" t="str">
        <f>IF(IF([1]品名マスター!C157=0,"以下余白",[1]品名マスター!C157)="以下余白","",[1]品名マスター!C157)</f>
        <v>規格表１６－８８のとおり</v>
      </c>
      <c r="D158" s="9" t="str">
        <f>IF(IF([1]品名マスター!D157=0,"以下余白",[1]品名マスター!D157)="以下余白","",[1]品名マスター!D157)</f>
        <v>kg</v>
      </c>
      <c r="E158" s="10">
        <f>IF(IF([1]品名マスター!E157=0,"以下余白",[1]品名マスター!E157)="以下余白","",[1]品名マスター!E157)</f>
        <v>230</v>
      </c>
      <c r="F158" s="11"/>
    </row>
    <row r="159" spans="1:6" ht="27" customHeight="1" x14ac:dyDescent="0.45">
      <c r="A159" s="4">
        <f>IF(COUNTA([1]品名マスター!$B$2:$B$501)&gt;=COUNTA(B$3:$B159),COUNTA(B$3:$B159),"")</f>
        <v>157</v>
      </c>
      <c r="B159" s="8" t="str">
        <f>IF(B158="","",IF(B158="以下余白","",IF([1]品名マスター!B158=0,"以下余白",[1]品名マスター!B158)))</f>
        <v>錦糸卵</v>
      </c>
      <c r="C159" s="8" t="str">
        <f>IF(IF([1]品名マスター!C158=0,"以下余白",[1]品名マスター!C158)="以下余白","",[1]品名マスター!C158)</f>
        <v>規格表１６－１８のとおり</v>
      </c>
      <c r="D159" s="9" t="str">
        <f>IF(IF([1]品名マスター!D158=0,"以下余白",[1]品名マスター!D158)="以下余白","",[1]品名マスター!D158)</f>
        <v>kg</v>
      </c>
      <c r="E159" s="10">
        <f>IF(IF([1]品名マスター!E158=0,"以下余白",[1]品名マスター!E158)="以下余白","",[1]品名マスター!E158)</f>
        <v>29</v>
      </c>
      <c r="F159" s="11"/>
    </row>
    <row r="160" spans="1:6" ht="27" customHeight="1" x14ac:dyDescent="0.45">
      <c r="A160" s="4">
        <f>IF(COUNTA([1]品名マスター!$B$2:$B$501)&gt;=COUNTA(B$3:$B160),COUNTA(B$3:$B160),"")</f>
        <v>158</v>
      </c>
      <c r="B160" s="8" t="str">
        <f>IF(B159="","",IF(B159="以下余白","",IF([1]品名マスター!B159=0,"以下余白",[1]品名マスター!B159)))</f>
        <v>うずら卵缶Ａ</v>
      </c>
      <c r="C160" s="8" t="str">
        <f>IF(IF([1]品名マスター!C159=0,"以下余白",[1]品名マスター!C159)="以下余白","",[1]品名マスター!C159)</f>
        <v>規格表１３－１６のとおり</v>
      </c>
      <c r="D160" s="9" t="str">
        <f>IF(IF([1]品名マスター!D159=0,"以下余白",[1]品名マスター!D159)="以下余白","",[1]品名マスター!D159)</f>
        <v>缶</v>
      </c>
      <c r="E160" s="10">
        <f>IF(IF([1]品名マスター!E159=0,"以下余白",[1]品名マスター!E159)="以下余白","",[1]品名マスター!E159)</f>
        <v>6</v>
      </c>
      <c r="F160" s="11"/>
    </row>
    <row r="161" spans="1:6" ht="27" customHeight="1" x14ac:dyDescent="0.45">
      <c r="A161" s="4">
        <f>IF(COUNTA([1]品名マスター!$B$2:$B$501)&gt;=COUNTA(B$3:$B161),COUNTA(B$3:$B161),"")</f>
        <v>159</v>
      </c>
      <c r="B161" s="8" t="str">
        <f>IF(B160="","",IF(B160="以下余白","",IF([1]品名マスター!B160=0,"以下余白",[1]品名マスター!B160)))</f>
        <v>牛乳</v>
      </c>
      <c r="C161" s="8" t="str">
        <f>IF(IF([1]品名マスター!C160=0,"以下余白",[1]品名マスター!C160)="以下余白","",[1]品名マスター!C160)</f>
        <v>規格表６－１のとおり</v>
      </c>
      <c r="D161" s="9" t="str">
        <f>IF(IF([1]品名マスター!D160=0,"以下余白",[1]品名マスター!D160)="以下余白","",[1]品名マスター!D160)</f>
        <v>個</v>
      </c>
      <c r="E161" s="10">
        <f>IF(IF([1]品名マスター!E160=0,"以下余白",[1]品名マスター!E160)="以下余白","",[1]品名マスター!E160)</f>
        <v>3219</v>
      </c>
      <c r="F161" s="11"/>
    </row>
    <row r="162" spans="1:6" ht="27" customHeight="1" x14ac:dyDescent="0.45">
      <c r="A162" s="4">
        <f>IF(COUNTA([1]品名マスター!$B$2:$B$501)&gt;=COUNTA(B$3:$B162),COUNTA(B$3:$B162),"")</f>
        <v>160</v>
      </c>
      <c r="B162" s="8" t="str">
        <f>IF(B161="","",IF(B161="以下余白","",IF([1]品名マスター!B161=0,"以下余白",[1]品名マスター!B161)))</f>
        <v>コーヒー飲料</v>
      </c>
      <c r="C162" s="8" t="str">
        <f>IF(IF([1]品名マスター!C161=0,"以下余白",[1]品名マスター!C161)="以下余白","",[1]品名マスター!C161)</f>
        <v>規格表６－２のとおり</v>
      </c>
      <c r="D162" s="9" t="str">
        <f>IF(IF([1]品名マスター!D161=0,"以下余白",[1]品名マスター!D161)="以下余白","",[1]品名マスター!D161)</f>
        <v>個</v>
      </c>
      <c r="E162" s="10">
        <f>IF(IF([1]品名マスター!E161=0,"以下余白",[1]品名マスター!E161)="以下余白","",[1]品名マスター!E161)</f>
        <v>3219</v>
      </c>
      <c r="F162" s="11"/>
    </row>
    <row r="163" spans="1:6" ht="27" customHeight="1" x14ac:dyDescent="0.45">
      <c r="A163" s="4">
        <f>IF(COUNTA([1]品名マスター!$B$2:$B$501)&gt;=COUNTA(B$3:$B163),COUNTA(B$3:$B163),"")</f>
        <v>161</v>
      </c>
      <c r="B163" s="8" t="str">
        <f>IF(B162="","",IF(B162="以下余白","",IF([1]品名マスター!B162=0,"以下余白",[1]品名マスター!B162)))</f>
        <v>生クリーム</v>
      </c>
      <c r="C163" s="8" t="str">
        <f>IF(IF([1]品名マスター!C162=0,"以下余白",[1]品名マスター!C162)="以下余白","",[1]品名マスター!C162)</f>
        <v>規格表６－１１のとおり</v>
      </c>
      <c r="D163" s="9" t="str">
        <f>IF(IF([1]品名マスター!D162=0,"以下余白",[1]品名マスター!D162)="以下余白","",[1]品名マスター!D162)</f>
        <v>本</v>
      </c>
      <c r="E163" s="10">
        <f>IF(IF([1]品名マスター!E162=0,"以下余白",[1]品名マスター!E162)="以下余白","",[1]品名マスター!E162)</f>
        <v>4</v>
      </c>
      <c r="F163" s="11"/>
    </row>
    <row r="164" spans="1:6" ht="27" customHeight="1" x14ac:dyDescent="0.45">
      <c r="A164" s="4">
        <f>IF(COUNTA([1]品名マスター!$B$2:$B$501)&gt;=COUNTA(B$3:$B164),COUNTA(B$3:$B164),"")</f>
        <v>162</v>
      </c>
      <c r="B164" s="8" t="str">
        <f>IF(B163="","",IF(B163="以下余白","",IF([1]品名マスター!B163=0,"以下余白",[1]品名マスター!B163)))</f>
        <v>ナチュラルチーズ</v>
      </c>
      <c r="C164" s="8" t="str">
        <f>IF(IF([1]品名マスター!C163=0,"以下余白",[1]品名マスター!C163)="以下余白","",[1]品名マスター!C163)</f>
        <v>規格表６－１６のとおり</v>
      </c>
      <c r="D164" s="9" t="str">
        <f>IF(IF([1]品名マスター!D163=0,"以下余白",[1]品名マスター!D163)="以下余白","",[1]品名マスター!D163)</f>
        <v>kg</v>
      </c>
      <c r="E164" s="10">
        <f>IF(IF([1]品名マスター!E163=0,"以下余白",[1]品名マスター!E163)="以下余白","",[1]品名マスター!E163)</f>
        <v>8</v>
      </c>
      <c r="F164" s="11"/>
    </row>
    <row r="165" spans="1:6" ht="27" customHeight="1" x14ac:dyDescent="0.45">
      <c r="A165" s="4">
        <f>IF(COUNTA([1]品名マスター!$B$2:$B$501)&gt;=COUNTA(B$3:$B165),COUNTA(B$3:$B165),"")</f>
        <v>163</v>
      </c>
      <c r="B165" s="8" t="str">
        <f>IF(B164="","",IF(B164="以下余白","",IF([1]品名マスター!B164=0,"以下余白",[1]品名マスター!B164)))</f>
        <v>白チェダーチーズ</v>
      </c>
      <c r="C165" s="8" t="str">
        <f>IF(IF([1]品名マスター!C164=0,"以下余白",[1]品名マスター!C164)="以下余白","",[1]品名マスター!C164)</f>
        <v>規格表６－２８のとおり</v>
      </c>
      <c r="D165" s="9" t="str">
        <f>IF(IF([1]品名マスター!D164=0,"以下余白",[1]品名マスター!D164)="以下余白","",[1]品名マスター!D164)</f>
        <v>袋</v>
      </c>
      <c r="E165" s="10">
        <f>IF(IF([1]品名マスター!E164=0,"以下余白",[1]品名マスター!E164)="以下余白","",[1]品名マスター!E164)</f>
        <v>61</v>
      </c>
      <c r="F165" s="11"/>
    </row>
    <row r="166" spans="1:6" ht="27" customHeight="1" x14ac:dyDescent="0.45">
      <c r="A166" s="4">
        <f>IF(COUNTA([1]品名マスター!$B$2:$B$501)&gt;=COUNTA(B$3:$B166),COUNTA(B$3:$B166),"")</f>
        <v>164</v>
      </c>
      <c r="B166" s="8" t="str">
        <f>IF(B165="","",IF(B165="以下余白","",IF([1]品名マスター!B165=0,"以下余白",[1]品名マスター!B165)))</f>
        <v>プリン</v>
      </c>
      <c r="C166" s="8" t="str">
        <f>IF(IF([1]品名マスター!C165=0,"以下余白",[1]品名マスター!C165)="以下余白","",[1]品名マスター!C165)</f>
        <v>規格表６－１４のとおり</v>
      </c>
      <c r="D166" s="9" t="str">
        <f>IF(IF([1]品名マスター!D165=0,"以下余白",[1]品名マスター!D165)="以下余白","",[1]品名マスター!D165)</f>
        <v>個</v>
      </c>
      <c r="E166" s="10">
        <f>IF(IF([1]品名マスター!E165=0,"以下余白",[1]品名マスター!E165)="以下余白","",[1]品名マスター!E165)</f>
        <v>200</v>
      </c>
      <c r="F166" s="11"/>
    </row>
    <row r="167" spans="1:6" ht="27" customHeight="1" x14ac:dyDescent="0.45">
      <c r="A167" s="4">
        <f>IF(COUNTA([1]品名マスター!$B$2:$B$501)&gt;=COUNTA(B$3:$B167),COUNTA(B$3:$B167),"")</f>
        <v>165</v>
      </c>
      <c r="B167" s="8" t="str">
        <f>IF(B166="","",IF(B166="以下余白","",IF([1]品名マスター!B166=0,"以下余白",[1]品名マスター!B166)))</f>
        <v>アロエヨーグルト</v>
      </c>
      <c r="C167" s="8" t="str">
        <f>IF(IF([1]品名マスター!C166=0,"以下余白",[1]品名マスター!C166)="以下余白","",[1]品名マスター!C166)</f>
        <v>規格表６－１９のとおり</v>
      </c>
      <c r="D167" s="9" t="str">
        <f>IF(IF([1]品名マスター!D166=0,"以下余白",[1]品名マスター!D166)="以下余白","",[1]品名マスター!D166)</f>
        <v>個</v>
      </c>
      <c r="E167" s="10">
        <f>IF(IF([1]品名マスター!E166=0,"以下余白",[1]品名マスター!E166)="以下余白","",[1]品名マスター!E166)</f>
        <v>493</v>
      </c>
      <c r="F167" s="11"/>
    </row>
    <row r="168" spans="1:6" ht="27" customHeight="1" x14ac:dyDescent="0.45">
      <c r="A168" s="4">
        <f>IF(COUNTA([1]品名マスター!$B$2:$B$501)&gt;=COUNTA(B$3:$B168),COUNTA(B$3:$B168),"")</f>
        <v>166</v>
      </c>
      <c r="B168" s="8" t="str">
        <f>IF(B167="","",IF(B167="以下余白","",IF([1]品名マスター!B167=0,"以下余白",[1]品名マスター!B167)))</f>
        <v>のむヨーグルト</v>
      </c>
      <c r="C168" s="8" t="str">
        <f>IF(IF([1]品名マスター!C167=0,"以下余白",[1]品名マスター!C167)="以下余白","",[1]品名マスター!C167)</f>
        <v>規格表６－５のとおり</v>
      </c>
      <c r="D168" s="9" t="str">
        <f>IF(IF([1]品名マスター!D167=0,"以下余白",[1]品名マスター!D167)="以下余白","",[1]品名マスター!D167)</f>
        <v>個</v>
      </c>
      <c r="E168" s="10">
        <f>IF(IF([1]品名マスター!E167=0,"以下余白",[1]品名マスター!E167)="以下余白","",[1]品名マスター!E167)</f>
        <v>2278</v>
      </c>
      <c r="F168" s="11"/>
    </row>
    <row r="169" spans="1:6" ht="27" customHeight="1" x14ac:dyDescent="0.45">
      <c r="A169" s="4">
        <f>IF(COUNTA([1]品名マスター!$B$2:$B$501)&gt;=COUNTA(B$3:$B169),COUNTA(B$3:$B169),"")</f>
        <v>167</v>
      </c>
      <c r="B169" s="8" t="str">
        <f>IF(B168="","",IF(B168="以下余白","",IF([1]品名マスター!B168=0,"以下余白",[1]品名マスター!B168)))</f>
        <v>カップヨーグルト６</v>
      </c>
      <c r="C169" s="8" t="str">
        <f>IF(IF([1]品名マスター!C168=0,"以下余白",[1]品名マスター!C168)="以下余白","",[1]品名マスター!C168)</f>
        <v>規格表６－２６のとおり</v>
      </c>
      <c r="D169" s="9" t="str">
        <f>IF(IF([1]品名マスター!D168=0,"以下余白",[1]品名マスター!D168)="以下余白","",[1]品名マスター!D168)</f>
        <v>個</v>
      </c>
      <c r="E169" s="10">
        <f>IF(IF([1]品名マスター!E168=0,"以下余白",[1]品名マスター!E168)="以下余白","",[1]品名マスター!E168)</f>
        <v>576</v>
      </c>
      <c r="F169" s="11"/>
    </row>
    <row r="170" spans="1:6" ht="27" customHeight="1" x14ac:dyDescent="0.45">
      <c r="A170" s="4">
        <f>IF(COUNTA([1]品名マスター!$B$2:$B$501)&gt;=COUNTA(B$3:$B170),COUNTA(B$3:$B170),"")</f>
        <v>168</v>
      </c>
      <c r="B170" s="8" t="str">
        <f>IF(B169="","",IF(B169="以下余白","",IF([1]品名マスター!B169=0,"以下余白",[1]品名マスター!B169)))</f>
        <v>コーヒーゼリー</v>
      </c>
      <c r="C170" s="8" t="str">
        <f>IF(IF([1]品名マスター!C169=0,"以下余白",[1]品名マスター!C169)="以下余白","",[1]品名マスター!C169)</f>
        <v>規格表１７－２２のとおり</v>
      </c>
      <c r="D170" s="9" t="str">
        <f>IF(IF([1]品名マスター!D169=0,"以下余白",[1]品名マスター!D169)="以下余白","",[1]品名マスター!D169)</f>
        <v>個</v>
      </c>
      <c r="E170" s="10">
        <f>IF(IF([1]品名マスター!E169=0,"以下余白",[1]品名マスター!E169)="以下余白","",[1]品名マスター!E169)</f>
        <v>425</v>
      </c>
      <c r="F170" s="11"/>
    </row>
    <row r="171" spans="1:6" ht="27" customHeight="1" x14ac:dyDescent="0.45">
      <c r="A171" s="4">
        <f>IF(COUNTA([1]品名マスター!$B$2:$B$501)&gt;=COUNTA(B$3:$B171),COUNTA(B$3:$B171),"")</f>
        <v>169</v>
      </c>
      <c r="B171" s="8" t="str">
        <f>IF(B170="","",IF(B170="以下余白","",IF([1]品名マスター!B170=0,"以下余白",[1]品名マスター!B170)))</f>
        <v>大葉</v>
      </c>
      <c r="C171" s="8" t="str">
        <f>IF(IF([1]品名マスター!C170=0,"以下余白",[1]品名マスター!C170)="以下余白","",[1]品名マスター!C170)</f>
        <v>規格表８－４８のとおり</v>
      </c>
      <c r="D171" s="9" t="str">
        <f>IF(IF([1]品名マスター!D170=0,"以下余白",[1]品名マスター!D170)="以下余白","",[1]品名マスター!D170)</f>
        <v>枚</v>
      </c>
      <c r="E171" s="10">
        <f>IF(IF([1]品名マスター!E170=0,"以下余白",[1]品名マスター!E170)="以下余白","",[1]品名マスター!E170)</f>
        <v>980</v>
      </c>
      <c r="F171" s="11"/>
    </row>
    <row r="172" spans="1:6" ht="27" customHeight="1" x14ac:dyDescent="0.45">
      <c r="A172" s="4">
        <f>IF(COUNTA([1]品名マスター!$B$2:$B$501)&gt;=COUNTA(B$3:$B172),COUNTA(B$3:$B172),"")</f>
        <v>170</v>
      </c>
      <c r="B172" s="8" t="str">
        <f>IF(B171="","",IF(B171="以下余白","",IF([1]品名マスター!B171=0,"以下余白",[1]品名マスター!B171)))</f>
        <v>かいわれ大根</v>
      </c>
      <c r="C172" s="8" t="str">
        <f>IF(IF([1]品名マスター!C171=0,"以下余白",[1]品名マスター!C171)="以下余白","",[1]品名マスター!C171)</f>
        <v>規格表８－５７のとおり</v>
      </c>
      <c r="D172" s="9" t="str">
        <f>IF(IF([1]品名マスター!D171=0,"以下余白",[1]品名マスター!D171)="以下余白","",[1]品名マスター!D171)</f>
        <v>kg</v>
      </c>
      <c r="E172" s="10">
        <f>IF(IF([1]品名マスター!E171=0,"以下余白",[1]品名マスター!E171)="以下余白","",[1]品名マスター!E171)</f>
        <v>10</v>
      </c>
      <c r="F172" s="11"/>
    </row>
    <row r="173" spans="1:6" ht="27" customHeight="1" x14ac:dyDescent="0.45">
      <c r="A173" s="4">
        <f>IF(COUNTA([1]品名マスター!$B$2:$B$501)&gt;=COUNTA(B$3:$B173),COUNTA(B$3:$B173),"")</f>
        <v>171</v>
      </c>
      <c r="B173" s="13" t="str">
        <f>IF(B172="","",IF(B172="以下余白","",IF([1]品名マスター!B172=0,"以下余白",[1]品名マスター!B172)))</f>
        <v>冷凍三色ピーマン乱切り</v>
      </c>
      <c r="C173" s="13" t="str">
        <f>IF(IF([1]品名マスター!C172=0,"以下余白",[1]品名マスター!C172)="以下余白","",[1]品名マスター!C172)</f>
        <v>規格表１６－１０５のとおり</v>
      </c>
      <c r="D173" s="9" t="str">
        <f>IF(IF([1]品名マスター!D172=0,"以下余白",[1]品名マスター!D172)="以下余白","",[1]品名マスター!D172)</f>
        <v>kg</v>
      </c>
      <c r="E173" s="10">
        <f>IF(IF([1]品名マスター!E172=0,"以下余白",[1]品名マスター!E172)="以下余白","",[1]品名マスター!E172)</f>
        <v>15</v>
      </c>
      <c r="F173" s="11"/>
    </row>
    <row r="174" spans="1:6" ht="27" customHeight="1" x14ac:dyDescent="0.45">
      <c r="A174" s="4">
        <f>IF(COUNTA([1]品名マスター!$B$2:$B$501)&gt;=COUNTA(B$3:$B174),COUNTA(B$3:$B174),"")</f>
        <v>172</v>
      </c>
      <c r="B174" s="8" t="str">
        <f>IF(B173="","",IF(B173="以下余白","",IF([1]品名マスター!B173=0,"以下余白",[1]品名マスター!B173)))</f>
        <v>小松菜</v>
      </c>
      <c r="C174" s="8" t="str">
        <f>IF(IF([1]品名マスター!C173=0,"以下余白",[1]品名マスター!C173)="以下余白","",[1]品名マスター!C173)</f>
        <v>規格表８－２６のとおり</v>
      </c>
      <c r="D174" s="9" t="str">
        <f>IF(IF([1]品名マスター!D173=0,"以下余白",[1]品名マスター!D173)="以下余白","",[1]品名マスター!D173)</f>
        <v>kg</v>
      </c>
      <c r="E174" s="10">
        <f>IF(IF([1]品名マスター!E173=0,"以下余白",[1]品名マスター!E173)="以下余白","",[1]品名マスター!E173)</f>
        <v>7</v>
      </c>
      <c r="F174" s="11"/>
    </row>
    <row r="175" spans="1:6" ht="27" customHeight="1" x14ac:dyDescent="0.45">
      <c r="A175" s="4">
        <f>IF(COUNTA([1]品名マスター!$B$2:$B$501)&gt;=COUNTA(B$3:$B175),COUNTA(B$3:$B175),"")</f>
        <v>173</v>
      </c>
      <c r="B175" s="8" t="str">
        <f>IF(B174="","",IF(B174="以下余白","",IF([1]品名マスター!B174=0,"以下余白",[1]品名マスター!B174)))</f>
        <v>胡瓜</v>
      </c>
      <c r="C175" s="8" t="str">
        <f>IF(IF([1]品名マスター!C174=0,"以下余白",[1]品名マスター!C174)="以下余白","",[1]品名マスター!C174)</f>
        <v>規格表８－１１のとおり</v>
      </c>
      <c r="D175" s="9" t="str">
        <f>IF(IF([1]品名マスター!D174=0,"以下余白",[1]品名マスター!D174)="以下余白","",[1]品名マスター!D174)</f>
        <v>kg</v>
      </c>
      <c r="E175" s="10">
        <f>IF(IF([1]品名マスター!E174=0,"以下余白",[1]品名マスター!E174)="以下余白","",[1]品名マスター!E174)</f>
        <v>287</v>
      </c>
      <c r="F175" s="11"/>
    </row>
    <row r="176" spans="1:6" ht="27" customHeight="1" x14ac:dyDescent="0.45">
      <c r="A176" s="4">
        <f>IF(COUNTA([1]品名マスター!$B$2:$B$501)&gt;=COUNTA(B$3:$B176),COUNTA(B$3:$B176),"")</f>
        <v>174</v>
      </c>
      <c r="B176" s="8" t="str">
        <f>IF(B175="","",IF(B175="以下余白","",IF([1]品名マスター!B175=0,"以下余白",[1]品名マスター!B175)))</f>
        <v>小葱</v>
      </c>
      <c r="C176" s="8" t="str">
        <f>IF(IF([1]品名マスター!C175=0,"以下余白",[1]品名マスター!C175)="以下余白","",[1]品名マスター!C175)</f>
        <v>規格表８－８のとおり</v>
      </c>
      <c r="D176" s="9" t="str">
        <f>IF(IF([1]品名マスター!D175=0,"以下余白",[1]品名マスター!D175)="以下余白","",[1]品名マスター!D175)</f>
        <v>kg</v>
      </c>
      <c r="E176" s="10">
        <f>IF(IF([1]品名マスター!E175=0,"以下余白",[1]品名マスター!E175)="以下余白","",[1]品名マスター!E175)</f>
        <v>17</v>
      </c>
      <c r="F176" s="11"/>
    </row>
    <row r="177" spans="1:6" ht="27" customHeight="1" x14ac:dyDescent="0.45">
      <c r="A177" s="4">
        <f>IF(COUNTA([1]品名マスター!$B$2:$B$501)&gt;=COUNTA(B$3:$B177),COUNTA(B$3:$B177),"")</f>
        <v>175</v>
      </c>
      <c r="B177" s="8" t="str">
        <f>IF(B176="","",IF(B176="以下余白","",IF([1]品名マスター!B176=0,"以下余白",[1]品名マスター!B176)))</f>
        <v>キャベツ</v>
      </c>
      <c r="C177" s="8" t="str">
        <f>IF(IF([1]品名マスター!C176=0,"以下余白",[1]品名マスター!C176)="以下余白","",[1]品名マスター!C176)</f>
        <v>規格表８－４のとおり</v>
      </c>
      <c r="D177" s="9" t="str">
        <f>IF(IF([1]品名マスター!D176=0,"以下余白",[1]品名マスター!D176)="以下余白","",[1]品名マスター!D176)</f>
        <v>kg</v>
      </c>
      <c r="E177" s="10">
        <f>IF(IF([1]品名マスター!E176=0,"以下余白",[1]品名マスター!E176)="以下余白","",[1]品名マスター!E176)</f>
        <v>511</v>
      </c>
      <c r="F177" s="11"/>
    </row>
    <row r="178" spans="1:6" ht="27" customHeight="1" x14ac:dyDescent="0.45">
      <c r="A178" s="4">
        <f>IF(COUNTA([1]品名マスター!$B$2:$B$501)&gt;=COUNTA(B$3:$B178),COUNTA(B$3:$B178),"")</f>
        <v>176</v>
      </c>
      <c r="B178" s="14" t="str">
        <f>IF(B177="","",IF(B177="以下余白","",IF([1]品名マスター!B177=0,"以下余白",[1]品名マスター!B177)))</f>
        <v>冷凍グリーンアスパラ</v>
      </c>
      <c r="C178" s="8" t="str">
        <f>IF(IF([1]品名マスター!C177=0,"以下余白",[1]品名マスター!C177)="以下余白","",[1]品名マスター!C177)</f>
        <v>規格表１６－４１のとおり</v>
      </c>
      <c r="D178" s="9" t="str">
        <f>IF(IF([1]品名マスター!D177=0,"以下余白",[1]品名マスター!D177)="以下余白","",[1]品名マスター!D177)</f>
        <v>kg</v>
      </c>
      <c r="E178" s="10">
        <f>IF(IF([1]品名マスター!E177=0,"以下余白",[1]品名マスター!E177)="以下余白","",[1]品名マスター!E177)</f>
        <v>16</v>
      </c>
      <c r="F178" s="11"/>
    </row>
    <row r="179" spans="1:6" ht="27" customHeight="1" x14ac:dyDescent="0.45">
      <c r="A179" s="4">
        <f>IF(COUNTA([1]品名マスター!$B$2:$B$501)&gt;=COUNTA(B$3:$B179),COUNTA(B$3:$B179),"")</f>
        <v>177</v>
      </c>
      <c r="B179" s="8" t="str">
        <f>IF(B178="","",IF(B178="以下余白","",IF([1]品名マスター!B178=0,"以下余白",[1]品名マスター!B178)))</f>
        <v>サニーレタス</v>
      </c>
      <c r="C179" s="8" t="str">
        <f>IF(IF([1]品名マスター!C178=0,"以下余白",[1]品名マスター!C178)="以下余白","",[1]品名マスター!C178)</f>
        <v>規格表８－６０のとおり</v>
      </c>
      <c r="D179" s="9" t="str">
        <f>IF(IF([1]品名マスター!D178=0,"以下余白",[1]品名マスター!D178)="以下余白","",[1]品名マスター!D178)</f>
        <v>kg</v>
      </c>
      <c r="E179" s="10">
        <f>IF(IF([1]品名マスター!E178=0,"以下余白",[1]品名マスター!E178)="以下余白","",[1]品名マスター!E178)</f>
        <v>63</v>
      </c>
      <c r="F179" s="11"/>
    </row>
    <row r="180" spans="1:6" ht="27" customHeight="1" x14ac:dyDescent="0.45">
      <c r="A180" s="4">
        <f>IF(COUNTA([1]品名マスター!$B$2:$B$501)&gt;=COUNTA(B$3:$B180),COUNTA(B$3:$B180),"")</f>
        <v>178</v>
      </c>
      <c r="B180" s="8" t="str">
        <f>IF(B179="","",IF(B179="以下余白","",IF([1]品名マスター!B179=0,"以下余白",[1]品名マスター!B179)))</f>
        <v>サラダ菜</v>
      </c>
      <c r="C180" s="8" t="str">
        <f>IF(IF([1]品名マスター!C179=0,"以下余白",[1]品名マスター!C179)="以下余白","",[1]品名マスター!C179)</f>
        <v>規格表８－２５のとおり</v>
      </c>
      <c r="D180" s="9" t="str">
        <f>IF(IF([1]品名マスター!D179=0,"以下余白",[1]品名マスター!D179)="以下余白","",[1]品名マスター!D179)</f>
        <v>kg</v>
      </c>
      <c r="E180" s="10">
        <f>IF(IF([1]品名マスター!E179=0,"以下余白",[1]品名マスター!E179)="以下余白","",[1]品名マスター!E179)</f>
        <v>21</v>
      </c>
      <c r="F180" s="11"/>
    </row>
    <row r="181" spans="1:6" ht="27" customHeight="1" x14ac:dyDescent="0.45">
      <c r="A181" s="4">
        <f>IF(COUNTA([1]品名マスター!$B$2:$B$501)&gt;=COUNTA(B$3:$B181),COUNTA(B$3:$B181),"")</f>
        <v>179</v>
      </c>
      <c r="B181" s="8" t="str">
        <f>IF(B180="","",IF(B180="以下余白","",IF([1]品名マスター!B180=0,"以下余白",[1]品名マスター!B180)))</f>
        <v>セロリ</v>
      </c>
      <c r="C181" s="8" t="str">
        <f>IF(IF([1]品名マスター!C180=0,"以下余白",[1]品名マスター!C180)="以下余白","",[1]品名マスター!C180)</f>
        <v>規格表８－１５のとおり</v>
      </c>
      <c r="D181" s="9" t="str">
        <f>IF(IF([1]品名マスター!D180=0,"以下余白",[1]品名マスター!D180)="以下余白","",[1]品名マスター!D180)</f>
        <v>kg</v>
      </c>
      <c r="E181" s="10">
        <f>IF(IF([1]品名マスター!E180=0,"以下余白",[1]品名マスター!E180)="以下余白","",[1]品名マスター!E180)</f>
        <v>21</v>
      </c>
      <c r="F181" s="11"/>
    </row>
    <row r="182" spans="1:6" ht="27" customHeight="1" x14ac:dyDescent="0.45">
      <c r="A182" s="4">
        <f>IF(COUNTA([1]品名マスター!$B$2:$B$501)&gt;=COUNTA(B$3:$B182),COUNTA(B$3:$B182),"")</f>
        <v>180</v>
      </c>
      <c r="B182" s="8" t="str">
        <f>IF(B181="","",IF(B181="以下余白","",IF([1]品名マスター!B181=0,"以下余白",[1]品名マスター!B181)))</f>
        <v>白菜</v>
      </c>
      <c r="C182" s="8" t="str">
        <f>IF(IF([1]品名マスター!C181=0,"以下余白",[1]品名マスター!C181)="以下余白","",[1]品名マスター!C181)</f>
        <v>規格表８－３のとおり</v>
      </c>
      <c r="D182" s="9" t="str">
        <f>IF(IF([1]品名マスター!D181=0,"以下余白",[1]品名マスター!D181)="以下余白","",[1]品名マスター!D181)</f>
        <v>kg</v>
      </c>
      <c r="E182" s="10">
        <f>IF(IF([1]品名マスター!E181=0,"以下余白",[1]品名マスター!E181)="以下余白","",[1]品名マスター!E181)</f>
        <v>11</v>
      </c>
      <c r="F182" s="11"/>
    </row>
    <row r="183" spans="1:6" ht="27" customHeight="1" x14ac:dyDescent="0.45">
      <c r="A183" s="4">
        <f>IF(COUNTA([1]品名マスター!$B$2:$B$501)&gt;=COUNTA(B$3:$B183),COUNTA(B$3:$B183),"")</f>
        <v>181</v>
      </c>
      <c r="B183" s="8" t="str">
        <f>IF(B182="","",IF(B182="以下余白","",IF([1]品名マスター!B182=0,"以下余白",[1]品名マスター!B182)))</f>
        <v>山東白菜</v>
      </c>
      <c r="C183" s="8" t="str">
        <f>IF(IF([1]品名マスター!C182=0,"以下余白",[1]品名マスター!C182)="以下余白","",[1]品名マスター!C182)</f>
        <v>規格表８－２０のとおり</v>
      </c>
      <c r="D183" s="9" t="str">
        <f>IF(IF([1]品名マスター!D182=0,"以下余白",[1]品名マスター!D182)="以下余白","",[1]品名マスター!D182)</f>
        <v>kg</v>
      </c>
      <c r="E183" s="10">
        <f>IF(IF([1]品名マスター!E182=0,"以下余白",[1]品名マスター!E182)="以下余白","",[1]品名マスター!E182)</f>
        <v>6</v>
      </c>
      <c r="F183" s="11"/>
    </row>
    <row r="184" spans="1:6" ht="27" customHeight="1" x14ac:dyDescent="0.45">
      <c r="A184" s="4">
        <f>IF(COUNTA([1]品名マスター!$B$2:$B$501)&gt;=COUNTA(B$3:$B184),COUNTA(B$3:$B184),"")</f>
        <v>182</v>
      </c>
      <c r="B184" s="8" t="str">
        <f>IF(B183="","",IF(B183="以下余白","",IF([1]品名マスター!B183=0,"以下余白",[1]品名マスター!B183)))</f>
        <v>白葱</v>
      </c>
      <c r="C184" s="8" t="str">
        <f>IF(IF([1]品名マスター!C183=0,"以下余白",[1]品名マスター!C183)="以下余白","",[1]品名マスター!C183)</f>
        <v>規格表８－７のとおり</v>
      </c>
      <c r="D184" s="9" t="str">
        <f>IF(IF([1]品名マスター!D183=0,"以下余白",[1]品名マスター!D183)="以下余白","",[1]品名マスター!D183)</f>
        <v>kg</v>
      </c>
      <c r="E184" s="10">
        <f>IF(IF([1]品名マスター!E183=0,"以下余白",[1]品名マスター!E183)="以下余白","",[1]品名マスター!E183)</f>
        <v>87</v>
      </c>
      <c r="F184" s="11"/>
    </row>
    <row r="185" spans="1:6" ht="27" customHeight="1" x14ac:dyDescent="0.45">
      <c r="A185" s="4">
        <f>IF(COUNTA([1]品名マスター!$B$2:$B$501)&gt;=COUNTA(B$3:$B185),COUNTA(B$3:$B185),"")</f>
        <v>183</v>
      </c>
      <c r="B185" s="8" t="str">
        <f>IF(B184="","",IF(B184="以下余白","",IF([1]品名マスター!B184=0,"以下余白",[1]品名マスター!B184)))</f>
        <v>にら</v>
      </c>
      <c r="C185" s="8" t="str">
        <f>IF(IF([1]品名マスター!C184=0,"以下余白",[1]品名マスター!C184)="以下余白","",[1]品名マスター!C184)</f>
        <v>規格表８－２３のとおり</v>
      </c>
      <c r="D185" s="9" t="str">
        <f>IF(IF([1]品名マスター!D184=0,"以下余白",[1]品名マスター!D184)="以下余白","",[1]品名マスター!D184)</f>
        <v>kg</v>
      </c>
      <c r="E185" s="10">
        <f>IF(IF([1]品名マスター!E184=0,"以下余白",[1]品名マスター!E184)="以下余白","",[1]品名マスター!E184)</f>
        <v>7.5</v>
      </c>
      <c r="F185" s="11"/>
    </row>
    <row r="186" spans="1:6" ht="27" customHeight="1" x14ac:dyDescent="0.45">
      <c r="A186" s="4">
        <f>IF(COUNTA([1]品名マスター!$B$2:$B$501)&gt;=COUNTA(B$3:$B186),COUNTA(B$3:$B186),"")</f>
        <v>184</v>
      </c>
      <c r="B186" s="8" t="str">
        <f>IF(B185="","",IF(B185="以下余白","",IF([1]品名マスター!B185=0,"以下余白",[1]品名マスター!B185)))</f>
        <v>パセリ</v>
      </c>
      <c r="C186" s="8" t="str">
        <f>IF(IF([1]品名マスター!C185=0,"以下余白",[1]品名マスター!C185)="以下余白","",[1]品名マスター!C185)</f>
        <v>規格表８－２２のとおり</v>
      </c>
      <c r="D186" s="9" t="str">
        <f>IF(IF([1]品名マスター!D185=0,"以下余白",[1]品名マスター!D185)="以下余白","",[1]品名マスター!D185)</f>
        <v>kg</v>
      </c>
      <c r="E186" s="10">
        <f>IF(IF([1]品名マスター!E185=0,"以下余白",[1]品名マスター!E185)="以下余白","",[1]品名マスター!E185)</f>
        <v>0.1</v>
      </c>
      <c r="F186" s="11"/>
    </row>
    <row r="187" spans="1:6" ht="27" customHeight="1" x14ac:dyDescent="0.45">
      <c r="A187" s="4">
        <f>IF(COUNTA([1]品名マスター!$B$2:$B$501)&gt;=COUNTA(B$3:$B187),COUNTA(B$3:$B187),"")</f>
        <v>185</v>
      </c>
      <c r="B187" s="8" t="str">
        <f>IF(B186="","",IF(B186="以下余白","",IF([1]品名マスター!B186=0,"以下余白",[1]品名マスター!B186)))</f>
        <v>冷凍ほうれん草</v>
      </c>
      <c r="C187" s="8" t="str">
        <f>IF(IF([1]品名マスター!C186=0,"以下余白",[1]品名マスター!C186)="以下余白","",[1]品名マスター!C186)</f>
        <v>規格表１６－３５のとおり</v>
      </c>
      <c r="D187" s="9" t="str">
        <f>IF(IF([1]品名マスター!D186=0,"以下余白",[1]品名マスター!D186)="以下余白","",[1]品名マスター!D186)</f>
        <v>kg</v>
      </c>
      <c r="E187" s="10">
        <f>IF(IF([1]品名マスター!E186=0,"以下余白",[1]品名マスター!E186)="以下余白","",[1]品名マスター!E186)</f>
        <v>230</v>
      </c>
      <c r="F187" s="11"/>
    </row>
    <row r="188" spans="1:6" ht="27" customHeight="1" x14ac:dyDescent="0.45">
      <c r="A188" s="4">
        <f>IF(COUNTA([1]品名マスター!$B$2:$B$501)&gt;=COUNTA(B$3:$B188),COUNTA(B$3:$B188),"")</f>
        <v>186</v>
      </c>
      <c r="B188" s="8" t="str">
        <f>IF(B187="","",IF(B187="以下余白","",IF([1]品名マスター!B187=0,"以下余白",[1]品名マスター!B187)))</f>
        <v>冷凍ブロッコリー</v>
      </c>
      <c r="C188" s="8" t="str">
        <f>IF(IF([1]品名マスター!C187=0,"以下余白",[1]品名マスター!C187)="以下余白","",[1]品名マスター!C187)</f>
        <v>規格表１６－３８のとおり</v>
      </c>
      <c r="D188" s="9" t="str">
        <f>IF(IF([1]品名マスター!D187=0,"以下余白",[1]品名マスター!D187)="以下余白","",[1]品名マスター!D187)</f>
        <v>kg</v>
      </c>
      <c r="E188" s="10">
        <f>IF(IF([1]品名マスター!E187=0,"以下余白",[1]品名マスター!E187)="以下余白","",[1]品名マスター!E187)</f>
        <v>232</v>
      </c>
      <c r="F188" s="11"/>
    </row>
    <row r="189" spans="1:6" ht="27" customHeight="1" x14ac:dyDescent="0.45">
      <c r="A189" s="4">
        <f>IF(COUNTA([1]品名マスター!$B$2:$B$501)&gt;=COUNTA(B$3:$B189),COUNTA(B$3:$B189),"")</f>
        <v>187</v>
      </c>
      <c r="B189" s="8" t="str">
        <f>IF(B188="","",IF(B188="以下余白","",IF([1]品名マスター!B188=0,"以下余白",[1]品名マスター!B188)))</f>
        <v>みつば</v>
      </c>
      <c r="C189" s="8" t="str">
        <f>IF(IF([1]品名マスター!C188=0,"以下余白",[1]品名マスター!C188)="以下余白","",[1]品名マスター!C188)</f>
        <v>規格表８－２４のとおり</v>
      </c>
      <c r="D189" s="9" t="str">
        <f>IF(IF([1]品名マスター!D188=0,"以下余白",[1]品名マスター!D188)="以下余白","",[1]品名マスター!D188)</f>
        <v>kg</v>
      </c>
      <c r="E189" s="10">
        <f>IF(IF([1]品名マスター!E188=0,"以下余白",[1]品名マスター!E188)="以下余白","",[1]品名マスター!E188)</f>
        <v>6</v>
      </c>
      <c r="F189" s="11"/>
    </row>
    <row r="190" spans="1:6" ht="27" customHeight="1" x14ac:dyDescent="0.45">
      <c r="A190" s="4">
        <f>IF(COUNTA([1]品名マスター!$B$2:$B$501)&gt;=COUNTA(B$3:$B190),COUNTA(B$3:$B190),"")</f>
        <v>188</v>
      </c>
      <c r="B190" s="8" t="str">
        <f>IF(B189="","",IF(B189="以下余白","",IF([1]品名マスター!B189=0,"以下余白",[1]品名マスター!B189)))</f>
        <v>レタス</v>
      </c>
      <c r="C190" s="8" t="str">
        <f>IF(IF([1]品名マスター!C189=0,"以下余白",[1]品名マスター!C189)="以下余白","",[1]品名マスター!C189)</f>
        <v>規格表８－１０のとおり</v>
      </c>
      <c r="D190" s="9" t="str">
        <f>IF(IF([1]品名マスター!D189=0,"以下余白",[1]品名マスター!D189)="以下余白","",[1]品名マスター!D189)</f>
        <v>kg</v>
      </c>
      <c r="E190" s="10">
        <f>IF(IF([1]品名マスター!E189=0,"以下余白",[1]品名マスター!E189)="以下余白","",[1]品名マスター!E189)</f>
        <v>238</v>
      </c>
      <c r="F190" s="11"/>
    </row>
    <row r="191" spans="1:6" ht="27" customHeight="1" x14ac:dyDescent="0.45">
      <c r="A191" s="4">
        <f>IF(COUNTA([1]品名マスター!$B$2:$B$501)&gt;=COUNTA(B$3:$B191),COUNTA(B$3:$B191),"")</f>
        <v>189</v>
      </c>
      <c r="B191" s="8" t="str">
        <f>IF(B190="","",IF(B190="以下余白","",IF([1]品名マスター!B190=0,"以下余白",[1]品名マスター!B190)))</f>
        <v>パプリカ</v>
      </c>
      <c r="C191" s="8" t="str">
        <f>IF(IF([1]品名マスター!C190=0,"以下余白",[1]品名マスター!C190)="以下余白","",[1]品名マスター!C190)</f>
        <v>規格表８－１３のとおり</v>
      </c>
      <c r="D191" s="9" t="str">
        <f>IF(IF([1]品名マスター!D190=0,"以下余白",[1]品名マスター!D190)="以下余白","",[1]品名マスター!D190)</f>
        <v>kg</v>
      </c>
      <c r="E191" s="10">
        <f>IF(IF([1]品名マスター!E190=0,"以下余白",[1]品名マスター!E190)="以下余白","",[1]品名マスター!E190)</f>
        <v>10</v>
      </c>
      <c r="F191" s="11"/>
    </row>
    <row r="192" spans="1:6" ht="27" customHeight="1" x14ac:dyDescent="0.45">
      <c r="A192" s="4">
        <f>IF(COUNTA([1]品名マスター!$B$2:$B$501)&gt;=COUNTA(B$3:$B192),COUNTA(B$3:$B192),"")</f>
        <v>190</v>
      </c>
      <c r="B192" s="8" t="str">
        <f>IF(B191="","",IF(B191="以下余白","",IF([1]品名マスター!B191=0,"以下余白",[1]品名マスター!B191)))</f>
        <v>水菜</v>
      </c>
      <c r="C192" s="8" t="str">
        <f>IF(IF([1]品名マスター!C191=0,"以下余白",[1]品名マスター!C191)="以下余白","",[1]品名マスター!C191)</f>
        <v>規格表８－７４のとおり</v>
      </c>
      <c r="D192" s="9" t="str">
        <f>IF(IF([1]品名マスター!D191=0,"以下余白",[1]品名マスター!D191)="以下余白","",[1]品名マスター!D191)</f>
        <v>kg</v>
      </c>
      <c r="E192" s="10">
        <f>IF(IF([1]品名マスター!E191=0,"以下余白",[1]品名マスター!E191)="以下余白","",[1]品名マスター!E191)</f>
        <v>10</v>
      </c>
      <c r="F192" s="11"/>
    </row>
    <row r="193" spans="1:6" ht="27" customHeight="1" x14ac:dyDescent="0.45">
      <c r="A193" s="4">
        <f>IF(COUNTA([1]品名マスター!$B$2:$B$501)&gt;=COUNTA(B$3:$B193),COUNTA(B$3:$B193),"")</f>
        <v>191</v>
      </c>
      <c r="B193" s="8" t="str">
        <f>IF(B192="","",IF(B192="以下余白","",IF([1]品名マスター!B192=0,"以下余白",[1]品名マスター!B192)))</f>
        <v>冷凍小松菜</v>
      </c>
      <c r="C193" s="8" t="str">
        <f>IF(IF([1]品名マスター!C192=0,"以下余白",[1]品名マスター!C192)="以下余白","",[1]品名マスター!C192)</f>
        <v>規格表１６－７５のとおり</v>
      </c>
      <c r="D193" s="9" t="str">
        <f>IF(IF([1]品名マスター!D192=0,"以下余白",[1]品名マスター!D192)="以下余白","",[1]品名マスター!D192)</f>
        <v>kg</v>
      </c>
      <c r="E193" s="10">
        <f>IF(IF([1]品名マスター!E192=0,"以下余白",[1]品名マスター!E192)="以下余白","",[1]品名マスター!E192)</f>
        <v>109</v>
      </c>
      <c r="F193" s="11"/>
    </row>
    <row r="194" spans="1:6" ht="27" customHeight="1" x14ac:dyDescent="0.45">
      <c r="A194" s="4">
        <f>IF(COUNTA([1]品名マスター!$B$2:$B$501)&gt;=COUNTA(B$3:$B194),COUNTA(B$3:$B194),"")</f>
        <v>192</v>
      </c>
      <c r="B194" s="8" t="str">
        <f>IF(B193="","",IF(B193="以下余白","",IF([1]品名マスター!B193=0,"以下余白",[1]品名マスター!B193)))</f>
        <v>冷凍小葱</v>
      </c>
      <c r="C194" s="8" t="str">
        <f>IF(IF([1]品名マスター!C193=0,"以下余白",[1]品名マスター!C193)="以下余白","",[1]品名マスター!C193)</f>
        <v>規格表１６－２のとおり</v>
      </c>
      <c r="D194" s="9" t="str">
        <f>IF(IF([1]品名マスター!D193=0,"以下余白",[1]品名マスター!D193)="以下余白","",[1]品名マスター!D193)</f>
        <v>kg</v>
      </c>
      <c r="E194" s="10">
        <f>IF(IF([1]品名マスター!E193=0,"以下余白",[1]品名マスター!E193)="以下余白","",[1]品名マスター!E193)</f>
        <v>26</v>
      </c>
      <c r="F194" s="11"/>
    </row>
    <row r="195" spans="1:6" ht="27" customHeight="1" x14ac:dyDescent="0.45">
      <c r="A195" s="4">
        <f>IF(COUNTA([1]品名マスター!$B$2:$B$501)&gt;=COUNTA(B$3:$B195),COUNTA(B$3:$B195),"")</f>
        <v>193</v>
      </c>
      <c r="B195" s="13" t="str">
        <f>IF(B194="","",IF(B194="以下余白","",IF([1]品名マスター!B194=0,"以下余白",[1]品名マスター!B194)))</f>
        <v>冷凍青ピーマンスライス</v>
      </c>
      <c r="C195" s="8" t="str">
        <f>IF(IF([1]品名マスター!C194=0,"以下余白",[1]品名マスター!C194)="以下余白","",[1]品名マスター!C194)</f>
        <v>規格表１６－５のとおり</v>
      </c>
      <c r="D195" s="9" t="str">
        <f>IF(IF([1]品名マスター!D194=0,"以下余白",[1]品名マスター!D194)="以下余白","",[1]品名マスター!D194)</f>
        <v>kg</v>
      </c>
      <c r="E195" s="10">
        <f>IF(IF([1]品名マスター!E194=0,"以下余白",[1]品名マスター!E194)="以下余白","",[1]品名マスター!E194)</f>
        <v>109</v>
      </c>
      <c r="F195" s="11"/>
    </row>
    <row r="196" spans="1:6" ht="27" customHeight="1" x14ac:dyDescent="0.45">
      <c r="A196" s="4">
        <f>IF(COUNTA([1]品名マスター!$B$2:$B$501)&gt;=COUNTA(B$3:$B196),COUNTA(B$3:$B196),"")</f>
        <v>194</v>
      </c>
      <c r="B196" s="12" t="str">
        <f>IF(B195="","",IF(B195="以下余白","",IF([1]品名マスター!B195=0,"以下余白",[1]品名マスター!B195)))</f>
        <v>冷凍カット人参（銀杏切り）</v>
      </c>
      <c r="C196" s="8" t="str">
        <f>IF(IF([1]品名マスター!C195=0,"以下余白",[1]品名マスター!C195)="以下余白","",[1]品名マスター!C195)</f>
        <v>規格表１６－７のとおり</v>
      </c>
      <c r="D196" s="9" t="str">
        <f>IF(IF([1]品名マスター!D195=0,"以下余白",[1]品名マスター!D195)="以下余白","",[1]品名マスター!D195)</f>
        <v>kg</v>
      </c>
      <c r="E196" s="10">
        <f>IF(IF([1]品名マスター!E195=0,"以下余白",[1]品名マスター!E195)="以下余白","",[1]品名マスター!E195)</f>
        <v>35</v>
      </c>
      <c r="F196" s="11"/>
    </row>
    <row r="197" spans="1:6" ht="27" customHeight="1" x14ac:dyDescent="0.45">
      <c r="A197" s="4">
        <f>IF(COUNTA([1]品名マスター!$B$2:$B$501)&gt;=COUNTA(B$3:$B197),COUNTA(B$3:$B197),"")</f>
        <v>195</v>
      </c>
      <c r="B197" s="12" t="str">
        <f>IF(B196="","",IF(B196="以下余白","",IF([1]品名マスター!B196=0,"以下余白",[1]品名マスター!B196)))</f>
        <v>冷凍カット大根（銀杏切り）</v>
      </c>
      <c r="C197" s="8" t="str">
        <f>IF(IF([1]品名マスター!C196=0,"以下余白",[1]品名マスター!C196)="以下余白","",[1]品名マスター!C196)</f>
        <v>規格表１６－１０のとおり</v>
      </c>
      <c r="D197" s="9" t="str">
        <f>IF(IF([1]品名マスター!D196=0,"以下余白",[1]品名マスター!D196)="以下余白","",[1]品名マスター!D196)</f>
        <v>kg</v>
      </c>
      <c r="E197" s="10">
        <f>IF(IF([1]品名マスター!E196=0,"以下余白",[1]品名マスター!E196)="以下余白","",[1]品名マスター!E196)</f>
        <v>64</v>
      </c>
      <c r="F197" s="11"/>
    </row>
    <row r="198" spans="1:6" ht="27" customHeight="1" x14ac:dyDescent="0.45">
      <c r="A198" s="4">
        <f>IF(COUNTA([1]品名マスター!$B$2:$B$501)&gt;=COUNTA(B$3:$B198),COUNTA(B$3:$B198),"")</f>
        <v>196</v>
      </c>
      <c r="B198" s="12" t="str">
        <f>IF(B197="","",IF(B197="以下余白","",IF([1]品名マスター!B197=0,"以下余白",[1]品名マスター!B197)))</f>
        <v>冷凍カット人参（乱切り）</v>
      </c>
      <c r="C198" s="8" t="str">
        <f>IF(IF([1]品名マスター!C197=0,"以下余白",[1]品名マスター!C197)="以下余白","",[1]品名マスター!C197)</f>
        <v>規格表１６－１３のとおり</v>
      </c>
      <c r="D198" s="9" t="str">
        <f>IF(IF([1]品名マスター!D197=0,"以下余白",[1]品名マスター!D197)="以下余白","",[1]品名マスター!D197)</f>
        <v>kg</v>
      </c>
      <c r="E198" s="10">
        <f>IF(IF([1]品名マスター!E197=0,"以下余白",[1]品名マスター!E197)="以下余白","",[1]品名マスター!E197)</f>
        <v>86</v>
      </c>
      <c r="F198" s="11"/>
    </row>
    <row r="199" spans="1:6" ht="27" customHeight="1" x14ac:dyDescent="0.45">
      <c r="A199" s="4">
        <f>IF(COUNTA([1]品名マスター!$B$2:$B$501)&gt;=COUNTA(B$3:$B199),COUNTA(B$3:$B199),"")</f>
        <v>197</v>
      </c>
      <c r="B199" s="12" t="str">
        <f>IF(B198="","",IF(B198="以下余白","",IF([1]品名マスター!B198=0,"以下余白",[1]品名マスター!B198)))</f>
        <v>冷凍赤ピーマンスライス</v>
      </c>
      <c r="C199" s="8" t="str">
        <f>IF(IF([1]品名マスター!C198=0,"以下余白",[1]品名マスター!C198)="以下余白","",[1]品名マスター!C198)</f>
        <v>規格表１６－２５のとおり</v>
      </c>
      <c r="D199" s="9" t="str">
        <f>IF(IF([1]品名マスター!D198=0,"以下余白",[1]品名マスター!D198)="以下余白","",[1]品名マスター!D198)</f>
        <v>kg</v>
      </c>
      <c r="E199" s="10">
        <f>IF(IF([1]品名マスター!E198=0,"以下余白",[1]品名マスター!E198)="以下余白","",[1]品名マスター!E198)</f>
        <v>16</v>
      </c>
      <c r="F199" s="11"/>
    </row>
    <row r="200" spans="1:6" ht="27" customHeight="1" x14ac:dyDescent="0.45">
      <c r="A200" s="4">
        <f>IF(COUNTA([1]品名マスター!$B$2:$B$501)&gt;=COUNTA(B$3:$B200),COUNTA(B$3:$B200),"")</f>
        <v>198</v>
      </c>
      <c r="B200" s="12" t="str">
        <f>IF(B199="","",IF(B199="以下余白","",IF([1]品名マスター!B199=0,"以下余白",[1]品名マスター!B199)))</f>
        <v>冷凍黄ピーマンスライス</v>
      </c>
      <c r="C200" s="8" t="str">
        <f>IF(IF([1]品名マスター!C199=0,"以下余白",[1]品名マスター!C199)="以下余白","",[1]品名マスター!C199)</f>
        <v>規格表１６－３２のとおり</v>
      </c>
      <c r="D200" s="9" t="str">
        <f>IF(IF([1]品名マスター!D199=0,"以下余白",[1]品名マスター!D199)="以下余白","",[1]品名マスター!D199)</f>
        <v>kg</v>
      </c>
      <c r="E200" s="10">
        <f>IF(IF([1]品名マスター!E199=0,"以下余白",[1]品名マスター!E199)="以下余白","",[1]品名マスター!E199)</f>
        <v>12</v>
      </c>
      <c r="F200" s="11"/>
    </row>
    <row r="201" spans="1:6" ht="27" customHeight="1" x14ac:dyDescent="0.45">
      <c r="A201" s="4">
        <f>IF(COUNTA([1]品名マスター!$B$2:$B$501)&gt;=COUNTA(B$3:$B201),COUNTA(B$3:$B201),"")</f>
        <v>199</v>
      </c>
      <c r="B201" s="12" t="str">
        <f>IF(B200="","",IF(B200="以下余白","",IF([1]品名マスター!B200=0,"以下余白",[1]品名マスター!B200)))</f>
        <v>パンプキンスープの素</v>
      </c>
      <c r="C201" s="8" t="str">
        <f>IF(IF([1]品名マスター!C200=0,"以下余白",[1]品名マスター!C200)="以下余白","",[1]品名マスター!C200)</f>
        <v>規格表１６－４４のとおり</v>
      </c>
      <c r="D201" s="9" t="str">
        <f>IF(IF([1]品名マスター!D200=0,"以下余白",[1]品名マスター!D200)="以下余白","",[1]品名マスター!D200)</f>
        <v>kg</v>
      </c>
      <c r="E201" s="10">
        <f>IF(IF([1]品名マスター!E200=0,"以下余白",[1]品名マスター!E200)="以下余白","",[1]品名マスター!E200)</f>
        <v>22</v>
      </c>
      <c r="F201" s="11"/>
    </row>
    <row r="202" spans="1:6" ht="27" customHeight="1" x14ac:dyDescent="0.45">
      <c r="A202" s="4">
        <f>IF(COUNTA([1]品名マスター!$B$2:$B$501)&gt;=COUNTA(B$3:$B202),COUNTA(B$3:$B202),"")</f>
        <v>200</v>
      </c>
      <c r="B202" s="8" t="str">
        <f>IF(B201="","",IF(B201="以下余白","",IF([1]品名マスター!B201=0,"以下余白",[1]品名マスター!B201)))</f>
        <v>冷凍南瓜</v>
      </c>
      <c r="C202" s="8" t="str">
        <f>IF(IF([1]品名マスター!C201=0,"以下余白",[1]品名マスター!C201)="以下余白","",[1]品名マスター!C201)</f>
        <v>規格表１６－３９のとおり</v>
      </c>
      <c r="D202" s="9" t="str">
        <f>IF(IF([1]品名マスター!D201=0,"以下余白",[1]品名マスター!D201)="以下余白","",[1]品名マスター!D201)</f>
        <v>kg</v>
      </c>
      <c r="E202" s="10">
        <f>IF(IF([1]品名マスター!E201=0,"以下余白",[1]品名マスター!E201)="以下余白","",[1]品名マスター!E201)</f>
        <v>102</v>
      </c>
      <c r="F202" s="11"/>
    </row>
    <row r="203" spans="1:6" ht="27" customHeight="1" x14ac:dyDescent="0.45">
      <c r="A203" s="4">
        <f>IF(COUNTA([1]品名マスター!$B$2:$B$501)&gt;=COUNTA(B$3:$B203),COUNTA(B$3:$B203),"")</f>
        <v>201</v>
      </c>
      <c r="B203" s="12" t="str">
        <f>IF(B202="","",IF(B202="以下余白","",IF([1]品名マスター!B202=0,"以下余白",[1]品名マスター!B202)))</f>
        <v>冷凍ニンニク芽（カット）</v>
      </c>
      <c r="C203" s="8" t="str">
        <f>IF(IF([1]品名マスター!C202=0,"以下余白",[1]品名マスター!C202)="以下余白","",[1]品名マスター!C202)</f>
        <v>規格表１６－４２のとおり</v>
      </c>
      <c r="D203" s="9" t="str">
        <f>IF(IF([1]品名マスター!D202=0,"以下余白",[1]品名マスター!D202)="以下余白","",[1]品名マスター!D202)</f>
        <v>kg</v>
      </c>
      <c r="E203" s="10">
        <f>IF(IF([1]品名マスター!E202=0,"以下余白",[1]品名マスター!E202)="以下余白","",[1]品名マスター!E202)</f>
        <v>49</v>
      </c>
      <c r="F203" s="11"/>
    </row>
    <row r="204" spans="1:6" ht="27" customHeight="1" x14ac:dyDescent="0.45">
      <c r="A204" s="4">
        <f>IF(COUNTA([1]品名マスター!$B$2:$B$501)&gt;=COUNTA(B$3:$B204),COUNTA(B$3:$B204),"")</f>
        <v>202</v>
      </c>
      <c r="B204" s="8" t="str">
        <f>IF(B203="","",IF(B203="以下余白","",IF([1]品名マスター!B203=0,"以下余白",[1]品名マスター!B203)))</f>
        <v>ダイスキャロット</v>
      </c>
      <c r="C204" s="8" t="str">
        <f>IF(IF([1]品名マスター!C203=0,"以下余白",[1]品名マスター!C203)="以下余白","",[1]品名マスター!C203)</f>
        <v>規格表１６－１４のとおり</v>
      </c>
      <c r="D204" s="9" t="str">
        <f>IF(IF([1]品名マスター!D203=0,"以下余白",[1]品名マスター!D203)="以下余白","",[1]品名マスター!D203)</f>
        <v>kg</v>
      </c>
      <c r="E204" s="10">
        <f>IF(IF([1]品名マスター!E203=0,"以下余白",[1]品名マスター!E203)="以下余白","",[1]品名マスター!E203)</f>
        <v>66</v>
      </c>
      <c r="F204" s="11"/>
    </row>
    <row r="205" spans="1:6" ht="27" customHeight="1" x14ac:dyDescent="0.45">
      <c r="A205" s="4">
        <f>IF(COUNTA([1]品名マスター!$B$2:$B$501)&gt;=COUNTA(B$3:$B205),COUNTA(B$3:$B205),"")</f>
        <v>203</v>
      </c>
      <c r="B205" s="8" t="str">
        <f>IF(B204="","",IF(B204="以下余白","",IF([1]品名マスター!B204=0,"以下余白",[1]品名マスター!B204)))</f>
        <v>冷凍チンゲン菜</v>
      </c>
      <c r="C205" s="8" t="str">
        <f>IF(IF([1]品名マスター!C204=0,"以下余白",[1]品名マスター!C204)="以下余白","",[1]品名マスター!C204)</f>
        <v>規格表１６－４３のとおり</v>
      </c>
      <c r="D205" s="9" t="str">
        <f>IF(IF([1]品名マスター!D204=0,"以下余白",[1]品名マスター!D204)="以下余白","",[1]品名マスター!D204)</f>
        <v>kg</v>
      </c>
      <c r="E205" s="10">
        <f>IF(IF([1]品名マスター!E204=0,"以下余白",[1]品名マスター!E204)="以下余白","",[1]品名マスター!E204)</f>
        <v>37</v>
      </c>
      <c r="F205" s="11"/>
    </row>
    <row r="206" spans="1:6" ht="27" customHeight="1" x14ac:dyDescent="0.45">
      <c r="A206" s="4">
        <f>IF(COUNTA([1]品名マスター!$B$2:$B$501)&gt;=COUNTA(B$3:$B206),COUNTA(B$3:$B206),"")</f>
        <v>204</v>
      </c>
      <c r="B206" s="8" t="str">
        <f>IF(B205="","",IF(B205="以下余白","",IF([1]品名マスター!B205=0,"以下余白",[1]品名マスター!B205)))</f>
        <v>冷凍刻みオクラ</v>
      </c>
      <c r="C206" s="8" t="str">
        <f>IF(IF([1]品名マスター!C205=0,"以下余白",[1]品名マスター!C205)="以下余白","",[1]品名マスター!C205)</f>
        <v>規格表１６－７８のとおり</v>
      </c>
      <c r="D206" s="9" t="str">
        <f>IF(IF([1]品名マスター!D205=0,"以下余白",[1]品名マスター!D205)="以下余白","",[1]品名マスター!D205)</f>
        <v>kg</v>
      </c>
      <c r="E206" s="10">
        <f>IF(IF([1]品名マスター!E205=0,"以下余白",[1]品名マスター!E205)="以下余白","",[1]品名マスター!E205)</f>
        <v>44</v>
      </c>
      <c r="F206" s="11"/>
    </row>
    <row r="207" spans="1:6" ht="27" customHeight="1" x14ac:dyDescent="0.45">
      <c r="A207" s="4">
        <f>IF(COUNTA([1]品名マスター!$B$2:$B$501)&gt;=COUNTA(B$3:$B207),COUNTA(B$3:$B207),"")</f>
        <v>205</v>
      </c>
      <c r="B207" s="12" t="str">
        <f>IF(B206="","",IF(B206="以下余白","",IF([1]品名マスター!B206=0,"以下余白",[1]品名マスター!B206)))</f>
        <v>冷凍南瓜（ダイスカット）</v>
      </c>
      <c r="C207" s="8" t="str">
        <f>IF(IF([1]品名マスター!C206=0,"以下余白",[1]品名マスター!C206)="以下余白","",[1]品名マスター!C206)</f>
        <v>規格表１６－９４のとおり</v>
      </c>
      <c r="D207" s="9" t="str">
        <f>IF(IF([1]品名マスター!D206=0,"以下余白",[1]品名マスター!D206)="以下余白","",[1]品名マスター!D206)</f>
        <v>kg</v>
      </c>
      <c r="E207" s="10">
        <f>IF(IF([1]品名マスター!E206=0,"以下余白",[1]品名マスター!E206)="以下余白","",[1]品名マスター!E206)</f>
        <v>16</v>
      </c>
      <c r="F207" s="11"/>
    </row>
    <row r="208" spans="1:6" ht="27" customHeight="1" x14ac:dyDescent="0.45">
      <c r="A208" s="4">
        <f>IF(COUNTA([1]品名マスター!$B$2:$B$501)&gt;=COUNTA(B$3:$B208),COUNTA(B$3:$B208),"")</f>
        <v>206</v>
      </c>
      <c r="B208" s="12" t="str">
        <f>IF(B207="","",IF(B207="以下余白","",IF([1]品名マスター!B207=0,"以下余白",[1]品名マスター!B207)))</f>
        <v>野菜ジュース（トマト＆赤ぶどう）</v>
      </c>
      <c r="C208" s="8" t="str">
        <f>IF(IF([1]品名マスター!C207=0,"以下余白",[1]品名マスター!C207)="以下余白","",[1]品名マスター!C207)</f>
        <v>規格表１５－５８のとおり</v>
      </c>
      <c r="D208" s="9" t="str">
        <f>IF(IF([1]品名マスター!D207=0,"以下余白",[1]品名マスター!D207)="以下余白","",[1]品名マスター!D207)</f>
        <v>個</v>
      </c>
      <c r="E208" s="10">
        <f>IF(IF([1]品名マスター!E207=0,"以下余白",[1]品名マスター!E207)="以下余白","",[1]品名マスター!E207)</f>
        <v>1106</v>
      </c>
      <c r="F208" s="11"/>
    </row>
    <row r="209" spans="1:6" ht="27" customHeight="1" x14ac:dyDescent="0.45">
      <c r="A209" s="4">
        <f>IF(COUNTA([1]品名マスター!$B$2:$B$501)&gt;=COUNTA(B$3:$B209),COUNTA(B$3:$B209),"")</f>
        <v>207</v>
      </c>
      <c r="B209" s="12" t="str">
        <f>IF(B208="","",IF(B208="以下余白","",IF([1]品名マスター!B208=0,"以下余白",[1]品名マスター!B208)))</f>
        <v>冷凍グリル茄子（ダイスカット）</v>
      </c>
      <c r="C209" s="14" t="str">
        <f>IF(IF([1]品名マスター!C208=0,"以下余白",[1]品名マスター!C208)="以下余白","",[1]品名マスター!C208)</f>
        <v>規格表１６－１０４のとおり</v>
      </c>
      <c r="D209" s="9" t="str">
        <f>IF(IF([1]品名マスター!D208=0,"以下余白",[1]品名マスター!D208)="以下余白","",[1]品名マスター!D208)</f>
        <v>kg</v>
      </c>
      <c r="E209" s="10">
        <f>IF(IF([1]品名マスター!E208=0,"以下余白",[1]品名マスター!E208)="以下余白","",[1]品名マスター!E208)</f>
        <v>23</v>
      </c>
      <c r="F209" s="11"/>
    </row>
    <row r="210" spans="1:6" ht="27" customHeight="1" x14ac:dyDescent="0.45">
      <c r="A210" s="4">
        <f>IF(COUNTA([1]品名マスター!$B$2:$B$501)&gt;=COUNTA(B$3:$B210),COUNTA(B$3:$B210),"")</f>
        <v>208</v>
      </c>
      <c r="B210" s="8" t="str">
        <f>IF(B209="","",IF(B209="以下余白","",IF([1]品名マスター!B209=0,"以下余白",[1]品名マスター!B209)))</f>
        <v>ロメインレタス</v>
      </c>
      <c r="C210" s="8" t="str">
        <f>IF(IF([1]品名マスター!C209=0,"以下余白",[1]品名マスター!C209)="以下余白","",[1]品名マスター!C209)</f>
        <v>規格表８－６７のとおり</v>
      </c>
      <c r="D210" s="9" t="str">
        <f>IF(IF([1]品名マスター!D209=0,"以下余白",[1]品名マスター!D209)="以下余白","",[1]品名マスター!D209)</f>
        <v>kg</v>
      </c>
      <c r="E210" s="10">
        <f>IF(IF([1]品名マスター!E209=0,"以下余白",[1]品名マスター!E209)="以下余白","",[1]品名マスター!E209)</f>
        <v>20</v>
      </c>
      <c r="F210" s="11"/>
    </row>
    <row r="211" spans="1:6" ht="27" customHeight="1" x14ac:dyDescent="0.45">
      <c r="A211" s="4">
        <f>IF(COUNTA([1]品名マスター!$B$2:$B$501)&gt;=COUNTA(B$3:$B211),COUNTA(B$3:$B211),"")</f>
        <v>209</v>
      </c>
      <c r="B211" s="14" t="str">
        <f>IF(B210="","",IF(B210="以下余白","",IF([1]品名マスター!B210=0,"以下余白",[1]品名マスター!B210)))</f>
        <v>チンゲン菜のおひたし</v>
      </c>
      <c r="C211" s="8" t="str">
        <f>IF(IF([1]品名マスター!C210=0,"以下余白",[1]品名マスター!C210)="以下余白","",[1]品名マスター!C210)</f>
        <v>規格表１７－３９のとおり</v>
      </c>
      <c r="D211" s="9" t="str">
        <f>IF(IF([1]品名マスター!D210=0,"以下余白",[1]品名マスター!D210)="以下余白","",[1]品名マスター!D210)</f>
        <v>kg</v>
      </c>
      <c r="E211" s="10">
        <f>IF(IF([1]品名マスター!E210=0,"以下余白",[1]品名マスター!E210)="以下余白","",[1]品名マスター!E210)</f>
        <v>8</v>
      </c>
      <c r="F211" s="11"/>
    </row>
    <row r="212" spans="1:6" ht="27" customHeight="1" x14ac:dyDescent="0.45">
      <c r="A212" s="4">
        <f>IF(COUNTA([1]品名マスター!$B$2:$B$501)&gt;=COUNTA(B$3:$B212),COUNTA(B$3:$B212),"")</f>
        <v>210</v>
      </c>
      <c r="B212" s="12" t="str">
        <f>IF(B211="","",IF(B211="以下余白","",IF([1]品名マスター!B211=0,"以下余白",[1]品名マスター!B211)))</f>
        <v>ブロッコリースプラウト　生</v>
      </c>
      <c r="C212" s="15" t="str">
        <f>IF(IF([1]品名マスター!C211=0,"以下余白",[1]品名マスター!C211)="以下余白","",[1]品名マスター!C211)</f>
        <v>軸にはりがあり、葉がみずみずしいもの。</v>
      </c>
      <c r="D212" s="9" t="str">
        <f>IF(IF([1]品名マスター!D211=0,"以下余白",[1]品名マスター!D211)="以下余白","",[1]品名マスター!D211)</f>
        <v>KG</v>
      </c>
      <c r="E212" s="10">
        <f>IF(IF([1]品名マスター!E211=0,"以下余白",[1]品名マスター!E211)="以下余白","",[1]品名マスター!E211)</f>
        <v>5</v>
      </c>
      <c r="F212" s="11"/>
    </row>
    <row r="213" spans="1:6" ht="27" customHeight="1" x14ac:dyDescent="0.45">
      <c r="A213" s="4">
        <f>IF(COUNTA([1]品名マスター!$B$2:$B$501)&gt;=COUNTA(B$3:$B213),COUNTA(B$3:$B213),"")</f>
        <v>211</v>
      </c>
      <c r="B213" s="8" t="str">
        <f>IF(B212="","",IF(B212="以下余白","",IF([1]品名マスター!B212=0,"以下余白",[1]品名マスター!B212)))</f>
        <v>レッドオニオン</v>
      </c>
      <c r="C213" s="8" t="str">
        <f>IF(IF([1]品名マスター!C212=0,"以下余白",[1]品名マスター!C212)="以下余白","",[1]品名マスター!C212)</f>
        <v>規格表８－８１のとおり</v>
      </c>
      <c r="D213" s="9" t="str">
        <f>IF(IF([1]品名マスター!D212=0,"以下余白",[1]品名マスター!D212)="以下余白","",[1]品名マスター!D212)</f>
        <v>kg</v>
      </c>
      <c r="E213" s="10">
        <f>IF(IF([1]品名マスター!E212=0,"以下余白",[1]品名マスター!E212)="以下余白","",[1]品名マスター!E212)</f>
        <v>5</v>
      </c>
      <c r="F213" s="11"/>
    </row>
    <row r="214" spans="1:6" ht="27" customHeight="1" x14ac:dyDescent="0.45">
      <c r="A214" s="4">
        <f>IF(COUNTA([1]品名マスター!$B$2:$B$501)&gt;=COUNTA(B$3:$B214),COUNTA(B$3:$B214),"")</f>
        <v>212</v>
      </c>
      <c r="B214" s="8" t="str">
        <f>IF(B213="","",IF(B213="以下余白","",IF([1]品名マスター!B213=0,"以下余白",[1]品名マスター!B213)))</f>
        <v>冷凍ささがきごぼう</v>
      </c>
      <c r="C214" s="8" t="str">
        <f>IF(IF([1]品名マスター!C213=0,"以下余白",[1]品名マスター!C213)="以下余白","",[1]品名マスター!C213)</f>
        <v>規格表１６－９７のとおり</v>
      </c>
      <c r="D214" s="9" t="str">
        <f>IF(IF([1]品名マスター!D213=0,"以下余白",[1]品名マスター!D213)="以下余白","",[1]品名マスター!D213)</f>
        <v>kg</v>
      </c>
      <c r="E214" s="10">
        <f>IF(IF([1]品名マスター!E213=0,"以下余白",[1]品名マスター!E213)="以下余白","",[1]品名マスター!E213)</f>
        <v>72</v>
      </c>
      <c r="F214" s="11"/>
    </row>
    <row r="215" spans="1:6" ht="27" customHeight="1" x14ac:dyDescent="0.45">
      <c r="A215" s="4">
        <f>IF(COUNTA([1]品名マスター!$B$2:$B$501)&gt;=COUNTA(B$3:$B215),COUNTA(B$3:$B215),"")</f>
        <v>213</v>
      </c>
      <c r="B215" s="8" t="str">
        <f>IF(B214="","",IF(B214="以下余白","",IF([1]品名マスター!B214=0,"以下余白",[1]品名マスター!B214)))</f>
        <v>シャトー人参</v>
      </c>
      <c r="C215" s="8" t="str">
        <f>IF(IF([1]品名マスター!C214=0,"以下余白",[1]品名マスター!C214)="以下余白","",[1]品名マスター!C214)</f>
        <v>規格表１６－４６のとおり</v>
      </c>
      <c r="D215" s="9" t="str">
        <f>IF(IF([1]品名マスター!D214=0,"以下余白",[1]品名マスター!D214)="以下余白","",[1]品名マスター!D214)</f>
        <v>kg</v>
      </c>
      <c r="E215" s="10">
        <f>IF(IF([1]品名マスター!E214=0,"以下余白",[1]品名マスター!E214)="以下余白","",[1]品名マスター!E214)</f>
        <v>3</v>
      </c>
      <c r="F215" s="11"/>
    </row>
    <row r="216" spans="1:6" ht="27" customHeight="1" x14ac:dyDescent="0.45">
      <c r="A216" s="4">
        <f>IF(COUNTA([1]品名マスター!$B$2:$B$501)&gt;=COUNTA(B$3:$B216),COUNTA(B$3:$B216),"")</f>
        <v>214</v>
      </c>
      <c r="B216" s="8" t="str">
        <f>IF(B215="","",IF(B215="以下余白","",IF([1]品名マスター!B215=0,"以下余白",[1]品名マスター!B215)))</f>
        <v>牛蒡サラダ</v>
      </c>
      <c r="C216" s="8" t="str">
        <f>IF(IF([1]品名マスター!C215=0,"以下余白",[1]品名マスター!C215)="以下余白","",[1]品名マスター!C215)</f>
        <v>規格表１７－１０のとおり</v>
      </c>
      <c r="D216" s="9" t="str">
        <f>IF(IF([1]品名マスター!D215=0,"以下余白",[1]品名マスター!D215)="以下余白","",[1]品名マスター!D215)</f>
        <v>kg</v>
      </c>
      <c r="E216" s="10">
        <f>IF(IF([1]品名マスター!E215=0,"以下余白",[1]品名マスター!E215)="以下余白","",[1]品名マスター!E215)</f>
        <v>40</v>
      </c>
      <c r="F216" s="11"/>
    </row>
    <row r="217" spans="1:6" ht="27" customHeight="1" x14ac:dyDescent="0.45">
      <c r="A217" s="4">
        <f>IF(COUNTA([1]品名マスター!$B$2:$B$501)&gt;=COUNTA(B$3:$B217),COUNTA(B$3:$B217),"")</f>
        <v>215</v>
      </c>
      <c r="B217" s="8" t="str">
        <f>IF(B216="","",IF(B216="以下余白","",IF([1]品名マスター!B216=0,"以下余白",[1]品名マスター!B216)))</f>
        <v>大根</v>
      </c>
      <c r="C217" s="8" t="str">
        <f>IF(IF([1]品名マスター!C216=0,"以下余白",[1]品名マスター!C216)="以下余白","",[1]品名マスター!C216)</f>
        <v>規格表８－６のとおり</v>
      </c>
      <c r="D217" s="9" t="str">
        <f>IF(IF([1]品名マスター!D216=0,"以下余白",[1]品名マスター!D216)="以下余白","",[1]品名マスター!D216)</f>
        <v>kg</v>
      </c>
      <c r="E217" s="10">
        <f>IF(IF([1]品名マスター!E216=0,"以下余白",[1]品名マスター!E216)="以下余白","",[1]品名マスター!E216)</f>
        <v>96</v>
      </c>
      <c r="F217" s="11"/>
    </row>
    <row r="218" spans="1:6" ht="27" customHeight="1" x14ac:dyDescent="0.45">
      <c r="A218" s="4">
        <f>IF(COUNTA([1]品名マスター!$B$2:$B$501)&gt;=COUNTA(B$3:$B218),COUNTA(B$3:$B218),"")</f>
        <v>216</v>
      </c>
      <c r="B218" s="8" t="str">
        <f>IF(B217="","",IF(B217="以下余白","",IF([1]品名マスター!B217=0,"以下余白",[1]品名マスター!B217)))</f>
        <v>トマト</v>
      </c>
      <c r="C218" s="8" t="str">
        <f>IF(IF([1]品名マスター!C217=0,"以下余白",[1]品名マスター!C217)="以下余白","",[1]品名マスター!C217)</f>
        <v>規格表８－１６のとおり</v>
      </c>
      <c r="D218" s="9" t="str">
        <f>IF(IF([1]品名マスター!D217=0,"以下余白",[1]品名マスター!D217)="以下余白","",[1]品名マスター!D217)</f>
        <v>kg</v>
      </c>
      <c r="E218" s="10">
        <f>IF(IF([1]品名マスター!E217=0,"以下余白",[1]品名マスター!E217)="以下余白","",[1]品名マスター!E217)</f>
        <v>117</v>
      </c>
      <c r="F218" s="11"/>
    </row>
    <row r="219" spans="1:6" ht="27" customHeight="1" x14ac:dyDescent="0.45">
      <c r="A219" s="4">
        <f>IF(COUNTA([1]品名マスター!$B$2:$B$501)&gt;=COUNTA(B$3:$B219),COUNTA(B$3:$B219),"")</f>
        <v>217</v>
      </c>
      <c r="B219" s="8" t="str">
        <f>IF(B218="","",IF(B218="以下余白","",IF([1]品名マスター!B218=0,"以下余白",[1]品名マスター!B218)))</f>
        <v>玉葱</v>
      </c>
      <c r="C219" s="8" t="str">
        <f>IF(IF([1]品名マスター!C218=0,"以下余白",[1]品名マスター!C218)="以下余白","",[1]品名マスター!C218)</f>
        <v>規格表８－９のとおり</v>
      </c>
      <c r="D219" s="9" t="str">
        <f>IF(IF([1]品名マスター!D218=0,"以下余白",[1]品名マスター!D218)="以下余白","",[1]品名マスター!D218)</f>
        <v>kg</v>
      </c>
      <c r="E219" s="10">
        <f>IF(IF([1]品名マスター!E218=0,"以下余白",[1]品名マスター!E218)="以下余白","",[1]品名マスター!E218)</f>
        <v>486</v>
      </c>
      <c r="F219" s="11"/>
    </row>
    <row r="220" spans="1:6" ht="27" customHeight="1" x14ac:dyDescent="0.45">
      <c r="A220" s="4">
        <f>IF(COUNTA([1]品名マスター!$B$2:$B$501)&gt;=COUNTA(B$3:$B220),COUNTA(B$3:$B220),"")</f>
        <v>218</v>
      </c>
      <c r="B220" s="8" t="str">
        <f>IF(B219="","",IF(B219="以下余白","",IF([1]品名マスター!B219=0,"以下余白",[1]品名マスター!B219)))</f>
        <v>紫キャベツ</v>
      </c>
      <c r="C220" s="8" t="str">
        <f>IF(IF([1]品名マスター!C219=0,"以下余白",[1]品名マスター!C219)="以下余白","",[1]品名マスター!C219)</f>
        <v>規格表８－５のとおり</v>
      </c>
      <c r="D220" s="9" t="str">
        <f>IF(IF([1]品名マスター!D219=0,"以下余白",[1]品名マスター!D219)="以下余白","",[1]品名マスター!D219)</f>
        <v>kg</v>
      </c>
      <c r="E220" s="10">
        <f>IF(IF([1]品名マスター!E219=0,"以下余白",[1]品名マスター!E219)="以下余白","",[1]品名マスター!E219)</f>
        <v>22</v>
      </c>
      <c r="F220" s="11"/>
    </row>
    <row r="221" spans="1:6" ht="27" customHeight="1" x14ac:dyDescent="0.45">
      <c r="A221" s="4">
        <f>IF(COUNTA([1]品名マスター!$B$2:$B$501)&gt;=COUNTA(B$3:$B221),COUNTA(B$3:$B221),"")</f>
        <v>219</v>
      </c>
      <c r="B221" s="8" t="str">
        <f>IF(B220="","",IF(B220="以下余白","",IF([1]品名マスター!B220=0,"以下余白",[1]品名マスター!B220)))</f>
        <v>ミックスベジタブル</v>
      </c>
      <c r="C221" s="8" t="str">
        <f>IF(IF([1]品名マスター!C220=0,"以下余白",[1]品名マスター!C220)="以下余白","",[1]品名マスター!C220)</f>
        <v>規格表１６－２６のとおり</v>
      </c>
      <c r="D221" s="9" t="str">
        <f>IF(IF([1]品名マスター!D220=0,"以下余白",[1]品名マスター!D220)="以下余白","",[1]品名マスター!D220)</f>
        <v>kg</v>
      </c>
      <c r="E221" s="10">
        <f>IF(IF([1]品名マスター!E220=0,"以下余白",[1]品名マスター!E220)="以下余白","",[1]品名マスター!E220)</f>
        <v>4</v>
      </c>
      <c r="F221" s="11"/>
    </row>
    <row r="222" spans="1:6" ht="27" customHeight="1" x14ac:dyDescent="0.45">
      <c r="A222" s="4">
        <f>IF(COUNTA([1]品名マスター!$B$2:$B$501)&gt;=COUNTA(B$3:$B222),COUNTA(B$3:$B222),"")</f>
        <v>220</v>
      </c>
      <c r="B222" s="8" t="str">
        <f>IF(B221="","",IF(B221="以下余白","",IF([1]品名マスター!B221=0,"以下余白",[1]品名マスター!B221)))</f>
        <v>れんこん水煮</v>
      </c>
      <c r="C222" s="8" t="str">
        <f>IF(IF([1]品名マスター!C221=0,"以下余白",[1]品名マスター!C221)="以下余白","",[1]品名マスター!C221)</f>
        <v>規格表８－３２のとおり</v>
      </c>
      <c r="D222" s="9" t="str">
        <f>IF(IF([1]品名マスター!D221=0,"以下余白",[1]品名マスター!D221)="以下余白","",[1]品名マスター!D221)</f>
        <v>kg</v>
      </c>
      <c r="E222" s="10">
        <f>IF(IF([1]品名マスター!E221=0,"以下余白",[1]品名マスター!E221)="以下余白","",[1]品名マスター!E221)</f>
        <v>26</v>
      </c>
      <c r="F222" s="11"/>
    </row>
    <row r="223" spans="1:6" ht="27" customHeight="1" x14ac:dyDescent="0.45">
      <c r="A223" s="4">
        <f>IF(COUNTA([1]品名マスター!$B$2:$B$501)&gt;=COUNTA(B$3:$B223),COUNTA(B$3:$B223),"")</f>
        <v>221</v>
      </c>
      <c r="B223" s="8" t="str">
        <f>IF(B222="","",IF(B222="以下余白","",IF([1]品名マスター!B222=0,"以下余白",[1]品名マスター!B222)))</f>
        <v>冷凍カリフラワー</v>
      </c>
      <c r="C223" s="8" t="str">
        <f>IF(IF([1]品名マスター!C222=0,"以下余白",[1]品名マスター!C222)="以下余白","",[1]品名マスター!C222)</f>
        <v>規格表１６－４０のとおり</v>
      </c>
      <c r="D223" s="9" t="str">
        <f>IF(IF([1]品名マスター!D222=0,"以下余白",[1]品名マスター!D222)="以下余白","",[1]品名マスター!D222)</f>
        <v>kg</v>
      </c>
      <c r="E223" s="10">
        <f>IF(IF([1]品名マスター!E222=0,"以下余白",[1]品名マスター!E222)="以下余白","",[1]品名マスター!E222)</f>
        <v>10</v>
      </c>
      <c r="F223" s="11"/>
    </row>
    <row r="224" spans="1:6" ht="27" customHeight="1" x14ac:dyDescent="0.45">
      <c r="A224" s="4">
        <f>IF(COUNTA([1]品名マスター!$B$2:$B$501)&gt;=COUNTA(B$3:$B224),COUNTA(B$3:$B224),"")</f>
        <v>222</v>
      </c>
      <c r="B224" s="8" t="str">
        <f>IF(B223="","",IF(B223="以下余白","",IF([1]品名マスター!B223=0,"以下余白",[1]品名マスター!B223)))</f>
        <v>オニオンソテー</v>
      </c>
      <c r="C224" s="8" t="str">
        <f>IF(IF([1]品名マスター!C223=0,"以下余白",[1]品名マスター!C223)="以下余白","",[1]品名マスター!C223)</f>
        <v>規格表１６－７６のとおり</v>
      </c>
      <c r="D224" s="9" t="str">
        <f>IF(IF([1]品名マスター!D223=0,"以下余白",[1]品名マスター!D223)="以下余白","",[1]品名マスター!D223)</f>
        <v>kg</v>
      </c>
      <c r="E224" s="10">
        <f>IF(IF([1]品名マスター!E223=0,"以下余白",[1]品名マスター!E223)="以下余白","",[1]品名マスター!E223)</f>
        <v>294</v>
      </c>
      <c r="F224" s="11"/>
    </row>
    <row r="225" spans="1:6" ht="27" customHeight="1" x14ac:dyDescent="0.45">
      <c r="A225" s="4">
        <f>IF(COUNTA([1]品名マスター!$B$2:$B$501)&gt;=COUNTA(B$3:$B225),COUNTA(B$3:$B225),"")</f>
        <v>223</v>
      </c>
      <c r="B225" s="8" t="str">
        <f>IF(B224="","",IF(B224="以下余白","",IF([1]品名マスター!B224=0,"以下余白",[1]品名マスター!B224)))</f>
        <v>冷凍乱切り茄子</v>
      </c>
      <c r="C225" s="8" t="str">
        <f>IF(IF([1]品名マスター!C224=0,"以下余白",[1]品名マスター!C224)="以下余白","",[1]品名マスター!C224)</f>
        <v>規格表１６－８５のとおり</v>
      </c>
      <c r="D225" s="9" t="str">
        <f>IF(IF([1]品名マスター!D224=0,"以下余白",[1]品名マスター!D224)="以下余白","",[1]品名マスター!D224)</f>
        <v>kg</v>
      </c>
      <c r="E225" s="10">
        <f>IF(IF([1]品名マスター!E224=0,"以下余白",[1]品名マスター!E224)="以下余白","",[1]品名マスター!E224)</f>
        <v>85</v>
      </c>
      <c r="F225" s="11"/>
    </row>
    <row r="226" spans="1:6" ht="27" customHeight="1" x14ac:dyDescent="0.45">
      <c r="A226" s="4">
        <f>IF(COUNTA([1]品名マスター!$B$2:$B$501)&gt;=COUNTA(B$3:$B226),COUNTA(B$3:$B226),"")</f>
        <v>224</v>
      </c>
      <c r="B226" s="8" t="str">
        <f>IF(B225="","",IF(B225="以下余白","",IF([1]品名マスター!B225=0,"以下余白",[1]品名マスター!B225)))</f>
        <v>冷凍冬瓜（カット）</v>
      </c>
      <c r="C226" s="8" t="str">
        <f>IF(IF([1]品名マスター!C225=0,"以下余白",[1]品名マスター!C225)="以下余白","",[1]品名マスター!C225)</f>
        <v>規格表１６－７４のとおり</v>
      </c>
      <c r="D226" s="9" t="str">
        <f>IF(IF([1]品名マスター!D225=0,"以下余白",[1]品名マスター!D225)="以下余白","",[1]品名マスター!D225)</f>
        <v>kg</v>
      </c>
      <c r="E226" s="10">
        <f>IF(IF([1]品名マスター!E225=0,"以下余白",[1]品名マスター!E225)="以下余白","",[1]品名マスター!E225)</f>
        <v>22</v>
      </c>
      <c r="F226" s="11"/>
    </row>
    <row r="227" spans="1:6" ht="27" customHeight="1" x14ac:dyDescent="0.45">
      <c r="A227" s="4">
        <f>IF(COUNTA([1]品名マスター!$B$2:$B$501)&gt;=COUNTA(B$3:$B227),COUNTA(B$3:$B227),"")</f>
        <v>225</v>
      </c>
      <c r="B227" s="8" t="str">
        <f>IF(B226="","",IF(B226="以下余白","",IF([1]品名マスター!B226=0,"以下余白",[1]品名マスター!B226)))</f>
        <v>冷凍大根おろし</v>
      </c>
      <c r="C227" s="8" t="str">
        <f>IF(IF([1]品名マスター!C226=0,"以下余白",[1]品名マスター!C226)="以下余白","",[1]品名マスター!C226)</f>
        <v>規格表１６－３７のとおり</v>
      </c>
      <c r="D227" s="9" t="str">
        <f>IF(IF([1]品名マスター!D226=0,"以下余白",[1]品名マスター!D226)="以下余白","",[1]品名マスター!D226)</f>
        <v>kg</v>
      </c>
      <c r="E227" s="10">
        <f>IF(IF([1]品名マスター!E226=0,"以下余白",[1]品名マスター!E226)="以下余白","",[1]品名マスター!E226)</f>
        <v>74</v>
      </c>
      <c r="F227" s="11"/>
    </row>
    <row r="228" spans="1:6" ht="27" customHeight="1" x14ac:dyDescent="0.45">
      <c r="A228" s="4">
        <f>IF(COUNTA([1]品名マスター!$B$2:$B$501)&gt;=COUNTA(B$3:$B228),COUNTA(B$3:$B228),"")</f>
        <v>226</v>
      </c>
      <c r="B228" s="8" t="str">
        <f>IF(B227="","",IF(B227="以下余白","",IF([1]品名マスター!B227=0,"以下余白",[1]品名マスター!B227)))</f>
        <v>冷凍白菜カット</v>
      </c>
      <c r="C228" s="8" t="str">
        <f>IF(IF([1]品名マスター!C227=0,"以下余白",[1]品名マスター!C227)="以下余白","",[1]品名マスター!C227)</f>
        <v>規格表１６－５７のとおり</v>
      </c>
      <c r="D228" s="9" t="str">
        <f>IF(IF([1]品名マスター!D227=0,"以下余白",[1]品名マスター!D227)="以下余白","",[1]品名マスター!D227)</f>
        <v>kg</v>
      </c>
      <c r="E228" s="10">
        <f>IF(IF([1]品名マスター!E227=0,"以下余白",[1]品名マスター!E227)="以下余白","",[1]品名マスター!E227)</f>
        <v>52</v>
      </c>
      <c r="F228" s="11"/>
    </row>
    <row r="229" spans="1:6" ht="27" customHeight="1" x14ac:dyDescent="0.45">
      <c r="A229" s="4">
        <f>IF(COUNTA([1]品名マスター!$B$2:$B$501)&gt;=COUNTA(B$3:$B229),COUNTA(B$3:$B229),"")</f>
        <v>227</v>
      </c>
      <c r="B229" s="13" t="str">
        <f>IF(B228="","",IF(B228="以下余白","",IF([1]品名マスター!B228=0,"以下余白",[1]品名マスター!B228)))</f>
        <v>冷凍キャベツ（カット）</v>
      </c>
      <c r="C229" s="8" t="str">
        <f>IF(IF([1]品名マスター!C228=0,"以下余白",[1]品名マスター!C228)="以下余白","",[1]品名マスター!C228)</f>
        <v>規格表１６－６４のとおり</v>
      </c>
      <c r="D229" s="9" t="str">
        <f>IF(IF([1]品名マスター!D228=0,"以下余白",[1]品名マスター!D228)="以下余白","",[1]品名マスター!D228)</f>
        <v>kg</v>
      </c>
      <c r="E229" s="10">
        <f>IF(IF([1]品名マスター!E228=0,"以下余白",[1]品名マスター!E228)="以下余白","",[1]品名マスター!E228)</f>
        <v>20</v>
      </c>
      <c r="F229" s="11"/>
    </row>
    <row r="230" spans="1:6" ht="27" customHeight="1" x14ac:dyDescent="0.45">
      <c r="A230" s="4">
        <f>IF(COUNTA([1]品名マスター!$B$2:$B$501)&gt;=COUNTA(B$3:$B230),COUNTA(B$3:$B230),"")</f>
        <v>228</v>
      </c>
      <c r="B230" s="8" t="str">
        <f>IF(B229="","",IF(B229="以下余白","",IF([1]品名マスター!B229=0,"以下余白",[1]品名マスター!B229)))</f>
        <v>切干大根Ａ</v>
      </c>
      <c r="C230" s="8" t="str">
        <f>IF(IF([1]品名マスター!C229=0,"以下余白",[1]品名マスター!C229)="以下余白","",[1]品名マスター!C229)</f>
        <v>規格表１０－７のとおり</v>
      </c>
      <c r="D230" s="9" t="str">
        <f>IF(IF([1]品名マスター!D229=0,"以下余白",[1]品名マスター!D229)="以下余白","",[1]品名マスター!D229)</f>
        <v>kg</v>
      </c>
      <c r="E230" s="10">
        <f>IF(IF([1]品名マスター!E229=0,"以下余白",[1]品名マスター!E229)="以下余白","",[1]品名マスター!E229)</f>
        <v>17</v>
      </c>
      <c r="F230" s="11"/>
    </row>
    <row r="231" spans="1:6" ht="27" customHeight="1" x14ac:dyDescent="0.45">
      <c r="A231" s="4">
        <f>IF(COUNTA([1]品名マスター!$B$2:$B$501)&gt;=COUNTA(B$3:$B231),COUNTA(B$3:$B231),"")</f>
        <v>229</v>
      </c>
      <c r="B231" s="8" t="str">
        <f>IF(B230="","",IF(B230="以下余白","",IF([1]品名マスター!B230=0,"以下余白",[1]品名マスター!B230)))</f>
        <v>スライスニンニク</v>
      </c>
      <c r="C231" s="8" t="str">
        <f>IF(IF([1]品名マスター!C230=0,"以下余白",[1]品名マスター!C230)="以下余白","",[1]品名マスター!C230)</f>
        <v>規格表８－３９のとおり</v>
      </c>
      <c r="D231" s="9" t="str">
        <f>IF(IF([1]品名マスター!D230=0,"以下余白",[1]品名マスター!D230)="以下余白","",[1]品名マスター!D230)</f>
        <v>kg</v>
      </c>
      <c r="E231" s="10">
        <f>IF(IF([1]品名マスター!E230=0,"以下余白",[1]品名マスター!E230)="以下余白","",[1]品名マスター!E230)</f>
        <v>1</v>
      </c>
      <c r="F231" s="11"/>
    </row>
    <row r="232" spans="1:6" ht="27" customHeight="1" x14ac:dyDescent="0.45">
      <c r="A232" s="4">
        <f>IF(COUNTA([1]品名マスター!$B$2:$B$501)&gt;=COUNTA(B$3:$B232),COUNTA(B$3:$B232),"")</f>
        <v>230</v>
      </c>
      <c r="B232" s="8" t="str">
        <f>IF(B231="","",IF(B231="以下余白","",IF([1]品名マスター!B231=0,"以下余白",[1]品名マスター!B231)))</f>
        <v>南瓜サラダ</v>
      </c>
      <c r="C232" s="8" t="str">
        <f>IF(IF([1]品名マスター!C231=0,"以下余白",[1]品名マスター!C231)="以下余白","",[1]品名マスター!C231)</f>
        <v>規格表１７－１１のとおり</v>
      </c>
      <c r="D232" s="9" t="str">
        <f>IF(IF([1]品名マスター!D231=0,"以下余白",[1]品名マスター!D231)="以下余白","",[1]品名マスター!D231)</f>
        <v>kg</v>
      </c>
      <c r="E232" s="10">
        <f>IF(IF([1]品名マスター!E231=0,"以下余白",[1]品名マスター!E231)="以下余白","",[1]品名マスター!E231)</f>
        <v>4</v>
      </c>
      <c r="F232" s="11"/>
    </row>
    <row r="233" spans="1:6" ht="27" customHeight="1" x14ac:dyDescent="0.45">
      <c r="A233" s="4">
        <f>IF(COUNTA([1]品名マスター!$B$2:$B$501)&gt;=COUNTA(B$3:$B233),COUNTA(B$3:$B233),"")</f>
        <v>231</v>
      </c>
      <c r="B233" s="8" t="str">
        <f>IF(B232="","",IF(B232="以下余白","",IF([1]品名マスター!B232=0,"以下余白",[1]品名マスター!B232)))</f>
        <v>人参しりしり</v>
      </c>
      <c r="C233" s="8" t="str">
        <f>IF(IF([1]品名マスター!C232=0,"以下余白",[1]品名マスター!C232)="以下余白","",[1]品名マスター!C232)</f>
        <v>規格表８－８２のとおり</v>
      </c>
      <c r="D233" s="9" t="str">
        <f>IF(IF([1]品名マスター!D232=0,"以下余白",[1]品名マスター!D232)="以下余白","",[1]品名マスター!D232)</f>
        <v>kg</v>
      </c>
      <c r="E233" s="10">
        <f>IF(IF([1]品名マスター!E232=0,"以下余白",[1]品名マスター!E232)="以下余白","",[1]品名マスター!E232)</f>
        <v>183</v>
      </c>
      <c r="F233" s="11"/>
    </row>
    <row r="234" spans="1:6" ht="27" customHeight="1" x14ac:dyDescent="0.45">
      <c r="A234" s="4">
        <f>IF(COUNTA([1]品名マスター!$B$2:$B$501)&gt;=COUNTA(B$3:$B234),COUNTA(B$3:$B234),"")</f>
        <v>232</v>
      </c>
      <c r="B234" s="8" t="str">
        <f>IF(B233="","",IF(B233="以下余白","",IF([1]品名マスター!B233=0,"以下余白",[1]品名マスター!B233)))</f>
        <v>花形にんじん</v>
      </c>
      <c r="C234" s="8" t="str">
        <f>IF(IF([1]品名マスター!C233=0,"以下余白",[1]品名マスター!C233)="以下余白","",[1]品名マスター!C233)</f>
        <v>５００ｇ、冷凍品</v>
      </c>
      <c r="D234" s="9" t="str">
        <f>IF(IF([1]品名マスター!D233=0,"以下余白",[1]品名マスター!D233)="以下余白","",[1]品名マスター!D233)</f>
        <v>kg</v>
      </c>
      <c r="E234" s="10">
        <f>IF(IF([1]品名マスター!E233=0,"以下余白",[1]品名マスター!E233)="以下余白","",[1]品名マスター!E233)</f>
        <v>21</v>
      </c>
      <c r="F234" s="11"/>
    </row>
    <row r="235" spans="1:6" ht="27" customHeight="1" x14ac:dyDescent="0.45">
      <c r="A235" s="4">
        <f>IF(COUNTA([1]品名マスター!$B$2:$B$501)&gt;=COUNTA(B$3:$B235),COUNTA(B$3:$B235),"")</f>
        <v>233</v>
      </c>
      <c r="B235" s="8" t="str">
        <f>IF(B234="","",IF(B234="以下余白","",IF([1]品名マスター!B234=0,"以下余白",[1]品名マスター!B234)))</f>
        <v>筍水煮</v>
      </c>
      <c r="C235" s="8" t="str">
        <f>IF(IF([1]品名マスター!C234=0,"以下余白",[1]品名マスター!C234)="以下余白","",[1]品名マスター!C234)</f>
        <v>規格表８－４５のとおり</v>
      </c>
      <c r="D235" s="9" t="str">
        <f>IF(IF([1]品名マスター!D234=0,"以下余白",[1]品名マスター!D234)="以下余白","",[1]品名マスター!D234)</f>
        <v>kg</v>
      </c>
      <c r="E235" s="10">
        <f>IF(IF([1]品名マスター!E234=0,"以下余白",[1]品名マスター!E234)="以下余白","",[1]品名マスター!E234)</f>
        <v>77</v>
      </c>
      <c r="F235" s="11"/>
    </row>
    <row r="236" spans="1:6" ht="27" customHeight="1" x14ac:dyDescent="0.45">
      <c r="A236" s="4">
        <f>IF(COUNTA([1]品名マスター!$B$2:$B$501)&gt;=COUNTA(B$3:$B236),COUNTA(B$3:$B236),"")</f>
        <v>234</v>
      </c>
      <c r="B236" s="8" t="str">
        <f>IF(B235="","",IF(B235="以下余白","",IF([1]品名マスター!B235=0,"以下余白",[1]品名マスター!B235)))</f>
        <v>ミニトマト</v>
      </c>
      <c r="C236" s="8" t="str">
        <f>IF(IF([1]品名マスター!C235=0,"以下余白",[1]品名マスター!C235)="以下余白","",[1]品名マスター!C235)</f>
        <v>規格表８－６３のとおり</v>
      </c>
      <c r="D236" s="9" t="str">
        <f>IF(IF([1]品名マスター!D235=0,"以下余白",[1]品名マスター!D235)="以下余白","",[1]品名マスター!D235)</f>
        <v>kg</v>
      </c>
      <c r="E236" s="10">
        <f>IF(IF([1]品名マスター!E235=0,"以下余白",[1]品名マスター!E235)="以下余白","",[1]品名マスター!E235)</f>
        <v>42</v>
      </c>
      <c r="F236" s="11"/>
    </row>
    <row r="237" spans="1:6" ht="27" customHeight="1" x14ac:dyDescent="0.45">
      <c r="A237" s="4">
        <f>IF(COUNTA([1]品名マスター!$B$2:$B$501)&gt;=COUNTA(B$3:$B237),COUNTA(B$3:$B237),"")</f>
        <v>235</v>
      </c>
      <c r="B237" s="8" t="str">
        <f>IF(B236="","",IF(B236="以下余白","",IF([1]品名マスター!B236=0,"以下余白",[1]品名マスター!B236)))</f>
        <v>レモン</v>
      </c>
      <c r="C237" s="8" t="str">
        <f>IF(IF([1]品名マスター!C236=0,"以下余白",[1]品名マスター!C236)="以下余白","",[1]品名マスター!C236)</f>
        <v>規格表９－１０のとおり</v>
      </c>
      <c r="D237" s="9" t="str">
        <f>IF(IF([1]品名マスター!D236=0,"以下余白",[1]品名マスター!D236)="以下余白","",[1]品名マスター!D236)</f>
        <v>kg</v>
      </c>
      <c r="E237" s="10">
        <f>IF(IF([1]品名マスター!E236=0,"以下余白",[1]品名マスター!E236)="以下余白","",[1]品名マスター!E236)</f>
        <v>43</v>
      </c>
      <c r="F237" s="11"/>
    </row>
    <row r="238" spans="1:6" ht="27" customHeight="1" x14ac:dyDescent="0.45">
      <c r="A238" s="4">
        <f>IF(COUNTA([1]品名マスター!$B$2:$B$501)&gt;=COUNTA(B$3:$B238),COUNTA(B$3:$B238),"")</f>
        <v>236</v>
      </c>
      <c r="B238" s="8" t="str">
        <f>IF(B237="","",IF(B237="以下余白","",IF([1]品名マスター!B237=0,"以下余白",[1]品名マスター!B237)))</f>
        <v>レモン風味果汁</v>
      </c>
      <c r="C238" s="8" t="str">
        <f>IF(IF([1]品名マスター!C237=0,"以下余白",[1]品名マスター!C237)="以下余白","",[1]品名マスター!C237)</f>
        <v>規格表１５－２４のとおり</v>
      </c>
      <c r="D238" s="9" t="str">
        <f>IF(IF([1]品名マスター!D237=0,"以下余白",[1]品名マスター!D237)="以下余白","",[1]品名マスター!D237)</f>
        <v>本</v>
      </c>
      <c r="E238" s="10">
        <f>IF(IF([1]品名マスター!E237=0,"以下余白",[1]品名マスター!E237)="以下余白","",[1]品名マスター!E237)</f>
        <v>10</v>
      </c>
      <c r="F238" s="11"/>
    </row>
    <row r="239" spans="1:6" ht="27" customHeight="1" x14ac:dyDescent="0.45">
      <c r="A239" s="4">
        <f>IF(COUNTA([1]品名マスター!$B$2:$B$501)&gt;=COUNTA(B$3:$B239),COUNTA(B$3:$B239),"")</f>
        <v>237</v>
      </c>
      <c r="B239" s="8" t="str">
        <f>IF(B238="","",IF(B238="以下余白","",IF([1]品名マスター!B238=0,"以下余白",[1]品名マスター!B238)))</f>
        <v>バナナ</v>
      </c>
      <c r="C239" s="8" t="str">
        <f>IF(IF([1]品名マスター!C238=0,"以下余白",[1]品名マスター!C238)="以下余白","",[1]品名マスター!C238)</f>
        <v>規格表９－１６のとおり</v>
      </c>
      <c r="D239" s="9" t="str">
        <f>IF(IF([1]品名マスター!D238=0,"以下余白",[1]品名マスター!D238)="以下余白","",[1]品名マスター!D238)</f>
        <v>kg</v>
      </c>
      <c r="E239" s="10">
        <f>IF(IF([1]品名マスター!E238=0,"以下余白",[1]品名マスター!E238)="以下余白","",[1]品名マスター!E238)</f>
        <v>84</v>
      </c>
      <c r="F239" s="11"/>
    </row>
    <row r="240" spans="1:6" ht="27" customHeight="1" x14ac:dyDescent="0.45">
      <c r="A240" s="4">
        <f>IF(COUNTA([1]品名マスター!$B$2:$B$501)&gt;=COUNTA(B$3:$B240),COUNTA(B$3:$B240),"")</f>
        <v>238</v>
      </c>
      <c r="B240" s="12" t="str">
        <f>IF(B239="","",IF(B239="以下余白","",IF([1]品名マスター!B239=0,"以下余白",[1]品名マスター!B239)))</f>
        <v>野菜ジュース（白ぶどう＆法蓮草）</v>
      </c>
      <c r="C240" s="8" t="str">
        <f>IF(IF([1]品名マスター!C239=0,"以下余白",[1]品名マスター!C239)="以下余白","",[1]品名マスター!C239)</f>
        <v>規格表１５－５３のとおり</v>
      </c>
      <c r="D240" s="9" t="str">
        <f>IF(IF([1]品名マスター!D239=0,"以下余白",[1]品名マスター!D239)="以下余白","",[1]品名マスター!D239)</f>
        <v>個</v>
      </c>
      <c r="E240" s="10">
        <f>IF(IF([1]品名マスター!E239=0,"以下余白",[1]品名マスター!E239)="以下余白","",[1]品名マスター!E239)</f>
        <v>1532</v>
      </c>
      <c r="F240" s="11"/>
    </row>
    <row r="241" spans="1:6" ht="27" customHeight="1" x14ac:dyDescent="0.45">
      <c r="A241" s="4">
        <f>IF(COUNTA([1]品名マスター!$B$2:$B$501)&gt;=COUNTA(B$3:$B241),COUNTA(B$3:$B241),"")</f>
        <v>239</v>
      </c>
      <c r="B241" s="12" t="str">
        <f>IF(B240="","",IF(B240="以下余白","",IF([1]品名マスター!B240=0,"以下余白",[1]品名マスター!B240)))</f>
        <v>野菜ジュース（人参＆りんご）</v>
      </c>
      <c r="C241" s="8" t="str">
        <f>IF(IF([1]品名マスター!C240=0,"以下余白",[1]品名マスター!C240)="以下余白","",[1]品名マスター!C240)</f>
        <v>規格表１５－５４のとおり</v>
      </c>
      <c r="D241" s="9" t="str">
        <f>IF(IF([1]品名マスター!D240=0,"以下余白",[1]品名マスター!D240)="以下余白","",[1]品名マスター!D240)</f>
        <v>個</v>
      </c>
      <c r="E241" s="10">
        <f>IF(IF([1]品名マスター!E240=0,"以下余白",[1]品名マスター!E240)="以下余白","",[1]品名マスター!E240)</f>
        <v>2569</v>
      </c>
      <c r="F241" s="11"/>
    </row>
    <row r="242" spans="1:6" ht="27" customHeight="1" x14ac:dyDescent="0.45">
      <c r="A242" s="4">
        <f>IF(COUNTA([1]品名マスター!$B$2:$B$501)&gt;=COUNTA(B$3:$B242),COUNTA(B$3:$B242),"")</f>
        <v>240</v>
      </c>
      <c r="B242" s="8" t="str">
        <f>IF(B241="","",IF(B241="以下余白","",IF([1]品名マスター!B241=0,"以下余白",[1]品名マスター!B241)))</f>
        <v>エリンギ</v>
      </c>
      <c r="C242" s="13" t="str">
        <f>IF(IF([1]品名マスター!C241=0,"以下余白",[1]品名マスター!C241)="以下余白","",[1]品名マスター!C241)</f>
        <v>１本４０ｇ程度、鮮度良好なもの</v>
      </c>
      <c r="D242" s="9" t="str">
        <f>IF(IF([1]品名マスター!D241=0,"以下余白",[1]品名マスター!D241)="以下余白","",[1]品名マスター!D241)</f>
        <v>kg</v>
      </c>
      <c r="E242" s="10">
        <f>IF(IF([1]品名マスター!E241=0,"以下余白",[1]品名マスター!E241)="以下余白","",[1]品名マスター!E241)</f>
        <v>8</v>
      </c>
      <c r="F242" s="11"/>
    </row>
    <row r="243" spans="1:6" ht="27" customHeight="1" x14ac:dyDescent="0.45">
      <c r="A243" s="4">
        <f>IF(COUNTA([1]品名マスター!$B$2:$B$501)&gt;=COUNTA(B$3:$B243),COUNTA(B$3:$B243),"")</f>
        <v>241</v>
      </c>
      <c r="B243" s="8" t="str">
        <f>IF(B242="","",IF(B242="以下余白","",IF([1]品名マスター!B242=0,"以下余白",[1]品名マスター!B242)))</f>
        <v>冷凍カットえのき</v>
      </c>
      <c r="C243" s="8" t="str">
        <f>IF(IF([1]品名マスター!C242=0,"以下余白",[1]品名マスター!C242)="以下余白","",[1]品名マスター!C242)</f>
        <v>規格表１６－７９のとおり</v>
      </c>
      <c r="D243" s="9" t="str">
        <f>IF(IF([1]品名マスター!D242=0,"以下余白",[1]品名マスター!D242)="以下余白","",[1]品名マスター!D242)</f>
        <v>kg</v>
      </c>
      <c r="E243" s="10">
        <f>IF(IF([1]品名マスター!E242=0,"以下余白",[1]品名マスター!E242)="以下余白","",[1]品名マスター!E242)</f>
        <v>13</v>
      </c>
      <c r="F243" s="11"/>
    </row>
    <row r="244" spans="1:6" ht="27" customHeight="1" x14ac:dyDescent="0.45">
      <c r="A244" s="4">
        <f>IF(COUNTA([1]品名マスター!$B$2:$B$501)&gt;=COUNTA(B$3:$B244),COUNTA(B$3:$B244),"")</f>
        <v>242</v>
      </c>
      <c r="B244" s="8" t="str">
        <f>IF(B243="","",IF(B243="以下余白","",IF([1]品名マスター!B243=0,"以下余白",[1]品名マスター!B243)))</f>
        <v>冷凍カットしめじ</v>
      </c>
      <c r="C244" s="8" t="str">
        <f>IF(IF([1]品名マスター!C243=0,"以下余白",[1]品名マスター!C243)="以下余白","",[1]品名マスター!C243)</f>
        <v>規格表１６－９５のとおり</v>
      </c>
      <c r="D244" s="9" t="str">
        <f>IF(IF([1]品名マスター!D243=0,"以下余白",[1]品名マスター!D243)="以下余白","",[1]品名マスター!D243)</f>
        <v>kg</v>
      </c>
      <c r="E244" s="10">
        <f>IF(IF([1]品名マスター!E243=0,"以下余白",[1]品名マスター!E243)="以下余白","",[1]品名マスター!E243)</f>
        <v>70</v>
      </c>
      <c r="F244" s="11"/>
    </row>
    <row r="245" spans="1:6" ht="27" customHeight="1" x14ac:dyDescent="0.45">
      <c r="A245" s="4">
        <f>IF(COUNTA([1]品名マスター!$B$2:$B$501)&gt;=COUNTA(B$3:$B245),COUNTA(B$3:$B245),"")</f>
        <v>243</v>
      </c>
      <c r="B245" s="8" t="str">
        <f>IF(B244="","",IF(B244="以下余白","",IF([1]品名マスター!B244=0,"以下余白",[1]品名マスター!B244)))</f>
        <v>木くらげスライス</v>
      </c>
      <c r="C245" s="8" t="str">
        <f>IF(IF([1]品名マスター!C244=0,"以下余白",[1]品名マスター!C244)="以下余白","",[1]品名マスター!C244)</f>
        <v>規格表１０－２１のとおり</v>
      </c>
      <c r="D245" s="9" t="str">
        <f>IF(IF([1]品名マスター!D244=0,"以下余白",[1]品名マスター!D244)="以下余白","",[1]品名マスター!D244)</f>
        <v>kg</v>
      </c>
      <c r="E245" s="10">
        <f>IF(IF([1]品名マスター!E244=0,"以下余白",[1]品名マスター!E244)="以下余白","",[1]品名マスター!E244)</f>
        <v>4</v>
      </c>
      <c r="F245" s="11"/>
    </row>
    <row r="246" spans="1:6" ht="27" customHeight="1" x14ac:dyDescent="0.45">
      <c r="A246" s="4">
        <f>IF(COUNTA([1]品名マスター!$B$2:$B$501)&gt;=COUNTA(B$3:$B246),COUNTA(B$3:$B246),"")</f>
        <v>244</v>
      </c>
      <c r="B246" s="8" t="str">
        <f>IF(B245="","",IF(B245="以下余白","",IF([1]品名マスター!B245=0,"以下余白",[1]品名マスター!B245)))</f>
        <v>冷凍きのこミックス</v>
      </c>
      <c r="C246" s="8" t="str">
        <f>IF(IF([1]品名マスター!C245=0,"以下余白",[1]品名マスター!C245)="以下余白","",[1]品名マスター!C245)</f>
        <v>規格表１６－５３のとおり</v>
      </c>
      <c r="D246" s="9" t="str">
        <f>IF(IF([1]品名マスター!D245=0,"以下余白",[1]品名マスター!D245)="以下余白","",[1]品名マスター!D245)</f>
        <v>kg</v>
      </c>
      <c r="E246" s="10">
        <f>IF(IF([1]品名マスター!E245=0,"以下余白",[1]品名マスター!E245)="以下余白","",[1]品名マスター!E245)</f>
        <v>28</v>
      </c>
      <c r="F246" s="11"/>
    </row>
    <row r="247" spans="1:6" ht="27" customHeight="1" x14ac:dyDescent="0.45">
      <c r="A247" s="4">
        <f>IF(COUNTA([1]品名マスター!$B$2:$B$501)&gt;=COUNTA(B$3:$B247),COUNTA(B$3:$B247),"")</f>
        <v>245</v>
      </c>
      <c r="B247" s="8" t="str">
        <f>IF(B246="","",IF(B246="以下余白","",IF([1]品名マスター!B246=0,"以下余白",[1]品名マスター!B246)))</f>
        <v>海草サラダ</v>
      </c>
      <c r="C247" s="8" t="str">
        <f>IF(IF([1]品名マスター!C246=0,"以下余白",[1]品名マスター!C246)="以下余白","",[1]品名マスター!C246)</f>
        <v>規格表３－７７のとおり</v>
      </c>
      <c r="D247" s="9" t="str">
        <f>IF(IF([1]品名マスター!D246=0,"以下余白",[1]品名マスター!D246)="以下余白","",[1]品名マスター!D246)</f>
        <v>kg</v>
      </c>
      <c r="E247" s="10">
        <f>IF(IF([1]品名マスター!E246=0,"以下余白",[1]品名マスター!E246)="以下余白","",[1]品名マスター!E246)</f>
        <v>1</v>
      </c>
      <c r="F247" s="11"/>
    </row>
    <row r="248" spans="1:6" ht="27" customHeight="1" x14ac:dyDescent="0.45">
      <c r="A248" s="4">
        <f>IF(COUNTA([1]品名マスター!$B$2:$B$501)&gt;=COUNTA(B$3:$B248),COUNTA(B$3:$B248),"")</f>
        <v>246</v>
      </c>
      <c r="B248" s="8" t="str">
        <f>IF(B247="","",IF(B247="以下余白","",IF([1]品名マスター!B247=0,"以下余白",[1]品名マスター!B247)))</f>
        <v>錦糸のり</v>
      </c>
      <c r="C248" s="8" t="str">
        <f>IF(IF([1]品名マスター!C247=0,"以下余白",[1]品名マスター!C247)="以下余白","",[1]品名マスター!C247)</f>
        <v>規格表１０－３のとおり</v>
      </c>
      <c r="D248" s="9" t="str">
        <f>IF(IF([1]品名マスター!D247=0,"以下余白",[1]品名マスター!D247)="以下余白","",[1]品名マスター!D247)</f>
        <v>kg</v>
      </c>
      <c r="E248" s="10">
        <f>IF(IF([1]品名マスター!E247=0,"以下余白",[1]品名マスター!E247)="以下余白","",[1]品名マスター!E247)</f>
        <v>5</v>
      </c>
      <c r="F248" s="11"/>
    </row>
    <row r="249" spans="1:6" ht="27" customHeight="1" x14ac:dyDescent="0.45">
      <c r="A249" s="4">
        <f>IF(COUNTA([1]品名マスター!$B$2:$B$501)&gt;=COUNTA(B$3:$B249),COUNTA(B$3:$B249),"")</f>
        <v>247</v>
      </c>
      <c r="B249" s="8" t="str">
        <f>IF(B248="","",IF(B248="以下余白","",IF([1]品名マスター!B248=0,"以下余白",[1]品名マスター!B248)))</f>
        <v>塩昆布</v>
      </c>
      <c r="C249" s="8" t="str">
        <f>IF(IF([1]品名マスター!C248=0,"以下余白",[1]品名マスター!C248)="以下余白","",[1]品名マスター!C248)</f>
        <v>規格表１０－１３のとおり</v>
      </c>
      <c r="D249" s="9" t="str">
        <f>IF(IF([1]品名マスター!D248=0,"以下余白",[1]品名マスター!D248)="以下余白","",[1]品名マスター!D248)</f>
        <v>kg</v>
      </c>
      <c r="E249" s="10">
        <f>IF(IF([1]品名マスター!E248=0,"以下余白",[1]品名マスター!E248)="以下余白","",[1]品名マスター!E248)</f>
        <v>5</v>
      </c>
      <c r="F249" s="11"/>
    </row>
    <row r="250" spans="1:6" ht="27" customHeight="1" x14ac:dyDescent="0.45">
      <c r="A250" s="4">
        <f>IF(COUNTA([1]品名マスター!$B$2:$B$501)&gt;=COUNTA(B$3:$B250),COUNTA(B$3:$B250),"")</f>
        <v>248</v>
      </c>
      <c r="B250" s="8" t="str">
        <f>IF(B249="","",IF(B249="以下余白","",IF([1]品名マスター!B249=0,"以下余白",[1]品名マスター!B249)))</f>
        <v>しそひじき</v>
      </c>
      <c r="C250" s="8" t="str">
        <f>IF(IF([1]品名マスター!C249=0,"以下余白",[1]品名マスター!C249)="以下余白","",[1]品名マスター!C249)</f>
        <v>１ｋｇ入り</v>
      </c>
      <c r="D250" s="9" t="str">
        <f>IF(IF([1]品名マスター!D249=0,"以下余白",[1]品名マスター!D249)="以下余白","",[1]品名マスター!D249)</f>
        <v>kg</v>
      </c>
      <c r="E250" s="10">
        <f>IF(IF([1]品名マスター!E249=0,"以下余白",[1]品名マスター!E249)="以下余白","",[1]品名マスター!E249)</f>
        <v>6</v>
      </c>
      <c r="F250" s="11"/>
    </row>
    <row r="251" spans="1:6" ht="27" customHeight="1" x14ac:dyDescent="0.45">
      <c r="A251" s="4">
        <f>IF(COUNTA([1]品名マスター!$B$2:$B$501)&gt;=COUNTA(B$3:$B251),COUNTA(B$3:$B251),"")</f>
        <v>249</v>
      </c>
      <c r="B251" s="8" t="str">
        <f>IF(B250="","",IF(B250="以下余白","",IF([1]品名マスター!B250=0,"以下余白",[1]品名マスター!B250)))</f>
        <v>刻み昆布</v>
      </c>
      <c r="C251" s="8" t="str">
        <f>IF(IF([1]品名マスター!C250=0,"以下余白",[1]品名マスター!C250)="以下余白","",[1]品名マスター!C250)</f>
        <v>規格表１０－１６のとおり</v>
      </c>
      <c r="D251" s="9" t="str">
        <f>IF(IF([1]品名マスター!D250=0,"以下余白",[1]品名マスター!D250)="以下余白","",[1]品名マスター!D250)</f>
        <v>kg</v>
      </c>
      <c r="E251" s="10">
        <f>IF(IF([1]品名マスター!E250=0,"以下余白",[1]品名マスター!E250)="以下余白","",[1]品名マスター!E250)</f>
        <v>3</v>
      </c>
      <c r="F251" s="11"/>
    </row>
    <row r="252" spans="1:6" ht="27" customHeight="1" x14ac:dyDescent="0.45">
      <c r="A252" s="4">
        <f>IF(COUNTA([1]品名マスター!$B$2:$B$501)&gt;=COUNTA(B$3:$B252),COUNTA(B$3:$B252),"")</f>
        <v>250</v>
      </c>
      <c r="B252" s="8" t="str">
        <f>IF(B251="","",IF(B251="以下余白","",IF([1]品名マスター!B251=0,"以下余白",[1]品名マスター!B251)))</f>
        <v>結び昆布</v>
      </c>
      <c r="C252" s="8" t="str">
        <f>IF(IF([1]品名マスター!C251=0,"以下余白",[1]品名マスター!C251)="以下余白","",[1]品名マスター!C251)</f>
        <v>規格表１０－１８のとおり</v>
      </c>
      <c r="D252" s="9" t="str">
        <f>IF(IF([1]品名マスター!D251=0,"以下余白",[1]品名マスター!D251)="以下余白","",[1]品名マスター!D251)</f>
        <v>kg</v>
      </c>
      <c r="E252" s="10">
        <f>IF(IF([1]品名マスター!E251=0,"以下余白",[1]品名マスター!E251)="以下余白","",[1]品名マスター!E251)</f>
        <v>18</v>
      </c>
      <c r="F252" s="11"/>
    </row>
    <row r="253" spans="1:6" ht="27" customHeight="1" x14ac:dyDescent="0.45">
      <c r="A253" s="4">
        <f>IF(COUNTA([1]品名マスター!$B$2:$B$501)&gt;=COUNTA(B$3:$B253),COUNTA(B$3:$B253),"")</f>
        <v>251</v>
      </c>
      <c r="B253" s="8" t="str">
        <f>IF(B252="","",IF(B252="以下余白","",IF([1]品名マスター!B252=0,"以下余白",[1]品名マスター!B252)))</f>
        <v>めかぶ</v>
      </c>
      <c r="C253" s="8" t="str">
        <f>IF(IF([1]品名マスター!C252=0,"以下余白",[1]品名マスター!C252)="以下余白","",[1]品名マスター!C252)</f>
        <v>規格表３－７６のとおり</v>
      </c>
      <c r="D253" s="9" t="str">
        <f>IF(IF([1]品名マスター!D252=0,"以下余白",[1]品名マスター!D252)="以下余白","",[1]品名マスター!D252)</f>
        <v>kg</v>
      </c>
      <c r="E253" s="10">
        <f>IF(IF([1]品名マスター!E252=0,"以下余白",[1]品名マスター!E252)="以下余白","",[1]品名マスター!E252)</f>
        <v>27</v>
      </c>
      <c r="F253" s="11"/>
    </row>
    <row r="254" spans="1:6" ht="27" customHeight="1" x14ac:dyDescent="0.45">
      <c r="A254" s="4">
        <f>IF(COUNTA([1]品名マスター!$B$2:$B$501)&gt;=COUNTA(B$3:$B254),COUNTA(B$3:$B254),"")</f>
        <v>252</v>
      </c>
      <c r="B254" s="8" t="str">
        <f>IF(B253="","",IF(B253="以下余白","",IF([1]品名マスター!B253=0,"以下余白",[1]品名マスター!B253)))</f>
        <v>あおさ</v>
      </c>
      <c r="C254" s="8" t="str">
        <f>IF(IF([1]品名マスター!C253=0,"以下余白",[1]品名マスター!C253)="以下余白","",[1]品名マスター!C253)</f>
        <v>規格表１０－６のとおり</v>
      </c>
      <c r="D254" s="9" t="str">
        <f>IF(IF([1]品名マスター!D253=0,"以下余白",[1]品名マスター!D253)="以下余白","",[1]品名マスター!D253)</f>
        <v>kg</v>
      </c>
      <c r="E254" s="10">
        <f>IF(IF([1]品名マスター!E253=0,"以下余白",[1]品名マスター!E253)="以下余白","",[1]品名マスター!E253)</f>
        <v>2</v>
      </c>
      <c r="F254" s="11"/>
    </row>
    <row r="255" spans="1:6" ht="27" customHeight="1" x14ac:dyDescent="0.45">
      <c r="A255" s="4">
        <f>IF(COUNTA([1]品名マスター!$B$2:$B$501)&gt;=COUNTA(B$3:$B255),COUNTA(B$3:$B255),"")</f>
        <v>253</v>
      </c>
      <c r="B255" s="8" t="str">
        <f>IF(B254="","",IF(B254="以下余白","",IF([1]品名マスター!B254=0,"以下余白",[1]品名マスター!B254)))</f>
        <v>切干炒煮</v>
      </c>
      <c r="C255" s="8" t="str">
        <f>IF(IF([1]品名マスター!C254=0,"以下余白",[1]品名マスター!C254)="以下余白","",[1]品名マスター!C254)</f>
        <v>規格表１７－１６のとおり</v>
      </c>
      <c r="D255" s="9" t="str">
        <f>IF(IF([1]品名マスター!D254=0,"以下余白",[1]品名マスター!D254)="以下余白","",[1]品名マスター!D254)</f>
        <v>kg</v>
      </c>
      <c r="E255" s="10">
        <f>IF(IF([1]品名マスター!E254=0,"以下余白",[1]品名マスター!E254)="以下余白","",[1]品名マスター!E254)</f>
        <v>34</v>
      </c>
      <c r="F255" s="11"/>
    </row>
    <row r="256" spans="1:6" ht="27" customHeight="1" x14ac:dyDescent="0.45">
      <c r="A256" s="4">
        <f>IF(COUNTA([1]品名マスター!$B$2:$B$501)&gt;=COUNTA(B$3:$B256),COUNTA(B$3:$B256),"")</f>
        <v>254</v>
      </c>
      <c r="B256" s="8" t="str">
        <f>IF(B255="","",IF(B255="以下余白","",IF([1]品名マスター!B255=0,"以下余白",[1]品名マスター!B255)))</f>
        <v>塩ラーメンスープ</v>
      </c>
      <c r="C256" s="12" t="str">
        <f>IF(IF([1]品名マスター!C255=0,"以下余白",[1]品名マスター!C255)="以下余白","",[1]品名マスター!C255)</f>
        <v>味の素（株）「妃醤」本仕込しおラーメンスープ１ｋｇ袋入り</v>
      </c>
      <c r="D256" s="9" t="str">
        <f>IF(IF([1]品名マスター!D255=0,"以下余白",[1]品名マスター!D255)="以下余白","",[1]品名マスター!D255)</f>
        <v>袋</v>
      </c>
      <c r="E256" s="10">
        <f>IF(IF([1]品名マスター!E255=0,"以下余白",[1]品名マスター!E255)="以下余白","",[1]品名マスター!E255)</f>
        <v>8</v>
      </c>
      <c r="F256" s="11"/>
    </row>
    <row r="257" spans="1:6" ht="27" customHeight="1" x14ac:dyDescent="0.45">
      <c r="A257" s="4">
        <f>IF(COUNTA([1]品名マスター!$B$2:$B$501)&gt;=COUNTA(B$3:$B257),COUNTA(B$3:$B257),"")</f>
        <v>255</v>
      </c>
      <c r="B257" s="8" t="str">
        <f>IF(B256="","",IF(B256="以下余白","",IF([1]品名マスター!B256=0,"以下余白",[1]品名マスター!B256)))</f>
        <v>チリパウダー</v>
      </c>
      <c r="C257" s="8" t="str">
        <f>IF(IF([1]品名マスター!C256=0,"以下余白",[1]品名マスター!C256)="以下余白","",[1]品名マスター!C256)</f>
        <v>規格表２－４２のとおり</v>
      </c>
      <c r="D257" s="9" t="str">
        <f>IF(IF([1]品名マスター!D256=0,"以下余白",[1]品名マスター!D256)="以下余白","",[1]品名マスター!D256)</f>
        <v>個</v>
      </c>
      <c r="E257" s="10">
        <f>IF(IF([1]品名マスター!E256=0,"以下余白",[1]品名マスター!E256)="以下余白","",[1]品名マスター!E256)</f>
        <v>1</v>
      </c>
      <c r="F257" s="11"/>
    </row>
    <row r="258" spans="1:6" ht="27" customHeight="1" x14ac:dyDescent="0.45">
      <c r="A258" s="4">
        <f>IF(COUNTA([1]品名マスター!$B$2:$B$501)&gt;=COUNTA(B$3:$B258),COUNTA(B$3:$B258),"")</f>
        <v>256</v>
      </c>
      <c r="B258" s="8" t="str">
        <f>IF(B257="","",IF(B257="以下余白","",IF([1]品名マスター!B257=0,"以下余白",[1]品名マスター!B257)))</f>
        <v>マーボ豆腐の素</v>
      </c>
      <c r="C258" s="8" t="str">
        <f>IF(IF([1]品名マスター!C257=0,"以下余白",[1]品名マスター!C257)="以下余白","",[1]品名マスター!C257)</f>
        <v>規格表２－８０のとおり</v>
      </c>
      <c r="D258" s="9" t="str">
        <f>IF(IF([1]品名マスター!D257=0,"以下余白",[1]品名マスター!D257)="以下余白","",[1]品名マスター!D257)</f>
        <v>kg</v>
      </c>
      <c r="E258" s="10">
        <f>IF(IF([1]品名マスター!E257=0,"以下余白",[1]品名マスター!E257)="以下余白","",[1]品名マスター!E257)</f>
        <v>12</v>
      </c>
      <c r="F258" s="11"/>
    </row>
    <row r="259" spans="1:6" ht="27" customHeight="1" x14ac:dyDescent="0.45">
      <c r="A259" s="4">
        <f>IF(COUNTA([1]品名マスター!$B$2:$B$501)&gt;=COUNTA(B$3:$B259),COUNTA(B$3:$B259),"")</f>
        <v>257</v>
      </c>
      <c r="B259" s="8" t="str">
        <f>IF(B258="","",IF(B258="以下余白","",IF([1]品名マスター!B258=0,"以下余白",[1]品名マスター!B258)))</f>
        <v>ホイコーローの素</v>
      </c>
      <c r="C259" s="8" t="str">
        <f>IF(IF([1]品名マスター!C258=0,"以下余白",[1]品名マスター!C258)="以下余白","",[1]品名マスター!C258)</f>
        <v>規格表２－８２のとおり</v>
      </c>
      <c r="D259" s="9" t="str">
        <f>IF(IF([1]品名マスター!D258=0,"以下余白",[1]品名マスター!D258)="以下余白","",[1]品名マスター!D258)</f>
        <v>本</v>
      </c>
      <c r="E259" s="10">
        <f>IF(IF([1]品名マスター!E258=0,"以下余白",[1]品名マスター!E258)="以下余白","",[1]品名マスター!E258)</f>
        <v>13</v>
      </c>
      <c r="F259" s="11"/>
    </row>
    <row r="260" spans="1:6" ht="27" customHeight="1" x14ac:dyDescent="0.45">
      <c r="A260" s="4">
        <f>IF(COUNTA([1]品名マスター!$B$2:$B$501)&gt;=COUNTA(B$3:$B260),COUNTA(B$3:$B260),"")</f>
        <v>258</v>
      </c>
      <c r="B260" s="8" t="str">
        <f>IF(B259="","",IF(B259="以下余白","",IF([1]品名マスター!B259=0,"以下余白",[1]品名マスター!B259)))</f>
        <v>青椒肉絲の素</v>
      </c>
      <c r="C260" s="8" t="str">
        <f>IF(IF([1]品名マスター!C259=0,"以下余白",[1]品名マスター!C259)="以下余白","",[1]品名マスター!C259)</f>
        <v>規格表２－１５５のとおり</v>
      </c>
      <c r="D260" s="9" t="str">
        <f>IF(IF([1]品名マスター!D259=0,"以下余白",[1]品名マスター!D259)="以下余白","",[1]品名マスター!D259)</f>
        <v>本</v>
      </c>
      <c r="E260" s="10">
        <f>IF(IF([1]品名マスター!E259=0,"以下余白",[1]品名マスター!E259)="以下余白","",[1]品名マスター!E259)</f>
        <v>22</v>
      </c>
      <c r="F260" s="11"/>
    </row>
    <row r="261" spans="1:6" ht="27" customHeight="1" x14ac:dyDescent="0.45">
      <c r="A261" s="4">
        <f>IF(COUNTA([1]品名マスター!$B$2:$B$501)&gt;=COUNTA(B$3:$B261),COUNTA(B$3:$B261),"")</f>
        <v>259</v>
      </c>
      <c r="B261" s="8" t="str">
        <f>IF(B260="","",IF(B260="以下余白","",IF([1]品名マスター!B260=0,"以下余白",[1]品名マスター!B260)))</f>
        <v>鶏がらスープの素</v>
      </c>
      <c r="C261" s="8" t="str">
        <f>IF(IF([1]品名マスター!C260=0,"以下余白",[1]品名マスター!C260)="以下余白","",[1]品名マスター!C260)</f>
        <v>規格表２－４５のとおり</v>
      </c>
      <c r="D261" s="9" t="str">
        <f>IF(IF([1]品名マスター!D260=0,"以下余白",[1]品名マスター!D260)="以下余白","",[1]品名マスター!D260)</f>
        <v>kg</v>
      </c>
      <c r="E261" s="10">
        <f>IF(IF([1]品名マスター!E260=0,"以下余白",[1]品名マスター!E260)="以下余白","",[1]品名マスター!E260)</f>
        <v>40</v>
      </c>
      <c r="F261" s="11"/>
    </row>
    <row r="262" spans="1:6" ht="27" customHeight="1" x14ac:dyDescent="0.45">
      <c r="A262" s="4">
        <f>IF(COUNTA([1]品名マスター!$B$2:$B$501)&gt;=COUNTA(B$3:$B262),COUNTA(B$3:$B262),"")</f>
        <v>260</v>
      </c>
      <c r="B262" s="8" t="str">
        <f>IF(B261="","",IF(B261="以下余白","",IF([1]品名マスター!B261=0,"以下余白",[1]品名マスター!B261)))</f>
        <v>天然塩</v>
      </c>
      <c r="C262" s="8" t="str">
        <f>IF(IF([1]品名マスター!C261=0,"以下余白",[1]品名マスター!C261)="以下余白","",[1]品名マスター!C261)</f>
        <v>規格表２－１４のとおり</v>
      </c>
      <c r="D262" s="9" t="str">
        <f>IF(IF([1]品名マスター!D261=0,"以下余白",[1]品名マスター!D261)="以下余白","",[1]品名マスター!D261)</f>
        <v>kg</v>
      </c>
      <c r="E262" s="10">
        <f>IF(IF([1]品名マスター!E261=0,"以下余白",[1]品名マスター!E261)="以下余白","",[1]品名マスター!E261)</f>
        <v>1</v>
      </c>
      <c r="F262" s="11"/>
    </row>
    <row r="263" spans="1:6" ht="27" customHeight="1" x14ac:dyDescent="0.45">
      <c r="A263" s="4">
        <f>IF(COUNTA([1]品名マスター!$B$2:$B$501)&gt;=COUNTA(B$3:$B263),COUNTA(B$3:$B263),"")</f>
        <v>261</v>
      </c>
      <c r="B263" s="8" t="str">
        <f>IF(B262="","",IF(B262="以下余白","",IF([1]品名マスター!B262=0,"以下余白",[1]品名マスター!B262)))</f>
        <v>粒マスタード</v>
      </c>
      <c r="C263" s="8" t="str">
        <f>IF(IF([1]品名マスター!C262=0,"以下余白",[1]品名マスター!C262)="以下余白","",[1]品名マスター!C262)</f>
        <v>規格表２－３０のとおり</v>
      </c>
      <c r="D263" s="9" t="str">
        <f>IF(IF([1]品名マスター!D262=0,"以下余白",[1]品名マスター!D262)="以下余白","",[1]品名マスター!D262)</f>
        <v>個</v>
      </c>
      <c r="E263" s="10">
        <f>IF(IF([1]品名マスター!E262=0,"以下余白",[1]品名マスター!E262)="以下余白","",[1]品名マスター!E262)</f>
        <v>3</v>
      </c>
      <c r="F263" s="11"/>
    </row>
    <row r="264" spans="1:6" ht="27" customHeight="1" x14ac:dyDescent="0.45">
      <c r="A264" s="4">
        <f>IF(COUNTA([1]品名マスター!$B$2:$B$501)&gt;=COUNTA(B$3:$B264),COUNTA(B$3:$B264),"")</f>
        <v>262</v>
      </c>
      <c r="B264" s="8" t="str">
        <f>IF(B263="","",IF(B263="以下余白","",IF([1]品名マスター!B263=0,"以下余白",[1]品名マスター!B263)))</f>
        <v>白だし</v>
      </c>
      <c r="C264" s="8" t="str">
        <f>IF(IF([1]品名マスター!C263=0,"以下余白",[1]品名マスター!C263)="以下余白","",[1]品名マスター!C263)</f>
        <v>規格表２－１２６のとおり</v>
      </c>
      <c r="D264" s="9" t="str">
        <f>IF(IF([1]品名マスター!D263=0,"以下余白",[1]品名マスター!D263)="以下余白","",[1]品名マスター!D263)</f>
        <v>本</v>
      </c>
      <c r="E264" s="10">
        <f>IF(IF([1]品名マスター!E263=0,"以下余白",[1]品名マスター!E263)="以下余白","",[1]品名マスター!E263)</f>
        <v>6</v>
      </c>
      <c r="F264" s="11"/>
    </row>
    <row r="265" spans="1:6" ht="27" customHeight="1" x14ac:dyDescent="0.45">
      <c r="A265" s="4">
        <f>IF(COUNTA([1]品名マスター!$B$2:$B$501)&gt;=COUNTA(B$3:$B265),COUNTA(B$3:$B265),"")</f>
        <v>263</v>
      </c>
      <c r="B265" s="8" t="str">
        <f>IF(B264="","",IF(B264="以下余白","",IF([1]品名マスター!B264=0,"以下余白",[1]品名マスター!B264)))</f>
        <v>ウスターソース</v>
      </c>
      <c r="C265" s="8" t="str">
        <f>IF(IF([1]品名マスター!C264=0,"以下余白",[1]品名マスター!C264)="以下余白","",[1]品名マスター!C264)</f>
        <v>規格表２－６のとおり</v>
      </c>
      <c r="D265" s="9" t="str">
        <f>IF(IF([1]品名マスター!D264=0,"以下余白",[1]品名マスター!D264)="以下余白","",[1]品名マスター!D264)</f>
        <v>個</v>
      </c>
      <c r="E265" s="10">
        <f>IF(IF([1]品名マスター!E264=0,"以下余白",[1]品名マスター!E264)="以下余白","",[1]品名マスター!E264)</f>
        <v>29</v>
      </c>
      <c r="F265" s="11"/>
    </row>
    <row r="266" spans="1:6" ht="27" customHeight="1" x14ac:dyDescent="0.45">
      <c r="A266" s="4">
        <f>IF(COUNTA([1]品名マスター!$B$2:$B$501)&gt;=COUNTA(B$3:$B266),COUNTA(B$3:$B266),"")</f>
        <v>264</v>
      </c>
      <c r="B266" s="8" t="str">
        <f>IF(B265="","",IF(B265="以下余白","",IF([1]品名マスター!B265=0,"以下余白",[1]品名マスター!B265)))</f>
        <v>オイスターソース</v>
      </c>
      <c r="C266" s="8" t="str">
        <f>IF(IF([1]品名マスター!C265=0,"以下余白",[1]品名マスター!C265)="以下余白","",[1]品名マスター!C265)</f>
        <v>規格表２－１０４のとおり</v>
      </c>
      <c r="D266" s="9" t="str">
        <f>IF(IF([1]品名マスター!D265=0,"以下余白",[1]品名マスター!D265)="以下余白","",[1]品名マスター!D265)</f>
        <v>缶</v>
      </c>
      <c r="E266" s="10">
        <f>IF(IF([1]品名マスター!E265=0,"以下余白",[1]品名マスター!E265)="以下余白","",[1]品名マスター!E265)</f>
        <v>21</v>
      </c>
      <c r="F266" s="11"/>
    </row>
    <row r="267" spans="1:6" ht="27" customHeight="1" x14ac:dyDescent="0.45">
      <c r="A267" s="4">
        <f>IF(COUNTA([1]品名マスター!$B$2:$B$501)&gt;=COUNTA(B$3:$B267),COUNTA(B$3:$B267),"")</f>
        <v>265</v>
      </c>
      <c r="B267" s="8" t="str">
        <f>IF(B266="","",IF(B266="以下余白","",IF([1]品名マスター!B266=0,"以下余白",[1]品名マスター!B266)))</f>
        <v>ナポリタンソース</v>
      </c>
      <c r="C267" s="8" t="str">
        <f>IF(IF([1]品名マスター!C266=0,"以下余白",[1]品名マスター!C266)="以下余白","",[1]品名マスター!C266)</f>
        <v>規格表１３－３８のとおり</v>
      </c>
      <c r="D267" s="9" t="str">
        <f>IF(IF([1]品名マスター!D266=0,"以下余白",[1]品名マスター!D266)="以下余白","",[1]品名マスター!D266)</f>
        <v>缶</v>
      </c>
      <c r="E267" s="10">
        <f>IF(IF([1]品名マスター!E266=0,"以下余白",[1]品名マスター!E266)="以下余白","",[1]品名マスター!E266)</f>
        <v>7</v>
      </c>
      <c r="F267" s="11"/>
    </row>
    <row r="268" spans="1:6" ht="27" customHeight="1" x14ac:dyDescent="0.45">
      <c r="A268" s="4">
        <f>IF(COUNTA([1]品名マスター!$B$2:$B$501)&gt;=COUNTA(B$3:$B268),COUNTA(B$3:$B268),"")</f>
        <v>266</v>
      </c>
      <c r="B268" s="14" t="str">
        <f>IF(B267="","",IF(B267="以下余白","",IF([1]品名マスター!B267=0,"以下余白",[1]品名マスター!B267)))</f>
        <v>卓上トマトケチャップ</v>
      </c>
      <c r="C268" s="8" t="str">
        <f>IF(IF([1]品名マスター!C267=0,"以下余白",[1]品名マスター!C267)="以下余白","",[1]品名マスター!C267)</f>
        <v>規格表２－２４のとおり</v>
      </c>
      <c r="D268" s="9" t="str">
        <f>IF(IF([1]品名マスター!D267=0,"以下余白",[1]品名マスター!D267)="以下余白","",[1]品名マスター!D267)</f>
        <v>本</v>
      </c>
      <c r="E268" s="10">
        <f>IF(IF([1]品名マスター!E267=0,"以下余白",[1]品名マスター!E267)="以下余白","",[1]品名マスター!E267)</f>
        <v>35</v>
      </c>
      <c r="F268" s="11"/>
    </row>
    <row r="269" spans="1:6" ht="27" customHeight="1" x14ac:dyDescent="0.45">
      <c r="A269" s="4">
        <f>IF(COUNTA([1]品名マスター!$B$2:$B$501)&gt;=COUNTA(B$3:$B269),COUNTA(B$3:$B269),"")</f>
        <v>267</v>
      </c>
      <c r="B269" s="8" t="str">
        <f>IF(B268="","",IF(B268="以下余白","",IF([1]品名マスター!B268=0,"以下余白",[1]品名マスター!B268)))</f>
        <v>袋トマトソースＡ</v>
      </c>
      <c r="C269" s="8" t="str">
        <f>IF(IF([1]品名マスター!C268=0,"以下余白",[1]品名マスター!C268)="以下余白","",[1]品名マスター!C268)</f>
        <v>規格表２－１４５のとおり</v>
      </c>
      <c r="D269" s="9" t="str">
        <f>IF(IF([1]品名マスター!D268=0,"以下余白",[1]品名マスター!D268)="以下余白","",[1]品名マスター!D268)</f>
        <v>袋</v>
      </c>
      <c r="E269" s="10">
        <f>IF(IF([1]品名マスター!E268=0,"以下余白",[1]品名マスター!E268)="以下余白","",[1]品名マスター!E268)</f>
        <v>18</v>
      </c>
      <c r="F269" s="11"/>
    </row>
    <row r="270" spans="1:6" ht="27" customHeight="1" x14ac:dyDescent="0.45">
      <c r="A270" s="4">
        <f>IF(COUNTA([1]品名マスター!$B$2:$B$501)&gt;=COUNTA(B$3:$B270),COUNTA(B$3:$B270),"")</f>
        <v>268</v>
      </c>
      <c r="B270" s="8" t="str">
        <f>IF(B269="","",IF(B269="以下余白","",IF([1]品名マスター!B269=0,"以下余白",[1]品名マスター!B269)))</f>
        <v>ハヤシルウ</v>
      </c>
      <c r="C270" s="8" t="str">
        <f>IF(IF([1]品名マスター!C269=0,"以下余白",[1]品名マスター!C269)="以下余白","",[1]品名マスター!C269)</f>
        <v>規格表２－２１のとおり</v>
      </c>
      <c r="D270" s="9" t="str">
        <f>IF(IF([1]品名マスター!D269=0,"以下余白",[1]品名マスター!D269)="以下余白","",[1]品名マスター!D269)</f>
        <v>kg</v>
      </c>
      <c r="E270" s="10">
        <f>IF(IF([1]品名マスター!E269=0,"以下余白",[1]品名マスター!E269)="以下余白","",[1]品名マスター!E269)</f>
        <v>31</v>
      </c>
      <c r="F270" s="11"/>
    </row>
    <row r="271" spans="1:6" ht="27" customHeight="1" x14ac:dyDescent="0.45">
      <c r="A271" s="4">
        <f>IF(COUNTA([1]品名マスター!$B$2:$B$501)&gt;=COUNTA(B$3:$B271),COUNTA(B$3:$B271),"")</f>
        <v>269</v>
      </c>
      <c r="B271" s="8" t="str">
        <f>IF(B270="","",IF(B270="以下余白","",IF([1]品名マスター!B270=0,"以下余白",[1]品名マスター!B270)))</f>
        <v>辛味調味料</v>
      </c>
      <c r="C271" s="8" t="str">
        <f>IF(IF([1]品名マスター!C270=0,"以下余白",[1]品名マスター!C270)="以下余白","",[1]品名マスター!C270)</f>
        <v>規格表２－１０７のとおり</v>
      </c>
      <c r="D271" s="9" t="str">
        <f>IF(IF([1]品名マスター!D270=0,"以下余白",[1]品名マスター!D270)="以下余白","",[1]品名マスター!D270)</f>
        <v>本</v>
      </c>
      <c r="E271" s="10">
        <f>IF(IF([1]品名マスター!E270=0,"以下余白",[1]品名マスター!E270)="以下余白","",[1]品名マスター!E270)</f>
        <v>3</v>
      </c>
      <c r="F271" s="11"/>
    </row>
    <row r="272" spans="1:6" ht="27" customHeight="1" x14ac:dyDescent="0.45">
      <c r="A272" s="4">
        <f>IF(COUNTA([1]品名マスター!$B$2:$B$501)&gt;=COUNTA(B$3:$B272),COUNTA(B$3:$B272),"")</f>
        <v>270</v>
      </c>
      <c r="B272" s="12" t="str">
        <f>IF(B271="","",IF(B271="以下余白","",IF([1]品名マスター!B271=0,"以下余白",[1]品名マスター!B271)))</f>
        <v>コールスロードレッシング</v>
      </c>
      <c r="C272" s="8" t="str">
        <f>IF(IF([1]品名マスター!C271=0,"以下余白",[1]品名マスター!C271)="以下余白","",[1]品名マスター!C271)</f>
        <v>規格表２－１１８のとおり</v>
      </c>
      <c r="D272" s="9" t="str">
        <f>IF(IF([1]品名マスター!D271=0,"以下余白",[1]品名マスター!D271)="以下余白","",[1]品名マスター!D271)</f>
        <v>本</v>
      </c>
      <c r="E272" s="10">
        <f>IF(IF([1]品名マスター!E271=0,"以下余白",[1]品名マスター!E271)="以下余白","",[1]品名マスター!E271)</f>
        <v>5</v>
      </c>
      <c r="F272" s="11"/>
    </row>
    <row r="273" spans="1:6" ht="27" customHeight="1" x14ac:dyDescent="0.45">
      <c r="A273" s="4">
        <f>IF(COUNTA([1]品名マスター!$B$2:$B$501)&gt;=COUNTA(B$3:$B273),COUNTA(B$3:$B273),"")</f>
        <v>271</v>
      </c>
      <c r="B273" s="8" t="str">
        <f>IF(B272="","",IF(B272="以下余白","",IF([1]品名マスター!B272=0,"以下余白",[1]品名マスター!B272)))</f>
        <v>和風ドレッシング</v>
      </c>
      <c r="C273" s="8" t="str">
        <f>IF(IF([1]品名マスター!C272=0,"以下余白",[1]品名マスター!C272)="以下余白","",[1]品名マスター!C272)</f>
        <v>規格表２－６８のとおり</v>
      </c>
      <c r="D273" s="9" t="str">
        <f>IF(IF([1]品名マスター!D272=0,"以下余白",[1]品名マスター!D272)="以下余白","",[1]品名マスター!D272)</f>
        <v>本</v>
      </c>
      <c r="E273" s="10">
        <f>IF(IF([1]品名マスター!E272=0,"以下余白",[1]品名マスター!E272)="以下余白","",[1]品名マスター!E272)</f>
        <v>24</v>
      </c>
      <c r="F273" s="11"/>
    </row>
    <row r="274" spans="1:6" ht="27" customHeight="1" x14ac:dyDescent="0.45">
      <c r="A274" s="4">
        <f>IF(COUNTA([1]品名マスター!$B$2:$B$501)&gt;=COUNTA(B$3:$B274),COUNTA(B$3:$B274),"")</f>
        <v>272</v>
      </c>
      <c r="B274" s="8" t="str">
        <f>IF(B273="","",IF(B273="以下余白","",IF([1]品名マスター!B273=0,"以下余白",[1]品名マスター!B273)))</f>
        <v>中華ドレッシング</v>
      </c>
      <c r="C274" s="8" t="str">
        <f>IF(IF([1]品名マスター!C273=0,"以下余白",[1]品名マスター!C273)="以下余白","",[1]品名マスター!C273)</f>
        <v>規格表２－１４６のとおり</v>
      </c>
      <c r="D274" s="9" t="str">
        <f>IF(IF([1]品名マスター!D273=0,"以下余白",[1]品名マスター!D273)="以下余白","",[1]品名マスター!D273)</f>
        <v>本</v>
      </c>
      <c r="E274" s="10">
        <f>IF(IF([1]品名マスター!E273=0,"以下余白",[1]品名マスター!E273)="以下余白","",[1]品名マスター!E273)</f>
        <v>2</v>
      </c>
      <c r="F274" s="11"/>
    </row>
    <row r="275" spans="1:6" ht="27" customHeight="1" x14ac:dyDescent="0.45">
      <c r="A275" s="4">
        <f>IF(COUNTA([1]品名マスター!$B$2:$B$501)&gt;=COUNTA(B$3:$B275),COUNTA(B$3:$B275),"")</f>
        <v>273</v>
      </c>
      <c r="B275" s="8" t="str">
        <f>IF(B274="","",IF(B274="以下余白","",IF([1]品名マスター!B274=0,"以下余白",[1]品名マスター!B274)))</f>
        <v>ドレッシング</v>
      </c>
      <c r="C275" s="8" t="str">
        <f>IF(IF([1]品名マスター!C274=0,"以下余白",[1]品名マスター!C274)="以下余白","",[1]品名マスター!C274)</f>
        <v>規格表２－７２のとおり</v>
      </c>
      <c r="D275" s="9" t="str">
        <f>IF(IF([1]品名マスター!D274=0,"以下余白",[1]品名マスター!D274)="以下余白","",[1]品名マスター!D274)</f>
        <v>本</v>
      </c>
      <c r="E275" s="10">
        <f>IF(IF([1]品名マスター!E274=0,"以下余白",[1]品名マスター!E274)="以下余白","",[1]品名マスター!E274)</f>
        <v>1</v>
      </c>
      <c r="F275" s="11"/>
    </row>
    <row r="276" spans="1:6" ht="27" customHeight="1" x14ac:dyDescent="0.45">
      <c r="A276" s="4">
        <f>IF(COUNTA([1]品名マスター!$B$2:$B$501)&gt;=COUNTA(B$3:$B276),COUNTA(B$3:$B276),"")</f>
        <v>274</v>
      </c>
      <c r="B276" s="14" t="str">
        <f>IF(B275="","",IF(B275="以下余白","",IF([1]品名マスター!B275=0,"以下余白",[1]品名マスター!B275)))</f>
        <v>ごま風味ドレッシング</v>
      </c>
      <c r="C276" s="8" t="str">
        <f>IF(IF([1]品名マスター!C275=0,"以下余白",[1]品名マスター!C275)="以下余白","",[1]品名マスター!C275)</f>
        <v>規格表２－１３８のとおり</v>
      </c>
      <c r="D276" s="9" t="str">
        <f>IF(IF([1]品名マスター!D275=0,"以下余白",[1]品名マスター!D275)="以下余白","",[1]品名マスター!D275)</f>
        <v>本</v>
      </c>
      <c r="E276" s="10">
        <f>IF(IF([1]品名マスター!E275=0,"以下余白",[1]品名マスター!E275)="以下余白","",[1]品名マスター!E275)</f>
        <v>17</v>
      </c>
      <c r="F276" s="11"/>
    </row>
    <row r="277" spans="1:6" ht="27" customHeight="1" x14ac:dyDescent="0.45">
      <c r="A277" s="4">
        <f>IF(COUNTA([1]品名マスター!$B$2:$B$501)&gt;=COUNTA(B$3:$B277),COUNTA(B$3:$B277),"")</f>
        <v>275</v>
      </c>
      <c r="B277" s="8" t="str">
        <f>IF(B276="","",IF(B276="以下余白","",IF([1]品名マスター!B276=0,"以下余白",[1]品名マスター!B276)))</f>
        <v>山賊焼のたれ</v>
      </c>
      <c r="C277" s="8" t="str">
        <f>IF(IF([1]品名マスター!C276=0,"以下余白",[1]品名マスター!C276)="以下余白","",[1]品名マスター!C276)</f>
        <v>規格表２－１１３のとおり</v>
      </c>
      <c r="D277" s="9" t="str">
        <f>IF(IF([1]品名マスター!D276=0,"以下余白",[1]品名マスター!D276)="以下余白","",[1]品名マスター!D276)</f>
        <v>本</v>
      </c>
      <c r="E277" s="10">
        <f>IF(IF([1]品名マスター!E276=0,"以下余白",[1]品名マスター!E276)="以下余白","",[1]品名マスター!E276)</f>
        <v>19</v>
      </c>
      <c r="F277" s="11"/>
    </row>
    <row r="278" spans="1:6" ht="27" customHeight="1" x14ac:dyDescent="0.45">
      <c r="A278" s="4">
        <f>IF(COUNTA([1]品名マスター!$B$2:$B$501)&gt;=COUNTA(B$3:$B278),COUNTA(B$3:$B278),"")</f>
        <v>276</v>
      </c>
      <c r="B278" s="14" t="str">
        <f>IF(B277="","",IF(B277="以下余白","",IF([1]品名マスター!B277=0,"以下余白",[1]品名マスター!B277)))</f>
        <v>シーザードレッシング</v>
      </c>
      <c r="C278" s="8" t="str">
        <f>IF(IF([1]品名マスター!C277=0,"以下余白",[1]品名マスター!C277)="以下余白","",[1]品名マスター!C277)</f>
        <v>規格表２－１１９のとおり</v>
      </c>
      <c r="D278" s="9" t="str">
        <f>IF(IF([1]品名マスター!D277=0,"以下余白",[1]品名マスター!D277)="以下余白","",[1]品名マスター!D277)</f>
        <v>本</v>
      </c>
      <c r="E278" s="10">
        <f>IF(IF([1]品名マスター!E277=0,"以下余白",[1]品名マスター!E277)="以下余白","",[1]品名マスター!E277)</f>
        <v>10</v>
      </c>
      <c r="F278" s="11"/>
    </row>
    <row r="279" spans="1:6" ht="27" customHeight="1" x14ac:dyDescent="0.45">
      <c r="A279" s="4">
        <f>IF(COUNTA([1]品名マスター!$B$2:$B$501)&gt;=COUNTA(B$3:$B279),COUNTA(B$3:$B279),"")</f>
        <v>277</v>
      </c>
      <c r="B279" s="8" t="str">
        <f>IF(B278="","",IF(B278="以下余白","",IF([1]品名マスター!B278=0,"以下余白",[1]品名マスター!B278)))</f>
        <v>塩糀（液体タイプ）</v>
      </c>
      <c r="C279" s="8" t="str">
        <f>IF(IF([1]品名マスター!C278=0,"以下余白",[1]品名マスター!C278)="以下余白","",[1]品名マスター!C278)</f>
        <v>規格表２－１４７のとおり</v>
      </c>
      <c r="D279" s="9" t="str">
        <f>IF(IF([1]品名マスター!D278=0,"以下余白",[1]品名マスター!D278)="以下余白","",[1]品名マスター!D278)</f>
        <v>本</v>
      </c>
      <c r="E279" s="10">
        <f>IF(IF([1]品名マスター!E278=0,"以下余白",[1]品名マスター!E278)="以下余白","",[1]品名マスター!E278)</f>
        <v>10</v>
      </c>
      <c r="F279" s="11"/>
    </row>
    <row r="280" spans="1:6" ht="27" customHeight="1" x14ac:dyDescent="0.45">
      <c r="A280" s="4">
        <f>IF(COUNTA([1]品名マスター!$B$2:$B$501)&gt;=COUNTA(B$3:$B280),COUNTA(B$3:$B280),"")</f>
        <v>278</v>
      </c>
      <c r="B280" s="14" t="str">
        <f>IF(B279="","",IF(B279="以下余白","",IF([1]品名マスター!B279=0,"以下余白",[1]品名マスター!B279)))</f>
        <v>ジャークシーズニング</v>
      </c>
      <c r="C280" s="8" t="str">
        <f>IF(IF([1]品名マスター!C279=0,"以下余白",[1]品名マスター!C279)="以下余白","",[1]品名マスター!C279)</f>
        <v>規格表２－１１７のとおり</v>
      </c>
      <c r="D280" s="9" t="str">
        <f>IF(IF([1]品名マスター!D279=0,"以下余白",[1]品名マスター!D279)="以下余白","",[1]品名マスター!D279)</f>
        <v>袋</v>
      </c>
      <c r="E280" s="10">
        <f>IF(IF([1]品名マスター!E279=0,"以下余白",[1]品名マスター!E279)="以下余白","",[1]品名マスター!E279)</f>
        <v>39</v>
      </c>
      <c r="F280" s="11"/>
    </row>
    <row r="281" spans="1:6" ht="27" customHeight="1" x14ac:dyDescent="0.45">
      <c r="A281" s="4">
        <f>IF(COUNTA([1]品名マスター!$B$2:$B$501)&gt;=COUNTA(B$3:$B281),COUNTA(B$3:$B281),"")</f>
        <v>279</v>
      </c>
      <c r="B281" s="8" t="str">
        <f>IF(B280="","",IF(B280="以下余白","",IF([1]品名マスター!B280=0,"以下余白",[1]品名マスター!B280)))</f>
        <v>島とうがらし</v>
      </c>
      <c r="C281" s="8" t="str">
        <f>IF(IF([1]品名マスター!C280=0,"以下余白",[1]品名マスター!C280)="以下余白","",[1]品名マスター!C280)</f>
        <v>規格表２－８８のとおり</v>
      </c>
      <c r="D281" s="9" t="str">
        <f>IF(IF([1]品名マスター!D280=0,"以下余白",[1]品名マスター!D280)="以下余白","",[1]品名マスター!D280)</f>
        <v>本</v>
      </c>
      <c r="E281" s="10">
        <f>IF(IF([1]品名マスター!E280=0,"以下余白",[1]品名マスター!E280)="以下余白","",[1]品名マスター!E280)</f>
        <v>10</v>
      </c>
      <c r="F281" s="11"/>
    </row>
    <row r="282" spans="1:6" ht="27" customHeight="1" x14ac:dyDescent="0.45">
      <c r="A282" s="4">
        <f>IF(COUNTA([1]品名マスター!$B$2:$B$501)&gt;=COUNTA(B$3:$B282),COUNTA(B$3:$B282),"")</f>
        <v>280</v>
      </c>
      <c r="B282" s="8" t="str">
        <f>IF(B281="","",IF(B281="以下余白","",IF([1]品名マスター!B281=0,"以下余白",[1]品名マスター!B281)))</f>
        <v>冷凍がらチキン</v>
      </c>
      <c r="C282" s="8" t="str">
        <f>IF(IF([1]品名マスター!C281=0,"以下余白",[1]品名マスター!C281)="以下余白","",[1]品名マスター!C281)</f>
        <v>規格表１６－９０のとおり</v>
      </c>
      <c r="D282" s="9" t="str">
        <f>IF(IF([1]品名マスター!D281=0,"以下余白",[1]品名マスター!D281)="以下余白","",[1]品名マスター!D281)</f>
        <v>kg</v>
      </c>
      <c r="E282" s="10">
        <f>IF(IF([1]品名マスター!E281=0,"以下余白",[1]品名マスター!E281)="以下余白","",[1]品名マスター!E281)</f>
        <v>14</v>
      </c>
      <c r="F282" s="11"/>
    </row>
    <row r="283" spans="1:6" ht="27" customHeight="1" x14ac:dyDescent="0.45">
      <c r="A283" s="4">
        <f>IF(COUNTA([1]品名マスター!$B$2:$B$501)&gt;=COUNTA(B$3:$B283),COUNTA(B$3:$B283),"")</f>
        <v>281</v>
      </c>
      <c r="B283" s="8" t="str">
        <f>IF(B282="","",IF(B282="以下余白","",IF([1]品名マスター!B282=0,"以下余白",[1]品名マスター!B282)))</f>
        <v>冷凍がらポーク</v>
      </c>
      <c r="C283" s="8" t="str">
        <f>IF(IF([1]品名マスター!C282=0,"以下余白",[1]品名マスター!C282)="以下余白","",[1]品名マスター!C282)</f>
        <v>規格表１６－８９のとおり</v>
      </c>
      <c r="D283" s="9" t="str">
        <f>IF(IF([1]品名マスター!D282=0,"以下余白",[1]品名マスター!D282)="以下余白","",[1]品名マスター!D282)</f>
        <v>kg</v>
      </c>
      <c r="E283" s="10">
        <f>IF(IF([1]品名マスター!E282=0,"以下余白",[1]品名マスター!E282)="以下余白","",[1]品名マスター!E282)</f>
        <v>31</v>
      </c>
      <c r="F283" s="11"/>
    </row>
    <row r="284" spans="1:6" ht="27" customHeight="1" x14ac:dyDescent="0.45">
      <c r="A284" s="4">
        <f>IF(COUNTA([1]品名マスター!$B$2:$B$501)&gt;=COUNTA(B$3:$B284),COUNTA(B$3:$B284),"")</f>
        <v>282</v>
      </c>
      <c r="B284" s="8" t="str">
        <f>IF(B283="","",IF(B283="以下余白","",IF([1]品名マスター!B283=0,"以下余白",[1]品名マスター!B283)))</f>
        <v>粉さんしょう</v>
      </c>
      <c r="C284" s="8" t="str">
        <f>IF(IF([1]品名マスター!C283=0,"以下余白",[1]品名マスター!C283)="以下余白","",[1]品名マスター!C283)</f>
        <v>規格表２－６４のとおり</v>
      </c>
      <c r="D284" s="9" t="str">
        <f>IF(IF([1]品名マスター!D283=0,"以下余白",[1]品名マスター!D283)="以下余白","",[1]品名マスター!D283)</f>
        <v>本</v>
      </c>
      <c r="E284" s="10">
        <f>IF(IF([1]品名マスター!E283=0,"以下余白",[1]品名マスター!E283)="以下余白","",[1]品名マスター!E283)</f>
        <v>23</v>
      </c>
      <c r="F284" s="11"/>
    </row>
    <row r="285" spans="1:6" ht="27" customHeight="1" x14ac:dyDescent="0.45">
      <c r="A285" s="4">
        <f>IF(COUNTA([1]品名マスター!$B$2:$B$501)&gt;=COUNTA(B$3:$B285),COUNTA(B$3:$B285),"")</f>
        <v>283</v>
      </c>
      <c r="B285" s="8" t="str">
        <f>IF(B284="","",IF(B284="以下余白","",IF([1]品名マスター!B284=0,"以下余白",[1]品名マスター!B284)))</f>
        <v>粉チーズ</v>
      </c>
      <c r="C285" s="8" t="str">
        <f>IF(IF([1]品名マスター!C284=0,"以下余白",[1]品名マスター!C284)="以下余白","",[1]品名マスター!C284)</f>
        <v>規格表６－９のとおり</v>
      </c>
      <c r="D285" s="9" t="str">
        <f>IF(IF([1]品名マスター!D284=0,"以下余白",[1]品名マスター!D284)="以下余白","",[1]品名マスター!D284)</f>
        <v>個</v>
      </c>
      <c r="E285" s="10">
        <f>IF(IF([1]品名マスター!E284=0,"以下余白",[1]品名マスター!E284)="以下余白","",[1]品名マスター!E284)</f>
        <v>49</v>
      </c>
      <c r="F285" s="11"/>
    </row>
    <row r="286" spans="1:6" ht="27" customHeight="1" x14ac:dyDescent="0.45">
      <c r="A286" s="4">
        <f>IF(COUNTA([1]品名マスター!$B$2:$B$501)&gt;=COUNTA(B$3:$B286),COUNTA(B$3:$B286),"")</f>
        <v>284</v>
      </c>
      <c r="B286" s="8" t="str">
        <f>IF(B285="","",IF(B285="以下余白","",IF([1]品名マスター!B285=0,"以下余白",[1]品名マスター!B285)))</f>
        <v>キムチの素</v>
      </c>
      <c r="C286" s="8" t="str">
        <f>IF(IF([1]品名マスター!C285=0,"以下余白",[1]品名マスター!C285)="以下余白","",[1]品名マスター!C285)</f>
        <v>規格表２－１２３のとおり</v>
      </c>
      <c r="D286" s="9" t="str">
        <f>IF(IF([1]品名マスター!D285=0,"以下余白",[1]品名マスター!D285)="以下余白","",[1]品名マスター!D285)</f>
        <v>kg</v>
      </c>
      <c r="E286" s="10">
        <f>IF(IF([1]品名マスター!E285=0,"以下余白",[1]品名マスター!E285)="以下余白","",[1]品名マスター!E285)</f>
        <v>10</v>
      </c>
      <c r="F286" s="11"/>
    </row>
    <row r="287" spans="1:6" ht="27" customHeight="1" x14ac:dyDescent="0.45">
      <c r="A287" s="4">
        <f>IF(COUNTA([1]品名マスター!$B$2:$B$501)&gt;=COUNTA(B$3:$B287),COUNTA(B$3:$B287),"")</f>
        <v>285</v>
      </c>
      <c r="B287" s="8" t="str">
        <f>IF(B286="","",IF(B286="以下余白","",IF([1]品名マスター!B286=0,"以下余白",[1]品名マスター!B286)))</f>
        <v>練り梅</v>
      </c>
      <c r="C287" s="8" t="str">
        <f>IF(IF([1]品名マスター!C286=0,"以下余白",[1]品名マスター!C286)="以下余白","",[1]品名マスター!C286)</f>
        <v>規格表２－１１１のとおり</v>
      </c>
      <c r="D287" s="9" t="str">
        <f>IF(IF([1]品名マスター!D286=0,"以下余白",[1]品名マスター!D286)="以下余白","",[1]品名マスター!D286)</f>
        <v>kg</v>
      </c>
      <c r="E287" s="10">
        <f>IF(IF([1]品名マスター!E286=0,"以下余白",[1]品名マスター!E286)="以下余白","",[1]品名マスター!E286)</f>
        <v>1</v>
      </c>
      <c r="F287" s="11"/>
    </row>
    <row r="288" spans="1:6" ht="27" customHeight="1" x14ac:dyDescent="0.45">
      <c r="A288" s="4">
        <f>IF(COUNTA([1]品名マスター!$B$2:$B$501)&gt;=COUNTA(B$3:$B288),COUNTA(B$3:$B288),"")</f>
        <v>286</v>
      </c>
      <c r="B288" s="8" t="str">
        <f>IF(B287="","",IF(B287="以下余白","",IF([1]品名マスター!B287=0,"以下余白",[1]品名マスター!B287)))</f>
        <v>柚胡椒</v>
      </c>
      <c r="C288" s="8" t="str">
        <f>IF(IF([1]品名マスター!C287=0,"以下余白",[1]品名マスター!C287)="以下余白","",[1]品名マスター!C287)</f>
        <v>規格表２－１２２のとおり</v>
      </c>
      <c r="D288" s="9" t="str">
        <f>IF(IF([1]品名マスター!D287=0,"以下余白",[1]品名マスター!D287)="以下余白","",[1]品名マスター!D287)</f>
        <v>個</v>
      </c>
      <c r="E288" s="10">
        <f>IF(IF([1]品名マスター!E287=0,"以下余白",[1]品名マスター!E287)="以下余白","",[1]品名マスター!E287)</f>
        <v>11</v>
      </c>
      <c r="F288" s="11"/>
    </row>
    <row r="289" spans="1:6" ht="27" customHeight="1" x14ac:dyDescent="0.45">
      <c r="A289" s="4">
        <f>IF(COUNTA([1]品名マスター!$B$2:$B$501)&gt;=COUNTA(B$3:$B289),COUNTA(B$3:$B289),"")</f>
        <v>287</v>
      </c>
      <c r="B289" s="14" t="str">
        <f>IF(B288="","",IF(B288="以下余白","",IF([1]品名マスター!B288=0,"以下余白",[1]品名マスター!B288)))</f>
        <v>ローリエ（パウダー）</v>
      </c>
      <c r="C289" s="8" t="str">
        <f>IF(IF([1]品名マスター!C288=0,"以下余白",[1]品名マスター!C288)="以下余白","",[1]品名マスター!C288)</f>
        <v>規格表２－８３のとおり</v>
      </c>
      <c r="D289" s="9" t="str">
        <f>IF(IF([1]品名マスター!D288=0,"以下余白",[1]品名マスター!D288)="以下余白","",[1]品名マスター!D288)</f>
        <v>本</v>
      </c>
      <c r="E289" s="10">
        <f>IF(IF([1]品名マスター!E288=0,"以下余白",[1]品名マスター!E288)="以下余白","",[1]品名マスター!E288)</f>
        <v>3</v>
      </c>
      <c r="F289" s="11"/>
    </row>
    <row r="290" spans="1:6" ht="27" customHeight="1" x14ac:dyDescent="0.45">
      <c r="A290" s="4">
        <f>IF(COUNTA([1]品名マスター!$B$2:$B$501)&gt;=COUNTA(B$3:$B290),COUNTA(B$3:$B290),"")</f>
        <v>288</v>
      </c>
      <c r="B290" s="8" t="str">
        <f>IF(B289="","",IF(B289="以下余白","",IF([1]品名マスター!B289=0,"以下余白",[1]品名マスター!B289)))</f>
        <v>業務用焼肉のたれ</v>
      </c>
      <c r="C290" s="8" t="str">
        <f>IF(IF([1]品名マスター!C289=0,"以下余白",[1]品名マスター!C289)="以下余白","",[1]品名マスター!C289)</f>
        <v>規格表２－１３７のとおり</v>
      </c>
      <c r="D290" s="9" t="str">
        <f>IF(IF([1]品名マスター!D289=0,"以下余白",[1]品名マスター!D289)="以下余白","",[1]品名マスター!D289)</f>
        <v>本</v>
      </c>
      <c r="E290" s="10">
        <f>IF(IF([1]品名マスター!E289=0,"以下余白",[1]品名マスター!E289)="以下余白","",[1]品名マスター!E289)</f>
        <v>21</v>
      </c>
      <c r="F290" s="11"/>
    </row>
    <row r="291" spans="1:6" ht="27" customHeight="1" x14ac:dyDescent="0.45">
      <c r="A291" s="4">
        <f>IF(COUNTA([1]品名マスター!$B$2:$B$501)&gt;=COUNTA(B$3:$B291),COUNTA(B$3:$B291),"")</f>
        <v>289</v>
      </c>
      <c r="B291" s="8" t="str">
        <f>IF(B290="","",IF(B290="以下余白","",IF([1]品名マスター!B290=0,"以下余白",[1]品名マスター!B290)))</f>
        <v>コチュジャン</v>
      </c>
      <c r="C291" s="8" t="str">
        <f>IF(IF([1]品名マスター!C290=0,"以下余白",[1]品名マスター!C290)="以下余白","",[1]品名マスター!C290)</f>
        <v>規格表２－１０３のとおり</v>
      </c>
      <c r="D291" s="9" t="str">
        <f>IF(IF([1]品名マスター!D290=0,"以下余白",[1]品名マスター!D290)="以下余白","",[1]品名マスター!D290)</f>
        <v>個</v>
      </c>
      <c r="E291" s="10">
        <f>IF(IF([1]品名マスター!E290=0,"以下余白",[1]品名マスター!E290)="以下余白","",[1]品名マスター!E290)</f>
        <v>8</v>
      </c>
      <c r="F291" s="11"/>
    </row>
    <row r="292" spans="1:6" ht="27" customHeight="1" x14ac:dyDescent="0.45">
      <c r="A292" s="4">
        <f>IF(COUNTA([1]品名マスター!$B$2:$B$501)&gt;=COUNTA(B$3:$B292),COUNTA(B$3:$B292),"")</f>
        <v>290</v>
      </c>
      <c r="B292" s="8" t="str">
        <f>IF(B291="","",IF(B291="以下余白","",IF([1]品名マスター!B291=0,"以下余白",[1]品名マスター!B291)))</f>
        <v>ビビンバソース</v>
      </c>
      <c r="C292" s="8" t="str">
        <f>IF(IF([1]品名マスター!C291=0,"以下余白",[1]品名マスター!C291)="以下余白","",[1]品名マスター!C291)</f>
        <v>規格表２－８９のとおり</v>
      </c>
      <c r="D292" s="9" t="str">
        <f>IF(IF([1]品名マスター!D291=0,"以下余白",[1]品名マスター!D291)="以下余白","",[1]品名マスター!D291)</f>
        <v>本</v>
      </c>
      <c r="E292" s="10">
        <f>IF(IF([1]品名マスター!E291=0,"以下余白",[1]品名マスター!E291)="以下余白","",[1]品名マスター!E291)</f>
        <v>13</v>
      </c>
      <c r="F292" s="11"/>
    </row>
    <row r="293" spans="1:6" ht="27" customHeight="1" x14ac:dyDescent="0.45">
      <c r="A293" s="4">
        <f>IF(COUNTA([1]品名マスター!$B$2:$B$501)&gt;=COUNTA(B$3:$B293),COUNTA(B$3:$B293),"")</f>
        <v>291</v>
      </c>
      <c r="B293" s="8" t="str">
        <f>IF(B292="","",IF(B292="以下余白","",IF([1]品名マスター!B292=0,"以下余白",[1]品名マスター!B292)))</f>
        <v>焼そばのたれ</v>
      </c>
      <c r="C293" s="12" t="str">
        <f>IF(IF([1]品名マスター!C292=0,"以下余白",[1]品名マスター!C292)="以下余白","",[1]品名マスター!C292)</f>
        <v>イカリ（株）、ブルドックソース（株）１．８Ｌ</v>
      </c>
      <c r="D293" s="9" t="str">
        <f>IF(IF([1]品名マスター!D292=0,"以下余白",[1]品名マスター!D292)="以下余白","",[1]品名マスター!D292)</f>
        <v>本</v>
      </c>
      <c r="E293" s="10">
        <f>IF(IF([1]品名マスター!E292=0,"以下余白",[1]品名マスター!E292)="以下余白","",[1]品名マスター!E292)</f>
        <v>8</v>
      </c>
      <c r="F293" s="11"/>
    </row>
    <row r="294" spans="1:6" ht="27" customHeight="1" x14ac:dyDescent="0.45">
      <c r="A294" s="4">
        <f>IF(COUNTA([1]品名マスター!$B$2:$B$501)&gt;=COUNTA(B$3:$B294),COUNTA(B$3:$B294),"")</f>
        <v>292</v>
      </c>
      <c r="B294" s="8" t="str">
        <f>IF(B293="","",IF(B293="以下余白","",IF([1]品名マスター!B293=0,"以下余白",[1]品名マスター!B293)))</f>
        <v>酢豚用調味料</v>
      </c>
      <c r="C294" s="8" t="str">
        <f>IF(IF([1]品名マスター!C293=0,"以下余白",[1]品名マスター!C293)="以下余白","",[1]品名マスター!C293)</f>
        <v>規格表２－１０１のとおり</v>
      </c>
      <c r="D294" s="9" t="str">
        <f>IF(IF([1]品名マスター!D293=0,"以下余白",[1]品名マスター!D293)="以下余白","",[1]品名マスター!D293)</f>
        <v>本</v>
      </c>
      <c r="E294" s="10">
        <f>IF(IF([1]品名マスター!E293=0,"以下余白",[1]品名マスター!E293)="以下余白","",[1]品名マスター!E293)</f>
        <v>24</v>
      </c>
      <c r="F294" s="11"/>
    </row>
    <row r="295" spans="1:6" ht="27" customHeight="1" x14ac:dyDescent="0.45">
      <c r="A295" s="4">
        <f>IF(COUNTA([1]品名マスター!$B$2:$B$501)&gt;=COUNTA(B$3:$B295),COUNTA(B$3:$B295),"")</f>
        <v>293</v>
      </c>
      <c r="B295" s="8" t="str">
        <f>IF(B294="","",IF(B294="以下余白","",IF([1]品名マスター!B294=0,"以下余白",[1]品名マスター!B294)))</f>
        <v>バラ焼きのたれ</v>
      </c>
      <c r="C295" s="8" t="str">
        <f>IF(IF([1]品名マスター!C294=0,"以下余白",[1]品名マスター!C294)="以下余白","",[1]品名マスター!C294)</f>
        <v>業務用２－１６４のとおり</v>
      </c>
      <c r="D295" s="9" t="str">
        <f>IF(IF([1]品名マスター!D294=0,"以下余白",[1]品名マスター!D294)="以下余白","",[1]品名マスター!D294)</f>
        <v>本</v>
      </c>
      <c r="E295" s="10">
        <f>IF(IF([1]品名マスター!E294=0,"以下余白",[1]品名マスター!E294)="以下余白","",[1]品名マスター!E294)</f>
        <v>5</v>
      </c>
      <c r="F295" s="11"/>
    </row>
    <row r="296" spans="1:6" ht="27" customHeight="1" x14ac:dyDescent="0.45">
      <c r="A296" s="4">
        <f>IF(COUNTA([1]品名マスター!$B$2:$B$501)&gt;=COUNTA(B$3:$B296),COUNTA(B$3:$B296),"")</f>
        <v>294</v>
      </c>
      <c r="B296" s="8" t="str">
        <f>IF(B295="","",IF(B295="以下余白","",IF([1]品名マスター!B295=0,"以下余白",[1]品名マスター!B295)))</f>
        <v>パプリカパウダー</v>
      </c>
      <c r="C296" s="8" t="str">
        <f>IF(IF([1]品名マスター!C295=0,"以下余白",[1]品名マスター!C295)="以下余白","",[1]品名マスター!C295)</f>
        <v>規格表２－５４のとおり</v>
      </c>
      <c r="D296" s="9" t="str">
        <f>IF(IF([1]品名マスター!D295=0,"以下余白",[1]品名マスター!D295)="以下余白","",[1]品名マスター!D295)</f>
        <v>缶</v>
      </c>
      <c r="E296" s="10">
        <f>IF(IF([1]品名マスター!E295=0,"以下余白",[1]品名マスター!E295)="以下余白","",[1]品名マスター!E295)</f>
        <v>1</v>
      </c>
      <c r="F296" s="11"/>
    </row>
    <row r="297" spans="1:6" ht="27" customHeight="1" x14ac:dyDescent="0.45">
      <c r="A297" s="4">
        <f>IF(COUNTA([1]品名マスター!$B$2:$B$501)&gt;=COUNTA(B$3:$B297),COUNTA(B$3:$B297),"")</f>
        <v>295</v>
      </c>
      <c r="B297" s="8" t="str">
        <f>IF(B296="","",IF(B296="以下余白","",IF([1]品名マスター!B296=0,"以下余白",[1]品名マスター!B296)))</f>
        <v>バジルパウダー</v>
      </c>
      <c r="C297" s="8" t="str">
        <f>IF(IF([1]品名マスター!C296=0,"以下余白",[1]品名マスター!C296)="以下余白","",[1]品名マスター!C296)</f>
        <v>規格表２－５５のとおり</v>
      </c>
      <c r="D297" s="9" t="str">
        <f>IF(IF([1]品名マスター!D296=0,"以下余白",[1]品名マスター!D296)="以下余白","",[1]品名マスター!D296)</f>
        <v>缶</v>
      </c>
      <c r="E297" s="10">
        <f>IF(IF([1]品名マスター!E296=0,"以下余白",[1]品名マスター!E296)="以下余白","",[1]品名マスター!E296)</f>
        <v>1</v>
      </c>
      <c r="F297" s="11"/>
    </row>
    <row r="298" spans="1:6" ht="27" customHeight="1" x14ac:dyDescent="0.45">
      <c r="A298" s="4">
        <f>IF(COUNTA([1]品名マスター!$B$2:$B$501)&gt;=COUNTA(B$3:$B298),COUNTA(B$3:$B298),"")</f>
        <v>296</v>
      </c>
      <c r="B298" s="8" t="str">
        <f>IF(B297="","",IF(B297="以下余白","",IF([1]品名マスター!B297=0,"以下余白",[1]品名マスター!B297)))</f>
        <v>業務用蒸留酒</v>
      </c>
      <c r="C298" s="8" t="str">
        <f>IF(IF([1]品名マスター!C297=0,"以下余白",[1]品名マスター!C297)="以下余白","",[1]品名マスター!C297)</f>
        <v>規格表２－５９のとおり</v>
      </c>
      <c r="D298" s="9" t="str">
        <f>IF(IF([1]品名マスター!D297=0,"以下余白",[1]品名マスター!D297)="以下余白","",[1]品名マスター!D297)</f>
        <v>本</v>
      </c>
      <c r="E298" s="10">
        <f>IF(IF([1]品名マスター!E297=0,"以下余白",[1]品名マスター!E297)="以下余白","",[1]品名マスター!E297)</f>
        <v>2</v>
      </c>
      <c r="F298" s="11"/>
    </row>
    <row r="299" spans="1:6" ht="27" customHeight="1" x14ac:dyDescent="0.45">
      <c r="A299" s="4">
        <f>IF(COUNTA([1]品名マスター!$B$2:$B$501)&gt;=COUNTA(B$3:$B299),COUNTA(B$3:$B299),"")</f>
        <v>297</v>
      </c>
      <c r="B299" s="13" t="str">
        <f>IF(B298="","",IF(B298="以下余白","",IF([1]品名マスター!B298=0,"以下余白",[1]品名マスター!B298)))</f>
        <v>クリームチキンスープ缶</v>
      </c>
      <c r="C299" s="12" t="str">
        <f>IF(IF([1]品名マスター!C298=0,"以下余白",[1]品名マスター!C298)="以下余白","",[1]品名マスター!C298)</f>
        <v>キャンベルジャパン（株）濃縮スープクリームチキン６６０ｇ</v>
      </c>
      <c r="D299" s="9" t="str">
        <f>IF(IF([1]品名マスター!D298=0,"以下余白",[1]品名マスター!D298)="以下余白","",[1]品名マスター!D298)</f>
        <v>缶</v>
      </c>
      <c r="E299" s="10">
        <f>IF(IF([1]品名マスター!E298=0,"以下余白",[1]品名マスター!E298)="以下余白","",[1]品名マスター!E298)</f>
        <v>25</v>
      </c>
      <c r="F299" s="11"/>
    </row>
    <row r="300" spans="1:6" ht="27" customHeight="1" x14ac:dyDescent="0.45">
      <c r="A300" s="4">
        <f>IF(COUNTA([1]品名マスター!$B$2:$B$501)&gt;=COUNTA(B$3:$B300),COUNTA(B$3:$B300),"")</f>
        <v>298</v>
      </c>
      <c r="B300" s="8" t="str">
        <f>IF(B299="","",IF(B299="以下余白","",IF([1]品名マスター!B299=0,"以下余白",[1]品名マスター!B299)))</f>
        <v>赤ワイン</v>
      </c>
      <c r="C300" s="8" t="str">
        <f>IF(IF([1]品名マスター!C299=0,"以下余白",[1]品名マスター!C299)="以下余白","",[1]品名マスター!C299)</f>
        <v>規格表２－６０のとおり</v>
      </c>
      <c r="D300" s="9" t="str">
        <f>IF(IF([1]品名マスター!D299=0,"以下余白",[1]品名マスター!D299)="以下余白","",[1]品名マスター!D299)</f>
        <v>本</v>
      </c>
      <c r="E300" s="10">
        <f>IF(IF([1]品名マスター!E299=0,"以下余白",[1]品名マスター!E299)="以下余白","",[1]品名マスター!E299)</f>
        <v>8</v>
      </c>
      <c r="F300" s="11"/>
    </row>
    <row r="301" spans="1:6" ht="27" customHeight="1" x14ac:dyDescent="0.45">
      <c r="A301" s="4">
        <f>IF(COUNTA([1]品名マスター!$B$2:$B$501)&gt;=COUNTA(B$3:$B301),COUNTA(B$3:$B301),"")</f>
        <v>299</v>
      </c>
      <c r="B301" s="8" t="str">
        <f>IF(B300="","",IF(B300="以下余白","",IF([1]品名マスター!B300=0,"以下余白",[1]品名マスター!B300)))</f>
        <v>らっきょう酢</v>
      </c>
      <c r="C301" s="12" t="str">
        <f>IF(IF([1]品名マスター!C300=0,"以下余白",[1]品名マスター!C300)="以下余白","",[1]品名マスター!C300)</f>
        <v>オタフクソースらっきょう酢１．８Ｌ</v>
      </c>
      <c r="D301" s="9" t="str">
        <f>IF(IF([1]品名マスター!D300=0,"以下余白",[1]品名マスター!D300)="以下余白","",[1]品名マスター!D300)</f>
        <v>本</v>
      </c>
      <c r="E301" s="10">
        <f>IF(IF([1]品名マスター!E300=0,"以下余白",[1]品名マスター!E300)="以下余白","",[1]品名マスター!E300)</f>
        <v>1</v>
      </c>
      <c r="F301" s="11"/>
    </row>
    <row r="302" spans="1:6" ht="27" customHeight="1" x14ac:dyDescent="0.45">
      <c r="A302" s="4">
        <f>IF(COUNTA([1]品名マスター!$B$2:$B$501)&gt;=COUNTA(B$3:$B302),COUNTA(B$3:$B302),"")</f>
        <v>300</v>
      </c>
      <c r="B302" s="8" t="str">
        <f>IF(B301="","",IF(B301="以下余白","",IF([1]品名マスター!B301=0,"以下余白",[1]品名マスター!B301)))</f>
        <v>わかめご飯の素</v>
      </c>
      <c r="C302" s="15" t="str">
        <f>IF(IF([1]品名マスター!C301=0,"以下余白",[1]品名マスター!C301)="以下余白","",[1]品名マスター!C301)</f>
        <v>三島食品又は同等品以上のもの（他社含む）</v>
      </c>
      <c r="D302" s="9" t="str">
        <f>IF(IF([1]品名マスター!D301=0,"以下余白",[1]品名マスター!D301)="以下余白","",[1]品名マスター!D301)</f>
        <v>袋</v>
      </c>
      <c r="E302" s="10">
        <f>IF(IF([1]品名マスター!E301=0,"以下余白",[1]品名マスター!E301)="以下余白","",[1]品名マスター!E301)</f>
        <v>4</v>
      </c>
      <c r="F302" s="11"/>
    </row>
    <row r="303" spans="1:6" ht="27" customHeight="1" x14ac:dyDescent="0.45">
      <c r="A303" s="4">
        <f>IF(COUNTA([1]品名マスター!$B$2:$B$501)&gt;=COUNTA(B$3:$B303),COUNTA(B$3:$B303),"")</f>
        <v>301</v>
      </c>
      <c r="B303" s="8" t="str">
        <f>IF(B302="","",IF(B302="以下余白","",IF([1]品名マスター!B302=0,"以下余白",[1]品名マスター!B302)))</f>
        <v>大根の甘酢漬</v>
      </c>
      <c r="C303" s="12" t="str">
        <f>IF(IF([1]品名マスター!C302=0,"以下余白",[1]品名マスター!C302)="以下余白","",[1]品名マスター!C302)</f>
        <v>新鮮な大根を、半月又はイチョウ切りにして甘酢に漬けたもの</v>
      </c>
      <c r="D303" s="9" t="str">
        <f>IF(IF([1]品名マスター!D302=0,"以下余白",[1]品名マスター!D302)="以下余白","",[1]品名マスター!D302)</f>
        <v>kg</v>
      </c>
      <c r="E303" s="10">
        <f>IF(IF([1]品名マスター!E302=0,"以下余白",[1]品名マスター!E302)="以下余白","",[1]品名マスター!E302)</f>
        <v>4</v>
      </c>
      <c r="F303" s="11"/>
    </row>
    <row r="304" spans="1:6" ht="27" customHeight="1" x14ac:dyDescent="0.45">
      <c r="A304" s="4">
        <f>IF(COUNTA([1]品名マスター!$B$2:$B$501)&gt;=COUNTA(B$3:$B304),COUNTA(B$3:$B304),"")</f>
        <v>302</v>
      </c>
      <c r="B304" s="8" t="str">
        <f>IF(B303="","",IF(B303="以下余白","",IF([1]品名マスター!B303=0,"以下余白",[1]品名マスター!B303)))</f>
        <v>キムチ</v>
      </c>
      <c r="C304" s="8" t="str">
        <f>IF(IF([1]品名マスター!C303=0,"以下余白",[1]品名マスター!C303)="以下余白","",[1]品名マスター!C303)</f>
        <v>規格表１２－１８のとおり</v>
      </c>
      <c r="D304" s="9" t="str">
        <f>IF(IF([1]品名マスター!D303=0,"以下余白",[1]品名マスター!D303)="以下余白","",[1]品名マスター!D303)</f>
        <v>kg</v>
      </c>
      <c r="E304" s="10">
        <f>IF(IF([1]品名マスター!E303=0,"以下余白",[1]品名マスター!E303)="以下余白","",[1]品名マスター!E303)</f>
        <v>86</v>
      </c>
      <c r="F304" s="11"/>
    </row>
    <row r="305" spans="1:6" ht="27" customHeight="1" x14ac:dyDescent="0.45">
      <c r="A305" s="4">
        <f>IF(COUNTA([1]品名マスター!$B$2:$B$501)&gt;=COUNTA(B$3:$B305),COUNTA(B$3:$B305),"")</f>
        <v>303</v>
      </c>
      <c r="B305" s="8" t="str">
        <f>IF(B304="","",IF(B304="以下余白","",IF([1]品名マスター!B304=0,"以下余白",[1]品名マスター!B304)))</f>
        <v>かっぱ漬</v>
      </c>
      <c r="C305" s="8" t="str">
        <f>IF(IF([1]品名マスター!C304=0,"以下余白",[1]品名マスター!C304)="以下余白","",[1]品名マスター!C304)</f>
        <v>規格表１２－１４のとおり</v>
      </c>
      <c r="D305" s="9" t="str">
        <f>IF(IF([1]品名マスター!D304=0,"以下余白",[1]品名マスター!D304)="以下余白","",[1]品名マスター!D304)</f>
        <v>kg</v>
      </c>
      <c r="E305" s="10">
        <f>IF(IF([1]品名マスター!E304=0,"以下余白",[1]品名マスター!E304)="以下余白","",[1]品名マスター!E304)</f>
        <v>5</v>
      </c>
      <c r="F305" s="11"/>
    </row>
    <row r="306" spans="1:6" ht="27" customHeight="1" x14ac:dyDescent="0.45">
      <c r="A306" s="4">
        <f>IF(COUNTA([1]品名マスター!$B$2:$B$501)&gt;=COUNTA(B$3:$B306),COUNTA(B$3:$B306),"")</f>
        <v>304</v>
      </c>
      <c r="B306" s="8" t="str">
        <f>IF(B305="","",IF(B305="以下余白","",IF([1]品名マスター!B305=0,"以下余白",[1]品名マスター!B305)))</f>
        <v>昆布佃煮</v>
      </c>
      <c r="C306" s="8" t="str">
        <f>IF(IF([1]品名マスター!C305=0,"以下余白",[1]品名マスター!C305)="以下余白","",[1]品名マスター!C305)</f>
        <v>規格表１１－２のとおり</v>
      </c>
      <c r="D306" s="9" t="str">
        <f>IF(IF([1]品名マスター!D305=0,"以下余白",[1]品名マスター!D305)="以下余白","",[1]品名マスター!D305)</f>
        <v>kg</v>
      </c>
      <c r="E306" s="10">
        <f>IF(IF([1]品名マスター!E305=0,"以下余白",[1]品名マスター!E305)="以下余白","",[1]品名マスター!E305)</f>
        <v>2</v>
      </c>
      <c r="F306" s="11"/>
    </row>
    <row r="307" spans="1:6" ht="27" customHeight="1" x14ac:dyDescent="0.45">
      <c r="A307" s="4">
        <f>IF(COUNTA([1]品名マスター!$B$2:$B$501)&gt;=COUNTA(B$3:$B307),COUNTA(B$3:$B307),"")</f>
        <v>305</v>
      </c>
      <c r="B307" s="8" t="str">
        <f>IF(B306="","",IF(B306="以下余白","",IF([1]品名マスター!B306=0,"以下余白",[1]品名マスター!B306)))</f>
        <v>山菜漬</v>
      </c>
      <c r="C307" s="8" t="str">
        <f>IF(IF([1]品名マスター!C306=0,"以下余白",[1]品名マスター!C306)="以下余白","",[1]品名マスター!C306)</f>
        <v>規格表１２－２４のとおり</v>
      </c>
      <c r="D307" s="9" t="str">
        <f>IF(IF([1]品名マスター!D306=0,"以下余白",[1]品名マスター!D306)="以下余白","",[1]品名マスター!D306)</f>
        <v>kg</v>
      </c>
      <c r="E307" s="10">
        <f>IF(IF([1]品名マスター!E306=0,"以下余白",[1]品名マスター!E306)="以下余白","",[1]品名マスター!E306)</f>
        <v>30</v>
      </c>
      <c r="F307" s="11"/>
    </row>
    <row r="308" spans="1:6" ht="27" customHeight="1" x14ac:dyDescent="0.45">
      <c r="A308" s="4">
        <f>IF(COUNTA([1]品名マスター!$B$2:$B$501)&gt;=COUNTA(B$3:$B308),COUNTA(B$3:$B308),"")</f>
        <v>306</v>
      </c>
      <c r="B308" s="8" t="str">
        <f>IF(B307="","",IF(B307="以下余白","",IF([1]品名マスター!B307=0,"以下余白",[1]品名マスター!B307)))</f>
        <v>しば漬</v>
      </c>
      <c r="C308" s="8" t="str">
        <f>IF(IF([1]品名マスター!C307=0,"以下余白",[1]品名マスター!C307)="以下余白","",[1]品名マスター!C307)</f>
        <v>規格表１２－２０のとおり</v>
      </c>
      <c r="D308" s="9" t="str">
        <f>IF(IF([1]品名マスター!D307=0,"以下余白",[1]品名マスター!D307)="以下余白","",[1]品名マスター!D307)</f>
        <v>kg</v>
      </c>
      <c r="E308" s="10">
        <f>IF(IF([1]品名マスター!E307=0,"以下余白",[1]品名マスター!E307)="以下余白","",[1]品名マスター!E307)</f>
        <v>2</v>
      </c>
      <c r="F308" s="11"/>
    </row>
    <row r="309" spans="1:6" ht="27" customHeight="1" x14ac:dyDescent="0.45">
      <c r="A309" s="4">
        <f>IF(COUNTA([1]品名マスター!$B$2:$B$501)&gt;=COUNTA(B$3:$B309),COUNTA(B$3:$B309),"")</f>
        <v>307</v>
      </c>
      <c r="B309" s="8" t="str">
        <f>IF(B308="","",IF(B308="以下余白","",IF([1]品名マスター!B308=0,"以下余白",[1]品名マスター!B308)))</f>
        <v>高菜炒め</v>
      </c>
      <c r="C309" s="8" t="str">
        <f>IF(IF([1]品名マスター!C308=0,"以下余白",[1]品名マスター!C308)="以下余白","",[1]品名マスター!C308)</f>
        <v>規格表１２－２５のとおり</v>
      </c>
      <c r="D309" s="9" t="str">
        <f>IF(IF([1]品名マスター!D308=0,"以下余白",[1]品名マスター!D308)="以下余白","",[1]品名マスター!D308)</f>
        <v>kg</v>
      </c>
      <c r="E309" s="10">
        <f>IF(IF([1]品名マスター!E308=0,"以下余白",[1]品名マスター!E308)="以下余白","",[1]品名マスター!E308)</f>
        <v>27</v>
      </c>
      <c r="F309" s="11"/>
    </row>
    <row r="310" spans="1:6" ht="27" customHeight="1" x14ac:dyDescent="0.45">
      <c r="A310" s="4">
        <f>IF(COUNTA([1]品名マスター!$B$2:$B$501)&gt;=COUNTA(B$3:$B310),COUNTA(B$3:$B310),"")</f>
        <v>308</v>
      </c>
      <c r="B310" s="8" t="str">
        <f>IF(B309="","",IF(B309="以下余白","",IF([1]品名マスター!B309=0,"以下余白",[1]品名マスター!B309)))</f>
        <v>つぼ漬</v>
      </c>
      <c r="C310" s="8" t="str">
        <f>IF(IF([1]品名マスター!C309=0,"以下余白",[1]品名マスター!C309)="以下余白","",[1]品名マスター!C309)</f>
        <v>規格表１２－１７のとおり</v>
      </c>
      <c r="D310" s="9" t="str">
        <f>IF(IF([1]品名マスター!D309=0,"以下余白",[1]品名マスター!D309)="以下余白","",[1]品名マスター!D309)</f>
        <v>kg</v>
      </c>
      <c r="E310" s="10">
        <f>IF(IF([1]品名マスター!E309=0,"以下余白",[1]品名マスター!E309)="以下余白","",[1]品名マスター!E309)</f>
        <v>14</v>
      </c>
      <c r="F310" s="11"/>
    </row>
    <row r="311" spans="1:6" ht="27" customHeight="1" x14ac:dyDescent="0.45">
      <c r="A311" s="4">
        <f>IF(COUNTA([1]品名マスター!$B$2:$B$501)&gt;=COUNTA(B$3:$B311),COUNTA(B$3:$B311),"")</f>
        <v>309</v>
      </c>
      <c r="B311" s="8" t="str">
        <f>IF(B310="","",IF(B310="以下余白","",IF([1]品名マスター!B310=0,"以下余白",[1]品名マスター!B310)))</f>
        <v>金平れんこん</v>
      </c>
      <c r="C311" s="8" t="str">
        <f>IF(IF([1]品名マスター!C310=0,"以下余白",[1]品名マスター!C310)="以下余白","",[1]品名マスター!C310)</f>
        <v>規格表１７－３２のとおり</v>
      </c>
      <c r="D311" s="9" t="str">
        <f>IF(IF([1]品名マスター!D310=0,"以下余白",[1]品名マスター!D310)="以下余白","",[1]品名マスター!D310)</f>
        <v>kg</v>
      </c>
      <c r="E311" s="10">
        <f>IF(IF([1]品名マスター!E310=0,"以下余白",[1]品名マスター!E310)="以下余白","",[1]品名マスター!E310)</f>
        <v>8</v>
      </c>
      <c r="F311" s="11"/>
    </row>
    <row r="312" spans="1:6" ht="27" customHeight="1" x14ac:dyDescent="0.45">
      <c r="A312" s="4">
        <f>IF(COUNTA([1]品名マスター!$B$2:$B$501)&gt;=COUNTA(B$3:$B312),COUNTA(B$3:$B312),"")</f>
        <v>310</v>
      </c>
      <c r="B312" s="8" t="str">
        <f>IF(B311="","",IF(B311="以下余白","",IF([1]品名マスター!B311=0,"以下余白",[1]品名マスター!B311)))</f>
        <v>紅生姜</v>
      </c>
      <c r="C312" s="8" t="str">
        <f>IF(IF([1]品名マスター!C311=0,"以下余白",[1]品名マスター!C311)="以下余白","",[1]品名マスター!C311)</f>
        <v>規格表１２－１０のとおり</v>
      </c>
      <c r="D312" s="9" t="str">
        <f>IF(IF([1]品名マスター!D311=0,"以下余白",[1]品名マスター!D311)="以下余白","",[1]品名マスター!D311)</f>
        <v>kg</v>
      </c>
      <c r="E312" s="10">
        <f>IF(IF([1]品名マスター!E311=0,"以下余白",[1]品名マスター!E311)="以下余白","",[1]品名マスター!E311)</f>
        <v>16</v>
      </c>
      <c r="F312" s="11"/>
    </row>
    <row r="313" spans="1:6" ht="27" customHeight="1" x14ac:dyDescent="0.45">
      <c r="A313" s="4">
        <f>IF(COUNTA([1]品名マスター!$B$2:$B$501)&gt;=COUNTA(B$3:$B313),COUNTA(B$3:$B313),"")</f>
        <v>311</v>
      </c>
      <c r="B313" s="8" t="str">
        <f>IF(B312="","",IF(B312="以下余白","",IF([1]品名マスター!B312=0,"以下余白",[1]品名マスター!B312)))</f>
        <v>福神漬</v>
      </c>
      <c r="C313" s="8" t="str">
        <f>IF(IF([1]品名マスター!C312=0,"以下余白",[1]品名マスター!C312)="以下余白","",[1]品名マスター!C312)</f>
        <v>規格表１２－６のとおり</v>
      </c>
      <c r="D313" s="9" t="str">
        <f>IF(IF([1]品名マスター!D312=0,"以下余白",[1]品名マスター!D312)="以下余白","",[1]品名マスター!D312)</f>
        <v>kg</v>
      </c>
      <c r="E313" s="10">
        <f>IF(IF([1]品名マスター!E312=0,"以下余白",[1]品名マスター!E312)="以下余白","",[1]品名マスター!E312)</f>
        <v>52</v>
      </c>
      <c r="F313" s="11"/>
    </row>
    <row r="314" spans="1:6" ht="27" customHeight="1" x14ac:dyDescent="0.45">
      <c r="A314" s="4">
        <f>IF(COUNTA([1]品名マスター!$B$2:$B$501)&gt;=COUNTA(B$3:$B314),COUNTA(B$3:$B314),"")</f>
        <v>312</v>
      </c>
      <c r="B314" s="8" t="str">
        <f>IF(B313="","",IF(B313="以下余白","",IF([1]品名マスター!B313=0,"以下余白",[1]品名マスター!B313)))</f>
        <v>ザーサイ</v>
      </c>
      <c r="C314" s="8" t="str">
        <f>IF(IF([1]品名マスター!C313=0,"以下余白",[1]品名マスター!C313)="以下余白","",[1]品名マスター!C313)</f>
        <v>規格表１２－２１のとおり</v>
      </c>
      <c r="D314" s="9" t="str">
        <f>IF(IF([1]品名マスター!D313=0,"以下余白",[1]品名マスター!D313)="以下余白","",[1]品名マスター!D313)</f>
        <v>kg</v>
      </c>
      <c r="E314" s="10">
        <f>IF(IF([1]品名マスター!E313=0,"以下余白",[1]品名マスター!E313)="以下余白","",[1]品名マスター!E313)</f>
        <v>10</v>
      </c>
      <c r="F314" s="11"/>
    </row>
    <row r="315" spans="1:6" ht="27" customHeight="1" x14ac:dyDescent="0.45">
      <c r="A315" s="4">
        <f>IF(COUNTA([1]品名マスター!$B$2:$B$501)&gt;=COUNTA(B$3:$B315),COUNTA(B$3:$B315),"")</f>
        <v>313</v>
      </c>
      <c r="B315" s="8" t="str">
        <f>IF(B314="","",IF(B314="以下余白","",IF([1]品名マスター!B314=0,"以下余白",[1]品名マスター!B314)))</f>
        <v>楽京漬</v>
      </c>
      <c r="C315" s="8" t="str">
        <f>IF(IF([1]品名マスター!C314=0,"以下余白",[1]品名マスター!C314)="以下余白","",[1]品名マスター!C314)</f>
        <v>規格表１２－５のとおり</v>
      </c>
      <c r="D315" s="9" t="str">
        <f>IF(IF([1]品名マスター!D314=0,"以下余白",[1]品名マスター!D314)="以下余白","",[1]品名マスター!D314)</f>
        <v>kg</v>
      </c>
      <c r="E315" s="10">
        <f>IF(IF([1]品名マスター!E314=0,"以下余白",[1]品名マスター!E314)="以下余白","",[1]品名マスター!E314)</f>
        <v>28</v>
      </c>
      <c r="F315" s="11"/>
    </row>
    <row r="316" spans="1:6" ht="27" customHeight="1" x14ac:dyDescent="0.45">
      <c r="A316" s="4">
        <f>IF(COUNTA([1]品名マスター!$B$2:$B$501)&gt;=COUNTA(B$3:$B316),COUNTA(B$3:$B316),"")</f>
        <v>314</v>
      </c>
      <c r="B316" s="8" t="str">
        <f>IF(B315="","",IF(B315="以下余白","",IF([1]品名マスター!B315=0,"以下余白",[1]品名マスター!B315)))</f>
        <v>ひじき煮</v>
      </c>
      <c r="C316" s="8" t="str">
        <f>IF(IF([1]品名マスター!C315=0,"以下余白",[1]品名マスター!C315)="以下余白","",[1]品名マスター!C315)</f>
        <v>規格表１７－２４のとおり</v>
      </c>
      <c r="D316" s="9" t="str">
        <f>IF(IF([1]品名マスター!D315=0,"以下余白",[1]品名マスター!D315)="以下余白","",[1]品名マスター!D315)</f>
        <v>kg</v>
      </c>
      <c r="E316" s="10">
        <f>IF(IF([1]品名マスター!E315=0,"以下余白",[1]品名マスター!E315)="以下余白","",[1]品名マスター!E315)</f>
        <v>14</v>
      </c>
      <c r="F316" s="11"/>
    </row>
    <row r="317" spans="1:6" ht="27" customHeight="1" x14ac:dyDescent="0.45">
      <c r="A317" s="4">
        <f>IF(COUNTA([1]品名マスター!$B$2:$B$501)&gt;=COUNTA(B$3:$B317),COUNTA(B$3:$B317),"")</f>
        <v>315</v>
      </c>
      <c r="B317" s="8" t="str">
        <f>IF(B316="","",IF(B316="以下余白","",IF([1]品名マスター!B316=0,"以下余白",[1]品名マスター!B316)))</f>
        <v>桜大根</v>
      </c>
      <c r="C317" s="8" t="str">
        <f>IF(IF([1]品名マスター!C316=0,"以下余白",[1]品名マスター!C316)="以下余白","",[1]品名マスター!C316)</f>
        <v>規格表１２－２３のとおり</v>
      </c>
      <c r="D317" s="9" t="str">
        <f>IF(IF([1]品名マスター!D316=0,"以下余白",[1]品名マスター!D316)="以下余白","",[1]品名マスター!D316)</f>
        <v>kg</v>
      </c>
      <c r="E317" s="10">
        <f>IF(IF([1]品名マスター!E316=0,"以下余白",[1]品名マスター!E316)="以下余白","",[1]品名マスター!E316)</f>
        <v>3</v>
      </c>
      <c r="F317" s="11"/>
    </row>
    <row r="318" spans="1:6" ht="27" customHeight="1" x14ac:dyDescent="0.45">
      <c r="A318" s="4">
        <f>IF(COUNTA([1]品名マスター!$B$2:$B$501)&gt;=COUNTA(B$3:$B318),COUNTA(B$3:$B318),"")</f>
        <v>316</v>
      </c>
      <c r="B318" s="8" t="str">
        <f>IF(B317="","",IF(B317="以下余白","",IF([1]品名マスター!B317=0,"以下余白",[1]品名マスター!B317)))</f>
        <v>刻み沢庵</v>
      </c>
      <c r="C318" s="8" t="str">
        <f>IF(IF([1]品名マスター!C317=0,"以下余白",[1]品名マスター!C317)="以下余白","",[1]品名マスター!C317)</f>
        <v>規格表１２－１５のとおり</v>
      </c>
      <c r="D318" s="9" t="str">
        <f>IF(IF([1]品名マスター!D317=0,"以下余白",[1]品名マスター!D317)="以下余白","",[1]品名マスター!D317)</f>
        <v>kg</v>
      </c>
      <c r="E318" s="10">
        <f>IF(IF([1]品名マスター!E317=0,"以下余白",[1]品名マスター!E317)="以下余白","",[1]品名マスター!E317)</f>
        <v>12</v>
      </c>
      <c r="F318" s="11"/>
    </row>
    <row r="319" spans="1:6" ht="27" customHeight="1" x14ac:dyDescent="0.45">
      <c r="A319" s="4">
        <f>IF(COUNTA([1]品名マスター!$B$2:$B$501)&gt;=COUNTA(B$3:$B319),COUNTA(B$3:$B319),"")</f>
        <v>317</v>
      </c>
      <c r="B319" s="8" t="str">
        <f>IF(B318="","",IF(B318="以下余白","",IF([1]品名マスター!B318=0,"以下余白",[1]品名マスター!B318)))</f>
        <v>筑前煮</v>
      </c>
      <c r="C319" s="8" t="str">
        <f>IF(IF([1]品名マスター!C318=0,"以下余白",[1]品名マスター!C318)="以下余白","",[1]品名マスター!C318)</f>
        <v>規格表１７－３３のとおり</v>
      </c>
      <c r="D319" s="9" t="str">
        <f>IF(IF([1]品名マスター!D318=0,"以下余白",[1]品名マスター!D318)="以下余白","",[1]品名マスター!D318)</f>
        <v>kg</v>
      </c>
      <c r="E319" s="10">
        <f>IF(IF([1]品名マスター!E318=0,"以下余白",[1]品名マスター!E318)="以下余白","",[1]品名マスター!E318)</f>
        <v>21</v>
      </c>
      <c r="F319" s="11"/>
    </row>
    <row r="320" spans="1:6" ht="27" customHeight="1" x14ac:dyDescent="0.45">
      <c r="A320" s="4">
        <f>IF(COUNTA([1]品名マスター!$B$2:$B$501)&gt;=COUNTA(B$3:$B320),COUNTA(B$3:$B320),"")</f>
        <v>318</v>
      </c>
      <c r="B320" s="8" t="str">
        <f>IF(B319="","",IF(B319="以下余白","",IF([1]品名マスター!B319=0,"以下余白",[1]品名マスター!B319)))</f>
        <v>ギョーザ</v>
      </c>
      <c r="C320" s="8" t="str">
        <f>IF(IF([1]品名マスター!C319=0,"以下余白",[1]品名マスター!C319)="以下余白","",[1]品名マスター!C319)</f>
        <v>規格表１６－１のとおり</v>
      </c>
      <c r="D320" s="9" t="str">
        <f>IF(IF([1]品名マスター!D319=0,"以下余白",[1]品名マスター!D319)="以下余白","",[1]品名マスター!D319)</f>
        <v>kg</v>
      </c>
      <c r="E320" s="10">
        <f>IF(IF([1]品名マスター!E319=0,"以下余白",[1]品名マスター!E319)="以下余白","",[1]品名マスター!E319)</f>
        <v>18</v>
      </c>
      <c r="F320" s="11"/>
    </row>
    <row r="321" spans="1:6" ht="27" customHeight="1" x14ac:dyDescent="0.45">
      <c r="A321" s="4">
        <f>IF(COUNTA([1]品名マスター!$B$2:$B$501)&gt;=COUNTA(B$3:$B321),COUNTA(B$3:$B321),"")</f>
        <v>319</v>
      </c>
      <c r="B321" s="12" t="str">
        <f>IF(B320="","",IF(B320="以下余白","",IF([1]品名マスター!B320=0,"以下余白",[1]品名マスター!B320)))</f>
        <v>鶏とごぼうの炒め物（チルド）</v>
      </c>
      <c r="C321" s="8" t="str">
        <f>IF(IF([1]品名マスター!C320=0,"以下余白",[1]品名マスター!C320)="以下余白","",[1]品名マスター!C320)</f>
        <v>規格表１７－３４のとおり</v>
      </c>
      <c r="D321" s="9" t="str">
        <f>IF(IF([1]品名マスター!D320=0,"以下余白",[1]品名マスター!D320)="以下余白","",[1]品名マスター!D320)</f>
        <v>kg</v>
      </c>
      <c r="E321" s="10">
        <f>IF(IF([1]品名マスター!E320=0,"以下余白",[1]品名マスター!E320)="以下余白","",[1]品名マスター!E320)</f>
        <v>10</v>
      </c>
      <c r="F321" s="11"/>
    </row>
    <row r="322" spans="1:6" ht="27" customHeight="1" x14ac:dyDescent="0.45">
      <c r="A322" s="4">
        <f>IF(COUNTA([1]品名マスター!$B$2:$B$501)&gt;=COUNTA(B$3:$B322),COUNTA(B$3:$B322),"")</f>
        <v>320</v>
      </c>
      <c r="B322" s="8" t="str">
        <f>IF(B321="","",IF(B321="以下余白","",IF([1]品名マスター!B321=0,"以下余白",[1]品名マスター!B321)))</f>
        <v>春巻</v>
      </c>
      <c r="C322" s="8" t="str">
        <f>IF(IF([1]品名マスター!C321=0,"以下余白",[1]品名マスター!C321)="以下余白","",[1]品名マスター!C321)</f>
        <v>規格表１６－３のとおり</v>
      </c>
      <c r="D322" s="9" t="str">
        <f>IF(IF([1]品名マスター!D321=0,"以下余白",[1]品名マスター!D321)="以下余白","",[1]品名マスター!D321)</f>
        <v>kg</v>
      </c>
      <c r="E322" s="10">
        <f>IF(IF([1]品名マスター!E321=0,"以下余白",[1]品名マスター!E321)="以下余白","",[1]品名マスター!E321)</f>
        <v>14</v>
      </c>
      <c r="F322" s="11"/>
    </row>
    <row r="323" spans="1:6" ht="27" customHeight="1" x14ac:dyDescent="0.45">
      <c r="A323" s="4">
        <f>IF(COUNTA([1]品名マスター!$B$2:$B$501)&gt;=COUNTA(B$3:$B323),COUNTA(B$3:$B323),"")</f>
        <v>321</v>
      </c>
      <c r="B323" s="8" t="str">
        <f>IF(B322="","",IF(B322="以下余白","",IF([1]品名マスター!B322=0,"以下余白",[1]品名マスター!B322)))</f>
        <v>うの花（チルド）</v>
      </c>
      <c r="C323" s="8" t="str">
        <f>IF(IF([1]品名マスター!C322=0,"以下余白",[1]品名マスター!C322)="以下余白","",[1]品名マスター!C322)</f>
        <v>規格表１７－２１のとおり</v>
      </c>
      <c r="D323" s="9" t="str">
        <f>IF(IF([1]品名マスター!D322=0,"以下余白",[1]品名マスター!D322)="以下余白","",[1]品名マスター!D322)</f>
        <v>kg</v>
      </c>
      <c r="E323" s="10">
        <f>IF(IF([1]品名マスター!E322=0,"以下余白",[1]品名マスター!E322)="以下余白","",[1]品名マスター!E322)</f>
        <v>4</v>
      </c>
      <c r="F323" s="11"/>
    </row>
    <row r="324" spans="1:6" ht="27" customHeight="1" x14ac:dyDescent="0.45">
      <c r="A324" s="4">
        <f>IF(COUNTA([1]品名マスター!$B$2:$B$501)&gt;=COUNTA(B$3:$B324),COUNTA(B$3:$B324),"")</f>
        <v>322</v>
      </c>
      <c r="B324" s="8" t="str">
        <f>IF(B323="","",IF(B323="以下余白","",IF([1]品名マスター!B323=0,"以下余白",[1]品名マスター!B323)))</f>
        <v>オムレツＲ</v>
      </c>
      <c r="C324" s="8" t="str">
        <f>IF(IF([1]品名マスター!C323=0,"以下余白",[1]品名マスター!C323)="以下余白","",[1]品名マスター!C323)</f>
        <v>規格表１６－２０のとおり</v>
      </c>
      <c r="D324" s="9" t="str">
        <f>IF(IF([1]品名マスター!D323=0,"以下余白",[1]品名マスター!D323)="以下余白","",[1]品名マスター!D323)</f>
        <v>kg</v>
      </c>
      <c r="E324" s="10">
        <f>IF(IF([1]品名マスター!E323=0,"以下余白",[1]品名マスター!E323)="以下余白","",[1]品名マスター!E323)</f>
        <v>25</v>
      </c>
      <c r="F324" s="11"/>
    </row>
    <row r="325" spans="1:6" ht="27" customHeight="1" x14ac:dyDescent="0.45">
      <c r="A325" s="4">
        <f>IF(COUNTA([1]品名マスター!$B$2:$B$501)&gt;=COUNTA(B$3:$B325),COUNTA(B$3:$B325),"")</f>
        <v>323</v>
      </c>
      <c r="B325" s="8" t="str">
        <f>IF(B324="","",IF(B324="以下余白","",IF([1]品名マスター!B324=0,"以下余白",[1]品名マスター!B324)))</f>
        <v>ハンバーグ</v>
      </c>
      <c r="C325" s="8" t="str">
        <f>IF(IF([1]品名マスター!C324=0,"以下余白",[1]品名マスター!C324)="以下余白","",[1]品名マスター!C324)</f>
        <v>規格表５－３８のとおり</v>
      </c>
      <c r="D325" s="9" t="str">
        <f>IF(IF([1]品名マスター!D324=0,"以下余白",[1]品名マスター!D324)="以下余白","",[1]品名マスター!D324)</f>
        <v>kg</v>
      </c>
      <c r="E325" s="10">
        <f>IF(IF([1]品名マスター!E324=0,"以下余白",[1]品名マスター!E324)="以下余白","",[1]品名マスター!E324)</f>
        <v>24</v>
      </c>
      <c r="F325" s="11"/>
    </row>
    <row r="326" spans="1:6" ht="27" customHeight="1" x14ac:dyDescent="0.45">
      <c r="A326" s="4">
        <f>IF(COUNTA([1]品名マスター!$B$2:$B$501)&gt;=COUNTA(B$3:$B326),COUNTA(B$3:$B326),"")</f>
        <v>324</v>
      </c>
      <c r="B326" s="8" t="str">
        <f>IF(B325="","",IF(B325="以下余白","",IF([1]品名マスター!B325=0,"以下余白",[1]品名マスター!B325)))</f>
        <v>豚肉野菜ロール</v>
      </c>
      <c r="C326" s="8" t="str">
        <f>IF(IF([1]品名マスター!C325=0,"以下余白",[1]品名マスター!C325)="以下余白","",[1]品名マスター!C325)</f>
        <v>市販品　３０ｇ程度</v>
      </c>
      <c r="D326" s="9" t="str">
        <f>IF(IF([1]品名マスター!D325=0,"以下余白",[1]品名マスター!D325)="以下余白","",[1]品名マスター!D325)</f>
        <v>kg</v>
      </c>
      <c r="E326" s="10">
        <f>IF(IF([1]品名マスター!E325=0,"以下余白",[1]品名マスター!E325)="以下余白","",[1]品名マスター!E325)</f>
        <v>28</v>
      </c>
      <c r="F326" s="11"/>
    </row>
    <row r="327" spans="1:6" ht="27" customHeight="1" x14ac:dyDescent="0.45">
      <c r="A327" s="4">
        <f>IF(COUNTA([1]品名マスター!$B$2:$B$501)&gt;=COUNTA(B$3:$B327),COUNTA(B$3:$B327),"")</f>
        <v>325</v>
      </c>
      <c r="B327" s="8" t="str">
        <f>IF(B326="","",IF(B326="以下余白","",IF([1]品名マスター!B326=0,"以下余白",[1]品名マスター!B326)))</f>
        <v>チーズ入りオムレツ</v>
      </c>
      <c r="C327" s="8" t="str">
        <f>IF(IF([1]品名マスター!C326=0,"以下余白",[1]品名マスター!C326)="以下余白","",[1]品名マスター!C326)</f>
        <v>規格表１６－６５のとおり</v>
      </c>
      <c r="D327" s="9" t="str">
        <f>IF(IF([1]品名マスター!D326=0,"以下余白",[1]品名マスター!D326)="以下余白","",[1]品名マスター!D326)</f>
        <v>kg</v>
      </c>
      <c r="E327" s="10">
        <f>IF(IF([1]品名マスター!E326=0,"以下余白",[1]品名マスター!E326)="以下余白","",[1]品名マスター!E326)</f>
        <v>28</v>
      </c>
      <c r="F327" s="11"/>
    </row>
    <row r="328" spans="1:6" ht="27" customHeight="1" x14ac:dyDescent="0.45">
      <c r="A328" s="4">
        <f>IF(COUNTA([1]品名マスター!$B$2:$B$501)&gt;=COUNTA(B$3:$B328),COUNTA(B$3:$B328),"")</f>
        <v>326</v>
      </c>
      <c r="B328" s="8" t="str">
        <f>IF(B327="","",IF(B327="以下余白","",IF([1]品名マスター!B327=0,"以下余白",[1]品名マスター!B327)))</f>
        <v>ハムカツ</v>
      </c>
      <c r="C328" s="8" t="str">
        <f>IF(IF([1]品名マスター!C327=0,"以下余白",[1]品名マスター!C327)="以下余白","",[1]品名マスター!C327)</f>
        <v>規格表１６－２４のとおり</v>
      </c>
      <c r="D328" s="9" t="str">
        <f>IF(IF([1]品名マスター!D327=0,"以下余白",[1]品名マスター!D327)="以下余白","",[1]品名マスター!D327)</f>
        <v>kg</v>
      </c>
      <c r="E328" s="10">
        <f>IF(IF([1]品名マスター!E327=0,"以下余白",[1]品名マスター!E327)="以下余白","",[1]品名マスター!E327)</f>
        <v>31</v>
      </c>
      <c r="F328" s="11"/>
    </row>
    <row r="329" spans="1:6" ht="27" customHeight="1" x14ac:dyDescent="0.45">
      <c r="A329" s="4">
        <f>IF(COUNTA([1]品名マスター!$B$2:$B$501)&gt;=COUNTA(B$3:$B329),COUNTA(B$3:$B329),"")</f>
        <v>327</v>
      </c>
      <c r="B329" s="8" t="str">
        <f>IF(B328="","",IF(B328="以下余白","",IF([1]品名マスター!B328=0,"以下余白",[1]品名マスター!B328)))</f>
        <v>牛丼の素</v>
      </c>
      <c r="C329" s="14" t="str">
        <f>IF(IF([1]品名マスター!C328=0,"以下余白",[1]品名マスター!C328)="以下余白","",[1]品名マスター!C328)</f>
        <v>規格表１６－１１８のとおり</v>
      </c>
      <c r="D329" s="9" t="str">
        <f>IF(IF([1]品名マスター!D328=0,"以下余白",[1]品名マスター!D328)="以下余白","",[1]品名マスター!D328)</f>
        <v>kg</v>
      </c>
      <c r="E329" s="10">
        <f>IF(IF([1]品名マスター!E328=0,"以下余白",[1]品名マスター!E328)="以下余白","",[1]品名マスター!E328)</f>
        <v>17</v>
      </c>
      <c r="F329" s="11"/>
    </row>
    <row r="330" spans="1:6" ht="27" customHeight="1" x14ac:dyDescent="0.45">
      <c r="A330" s="4">
        <f>IF(COUNTA([1]品名マスター!$B$2:$B$501)&gt;=COUNTA(B$3:$B330),COUNTA(B$3:$B330),"")</f>
        <v>328</v>
      </c>
      <c r="B330" s="8" t="str">
        <f>IF(B329="","",IF(B329="以下余白","",IF([1]品名マスター!B329=0,"以下余白",[1]品名マスター!B329)))</f>
        <v>ニラ饅頭</v>
      </c>
      <c r="C330" s="8" t="str">
        <f>IF(IF([1]品名マスター!C329=0,"以下余白",[1]品名マスター!C329)="以下余白","",[1]品名マスター!C329)</f>
        <v>１個３０ｇ程度</v>
      </c>
      <c r="D330" s="9" t="str">
        <f>IF(IF([1]品名マスター!D329=0,"以下余白",[1]品名マスター!D329)="以下余白","",[1]品名マスター!D329)</f>
        <v>kg</v>
      </c>
      <c r="E330" s="10">
        <f>IF(IF([1]品名マスター!E329=0,"以下余白",[1]品名マスター!E329)="以下余白","",[1]品名マスター!E329)</f>
        <v>36</v>
      </c>
      <c r="F330" s="11"/>
    </row>
    <row r="331" spans="1:6" ht="27" customHeight="1" x14ac:dyDescent="0.45">
      <c r="A331" s="4">
        <f>IF(COUNTA([1]品名マスター!$B$2:$B$501)&gt;=COUNTA(B$3:$B331),COUNTA(B$3:$B331),"")</f>
        <v>329</v>
      </c>
      <c r="B331" s="8" t="str">
        <f>IF(B330="","",IF(B330="以下余白","",IF([1]品名マスター!B330=0,"以下余白",[1]品名マスター!B330)))</f>
        <v>チキンライス</v>
      </c>
      <c r="C331" s="14" t="str">
        <f>IF(IF([1]品名マスター!C330=0,"以下余白",[1]品名マスター!C330)="以下余白","",[1]品名マスター!C330)</f>
        <v>規格表１６－１０８のとおり</v>
      </c>
      <c r="D331" s="9" t="str">
        <f>IF(IF([1]品名マスター!D330=0,"以下余白",[1]品名マスター!D330)="以下余白","",[1]品名マスター!D330)</f>
        <v>kg</v>
      </c>
      <c r="E331" s="10">
        <f>IF(IF([1]品名マスター!E330=0,"以下余白",[1]品名マスター!E330)="以下余白","",[1]品名マスター!E330)</f>
        <v>297</v>
      </c>
      <c r="F331" s="11"/>
    </row>
    <row r="332" spans="1:6" ht="27" customHeight="1" x14ac:dyDescent="0.45">
      <c r="A332" s="4">
        <f>IF(COUNTA([1]品名マスター!$B$2:$B$501)&gt;=COUNTA(B$3:$B332),COUNTA(B$3:$B332),"")</f>
        <v>330</v>
      </c>
      <c r="B332" s="8" t="str">
        <f>IF(B331="","",IF(B331="以下余白","",IF([1]品名マスター!B331=0,"以下余白",[1]品名マスター!B331)))</f>
        <v>肉団子煮</v>
      </c>
      <c r="C332" s="8" t="str">
        <f>IF(IF([1]品名マスター!C331=0,"以下余白",[1]品名マスター!C331)="以下余白","",[1]品名マスター!C331)</f>
        <v>規格表１６－９のとおり</v>
      </c>
      <c r="D332" s="9" t="str">
        <f>IF(IF([1]品名マスター!D331=0,"以下余白",[1]品名マスター!D331)="以下余白","",[1]品名マスター!D331)</f>
        <v>kg</v>
      </c>
      <c r="E332" s="10">
        <f>IF(IF([1]品名マスター!E331=0,"以下余白",[1]品名マスター!E331)="以下余白","",[1]品名マスター!E331)</f>
        <v>35</v>
      </c>
      <c r="F332" s="11"/>
    </row>
    <row r="333" spans="1:6" ht="27" customHeight="1" x14ac:dyDescent="0.45">
      <c r="A333" s="4">
        <f>IF(COUNTA([1]品名マスター!$B$2:$B$501)&gt;=COUNTA(B$3:$B333),COUNTA(B$3:$B333),"")</f>
        <v>331</v>
      </c>
      <c r="B333" s="12" t="str">
        <f>IF(B332="","",IF(B332="以下余白","",IF([1]品名マスター!B332=0,"以下余白",[1]品名マスター!B332)))</f>
        <v>オクラとオカカの和えもの</v>
      </c>
      <c r="C333" s="13" t="str">
        <f>IF(IF([1]品名マスター!C332=0,"以下余白",[1]品名マスター!C332)="以下余白","",[1]品名マスター!C332)</f>
        <v>規格表１６－１１１のとおり</v>
      </c>
      <c r="D333" s="9" t="str">
        <f>IF(IF([1]品名マスター!D332=0,"以下余白",[1]品名マスター!D332)="以下余白","",[1]品名マスター!D332)</f>
        <v>kg</v>
      </c>
      <c r="E333" s="10">
        <f>IF(IF([1]品名マスター!E332=0,"以下余白",[1]品名マスター!E332)="以下余白","",[1]品名マスター!E332)</f>
        <v>60</v>
      </c>
      <c r="F333" s="11"/>
    </row>
    <row r="334" spans="1:6" ht="27" customHeight="1" x14ac:dyDescent="0.45">
      <c r="A334" s="4">
        <f>IF(COUNTA([1]品名マスター!$B$2:$B$501)&gt;=COUNTA(B$3:$B334),COUNTA(B$3:$B334),"")</f>
        <v>332</v>
      </c>
      <c r="B334" s="8" t="str">
        <f>IF(B333="","",IF(B333="以下余白","",IF([1]品名マスター!B333=0,"以下余白",[1]品名マスター!B333)))</f>
        <v>おくらの胡麻和え</v>
      </c>
      <c r="C334" s="14" t="str">
        <f>IF(IF([1]品名マスター!C333=0,"以下余白",[1]品名マスター!C333)="以下余白","",[1]品名マスター!C333)</f>
        <v>規格表１６－１１２のとおり</v>
      </c>
      <c r="D334" s="9" t="str">
        <f>IF(IF([1]品名マスター!D333=0,"以下余白",[1]品名マスター!D333)="以下余白","",[1]品名マスター!D333)</f>
        <v>kg</v>
      </c>
      <c r="E334" s="10">
        <f>IF(IF([1]品名マスター!E333=0,"以下余白",[1]品名マスター!E333)="以下余白","",[1]品名マスター!E333)</f>
        <v>70</v>
      </c>
      <c r="F334" s="11"/>
    </row>
    <row r="335" spans="1:6" ht="27" customHeight="1" x14ac:dyDescent="0.45">
      <c r="A335" s="4">
        <f>IF(COUNTA([1]品名マスター!$B$2:$B$501)&gt;=COUNTA(B$3:$B335),COUNTA(B$3:$B335),"")</f>
        <v>333</v>
      </c>
      <c r="B335" s="8" t="str">
        <f>IF(B334="","",IF(B334="以下余白","",IF([1]品名マスター!B334=0,"以下余白",[1]品名マスター!B334)))</f>
        <v>ヒレカツ</v>
      </c>
      <c r="C335" s="8" t="str">
        <f>IF(IF([1]品名マスター!C334=0,"以下余白",[1]品名マスター!C334)="以下余白","",[1]品名マスター!C334)</f>
        <v>規格表１６－２１のとおり</v>
      </c>
      <c r="D335" s="9" t="str">
        <f>IF(IF([1]品名マスター!D334=0,"以下余白",[1]品名マスター!D334)="以下余白","",[1]品名マスター!D334)</f>
        <v>kg</v>
      </c>
      <c r="E335" s="10">
        <f>IF(IF([1]品名マスター!E334=0,"以下余白",[1]品名マスター!E334)="以下余白","",[1]品名マスター!E334)</f>
        <v>52</v>
      </c>
      <c r="F335" s="11"/>
    </row>
    <row r="336" spans="1:6" ht="27" customHeight="1" x14ac:dyDescent="0.45">
      <c r="A336" s="4">
        <f>IF(COUNTA([1]品名マスター!$B$2:$B$501)&gt;=COUNTA(B$3:$B336),COUNTA(B$3:$B336),"")</f>
        <v>334</v>
      </c>
      <c r="B336" s="8" t="str">
        <f>IF(B335="","",IF(B335="以下余白","",IF([1]品名マスター!B335=0,"以下余白",[1]品名マスター!B335)))</f>
        <v>雑穀米</v>
      </c>
      <c r="C336" s="8" t="str">
        <f>IF(IF([1]品名マスター!C335=0,"以下余白",[1]品名マスター!C335)="以下余白","",[1]品名マスター!C335)</f>
        <v>規格表１－２４のとおり</v>
      </c>
      <c r="D336" s="9" t="str">
        <f>IF(IF([1]品名マスター!D335=0,"以下余白",[1]品名マスター!D335)="以下余白","",[1]品名マスター!D335)</f>
        <v>kg</v>
      </c>
      <c r="E336" s="10">
        <f>IF(IF([1]品名マスター!E335=0,"以下余白",[1]品名マスター!E335)="以下余白","",[1]品名マスター!E335)</f>
        <v>24</v>
      </c>
      <c r="F336" s="11"/>
    </row>
    <row r="337" spans="1:6" ht="27" customHeight="1" x14ac:dyDescent="0.45">
      <c r="A337" s="4">
        <f>IF(COUNTA([1]品名マスター!$B$2:$B$501)&gt;=COUNTA(B$3:$B337),COUNTA(B$3:$B337),"")</f>
        <v>335</v>
      </c>
      <c r="B337" s="8" t="str">
        <f>IF(B336="","",IF(B336="以下余白","",IF([1]品名マスター!B336=0,"以下余白",[1]品名マスター!B336)))</f>
        <v>精白米（無洗米）</v>
      </c>
      <c r="C337" s="15" t="str">
        <f>IF(IF([1]品名マスター!C336=0,"以下余白",[1]品名マスター!C336)="以下余白","",[1]品名マスター!C336)</f>
        <v>規格表１－６のとおり、令和６年度産以降のもの</v>
      </c>
      <c r="D337" s="9" t="str">
        <f>IF(IF([1]品名マスター!D336=0,"以下余白",[1]品名マスター!D336)="以下余白","",[1]品名マスター!D336)</f>
        <v>kg</v>
      </c>
      <c r="E337" s="10">
        <f>IF(IF([1]品名マスター!E336=0,"以下余白",[1]品名マスター!E336)="以下余白","",[1]品名マスター!E336)</f>
        <v>2600</v>
      </c>
      <c r="F337" s="11"/>
    </row>
    <row r="338" spans="1:6" ht="27" customHeight="1" x14ac:dyDescent="0.45">
      <c r="A338" s="4">
        <f>IF(COUNTA([1]品名マスター!$B$2:$B$501)&gt;=COUNTA(B$3:$B338),COUNTA(B$3:$B338),"")</f>
        <v>336</v>
      </c>
      <c r="B338" s="8" t="str">
        <f>IF(B337="","",IF(B337="以下余白","",IF([1]品名マスター!B337=0,"以下余白",[1]品名マスター!B337)))</f>
        <v>パックごはん</v>
      </c>
      <c r="C338" s="8" t="str">
        <f>IF(IF([1]品名マスター!C337=0,"以下余白",[1]品名マスター!C337)="以下余白","",[1]品名マスター!C337)</f>
        <v>規格表１－２９のとおり</v>
      </c>
      <c r="D338" s="9" t="str">
        <f>IF(IF([1]品名マスター!D337=0,"以下余白",[1]品名マスター!D337)="以下余白","",[1]品名マスター!D337)</f>
        <v>個</v>
      </c>
      <c r="E338" s="10">
        <f>IF(IF([1]品名マスター!E337=0,"以下余白",[1]品名マスター!E337)="以下余白","",[1]品名マスター!E337)</f>
        <v>200</v>
      </c>
      <c r="F338" s="11"/>
    </row>
    <row r="339" spans="1:6" ht="31.5" customHeight="1" x14ac:dyDescent="0.45">
      <c r="A339" s="4">
        <f>IF(COUNTA([1]品名マスター!$B$2:$B$501)&gt;=COUNTA(B$3:$B339),COUNTA(B$3:$B339),"")</f>
        <v>337</v>
      </c>
      <c r="B339" s="8" t="str">
        <f>IF(B338="","",IF(B338="以下余白","",IF([1]品名マスター!B338=0,"以下余白",[1]品名マスター!B338)))</f>
        <v>ロングライフパン</v>
      </c>
      <c r="C339" s="8" t="str">
        <f>IF(IF([1]品名マスター!C338=0,"以下余白",[1]品名マスター!C338)="以下余白","",[1]品名マスター!C338)</f>
        <v>規格表１－７０のとおり</v>
      </c>
      <c r="D339" s="9" t="str">
        <f>IF(IF([1]品名マスター!D338=0,"以下余白",[1]品名マスター!D338)="以下余白","",[1]品名マスター!D338)</f>
        <v>個</v>
      </c>
      <c r="E339" s="10">
        <f>IF(IF([1]品名マスター!E338=0,"以下余白",[1]品名マスター!E338)="以下余白","",[1]品名マスター!E338)</f>
        <v>198</v>
      </c>
      <c r="F339" s="11"/>
    </row>
    <row r="340" spans="1:6" ht="27" customHeight="1" x14ac:dyDescent="0.45">
      <c r="A340" s="4">
        <f>IF(COUNTA([1]品名マスター!$B$2:$B$501)&gt;=COUNTA(B$3:$B340),COUNTA(B$3:$B340),"")</f>
        <v>338</v>
      </c>
      <c r="B340" s="12" t="str">
        <f>IF(B339="","",IF(B339="以下余白","",IF([1]品名マスター!B339=0,"以下余白",[1]品名マスター!B339)))</f>
        <v>カップラーメン（チキン）</v>
      </c>
      <c r="C340" s="8" t="str">
        <f>IF(IF([1]品名マスター!C339=0,"以下余白",[1]品名マスター!C339)="以下余白","",[1]品名マスター!C339)</f>
        <v>規格表１４－５のとおり</v>
      </c>
      <c r="D340" s="9" t="str">
        <f>IF(IF([1]品名マスター!D339=0,"以下余白",[1]品名マスター!D339)="以下余白","",[1]品名マスター!D339)</f>
        <v>個</v>
      </c>
      <c r="E340" s="10">
        <f>IF(IF([1]品名マスター!E339=0,"以下余白",[1]品名マスター!E339)="以下余白","",[1]品名マスター!E339)</f>
        <v>288</v>
      </c>
      <c r="F340" s="11"/>
    </row>
    <row r="341" spans="1:6" ht="27" customHeight="1" x14ac:dyDescent="0.45">
      <c r="A341" s="4">
        <f>IF(COUNTA([1]品名マスター!$B$2:$B$501)&gt;=COUNTA(B$3:$B341),COUNTA(B$3:$B341),"")</f>
        <v>339</v>
      </c>
      <c r="B341" s="8" t="str">
        <f>IF(B340="","",IF(B340="以下余白","",IF([1]品名マスター!B340=0,"以下余白",[1]品名マスター!B340)))</f>
        <v>カップ焼そば</v>
      </c>
      <c r="C341" s="8" t="str">
        <f>IF(IF([1]品名マスター!C340=0,"以下余白",[1]品名マスター!C340)="以下余白","",[1]品名マスター!C340)</f>
        <v>規格表１４－７のとおり</v>
      </c>
      <c r="D341" s="9" t="str">
        <f>IF(IF([1]品名マスター!D340=0,"以下余白",[1]品名マスター!D340)="以下余白","",[1]品名マスター!D340)</f>
        <v>個</v>
      </c>
      <c r="E341" s="10">
        <f>IF(IF([1]品名マスター!E340=0,"以下余白",[1]品名マスター!E340)="以下余白","",[1]品名マスター!E340)</f>
        <v>288</v>
      </c>
      <c r="F341" s="11"/>
    </row>
    <row r="342" spans="1:6" ht="27" customHeight="1" x14ac:dyDescent="0.45">
      <c r="A342" s="4">
        <f>IF(COUNTA([1]品名マスター!$B$2:$B$501)&gt;=COUNTA(B$3:$B342),COUNTA(B$3:$B342),"")</f>
        <v>340</v>
      </c>
      <c r="B342" s="8" t="str">
        <f>IF(B341="","",IF(B341="以下余白","",IF([1]品名マスター!B341=0,"以下余白",[1]品名マスター!B341)))</f>
        <v>スィートコーン缶Ａ</v>
      </c>
      <c r="C342" s="8" t="str">
        <f>IF(IF([1]品名マスター!C341=0,"以下余白",[1]品名マスター!C341)="以下余白","",[1]品名マスター!C341)</f>
        <v>規格表１３－１２のとおり</v>
      </c>
      <c r="D342" s="9" t="str">
        <f>IF(IF([1]品名マスター!D341=0,"以下余白",[1]品名マスター!D341)="以下余白","",[1]品名マスター!D341)</f>
        <v>缶</v>
      </c>
      <c r="E342" s="10">
        <f>IF(IF([1]品名マスター!E341=0,"以下余白",[1]品名マスター!E341)="以下余白","",[1]品名マスター!E341)</f>
        <v>24</v>
      </c>
      <c r="F342" s="11"/>
    </row>
    <row r="343" spans="1:6" ht="27" customHeight="1" x14ac:dyDescent="0.45">
      <c r="A343" s="4">
        <f>IF(COUNTA([1]品名マスター!$B$2:$B$501)&gt;=COUNTA(B$3:$B343),COUNTA(B$3:$B343),"")</f>
        <v>341</v>
      </c>
      <c r="B343" s="8" t="str">
        <f>IF(B342="","",IF(B342="以下余白","",IF([1]品名マスター!B342=0,"以下余白",[1]品名マスター!B342)))</f>
        <v>澱粉</v>
      </c>
      <c r="C343" s="8" t="str">
        <f>IF(IF([1]品名マスター!C342=0,"以下余白",[1]品名マスター!C342)="以下余白","",[1]品名マスター!C342)</f>
        <v>規格表１－４のとおり</v>
      </c>
      <c r="D343" s="9" t="str">
        <f>IF(IF([1]品名マスター!D342=0,"以下余白",[1]品名マスター!D342)="以下余白","",[1]品名マスター!D342)</f>
        <v>kg</v>
      </c>
      <c r="E343" s="10">
        <f>IF(IF([1]品名マスター!E342=0,"以下余白",[1]品名マスター!E342)="以下余白","",[1]品名マスター!E342)</f>
        <v>50</v>
      </c>
      <c r="F343" s="11"/>
    </row>
    <row r="344" spans="1:6" ht="27" customHeight="1" x14ac:dyDescent="0.45">
      <c r="A344" s="4">
        <f>IF(COUNTA([1]品名マスター!$B$2:$B$501)&gt;=COUNTA(B$3:$B344),COUNTA(B$3:$B344),"")</f>
        <v>342</v>
      </c>
      <c r="B344" s="8" t="str">
        <f>IF(B343="","",IF(B343="以下余白","",IF([1]品名マスター!B343=0,"以下余白",[1]品名マスター!B343)))</f>
        <v>上白糖</v>
      </c>
      <c r="C344" s="8" t="str">
        <f>IF(IF([1]品名マスター!C343=0,"以下余白",[1]品名マスター!C343)="以下余白","",[1]品名マスター!C343)</f>
        <v>規格表２－１６のとおり</v>
      </c>
      <c r="D344" s="9" t="str">
        <f>IF(IF([1]品名マスター!D343=0,"以下余白",[1]品名マスター!D343)="以下余白","",[1]品名マスター!D343)</f>
        <v>kg</v>
      </c>
      <c r="E344" s="10">
        <f>IF(IF([1]品名マスター!E343=0,"以下余白",[1]品名マスター!E343)="以下余白","",[1]品名マスター!E343)</f>
        <v>80</v>
      </c>
      <c r="F344" s="11"/>
    </row>
    <row r="345" spans="1:6" ht="27" customHeight="1" x14ac:dyDescent="0.45">
      <c r="A345" s="4">
        <f>IF(COUNTA([1]品名マスター!$B$2:$B$501)&gt;=COUNTA(B$3:$B345),COUNTA(B$3:$B345),"")</f>
        <v>343</v>
      </c>
      <c r="B345" s="8" t="str">
        <f>IF(B344="","",IF(B344="以下余白","",IF([1]品名マスター!B344=0,"以下余白",[1]品名マスター!B344)))</f>
        <v>ごま油</v>
      </c>
      <c r="C345" s="8" t="str">
        <f>IF(IF([1]品名マスター!C344=0,"以下余白",[1]品名マスター!C344)="以下余白","",[1]品名マスター!C344)</f>
        <v>規格表２－３９のとおり</v>
      </c>
      <c r="D345" s="9" t="str">
        <f>IF(IF([1]品名マスター!D344=0,"以下余白",[1]品名マスター!D344)="以下余白","",[1]品名マスター!D344)</f>
        <v>本</v>
      </c>
      <c r="E345" s="10">
        <f>IF(IF([1]品名マスター!E344=0,"以下余白",[1]品名マスター!E344)="以下余白","",[1]品名マスター!E344)</f>
        <v>84</v>
      </c>
      <c r="F345" s="11"/>
    </row>
    <row r="346" spans="1:6" ht="27" customHeight="1" x14ac:dyDescent="0.45">
      <c r="A346" s="4">
        <f>IF(COUNTA([1]品名マスター!$B$2:$B$501)&gt;=COUNTA(B$3:$B346),COUNTA(B$3:$B346),"")</f>
        <v>344</v>
      </c>
      <c r="B346" s="8" t="str">
        <f>IF(B345="","",IF(B345="以下余白","",IF([1]品名マスター!B345=0,"以下余白",[1]品名マスター!B345)))</f>
        <v>食油</v>
      </c>
      <c r="C346" s="8" t="str">
        <f>IF(IF([1]品名マスター!C345=0,"以下余白",[1]品名マスター!C345)="以下余白","",[1]品名マスター!C345)</f>
        <v>規格表２－３７のとおり</v>
      </c>
      <c r="D346" s="9" t="str">
        <f>IF(IF([1]品名マスター!D345=0,"以下余白",[1]品名マスター!D345)="以下余白","",[1]品名マスター!D345)</f>
        <v>缶</v>
      </c>
      <c r="E346" s="10">
        <f>IF(IF([1]品名マスター!E345=0,"以下余白",[1]品名マスター!E345)="以下余白","",[1]品名マスター!E345)</f>
        <v>20</v>
      </c>
      <c r="F346" s="11"/>
    </row>
    <row r="347" spans="1:6" ht="27" customHeight="1" x14ac:dyDescent="0.45">
      <c r="A347" s="4">
        <f>IF(COUNTA([1]品名マスター!$B$2:$B$501)&gt;=COUNTA(B$3:$B347),COUNTA(B$3:$B347),"")</f>
        <v>345</v>
      </c>
      <c r="B347" s="8" t="str">
        <f>IF(B346="","",IF(B346="以下余白","",IF([1]品名マスター!B346=0,"以下余白",[1]品名マスター!B346)))</f>
        <v>サラダ油Ａ</v>
      </c>
      <c r="C347" s="8" t="str">
        <f>IF(IF([1]品名マスター!C346=0,"以下余白",[1]品名マスター!C346)="以下余白","",[1]品名マスター!C346)</f>
        <v>規格表２－３８のとおり</v>
      </c>
      <c r="D347" s="9" t="str">
        <f>IF(IF([1]品名マスター!D346=0,"以下余白",[1]品名マスター!D346)="以下余白","",[1]品名マスター!D346)</f>
        <v>本</v>
      </c>
      <c r="E347" s="10">
        <f>IF(IF([1]品名マスター!E346=0,"以下余白",[1]品名マスター!E346)="以下余白","",[1]品名マスター!E346)</f>
        <v>10</v>
      </c>
      <c r="F347" s="11"/>
    </row>
    <row r="348" spans="1:6" ht="27" customHeight="1" x14ac:dyDescent="0.45">
      <c r="A348" s="4">
        <f>IF(COUNTA([1]品名マスター!$B$2:$B$501)&gt;=COUNTA(B$3:$B348),COUNTA(B$3:$B348),"")</f>
        <v>346</v>
      </c>
      <c r="B348" s="8" t="str">
        <f>IF(B347="","",IF(B347="以下余白","",IF([1]品名マスター!B347=0,"以下余白",[1]品名マスター!B347)))</f>
        <v>白ごまＡ</v>
      </c>
      <c r="C348" s="8" t="str">
        <f>IF(IF([1]品名マスター!C347=0,"以下余白",[1]品名マスター!C347)="以下余白","",[1]品名マスター!C347)</f>
        <v>規格表１０－８のとおり</v>
      </c>
      <c r="D348" s="9" t="str">
        <f>IF(IF([1]品名マスター!D347=0,"以下余白",[1]品名マスター!D347)="以下余白","",[1]品名マスター!D347)</f>
        <v>kg</v>
      </c>
      <c r="E348" s="10">
        <f>IF(IF([1]品名マスター!E347=0,"以下余白",[1]品名マスター!E347)="以下余白","",[1]品名マスター!E347)</f>
        <v>10</v>
      </c>
      <c r="F348" s="11"/>
    </row>
    <row r="349" spans="1:6" ht="27" customHeight="1" x14ac:dyDescent="0.45">
      <c r="A349" s="4">
        <f>IF(COUNTA([1]品名マスター!$B$2:$B$501)&gt;=COUNTA(B$3:$B349),COUNTA(B$3:$B349),"")</f>
        <v>347</v>
      </c>
      <c r="B349" s="8" t="str">
        <f>IF(B348="","",IF(B348="以下余白","",IF([1]品名マスター!B348=0,"以下余白",[1]品名マスター!B348)))</f>
        <v>赤みそＡ</v>
      </c>
      <c r="C349" s="8" t="str">
        <f>IF(IF([1]品名マスター!C348=0,"以下余白",[1]品名マスター!C348)="以下余白","",[1]品名マスター!C348)</f>
        <v>規格表２－７のとおり</v>
      </c>
      <c r="D349" s="9" t="str">
        <f>IF(IF([1]品名マスター!D348=0,"以下余白",[1]品名マスター!D348)="以下余白","",[1]品名マスター!D348)</f>
        <v>kg</v>
      </c>
      <c r="E349" s="10">
        <f>IF(IF([1]品名マスター!E348=0,"以下余白",[1]品名マスター!E348)="以下余白","",[1]品名マスター!E348)</f>
        <v>50</v>
      </c>
      <c r="F349" s="11"/>
    </row>
    <row r="350" spans="1:6" ht="27" customHeight="1" x14ac:dyDescent="0.45">
      <c r="A350" s="4">
        <f>IF(COUNTA([1]品名マスター!$B$2:$B$501)&gt;=COUNTA(B$3:$B350),COUNTA(B$3:$B350),"")</f>
        <v>348</v>
      </c>
      <c r="B350" s="8" t="str">
        <f>IF(B349="","",IF(B349="以下余白","",IF([1]品名マスター!B349=0,"以下余白",[1]品名マスター!B349)))</f>
        <v>白みそＡ</v>
      </c>
      <c r="C350" s="8" t="str">
        <f>IF(IF([1]品名マスター!C349=0,"以下余白",[1]品名マスター!C349)="以下余白","",[1]品名マスター!C349)</f>
        <v>規格表２－８のとおり</v>
      </c>
      <c r="D350" s="9" t="str">
        <f>IF(IF([1]品名マスター!D349=0,"以下余白",[1]品名マスター!D349)="以下余白","",[1]品名マスター!D349)</f>
        <v>kg</v>
      </c>
      <c r="E350" s="10">
        <f>IF(IF([1]品名マスター!E349=0,"以下余白",[1]品名マスター!E349)="以下余白","",[1]品名マスター!E349)</f>
        <v>50</v>
      </c>
      <c r="F350" s="11"/>
    </row>
    <row r="351" spans="1:6" ht="27" customHeight="1" x14ac:dyDescent="0.45">
      <c r="A351" s="4">
        <f>IF(COUNTA([1]品名マスター!$B$2:$B$501)&gt;=COUNTA(B$3:$B351),COUNTA(B$3:$B351),"")</f>
        <v>349</v>
      </c>
      <c r="B351" s="8" t="str">
        <f>IF(B350="","",IF(B350="以下余白","",IF([1]品名マスター!B350=0,"以下余白",[1]品名マスター!B350)))</f>
        <v>高野豆腐</v>
      </c>
      <c r="C351" s="8" t="str">
        <f>IF(IF([1]品名マスター!C350=0,"以下余白",[1]品名マスター!C350)="以下余白","",[1]品名マスター!C350)</f>
        <v>規格表２－９３のとおり</v>
      </c>
      <c r="D351" s="9" t="str">
        <f>IF(IF([1]品名マスター!D350=0,"以下余白",[1]品名マスター!D350)="以下余白","",[1]品名マスター!D350)</f>
        <v>kg</v>
      </c>
      <c r="E351" s="10">
        <f>IF(IF([1]品名マスター!E350=0,"以下余白",[1]品名マスター!E350)="以下余白","",[1]品名マスター!E350)</f>
        <v>5</v>
      </c>
      <c r="F351" s="11"/>
    </row>
    <row r="352" spans="1:6" ht="27" customHeight="1" x14ac:dyDescent="0.45">
      <c r="A352" s="4">
        <f>IF(COUNTA([1]品名マスター!$B$2:$B$501)&gt;=COUNTA(B$3:$B352),COUNTA(B$3:$B352),"")</f>
        <v>350</v>
      </c>
      <c r="B352" s="8" t="str">
        <f>IF(B351="","",IF(B351="以下余白","",IF([1]品名マスター!B351=0,"以下余白",[1]品名マスター!B351)))</f>
        <v>花かつお</v>
      </c>
      <c r="C352" s="8" t="str">
        <f>IF(IF([1]品名マスター!C351=0,"以下余白",[1]品名マスター!C351)="以下余白","",[1]品名マスター!C351)</f>
        <v>規格表２－９０のとおり</v>
      </c>
      <c r="D352" s="9" t="str">
        <f>IF(IF([1]品名マスター!D351=0,"以下余白",[1]品名マスター!D351)="以下余白","",[1]品名マスター!D351)</f>
        <v>kg</v>
      </c>
      <c r="E352" s="10">
        <f>IF(IF([1]品名マスター!E351=0,"以下余白",[1]品名マスター!E351)="以下余白","",[1]品名マスター!E351)</f>
        <v>10</v>
      </c>
      <c r="F352" s="11"/>
    </row>
    <row r="353" spans="1:6" ht="27" customHeight="1" x14ac:dyDescent="0.45">
      <c r="A353" s="4">
        <f>IF(COUNTA([1]品名マスター!$B$2:$B$501)&gt;=COUNTA(B$3:$B353),COUNTA(B$3:$B353),"")</f>
        <v>351</v>
      </c>
      <c r="B353" s="8" t="str">
        <f>IF(B352="","",IF(B352="以下余白","",IF([1]品名マスター!B352=0,"以下余白",[1]品名マスター!B352)))</f>
        <v>ブランクッキー</v>
      </c>
      <c r="C353" s="8" t="str">
        <f>IF(IF([1]品名マスター!C352=0,"以下余白",[1]品名マスター!C352)="以下余白","",[1]品名マスター!C352)</f>
        <v>規格表１７－２３のとおり</v>
      </c>
      <c r="D353" s="9" t="str">
        <f>IF(IF([1]品名マスター!D352=0,"以下余白",[1]品名マスター!D352)="以下余白","",[1]品名マスター!D352)</f>
        <v>個</v>
      </c>
      <c r="E353" s="10">
        <f>IF(IF([1]品名マスター!E352=0,"以下余白",[1]品名マスター!E352)="以下余白","",[1]品名マスター!E352)</f>
        <v>432</v>
      </c>
      <c r="F353" s="11"/>
    </row>
    <row r="354" spans="1:6" ht="27" customHeight="1" x14ac:dyDescent="0.45">
      <c r="A354" s="4">
        <f>IF(COUNTA([1]品名マスター!$B$2:$B$501)&gt;=COUNTA(B$3:$B354),COUNTA(B$3:$B354),"")</f>
        <v>352</v>
      </c>
      <c r="B354" s="8" t="str">
        <f>IF(B353="","",IF(B353="以下余白","",IF([1]品名マスター!B353=0,"以下余白",[1]品名マスター!B353)))</f>
        <v>カロリーバー（大）</v>
      </c>
      <c r="C354" s="12" t="str">
        <f>IF(IF([1]品名マスター!C353=0,"以下余白",[1]品名マスター!C353)="以下余白","",[1]品名マスター!C353)</f>
        <v>「カロリーメイト」１箱（４本入り）同等品以上可。社製品含む。</v>
      </c>
      <c r="D354" s="9" t="str">
        <f>IF(IF([1]品名マスター!D353=0,"以下余白",[1]品名マスター!D353)="以下余白","",[1]品名マスター!D353)</f>
        <v>個</v>
      </c>
      <c r="E354" s="10">
        <f>IF(IF([1]品名マスター!E353=0,"以下余白",[1]品名マスター!E353)="以下余白","",[1]品名マスター!E353)</f>
        <v>540</v>
      </c>
      <c r="F354" s="11"/>
    </row>
    <row r="355" spans="1:6" ht="27" customHeight="1" x14ac:dyDescent="0.45">
      <c r="A355" s="4">
        <f>IF(COUNTA([1]品名マスター!$B$2:$B$501)&gt;=COUNTA(B$3:$B355),COUNTA(B$3:$B355),"")</f>
        <v>353</v>
      </c>
      <c r="B355" s="8" t="str">
        <f>IF(B354="","",IF(B354="以下余白","",IF([1]品名マスター!B354=0,"以下余白",[1]品名マスター!B354)))</f>
        <v>みかん缶Ａ</v>
      </c>
      <c r="C355" s="8" t="str">
        <f>IF(IF([1]品名マスター!C354=0,"以下余白",[1]品名マスター!C354)="以下余白","",[1]品名マスター!C354)</f>
        <v>規格表１３－１のとおり</v>
      </c>
      <c r="D355" s="9" t="str">
        <f>IF(IF([1]品名マスター!D354=0,"以下余白",[1]品名マスター!D354)="以下余白","",[1]品名マスター!D354)</f>
        <v>缶</v>
      </c>
      <c r="E355" s="10">
        <f>IF(IF([1]品名マスター!E354=0,"以下余白",[1]品名マスター!E354)="以下余白","",[1]品名マスター!E354)</f>
        <v>18</v>
      </c>
      <c r="F355" s="11"/>
    </row>
    <row r="356" spans="1:6" ht="27" customHeight="1" x14ac:dyDescent="0.45">
      <c r="A356" s="4">
        <f>IF(COUNTA([1]品名マスター!$B$2:$B$501)&gt;=COUNTA(B$3:$B356),COUNTA(B$3:$B356),"")</f>
        <v>354</v>
      </c>
      <c r="B356" s="8" t="str">
        <f>IF(B355="","",IF(B355="以下余白","",IF([1]品名マスター!B355=0,"以下余白",[1]品名マスター!B355)))</f>
        <v>パイン缶Ａ</v>
      </c>
      <c r="C356" s="8" t="str">
        <f>IF(IF([1]品名マスター!C355=0,"以下余白",[1]品名マスター!C355)="以下余白","",[1]品名マスター!C355)</f>
        <v>規格表１３－５のとおり</v>
      </c>
      <c r="D356" s="9" t="str">
        <f>IF(IF([1]品名マスター!D355=0,"以下余白",[1]品名マスター!D355)="以下余白","",[1]品名マスター!D355)</f>
        <v>缶</v>
      </c>
      <c r="E356" s="10">
        <f>IF(IF([1]品名マスター!E355=0,"以下余白",[1]品名マスター!E355)="以下余白","",[1]品名マスター!E355)</f>
        <v>18</v>
      </c>
      <c r="F356" s="11"/>
    </row>
    <row r="357" spans="1:6" ht="27" customHeight="1" x14ac:dyDescent="0.45">
      <c r="A357" s="4">
        <f>IF(COUNTA([1]品名マスター!$B$2:$B$501)&gt;=COUNTA(B$3:$B357),COUNTA(B$3:$B357),"")</f>
        <v>355</v>
      </c>
      <c r="B357" s="8" t="str">
        <f>IF(B356="","",IF(B356="以下余白","",IF([1]品名マスター!B356=0,"以下余白",[1]品名マスター!B356)))</f>
        <v>黄桃缶（ダイス）</v>
      </c>
      <c r="C357" s="12" t="str">
        <f>IF(IF([1]品名マスター!C356=0,"以下余白",[1]品名マスター!C356)="以下余白","",[1]品名マスター!C356)</f>
        <v>規格表１３－３のとおり、ダイスカット</v>
      </c>
      <c r="D357" s="9" t="str">
        <f>IF(IF([1]品名マスター!D356=0,"以下余白",[1]品名マスター!D356)="以下余白","",[1]品名マスター!D356)</f>
        <v>缶</v>
      </c>
      <c r="E357" s="10">
        <f>IF(IF([1]品名マスター!E356=0,"以下余白",[1]品名マスター!E356)="以下余白","",[1]品名マスター!E356)</f>
        <v>18</v>
      </c>
      <c r="F357" s="11"/>
    </row>
    <row r="358" spans="1:6" ht="27" customHeight="1" x14ac:dyDescent="0.45">
      <c r="A358" s="4">
        <f>IF(COUNTA([1]品名マスター!$B$2:$B$501)&gt;=COUNTA(B$3:$B358),COUNTA(B$3:$B358),"")</f>
        <v>356</v>
      </c>
      <c r="B358" s="8" t="str">
        <f>IF(B357="","",IF(B357="以下余白","",IF([1]品名マスター!B357=0,"以下余白",[1]品名マスター!B357)))</f>
        <v>お茶漬けの素</v>
      </c>
      <c r="C358" s="8" t="str">
        <f>IF(IF([1]品名マスター!C357=0,"以下余白",[1]品名マスター!C357)="以下余白","",[1]品名マスター!C357)</f>
        <v>規格表１７－２９のとおり</v>
      </c>
      <c r="D358" s="9" t="str">
        <f>IF(IF([1]品名マスター!D357=0,"以下余白",[1]品名マスター!D357)="以下余白","",[1]品名マスター!D357)</f>
        <v>袋</v>
      </c>
      <c r="E358" s="10">
        <f>IF(IF([1]品名マスター!E357=0,"以下余白",[1]品名マスター!E357)="以下余白","",[1]品名マスター!E357)</f>
        <v>960</v>
      </c>
      <c r="F358" s="11"/>
    </row>
    <row r="359" spans="1:6" ht="27" customHeight="1" x14ac:dyDescent="0.45">
      <c r="A359" s="4">
        <f>IF(COUNTA([1]品名マスター!$B$2:$B$501)&gt;=COUNTA(B$3:$B359),COUNTA(B$3:$B359),"")</f>
        <v>357</v>
      </c>
      <c r="B359" s="8" t="str">
        <f>IF(B358="","",IF(B358="以下余白","",IF([1]品名マスター!B358=0,"以下余白",[1]品名マスター!B358)))</f>
        <v>みりん</v>
      </c>
      <c r="C359" s="8" t="str">
        <f>IF(IF([1]品名マスター!C358=0,"以下余白",[1]品名マスター!C358)="以下余白","",[1]品名マスター!C358)</f>
        <v>規格表２－４０のとおり</v>
      </c>
      <c r="D359" s="9" t="str">
        <f>IF(IF([1]品名マスター!D358=0,"以下余白",[1]品名マスター!D358)="以下余白","",[1]品名マスター!D358)</f>
        <v>本</v>
      </c>
      <c r="E359" s="10">
        <f>IF(IF([1]品名マスター!E358=0,"以下余白",[1]品名マスター!E358)="以下余白","",[1]品名マスター!E358)</f>
        <v>60</v>
      </c>
      <c r="F359" s="11"/>
    </row>
    <row r="360" spans="1:6" ht="27" customHeight="1" x14ac:dyDescent="0.45">
      <c r="A360" s="4">
        <f>IF(COUNTA([1]品名マスター!$B$2:$B$501)&gt;=COUNTA(B$3:$B360),COUNTA(B$3:$B360),"")</f>
        <v>358</v>
      </c>
      <c r="B360" s="8" t="str">
        <f>IF(B359="","",IF(B359="以下余白","",IF([1]品名マスター!B359=0,"以下余白",[1]品名マスター!B359)))</f>
        <v>麦茶パック</v>
      </c>
      <c r="C360" s="8" t="str">
        <f>IF(IF([1]品名マスター!C359=0,"以下余白",[1]品名マスター!C359)="以下余白","",[1]品名マスター!C359)</f>
        <v>規格表１５－３のとおり</v>
      </c>
      <c r="D360" s="9" t="str">
        <f>IF(IF([1]品名マスター!D359=0,"以下余白",[1]品名マスター!D359)="以下余白","",[1]品名マスター!D359)</f>
        <v>kg</v>
      </c>
      <c r="E360" s="10">
        <f>IF(IF([1]品名マスター!E359=0,"以下余白",[1]品名マスター!E359)="以下余白","",[1]品名マスター!E359)</f>
        <v>40.5</v>
      </c>
      <c r="F360" s="11"/>
    </row>
    <row r="361" spans="1:6" ht="27" customHeight="1" x14ac:dyDescent="0.45">
      <c r="A361" s="4">
        <f>IF(COUNTA([1]品名マスター!$B$2:$B$501)&gt;=COUNTA(B$3:$B361),COUNTA(B$3:$B361),"")</f>
        <v>359</v>
      </c>
      <c r="B361" s="12" t="str">
        <f>IF(B360="","",IF(B360="以下余白","",IF([1]品名マスター!B360=0,"以下余白",[1]品名マスター!B360)))</f>
        <v>ゼリータイプ飲料（りんご）</v>
      </c>
      <c r="C361" s="8" t="str">
        <f>IF(IF([1]品名マスター!C360=0,"以下余白",[1]品名マスター!C360)="以下余白","",[1]品名マスター!C360)</f>
        <v>規格表１５－５のとおり</v>
      </c>
      <c r="D361" s="9" t="str">
        <f>IF(IF([1]品名マスター!D360=0,"以下余白",[1]品名マスター!D360)="以下余白","",[1]品名マスター!D360)</f>
        <v>個</v>
      </c>
      <c r="E361" s="10">
        <f>IF(IF([1]品名マスター!E360=0,"以下余白",[1]品名マスター!E360)="以下余白","",[1]品名マスター!E360)</f>
        <v>288</v>
      </c>
      <c r="F361" s="11"/>
    </row>
    <row r="362" spans="1:6" ht="27" customHeight="1" x14ac:dyDescent="0.45">
      <c r="A362" s="4">
        <f>IF(COUNTA([1]品名マスター!$B$2:$B$501)&gt;=COUNTA(B$3:$B362),COUNTA(B$3:$B362),"")</f>
        <v>360</v>
      </c>
      <c r="B362" s="12" t="str">
        <f>IF(B361="","",IF(B361="以下余白","",IF([1]品名マスター!B361=0,"以下余白",[1]品名マスター!B361)))</f>
        <v>ゼリータイプ飲料（マンゴー）</v>
      </c>
      <c r="C362" s="8" t="str">
        <f>IF(IF([1]品名マスター!C361=0,"以下余白",[1]品名マスター!C361)="以下余白","",[1]品名マスター!C361)</f>
        <v>規格表１５－４のとおり</v>
      </c>
      <c r="D362" s="9" t="str">
        <f>IF(IF([1]品名マスター!D361=0,"以下余白",[1]品名マスター!D361)="以下余白","",[1]品名マスター!D361)</f>
        <v>個</v>
      </c>
      <c r="E362" s="10">
        <f>IF(IF([1]品名マスター!E361=0,"以下余白",[1]品名マスター!E361)="以下余白","",[1]品名マスター!E361)</f>
        <v>288</v>
      </c>
      <c r="F362" s="11"/>
    </row>
    <row r="363" spans="1:6" ht="27" customHeight="1" x14ac:dyDescent="0.45">
      <c r="A363" s="4">
        <f>IF(COUNTA([1]品名マスター!$B$2:$B$501)&gt;=COUNTA(B$3:$B363),COUNTA(B$3:$B363),"")</f>
        <v>361</v>
      </c>
      <c r="B363" s="12" t="str">
        <f>IF(B362="","",IF(B362="以下余白","",IF([1]品名マスター!B362=0,"以下余白",[1]品名マスター!B362)))</f>
        <v>ゼリータイプ飲料（ヨーグルト）</v>
      </c>
      <c r="C363" s="12" t="str">
        <f>IF(IF([1]品名マスター!C362=0,"以下余白",[1]品名マスター!C362)="以下余白","",[1]品名マスター!C362)</f>
        <v>大塚製薬カロリーメイトゼリー２１５ｇ程度、又は同等品以上可</v>
      </c>
      <c r="D363" s="9" t="str">
        <f>IF(IF([1]品名マスター!D362=0,"以下余白",[1]品名マスター!D362)="以下余白","",[1]品名マスター!D362)</f>
        <v>個</v>
      </c>
      <c r="E363" s="10">
        <f>IF(IF([1]品名マスター!E362=0,"以下余白",[1]品名マスター!E362)="以下余白","",[1]品名マスター!E362)</f>
        <v>288</v>
      </c>
      <c r="F363" s="11"/>
    </row>
    <row r="364" spans="1:6" ht="27" customHeight="1" x14ac:dyDescent="0.45">
      <c r="A364" s="4">
        <f>IF(COUNTA([1]品名マスター!$B$2:$B$501)&gt;=COUNTA(B$3:$B364),COUNTA(B$3:$B364),"")</f>
        <v>362</v>
      </c>
      <c r="B364" s="12" t="str">
        <f>IF(B363="","",IF(B363="以下余白","",IF([1]品名マスター!B363=0,"以下余白",[1]品名マスター!B363)))</f>
        <v>ゼリータイプ飲料（グレープフルーツ）</v>
      </c>
      <c r="C364" s="12" t="str">
        <f>IF(IF([1]品名マスター!C363=0,"以下余白",[1]品名マスター!C363)="以下余白","",[1]品名マスター!C363)</f>
        <v>大塚製薬カロリーメイトゼリー２１５ｇ程度、又は同等品以上可</v>
      </c>
      <c r="D364" s="9" t="str">
        <f>IF(IF([1]品名マスター!D363=0,"以下余白",[1]品名マスター!D363)="以下余白","",[1]品名マスター!D363)</f>
        <v>個</v>
      </c>
      <c r="E364" s="10">
        <f>IF(IF([1]品名マスター!E363=0,"以下余白",[1]品名マスター!E363)="以下余白","",[1]品名マスター!E363)</f>
        <v>288</v>
      </c>
      <c r="F364" s="11"/>
    </row>
    <row r="365" spans="1:6" ht="27" customHeight="1" x14ac:dyDescent="0.45">
      <c r="A365" s="4">
        <f>IF(COUNTA([1]品名マスター!$B$2:$B$501)&gt;=COUNTA(B$3:$B365),COUNTA(B$3:$B365),"")</f>
        <v>363</v>
      </c>
      <c r="B365" s="8" t="str">
        <f>IF(B364="","",IF(B364="以下余白","",IF([1]品名マスター!B364=0,"以下余白",[1]品名マスター!B364)))</f>
        <v>緑茶Ａ</v>
      </c>
      <c r="C365" s="8" t="str">
        <f>IF(IF([1]品名マスター!C364=0,"以下余白",[1]品名マスター!C364)="以下余白","",[1]品名マスター!C364)</f>
        <v>規格表１５－１５のとおり</v>
      </c>
      <c r="D365" s="9" t="str">
        <f>IF(IF([1]品名マスター!D364=0,"以下余白",[1]品名マスター!D364)="以下余白","",[1]品名マスター!D364)</f>
        <v>缶</v>
      </c>
      <c r="E365" s="10">
        <f>IF(IF([1]品名マスター!E364=0,"以下余白",[1]品名マスター!E364)="以下余白","",[1]品名マスター!E364)</f>
        <v>720</v>
      </c>
      <c r="F365" s="11"/>
    </row>
    <row r="366" spans="1:6" ht="27" customHeight="1" x14ac:dyDescent="0.45">
      <c r="A366" s="4">
        <f>IF(COUNTA([1]品名マスター!$B$2:$B$501)&gt;=COUNTA(B$3:$B366),COUNTA(B$3:$B366),"")</f>
        <v>364</v>
      </c>
      <c r="B366" s="12" t="str">
        <f>IF(B365="","",IF(B365="以下余白","",IF([1]品名マスター!B365=0,"以下余白",[1]品名マスター!B365)))</f>
        <v>スティックコーヒー（ブラック）</v>
      </c>
      <c r="C366" s="8" t="str">
        <f>IF(IF([1]品名マスター!C365=0,"以下余白",[1]品名マスター!C365)="以下余白","",[1]品名マスター!C365)</f>
        <v>規格表１５－３７のとおり</v>
      </c>
      <c r="D366" s="9" t="str">
        <f>IF(IF([1]品名マスター!D365=0,"以下余白",[1]品名マスター!D365)="以下余白","",[1]品名マスター!D365)</f>
        <v>本</v>
      </c>
      <c r="E366" s="10">
        <f>IF(IF([1]品名マスター!E365=0,"以下余白",[1]品名マスター!E365)="以下余白","",[1]品名マスター!E365)</f>
        <v>552</v>
      </c>
      <c r="F366" s="11"/>
    </row>
    <row r="367" spans="1:6" ht="27" customHeight="1" x14ac:dyDescent="0.45">
      <c r="A367" s="4">
        <f>IF(COUNTA([1]品名マスター!$B$2:$B$501)&gt;=COUNTA(B$3:$B367),COUNTA(B$3:$B367),"")</f>
        <v>365</v>
      </c>
      <c r="B367" s="12" t="str">
        <f>IF(B366="","",IF(B366="以下余白","",IF([1]品名マスター!B366=0,"以下余白",[1]品名マスター!B366)))</f>
        <v>スティックコーヒー（カフェオレ）</v>
      </c>
      <c r="C367" s="8" t="str">
        <f>IF(IF([1]品名マスター!C366=0,"以下余白",[1]品名マスター!C366)="以下余白","",[1]品名マスター!C366)</f>
        <v>規格表１５－３８のとおり</v>
      </c>
      <c r="D367" s="9" t="str">
        <f>IF(IF([1]品名マスター!D366=0,"以下余白",[1]品名マスター!D366)="以下余白","",[1]品名マスター!D366)</f>
        <v>本</v>
      </c>
      <c r="E367" s="10">
        <f>IF(IF([1]品名マスター!E366=0,"以下余白",[1]品名マスター!E366)="以下余白","",[1]品名マスター!E366)</f>
        <v>432</v>
      </c>
      <c r="F367" s="11"/>
    </row>
    <row r="368" spans="1:6" ht="27" customHeight="1" x14ac:dyDescent="0.45">
      <c r="A368" s="4">
        <f>IF(COUNTA([1]品名マスター!$B$2:$B$501)&gt;=COUNTA(B$3:$B368),COUNTA(B$3:$B368),"")</f>
        <v>366</v>
      </c>
      <c r="B368" s="8" t="str">
        <f>IF(B367="","",IF(B367="以下余白","",IF([1]品名マスター!B367=0,"以下余白",[1]品名マスター!B367)))</f>
        <v>粗挽コショー</v>
      </c>
      <c r="C368" s="8" t="str">
        <f>IF(IF([1]品名マスター!C367=0,"以下余白",[1]品名マスター!C367)="以下余白","",[1]品名マスター!C367)</f>
        <v>規格表２－１２４のとおり</v>
      </c>
      <c r="D368" s="9" t="str">
        <f>IF(IF([1]品名マスター!D367=0,"以下余白",[1]品名マスター!D367)="以下余白","",[1]品名マスター!D367)</f>
        <v>缶</v>
      </c>
      <c r="E368" s="10">
        <f>IF(IF([1]品名マスター!E367=0,"以下余白",[1]品名マスター!E367)="以下余白","",[1]品名マスター!E367)</f>
        <v>12</v>
      </c>
      <c r="F368" s="11"/>
    </row>
    <row r="369" spans="1:6" ht="27" customHeight="1" x14ac:dyDescent="0.45">
      <c r="A369" s="4">
        <f>IF(COUNTA([1]品名マスター!$B$2:$B$501)&gt;=COUNTA(B$3:$B369),COUNTA(B$3:$B369),"")</f>
        <v>367</v>
      </c>
      <c r="B369" s="8" t="str">
        <f>IF(B368="","",IF(B368="以下余白","",IF([1]品名マスター!B368=0,"以下余白",[1]品名マスター!B368)))</f>
        <v>めんつゆ</v>
      </c>
      <c r="C369" s="8" t="str">
        <f>IF(IF([1]品名マスター!C368=0,"以下余白",[1]品名マスター!C368)="以下余白","",[1]品名マスター!C368)</f>
        <v>規格表２－６７のとおり</v>
      </c>
      <c r="D369" s="9" t="str">
        <f>IF(IF([1]品名マスター!D368=0,"以下余白",[1]品名マスター!D368)="以下余白","",[1]品名マスター!D368)</f>
        <v>本</v>
      </c>
      <c r="E369" s="10">
        <f>IF(IF([1]品名マスター!E368=0,"以下余白",[1]品名マスター!E368)="以下余白","",[1]品名マスター!E368)</f>
        <v>24</v>
      </c>
      <c r="F369" s="11"/>
    </row>
    <row r="370" spans="1:6" ht="27" customHeight="1" x14ac:dyDescent="0.45">
      <c r="A370" s="4">
        <f>IF(COUNTA([1]品名マスター!$B$2:$B$501)&gt;=COUNTA(B$3:$B370),COUNTA(B$3:$B370),"")</f>
        <v>368</v>
      </c>
      <c r="B370" s="12" t="str">
        <f>IF(B369="","",IF(B369="以下余白","",IF([1]品名マスター!B369=0,"以下余白",[1]品名マスター!B369)))</f>
        <v>ミニシーザードレッシング</v>
      </c>
      <c r="C370" s="8" t="str">
        <f>IF(IF([1]品名マスター!C369=0,"以下余白",[1]品名マスター!C369)="以下余白","",[1]品名マスター!C369)</f>
        <v>規格表２－１１０のとおり</v>
      </c>
      <c r="D370" s="9" t="str">
        <f>IF(IF([1]品名マスター!D369=0,"以下余白",[1]品名マスター!D369)="以下余白","",[1]品名マスター!D369)</f>
        <v>個</v>
      </c>
      <c r="E370" s="10">
        <f>IF(IF([1]品名マスター!E369=0,"以下余白",[1]品名マスター!E369)="以下余白","",[1]品名マスター!E369)</f>
        <v>1200</v>
      </c>
      <c r="F370" s="11"/>
    </row>
    <row r="371" spans="1:6" ht="27" customHeight="1" x14ac:dyDescent="0.45">
      <c r="A371" s="4">
        <f>IF(COUNTA([1]品名マスター!$B$2:$B$501)&gt;=COUNTA(B$3:$B371),COUNTA(B$3:$B371),"")</f>
        <v>369</v>
      </c>
      <c r="B371" s="12" t="str">
        <f>IF(B370="","",IF(B370="以下余白","",IF([1]品名マスター!B370=0,"以下余白",[1]品名マスター!B370)))</f>
        <v>ミニおろしオニオンドレッシング</v>
      </c>
      <c r="C371" s="12" t="str">
        <f>IF(IF([1]品名マスター!C370=0,"以下余白",[1]品名マスター!C370)="以下余白","",[1]品名マスター!C370)</f>
        <v>キューピー（株）１５ｇ程度又は同等品以上のもの。他社製品含む</v>
      </c>
      <c r="D371" s="9" t="str">
        <f>IF(IF([1]品名マスター!D370=0,"以下余白",[1]品名マスター!D370)="以下余白","",[1]品名マスター!D370)</f>
        <v>個</v>
      </c>
      <c r="E371" s="10">
        <f>IF(IF([1]品名マスター!E370=0,"以下余白",[1]品名マスター!E370)="以下余白","",[1]品名マスター!E370)</f>
        <v>2000</v>
      </c>
      <c r="F371" s="11"/>
    </row>
    <row r="372" spans="1:6" ht="27" customHeight="1" x14ac:dyDescent="0.45">
      <c r="A372" s="4">
        <f>IF(COUNTA([1]品名マスター!$B$2:$B$501)&gt;=COUNTA(B$3:$B372),COUNTA(B$3:$B372),"")</f>
        <v>370</v>
      </c>
      <c r="B372" s="8" t="str">
        <f>IF(B371="","",IF(B371="以下余白","",IF([1]品名マスター!B371=0,"以下余白",[1]品名マスター!B371)))</f>
        <v>ミニドレッシング２</v>
      </c>
      <c r="C372" s="12" t="str">
        <f>IF(IF([1]品名マスター!C371=0,"以下余白",[1]品名マスター!C371)="以下余白","",[1]品名マスター!C371)</f>
        <v>規格表２－１１２のとおり、ごまとする。</v>
      </c>
      <c r="D372" s="9" t="str">
        <f>IF(IF([1]品名マスター!D371=0,"以下余白",[1]品名マスター!D371)="以下余白","",[1]品名マスター!D371)</f>
        <v>個</v>
      </c>
      <c r="E372" s="10">
        <f>IF(IF([1]品名マスター!E371=0,"以下余白",[1]品名マスター!E371)="以下余白","",[1]品名マスター!E371)</f>
        <v>2400</v>
      </c>
      <c r="F372" s="11"/>
    </row>
    <row r="373" spans="1:6" ht="27" customHeight="1" x14ac:dyDescent="0.45">
      <c r="A373" s="4">
        <f>IF(COUNTA([1]品名マスター!$B$2:$B$501)&gt;=COUNTA(B$3:$B373),COUNTA(B$3:$B373),"")</f>
        <v>371</v>
      </c>
      <c r="B373" s="8" t="str">
        <f>IF(B372="","",IF(B372="以下余白","",IF([1]品名マスター!B372=0,"以下余白",[1]品名マスター!B372)))</f>
        <v>袋しょう油</v>
      </c>
      <c r="C373" s="8" t="str">
        <f>IF(IF([1]品名マスター!C372=0,"以下余白",[1]品名マスター!C372)="以下余白","",[1]品名マスター!C372)</f>
        <v>規格表２－１２８のとおり</v>
      </c>
      <c r="D373" s="9" t="str">
        <f>IF(IF([1]品名マスター!D372=0,"以下余白",[1]品名マスター!D372)="以下余白","",[1]品名マスター!D372)</f>
        <v>個</v>
      </c>
      <c r="E373" s="10">
        <f>IF(IF([1]品名マスター!E372=0,"以下余白",[1]品名マスター!E372)="以下余白","",[1]品名マスター!E372)</f>
        <v>2000</v>
      </c>
      <c r="F373" s="11"/>
    </row>
    <row r="374" spans="1:6" ht="27" customHeight="1" x14ac:dyDescent="0.45">
      <c r="A374" s="4">
        <f>IF(COUNTA([1]品名マスター!$B$2:$B$501)&gt;=COUNTA(B$3:$B374),COUNTA(B$3:$B374),"")</f>
        <v>372</v>
      </c>
      <c r="B374" s="8" t="str">
        <f>IF(B373="","",IF(B373="以下余白","",IF([1]品名マスター!B373=0,"以下余白",[1]品名マスター!B373)))</f>
        <v>袋トンカツソース</v>
      </c>
      <c r="C374" s="8" t="str">
        <f>IF(IF([1]品名マスター!C373=0,"以下余白",[1]品名マスター!C373)="以下余白","",[1]品名マスター!C373)</f>
        <v>規格表２－１２９のとおり</v>
      </c>
      <c r="D374" s="9" t="str">
        <f>IF(IF([1]品名マスター!D373=0,"以下余白",[1]品名マスター!D373)="以下余白","",[1]品名マスター!D373)</f>
        <v>個</v>
      </c>
      <c r="E374" s="10">
        <f>IF(IF([1]品名マスター!E373=0,"以下余白",[1]品名マスター!E373)="以下余白","",[1]品名マスター!E373)</f>
        <v>1000</v>
      </c>
      <c r="F374" s="11"/>
    </row>
    <row r="375" spans="1:6" ht="28.2" customHeight="1" x14ac:dyDescent="0.45">
      <c r="A375" s="4">
        <f>IF(COUNTA([1]品名マスター!$B$2:$B$501)&gt;=COUNTA(B$3:$B375),COUNTA(B$3:$B375),"")</f>
        <v>373</v>
      </c>
      <c r="B375" s="8" t="str">
        <f>IF(B374="","",IF(B374="以下余白","",IF([1]品名マスター!B374=0,"以下余白",[1]品名マスター!B374)))</f>
        <v>袋ケチャップ</v>
      </c>
      <c r="C375" s="8" t="str">
        <f>IF(IF([1]品名マスター!C374=0,"以下余白",[1]品名マスター!C374)="以下余白","",[1]品名マスター!C374)</f>
        <v>規格表２－１３３のとおり</v>
      </c>
      <c r="D375" s="9" t="str">
        <f>IF(IF([1]品名マスター!D374=0,"以下余白",[1]品名マスター!D374)="以下余白","",[1]品名マスター!D374)</f>
        <v>個</v>
      </c>
      <c r="E375" s="10">
        <f>IF(IF([1]品名マスター!E374=0,"以下余白",[1]品名マスター!E374)="以下余白","",[1]品名マスター!E374)</f>
        <v>1200</v>
      </c>
      <c r="F375" s="11"/>
    </row>
    <row r="376" spans="1:6" ht="27" customHeight="1" x14ac:dyDescent="0.45">
      <c r="A376" s="4">
        <f>IF(COUNTA([1]品名マスター!$B$2:$B$501)&gt;=COUNTA(B$3:$B376),COUNTA(B$3:$B376),"")</f>
        <v>374</v>
      </c>
      <c r="B376" s="8" t="str">
        <f>IF(B375="","",IF(B375="以下余白","",IF([1]品名マスター!B375=0,"以下余白",[1]品名マスター!B375)))</f>
        <v>しょう油Ａ</v>
      </c>
      <c r="C376" s="8" t="str">
        <f>IF(IF([1]品名マスター!C375=0,"以下余白",[1]品名マスター!C375)="以下余白","",[1]品名マスター!C375)</f>
        <v>規格表２－１のとおり</v>
      </c>
      <c r="D376" s="9" t="str">
        <f>IF(IF([1]品名マスター!D375=0,"以下余白",[1]品名マスター!D375)="以下余白","",[1]品名マスター!D375)</f>
        <v>L</v>
      </c>
      <c r="E376" s="10">
        <f>IF(IF([1]品名マスター!E375=0,"以下余白",[1]品名マスター!E375)="以下余白","",[1]品名マスター!E375)</f>
        <v>100</v>
      </c>
      <c r="F376" s="11"/>
    </row>
    <row r="377" spans="1:6" ht="27" customHeight="1" x14ac:dyDescent="0.45">
      <c r="A377" s="4">
        <f>IF(COUNTA([1]品名マスター!$B$2:$B$501)&gt;=COUNTA(B$3:$B377),COUNTA(B$3:$B377),"")</f>
        <v>375</v>
      </c>
      <c r="B377" s="8" t="str">
        <f>IF(B376="","",IF(B376="以下余白","",IF([1]品名マスター!B376=0,"以下余白",[1]品名マスター!B376)))</f>
        <v>食酢Ａ</v>
      </c>
      <c r="C377" s="8" t="str">
        <f>IF(IF([1]品名マスター!C376=0,"以下余白",[1]品名マスター!C376)="以下余白","",[1]品名マスター!C376)</f>
        <v>規格表２－１２のとおり</v>
      </c>
      <c r="D377" s="9" t="str">
        <f>IF(IF([1]品名マスター!D376=0,"以下余白",[1]品名マスター!D376)="以下余白","",[1]品名マスター!D376)</f>
        <v>本</v>
      </c>
      <c r="E377" s="10">
        <f>IF(IF([1]品名マスター!E376=0,"以下余白",[1]品名マスター!E376)="以下余白","",[1]品名マスター!E376)</f>
        <v>18</v>
      </c>
      <c r="F377" s="11"/>
    </row>
    <row r="378" spans="1:6" ht="27" customHeight="1" x14ac:dyDescent="0.45">
      <c r="A378" s="4">
        <f>IF(COUNTA([1]品名マスター!$B$2:$B$501)&gt;=COUNTA(B$3:$B378),COUNTA(B$3:$B378),"")</f>
        <v>376</v>
      </c>
      <c r="B378" s="8" t="str">
        <f>IF(B377="","",IF(B377="以下余白","",IF([1]品名マスター!B377=0,"以下余白",[1]品名マスター!B377)))</f>
        <v>甘口カレールウ</v>
      </c>
      <c r="C378" s="8" t="str">
        <f>IF(IF([1]品名マスター!C377=0,"以下余白",[1]品名マスター!C377)="以下余白","",[1]品名マスター!C377)</f>
        <v>規格表２－２０のとおり</v>
      </c>
      <c r="D378" s="9" t="str">
        <f>IF(IF([1]品名マスター!D377=0,"以下余白",[1]品名マスター!D377)="以下余白","",[1]品名マスター!D377)</f>
        <v>kg</v>
      </c>
      <c r="E378" s="10">
        <f>IF(IF([1]品名マスター!E377=0,"以下余白",[1]品名マスター!E377)="以下余白","",[1]品名マスター!E377)</f>
        <v>80</v>
      </c>
      <c r="F378" s="11"/>
    </row>
    <row r="379" spans="1:6" ht="27" customHeight="1" x14ac:dyDescent="0.45">
      <c r="A379" s="4">
        <f>IF(COUNTA([1]品名マスター!$B$2:$B$501)&gt;=COUNTA(B$3:$B379),COUNTA(B$3:$B379),"")</f>
        <v>377</v>
      </c>
      <c r="B379" s="8" t="str">
        <f>IF(B378="","",IF(B378="以下余白","",IF([1]品名マスター!B378=0,"以下余白",[1]品名マスター!B378)))</f>
        <v>カレールウＡ</v>
      </c>
      <c r="C379" s="8" t="str">
        <f>IF(IF([1]品名マスター!C378=0,"以下余白",[1]品名マスター!C378)="以下余白","",[1]品名マスター!C378)</f>
        <v>規格表２－１９のとおり</v>
      </c>
      <c r="D379" s="9" t="str">
        <f>IF(IF([1]品名マスター!D378=0,"以下余白",[1]品名マスター!D378)="以下余白","",[1]品名マスター!D378)</f>
        <v>kg</v>
      </c>
      <c r="E379" s="10">
        <f>IF(IF([1]品名マスター!E378=0,"以下余白",[1]品名マスター!E378)="以下余白","",[1]品名マスター!E378)</f>
        <v>80</v>
      </c>
      <c r="F379" s="11"/>
    </row>
    <row r="380" spans="1:6" ht="27" customHeight="1" x14ac:dyDescent="0.45">
      <c r="A380" s="4">
        <f>IF(COUNTA([1]品名マスター!$B$2:$B$501)&gt;=COUNTA(B$3:$B380),COUNTA(B$3:$B380),"")</f>
        <v>378</v>
      </c>
      <c r="B380" s="8" t="str">
        <f>IF(B379="","",IF(B379="以下余白","",IF([1]品名マスター!B379=0,"以下余白",[1]品名マスター!B379)))</f>
        <v>袋マヨネーズ</v>
      </c>
      <c r="C380" s="8" t="str">
        <f>IF(IF([1]品名マスター!C379=0,"以下余白",[1]品名マスター!C379)="以下余白","",[1]品名マスター!C379)</f>
        <v>規格表２－５０のとおり</v>
      </c>
      <c r="D380" s="9" t="str">
        <f>IF(IF([1]品名マスター!D379=0,"以下余白",[1]品名マスター!D379)="以下余白","",[1]品名マスター!D379)</f>
        <v>個</v>
      </c>
      <c r="E380" s="10">
        <f>IF(IF([1]品名マスター!E379=0,"以下余白",[1]品名マスター!E379)="以下余白","",[1]品名マスター!E379)</f>
        <v>2000</v>
      </c>
      <c r="F380" s="11"/>
    </row>
    <row r="381" spans="1:6" ht="27" customHeight="1" x14ac:dyDescent="0.45">
      <c r="A381" s="4">
        <f>IF(COUNTA([1]品名マスター!$B$2:$B$501)&gt;=COUNTA(B$3:$B381),COUNTA(B$3:$B381),"")</f>
        <v>379</v>
      </c>
      <c r="B381" s="8" t="str">
        <f>IF(B380="","",IF(B380="以下余白","",IF([1]品名マスター!B380=0,"以下余白",[1]品名マスター!B380)))</f>
        <v>マヨネーズ</v>
      </c>
      <c r="C381" s="8" t="str">
        <f>IF(IF([1]品名マスター!C380=0,"以下余白",[1]品名マスター!C380)="以下余白","",[1]品名マスター!C380)</f>
        <v>規格表２－４９のとおり</v>
      </c>
      <c r="D381" s="9" t="str">
        <f>IF(IF([1]品名マスター!D380=0,"以下余白",[1]品名マスター!D380)="以下余白","",[1]品名マスター!D380)</f>
        <v>本</v>
      </c>
      <c r="E381" s="10">
        <f>IF(IF([1]品名マスター!E380=0,"以下余白",[1]品名マスター!E380)="以下余白","",[1]品名マスター!E380)</f>
        <v>40</v>
      </c>
      <c r="F381" s="11"/>
    </row>
    <row r="382" spans="1:6" ht="27" customHeight="1" x14ac:dyDescent="0.45">
      <c r="A382" s="4">
        <f>IF(COUNTA([1]品名マスター!$B$2:$B$501)&gt;=COUNTA(B$3:$B382),COUNTA(B$3:$B382),"")</f>
        <v>380</v>
      </c>
      <c r="B382" s="8" t="str">
        <f>IF(B381="","",IF(B381="以下余白","",IF([1]品名マスター!B381=0,"以下余白",[1]品名マスター!B381)))</f>
        <v>一味唐辛子粉</v>
      </c>
      <c r="C382" s="8" t="str">
        <f>IF(IF([1]品名マスター!C381=0,"以下余白",[1]品名マスター!C381)="以下余白","",[1]品名マスター!C381)</f>
        <v>規格表２－３４のとおり</v>
      </c>
      <c r="D382" s="9" t="str">
        <f>IF(IF([1]品名マスター!D381=0,"以下余白",[1]品名マスター!D381)="以下余白","",[1]品名マスター!D381)</f>
        <v>本</v>
      </c>
      <c r="E382" s="10">
        <f>IF(IF([1]品名マスター!E381=0,"以下余白",[1]品名マスター!E381)="以下余白","",[1]品名マスター!E381)</f>
        <v>50</v>
      </c>
      <c r="F382" s="11"/>
    </row>
    <row r="383" spans="1:6" ht="27" customHeight="1" x14ac:dyDescent="0.45">
      <c r="A383" s="4">
        <f>IF(COUNTA([1]品名マスター!$B$2:$B$501)&gt;=COUNTA(B$3:$B383),COUNTA(B$3:$B383),"")</f>
        <v>381</v>
      </c>
      <c r="B383" s="8" t="str">
        <f>IF(B382="","",IF(B382="以下余白","",IF([1]品名マスター!B382=0,"以下余白",[1]品名マスター!B382)))</f>
        <v>七味唐辛子粉</v>
      </c>
      <c r="C383" s="8" t="str">
        <f>IF(IF([1]品名マスター!C382=0,"以下余白",[1]品名マスター!C382)="以下余白","",[1]品名マスター!C382)</f>
        <v>規格表２－３３のとおり</v>
      </c>
      <c r="D383" s="9" t="str">
        <f>IF(IF([1]品名マスター!D382=0,"以下余白",[1]品名マスター!D382)="以下余白","",[1]品名マスター!D382)</f>
        <v>本</v>
      </c>
      <c r="E383" s="10">
        <f>IF(IF([1]品名マスター!E382=0,"以下余白",[1]品名マスター!E382)="以下余白","",[1]品名マスター!E382)</f>
        <v>100</v>
      </c>
      <c r="F383" s="11"/>
    </row>
    <row r="384" spans="1:6" ht="27" customHeight="1" x14ac:dyDescent="0.45">
      <c r="A384" s="4">
        <f>IF(COUNTA([1]品名マスター!$B$2:$B$501)&gt;=COUNTA(B$3:$B384),COUNTA(B$3:$B384),"")</f>
        <v>382</v>
      </c>
      <c r="B384" s="8" t="str">
        <f>IF(B383="","",IF(B383="以下余白","",IF([1]品名マスター!B383=0,"以下余白",[1]品名マスター!B383)))</f>
        <v>ラー油</v>
      </c>
      <c r="C384" s="8" t="str">
        <f>IF(IF([1]品名マスター!C383=0,"以下余白",[1]品名マスター!C383)="以下余白","",[1]品名マスター!C383)</f>
        <v>規格表２－６３のとおり</v>
      </c>
      <c r="D384" s="9" t="str">
        <f>IF(IF([1]品名マスター!D383=0,"以下余白",[1]品名マスター!D383)="以下余白","",[1]品名マスター!D383)</f>
        <v>本</v>
      </c>
      <c r="E384" s="10">
        <f>IF(IF([1]品名マスター!E383=0,"以下余白",[1]品名マスター!E383)="以下余白","",[1]品名マスター!E383)</f>
        <v>50</v>
      </c>
      <c r="F384" s="11"/>
    </row>
    <row r="385" spans="1:6" ht="27" customHeight="1" x14ac:dyDescent="0.45">
      <c r="A385" s="4">
        <f>IF(COUNTA([1]品名マスター!$B$2:$B$501)&gt;=COUNTA(B$3:$B385),COUNTA(B$3:$B385),"")</f>
        <v>383</v>
      </c>
      <c r="B385" s="8" t="str">
        <f>IF(B384="","",IF(B384="以下余白","",IF([1]品名マスター!B384=0,"以下余白",[1]品名マスター!B384)))</f>
        <v>おろし生姜</v>
      </c>
      <c r="C385" s="8" t="str">
        <f>IF(IF([1]品名マスター!C384=0,"以下余白",[1]品名マスター!C384)="以下余白","",[1]品名マスター!C384)</f>
        <v>規格表２－９４のとおり</v>
      </c>
      <c r="D385" s="9" t="str">
        <f>IF(IF([1]品名マスター!D384=0,"以下余白",[1]品名マスター!D384)="以下余白","",[1]品名マスター!D384)</f>
        <v>kg</v>
      </c>
      <c r="E385" s="10">
        <f>IF(IF([1]品名マスター!E384=0,"以下余白",[1]品名マスター!E384)="以下余白","",[1]品名マスター!E384)</f>
        <v>12</v>
      </c>
      <c r="F385" s="11"/>
    </row>
    <row r="386" spans="1:6" ht="27" customHeight="1" x14ac:dyDescent="0.45">
      <c r="A386" s="4">
        <f>IF(COUNTA([1]品名マスター!$B$2:$B$501)&gt;=COUNTA(B$3:$B386),COUNTA(B$3:$B386),"")</f>
        <v>384</v>
      </c>
      <c r="B386" s="8" t="str">
        <f>IF(B385="","",IF(B385="以下余白","",IF([1]品名マスター!B385=0,"以下余白",[1]品名マスター!B385)))</f>
        <v>おろしにんにく</v>
      </c>
      <c r="C386" s="8" t="str">
        <f>IF(IF([1]品名マスター!C385=0,"以下余白",[1]品名マスター!C385)="以下余白","",[1]品名マスター!C385)</f>
        <v>規格表２－３６のとおり</v>
      </c>
      <c r="D386" s="9" t="str">
        <f>IF(IF([1]品名マスター!D385=0,"以下余白",[1]品名マスター!D385)="以下余白","",[1]品名マスター!D385)</f>
        <v>kg</v>
      </c>
      <c r="E386" s="10">
        <f>IF(IF([1]品名マスター!E385=0,"以下余白",[1]品名マスター!E385)="以下余白","",[1]品名マスター!E385)</f>
        <v>15</v>
      </c>
      <c r="F386" s="11"/>
    </row>
    <row r="387" spans="1:6" ht="27" customHeight="1" x14ac:dyDescent="0.45">
      <c r="A387" s="4">
        <f>IF(COUNTA([1]品名マスター!$B$2:$B$501)&gt;=COUNTA(B$3:$B387),COUNTA(B$3:$B387),"")</f>
        <v>385</v>
      </c>
      <c r="B387" s="14" t="str">
        <f>IF(B386="","",IF(B386="以下余白","",IF([1]品名マスター!B386=0,"以下余白",[1]品名マスター!B386)))</f>
        <v>ポタージュスープの素</v>
      </c>
      <c r="C387" s="8" t="str">
        <f>IF(IF([1]品名マスター!C386=0,"以下余白",[1]品名マスター!C386)="以下余白","",[1]品名マスター!C386)</f>
        <v>規格表２－４８のとおり</v>
      </c>
      <c r="D387" s="9" t="str">
        <f>IF(IF([1]品名マスター!D386=0,"以下余白",[1]品名マスター!D386)="以下余白","",[1]品名マスター!D386)</f>
        <v>kg</v>
      </c>
      <c r="E387" s="10">
        <f>IF(IF([1]品名マスター!E386=0,"以下余白",[1]品名マスター!E386)="以下余白","",[1]品名マスター!E386)</f>
        <v>30</v>
      </c>
      <c r="F387" s="11"/>
    </row>
    <row r="388" spans="1:6" ht="27" customHeight="1" x14ac:dyDescent="0.45">
      <c r="A388" s="4">
        <f>IF(COUNTA([1]品名マスター!$B$2:$B$501)&gt;=COUNTA(B$3:$B388),COUNTA(B$3:$B388),"")</f>
        <v>386</v>
      </c>
      <c r="B388" s="8" t="str">
        <f>IF(B387="","",IF(B387="以下余白","",IF([1]品名マスター!B387=0,"以下余白",[1]品名マスター!B387)))</f>
        <v>コンソメスープの素</v>
      </c>
      <c r="C388" s="8" t="str">
        <f>IF(IF([1]品名マスター!C387=0,"以下余白",[1]品名マスター!C387)="以下余白","",[1]品名マスター!C387)</f>
        <v>規格表２－４６のとおり</v>
      </c>
      <c r="D388" s="9" t="str">
        <f>IF(IF([1]品名マスター!D387=0,"以下余白",[1]品名マスター!D387)="以下余白","",[1]品名マスター!D387)</f>
        <v>kg</v>
      </c>
      <c r="E388" s="10">
        <f>IF(IF([1]品名マスター!E387=0,"以下余白",[1]品名マスター!E387)="以下余白","",[1]品名マスター!E387)</f>
        <v>30</v>
      </c>
      <c r="F388" s="11"/>
    </row>
    <row r="389" spans="1:6" ht="27" customHeight="1" x14ac:dyDescent="0.45">
      <c r="A389" s="4">
        <f>IF(COUNTA([1]品名マスター!$B$2:$B$501)&gt;=COUNTA(B$3:$B389),COUNTA(B$3:$B389),"")</f>
        <v>387</v>
      </c>
      <c r="B389" s="8" t="str">
        <f>IF(B388="","",IF(B388="以下余白","",IF([1]品名マスター!B388=0,"以下余白",[1]品名マスター!B388)))</f>
        <v>わさび粉</v>
      </c>
      <c r="C389" s="8" t="str">
        <f>IF(IF([1]品名マスター!C388=0,"以下余白",[1]品名マスター!C388)="以下余白","",[1]品名マスター!C388)</f>
        <v>規格表２－３１のとおり</v>
      </c>
      <c r="D389" s="9" t="str">
        <f>IF(IF([1]品名マスター!D388=0,"以下余白",[1]品名マスター!D388)="以下余白","",[1]品名マスター!D388)</f>
        <v>袋</v>
      </c>
      <c r="E389" s="10">
        <f>IF(IF([1]品名マスター!E388=0,"以下余白",[1]品名マスター!E388)="以下余白","",[1]品名マスター!E388)</f>
        <v>3</v>
      </c>
      <c r="F389" s="11"/>
    </row>
    <row r="390" spans="1:6" ht="27" customHeight="1" x14ac:dyDescent="0.45">
      <c r="A390" s="4">
        <f>IF(COUNTA([1]品名マスター!$B$2:$B$501)&gt;=COUNTA(B$3:$B390),COUNTA(B$3:$B390),"")</f>
        <v>388</v>
      </c>
      <c r="B390" s="8" t="str">
        <f>IF(B389="","",IF(B389="以下余白","",IF([1]品名マスター!B389=0,"以下余白",[1]品名マスター!B389)))</f>
        <v>だしの素</v>
      </c>
      <c r="C390" s="8" t="str">
        <f>IF(IF([1]品名マスター!C389=0,"以下余白",[1]品名マスター!C389)="以下余白","",[1]品名マスター!C389)</f>
        <v>規格表２－４４のとおり</v>
      </c>
      <c r="D390" s="9" t="str">
        <f>IF(IF([1]品名マスター!D389=0,"以下余白",[1]品名マスター!D389)="以下余白","",[1]品名マスター!D389)</f>
        <v>kg</v>
      </c>
      <c r="E390" s="10">
        <f>IF(IF([1]品名マスター!E389=0,"以下余白",[1]品名マスター!E389)="以下余白","",[1]品名マスター!E389)</f>
        <v>50</v>
      </c>
      <c r="F390" s="11"/>
    </row>
    <row r="391" spans="1:6" ht="27" customHeight="1" x14ac:dyDescent="0.45">
      <c r="A391" s="4">
        <f>IF(COUNTA([1]品名マスター!$B$2:$B$501)&gt;=COUNTA(B$3:$B391),COUNTA(B$3:$B391),"")</f>
        <v>389</v>
      </c>
      <c r="B391" s="8" t="str">
        <f>IF(B390="","",IF(B390="以下余白","",IF([1]品名マスター!B390=0,"以下余白",[1]品名マスター!B390)))</f>
        <v>業務用ポン酢</v>
      </c>
      <c r="C391" s="8" t="str">
        <f>IF(IF([1]品名マスター!C390=0,"以下余白",[1]品名マスター!C390)="以下余白","",[1]品名マスター!C390)</f>
        <v>規格表２－１３４のとおり</v>
      </c>
      <c r="D391" s="9" t="str">
        <f>IF(IF([1]品名マスター!D390=0,"以下余白",[1]品名マスター!D390)="以下余白","",[1]品名マスター!D390)</f>
        <v>本</v>
      </c>
      <c r="E391" s="10">
        <f>IF(IF([1]品名マスター!E390=0,"以下余白",[1]品名マスター!E390)="以下余白","",[1]品名マスター!E390)</f>
        <v>24</v>
      </c>
      <c r="F391" s="11"/>
    </row>
    <row r="392" spans="1:6" ht="27" customHeight="1" x14ac:dyDescent="0.45">
      <c r="A392" s="4">
        <f>IF(COUNTA([1]品名マスター!$B$2:$B$501)&gt;=COUNTA(B$3:$B392),COUNTA(B$3:$B392),"")</f>
        <v>390</v>
      </c>
      <c r="B392" s="8" t="str">
        <f>IF(B391="","",IF(B391="以下余白","",IF([1]品名マスター!B391=0,"以下余白",[1]品名マスター!B391)))</f>
        <v>チャツネ</v>
      </c>
      <c r="C392" s="8" t="str">
        <f>IF(IF([1]品名マスター!C391=0,"以下余白",[1]品名マスター!C391)="以下余白","",[1]品名マスター!C391)</f>
        <v>規格表２－７５のとおり</v>
      </c>
      <c r="D392" s="9" t="str">
        <f>IF(IF([1]品名マスター!D391=0,"以下余白",[1]品名マスター!D391)="以下余白","",[1]品名マスター!D391)</f>
        <v>本</v>
      </c>
      <c r="E392" s="10">
        <f>IF(IF([1]品名マスター!E391=0,"以下余白",[1]品名マスター!E391)="以下余白","",[1]品名マスター!E391)</f>
        <v>24</v>
      </c>
      <c r="F392" s="11"/>
    </row>
    <row r="393" spans="1:6" ht="27" customHeight="1" x14ac:dyDescent="0.45">
      <c r="A393" s="4">
        <f>IF(COUNTA([1]品名マスター!$B$2:$B$501)&gt;=COUNTA(B$3:$B393),COUNTA(B$3:$B393),"")</f>
        <v>391</v>
      </c>
      <c r="B393" s="8" t="str">
        <f>IF(B392="","",IF(B392="以下余白","",IF([1]品名マスター!B392=0,"以下余白",[1]品名マスター!B392)))</f>
        <v>甜麺醤</v>
      </c>
      <c r="C393" s="8" t="str">
        <f>IF(IF([1]品名マスター!C392=0,"以下余白",[1]品名マスター!C392)="以下余白","",[1]品名マスター!C392)</f>
        <v>規格表２－１６８のとおり</v>
      </c>
      <c r="D393" s="9" t="str">
        <f>IF(IF([1]品名マスター!D392=0,"以下余白",[1]品名マスター!D392)="以下余白","",[1]品名マスター!D392)</f>
        <v>個</v>
      </c>
      <c r="E393" s="10">
        <f>IF(IF([1]品名マスター!E392=0,"以下余白",[1]品名マスター!E392)="以下余白","",[1]品名マスター!E392)</f>
        <v>15</v>
      </c>
      <c r="F393" s="11"/>
    </row>
    <row r="394" spans="1:6" ht="27" customHeight="1" x14ac:dyDescent="0.45">
      <c r="A394" s="4">
        <f>IF(COUNTA([1]品名マスター!$B$2:$B$501)&gt;=COUNTA(B$3:$B394),COUNTA(B$3:$B394),"")</f>
        <v>392</v>
      </c>
      <c r="B394" s="8" t="str">
        <f>IF(B393="","",IF(B393="以下余白","",IF([1]品名マスター!B393=0,"以下余白",[1]品名マスター!B393)))</f>
        <v>豆板醤</v>
      </c>
      <c r="C394" s="8" t="str">
        <f>IF(IF([1]品名マスター!C393=0,"以下余白",[1]品名マスター!C393)="以下余白","",[1]品名マスター!C393)</f>
        <v>規格表２－８５のとおり</v>
      </c>
      <c r="D394" s="9" t="str">
        <f>IF(IF([1]品名マスター!D393=0,"以下余白",[1]品名マスター!D393)="以下余白","",[1]品名マスター!D393)</f>
        <v>kg</v>
      </c>
      <c r="E394" s="10">
        <f>IF(IF([1]品名マスター!E393=0,"以下余白",[1]品名マスター!E393)="以下余白","",[1]品名マスター!E393)</f>
        <v>5</v>
      </c>
      <c r="F394" s="11"/>
    </row>
    <row r="395" spans="1:6" ht="27" customHeight="1" x14ac:dyDescent="0.45">
      <c r="A395" s="4">
        <f>IF(COUNTA([1]品名マスター!$B$2:$B$501)&gt;=COUNTA(B$3:$B395),COUNTA(B$3:$B395),"")</f>
        <v>393</v>
      </c>
      <c r="B395" s="8" t="str">
        <f>IF(B394="","",IF(B394="以下余白","",IF([1]品名マスター!B394=0,"以下余白",[1]品名マスター!B394)))</f>
        <v>和からし粉</v>
      </c>
      <c r="C395" s="8" t="str">
        <f>IF(IF([1]品名マスター!C394=0,"以下余白",[1]品名マスター!C394)="以下余白","",[1]品名マスター!C394)</f>
        <v>規格表２－２８のとおり</v>
      </c>
      <c r="D395" s="9" t="str">
        <f>IF(IF([1]品名マスター!D394=0,"以下余白",[1]品名マスター!D394)="以下余白","",[1]品名マスター!D394)</f>
        <v>袋</v>
      </c>
      <c r="E395" s="10">
        <f>IF(IF([1]品名マスター!E394=0,"以下余白",[1]品名マスター!E394)="以下余白","",[1]品名マスター!E394)</f>
        <v>10</v>
      </c>
      <c r="F395" s="11"/>
    </row>
    <row r="396" spans="1:6" ht="27" customHeight="1" x14ac:dyDescent="0.45">
      <c r="A396" s="4">
        <f>IF(COUNTA([1]品名マスター!$B$2:$B$501)&gt;=COUNTA(B$3:$B396),COUNTA(B$3:$B396),"")</f>
        <v>394</v>
      </c>
      <c r="B396" s="8" t="str">
        <f>IF(B395="","",IF(B395="以下余白","",IF([1]品名マスター!B395=0,"以下余白",[1]品名マスター!B395)))</f>
        <v>パックふりかけ</v>
      </c>
      <c r="C396" s="8" t="str">
        <f>IF(IF([1]品名マスター!C395=0,"以下余白",[1]品名マスター!C395)="以下余白","",[1]品名マスター!C395)</f>
        <v>規格表１７－１９のとおり</v>
      </c>
      <c r="D396" s="9" t="str">
        <f>IF(IF([1]品名マスター!D395=0,"以下余白",[1]品名マスター!D395)="以下余白","",[1]品名マスター!D395)</f>
        <v>個</v>
      </c>
      <c r="E396" s="10">
        <f>IF(IF([1]品名マスター!E395=0,"以下余白",[1]品名マスター!E395)="以下余白","",[1]品名マスター!E395)</f>
        <v>4000</v>
      </c>
      <c r="F396" s="11"/>
    </row>
    <row r="397" spans="1:6" ht="27" customHeight="1" x14ac:dyDescent="0.45">
      <c r="A397" s="4">
        <f>IF(COUNTA([1]品名マスター!$B$2:$B$501)&gt;=COUNTA(B$3:$B397),COUNTA(B$3:$B397),"")</f>
        <v>395</v>
      </c>
      <c r="B397" s="8" t="str">
        <f>IF(B396="","",IF(B396="以下余白","",IF([1]品名マスター!B396=0,"以下余白",[1]品名マスター!B396)))</f>
        <v>ごまふりかけ</v>
      </c>
      <c r="C397" s="8" t="str">
        <f>IF(IF([1]品名マスター!C396=0,"以下余白",[1]品名マスター!C396)="以下余白","",[1]品名マスター!C396)</f>
        <v>規格表１７－２０のとおり</v>
      </c>
      <c r="D397" s="9" t="str">
        <f>IF(IF([1]品名マスター!D396=0,"以下余白",[1]品名マスター!D396)="以下余白","",[1]品名マスター!D396)</f>
        <v>個</v>
      </c>
      <c r="E397" s="10">
        <f>IF(IF([1]品名マスター!E396=0,"以下余白",[1]品名マスター!E396)="以下余白","",[1]品名マスター!E396)</f>
        <v>180</v>
      </c>
      <c r="F397" s="11"/>
    </row>
    <row r="398" spans="1:6" ht="27" customHeight="1" x14ac:dyDescent="0.45">
      <c r="A398" s="4">
        <f>IF(COUNTA([1]品名マスター!$B$2:$B$501)&gt;=COUNTA(B$3:$B398),COUNTA(B$3:$B398),"")</f>
        <v>396</v>
      </c>
      <c r="B398" s="8" t="str">
        <f>IF(B397="","",IF(B397="以下余白","",IF([1]品名マスター!B397=0,"以下余白",[1]品名マスター!B397)))</f>
        <v>ツナ缶Ａ</v>
      </c>
      <c r="C398" s="8" t="str">
        <f>IF(IF([1]品名マスター!C397=0,"以下余白",[1]品名マスター!C397)="以下余白","",[1]品名マスター!C397)</f>
        <v>規格表１３－１８のとおり</v>
      </c>
      <c r="D398" s="9" t="str">
        <f>IF(IF([1]品名マスター!D397=0,"以下余白",[1]品名マスター!D397)="以下余白","",[1]品名マスター!D397)</f>
        <v>缶</v>
      </c>
      <c r="E398" s="10">
        <f>IF(IF([1]品名マスター!E397=0,"以下余白",[1]品名マスター!E397)="以下余白","",[1]品名マスター!E397)</f>
        <v>12</v>
      </c>
      <c r="F398" s="11"/>
    </row>
    <row r="399" spans="1:6" ht="27" customHeight="1" x14ac:dyDescent="0.45">
      <c r="A399" s="4">
        <f>IF(COUNTA([1]品名マスター!$B$2:$B$501)&gt;=COUNTA(B$3:$B399),COUNTA(B$3:$B399),"")</f>
        <v>397</v>
      </c>
      <c r="B399" s="8" t="str">
        <f>IF(B398="","",IF(B398="以下余白","",IF([1]品名マスター!B398=0,"以下余白",[1]品名マスター!B398)))</f>
        <v>焼鶏缶</v>
      </c>
      <c r="C399" s="8" t="str">
        <f>IF(IF([1]品名マスター!C398=0,"以下余白",[1]品名マスター!C398)="以下余白","",[1]品名マスター!C398)</f>
        <v>規格表１３－２８のとおり</v>
      </c>
      <c r="D399" s="9" t="str">
        <f>IF(IF([1]品名マスター!D398=0,"以下余白",[1]品名マスター!D398)="以下余白","",[1]品名マスター!D398)</f>
        <v>缶</v>
      </c>
      <c r="E399" s="10">
        <f>IF(IF([1]品名マスター!E398=0,"以下余白",[1]品名マスター!E398)="以下余白","",[1]品名マスター!E398)</f>
        <v>12</v>
      </c>
      <c r="F399" s="11"/>
    </row>
    <row r="400" spans="1:6" ht="27" customHeight="1" x14ac:dyDescent="0.45">
      <c r="A400" s="4">
        <f>IF(COUNTA([1]品名マスター!$B$2:$B$501)&gt;=COUNTA(B$3:$B400),COUNTA(B$3:$B400),"")</f>
        <v>398</v>
      </c>
      <c r="B400" s="14" t="str">
        <f>IF(B399="","",IF(B399="以下余白","",IF([1]品名マスター!B399=0,"以下余白",[1]品名マスター!B399)))</f>
        <v>ボーディングアウト１</v>
      </c>
      <c r="C400" s="8" t="str">
        <f>IF(IF([1]品名マスター!C399=0,"以下余白",[1]品名マスター!C399)="以下余白","",[1]品名マスター!C399)</f>
        <v>規格表１４－１７のとおり</v>
      </c>
      <c r="D400" s="9" t="str">
        <f>IF(IF([1]品名マスター!D399=0,"以下余白",[1]品名マスター!D399)="以下余白","",[1]品名マスター!D399)</f>
        <v>個</v>
      </c>
      <c r="E400" s="10">
        <f>IF(IF([1]品名マスター!E399=0,"以下余白",[1]品名マスター!E399)="以下余白","",[1]品名マスター!E399)</f>
        <v>500</v>
      </c>
      <c r="F400" s="11"/>
    </row>
    <row r="401" spans="1:6" ht="27" customHeight="1" x14ac:dyDescent="0.45">
      <c r="A401" s="4">
        <f>IF(COUNTA([1]品名マスター!$B$2:$B$501)&gt;=COUNTA(B$3:$B401),COUNTA(B$3:$B401),"")</f>
        <v>399</v>
      </c>
      <c r="B401" s="8" t="str">
        <f>IF(B400="","",IF(B400="以下余白","",IF([1]品名マスター!B400=0,"以下余白",[1]品名マスター!B400)))</f>
        <v>厚切り牛丼セット</v>
      </c>
      <c r="C401" s="8" t="str">
        <f>IF(IF([1]品名マスター!C400=0,"以下余白",[1]品名マスター!C400)="以下余白","",[1]品名マスター!C400)</f>
        <v>規格表１４－２１のとおり</v>
      </c>
      <c r="D401" s="9" t="str">
        <f>IF(IF([1]品名マスター!D400=0,"以下余白",[1]品名マスター!D400)="以下余白","",[1]品名マスター!D400)</f>
        <v>個</v>
      </c>
      <c r="E401" s="10">
        <f>IF(IF([1]品名マスター!E400=0,"以下余白",[1]品名マスター!E400)="以下余白","",[1]品名マスター!E400)</f>
        <v>1000</v>
      </c>
      <c r="F401" s="11"/>
    </row>
    <row r="402" spans="1:6" ht="27" customHeight="1" x14ac:dyDescent="0.45">
      <c r="A402" s="4">
        <f>IF(COUNTA([1]品名マスター!$B$2:$B$501)&gt;=COUNTA(B$3:$B402),COUNTA(B$3:$B402),"")</f>
        <v>400</v>
      </c>
      <c r="B402" s="14" t="str">
        <f>IF(B401="","",IF(B401="以下余白","",IF([1]品名マスター!B401=0,"以下余白",[1]品名マスター!B401)))</f>
        <v>ボーディングアウト２</v>
      </c>
      <c r="C402" s="8" t="str">
        <f>IF(IF([1]品名マスター!C401=0,"以下余白",[1]品名マスター!C401)="以下余白","",[1]品名マスター!C401)</f>
        <v>規格表１４－１８のとおり</v>
      </c>
      <c r="D402" s="9" t="str">
        <f>IF(IF([1]品名マスター!D401=0,"以下余白",[1]品名マスター!D401)="以下余白","",[1]品名マスター!D401)</f>
        <v>個</v>
      </c>
      <c r="E402" s="10">
        <f>IF(IF([1]品名マスター!E401=0,"以下余白",[1]品名マスター!E401)="以下余白","",[1]品名マスター!E401)</f>
        <v>1000</v>
      </c>
      <c r="F402" s="11"/>
    </row>
    <row r="403" spans="1:6" ht="27" customHeight="1" x14ac:dyDescent="0.45">
      <c r="A403" s="4">
        <f>IF(COUNTA([1]品名マスター!$B$2:$B$501)&gt;=COUNTA(B$3:$B403),COUNTA(B$3:$B403),"")</f>
        <v>401</v>
      </c>
      <c r="B403" s="12" t="str">
        <f>IF(B402="","",IF(B402="以下余白","",IF([1]品名マスター!B402=0,"以下余白",[1]品名マスター!B402)))</f>
        <v>カップラーメン（たまねぎ醤油）</v>
      </c>
      <c r="C403" s="8" t="str">
        <f>IF(IF([1]品名マスター!C402=0,"以下余白",[1]品名マスター!C402)="以下余白","",[1]品名マスター!C402)</f>
        <v>規格表１４－２０のとおり</v>
      </c>
      <c r="D403" s="9" t="str">
        <f>IF(IF([1]品名マスター!D402=0,"以下余白",[1]品名マスター!D402)="以下余白","",[1]品名マスター!D402)</f>
        <v>個</v>
      </c>
      <c r="E403" s="10">
        <f>IF(IF([1]品名マスター!E402=0,"以下余白",[1]品名マスター!E402)="以下余白","",[1]品名マスター!E402)</f>
        <v>288</v>
      </c>
      <c r="F403" s="11"/>
    </row>
    <row r="404" spans="1:6" ht="27" customHeight="1" x14ac:dyDescent="0.45">
      <c r="A404" s="4">
        <f>IF(COUNTA([1]品名マスター!$B$2:$B$501)&gt;=COUNTA(B$3:$B404),COUNTA(B$3:$B404),"")</f>
        <v>402</v>
      </c>
      <c r="B404" s="12" t="str">
        <f>IF(B403="","",IF(B403="以下余白","",IF([1]品名マスター!B403=0,"以下余白",[1]品名マスター!B403)))</f>
        <v>レンジ調理ごはん（海鮮あんかけ）</v>
      </c>
      <c r="C404" s="8" t="str">
        <f>IF(IF([1]品名マスター!C403=0,"以下余白",[1]品名マスター!C403)="以下余白","",[1]品名マスター!C403)</f>
        <v>規格表１４－２４のとおり</v>
      </c>
      <c r="D404" s="9" t="str">
        <f>IF(IF([1]品名マスター!D403=0,"以下余白",[1]品名マスター!D403)="以下余白","",[1]品名マスター!D403)</f>
        <v>個</v>
      </c>
      <c r="E404" s="10">
        <f>IF(IF([1]品名マスター!E403=0,"以下余白",[1]品名マスター!E403)="以下余白","",[1]品名マスター!E403)</f>
        <v>288</v>
      </c>
      <c r="F404" s="11"/>
    </row>
    <row r="405" spans="1:6" ht="27" customHeight="1" x14ac:dyDescent="0.45">
      <c r="A405" s="4">
        <f>IF(COUNTA([1]品名マスター!$B$2:$B$501)&gt;=COUNTA(B$3:$B405),COUNTA(B$3:$B405),"")</f>
        <v>403</v>
      </c>
      <c r="B405" s="8" t="str">
        <f>IF(B404="","",IF(B404="以下余白","",IF([1]品名マスター!B404=0,"以下余白",[1]品名マスター!B404)))</f>
        <v>スポーツようかん</v>
      </c>
      <c r="C405" s="12" t="str">
        <f>IF(IF([1]品名マスター!C404=0,"以下余白",[1]品名マスター!C404)="以下余白","",[1]品名マスター!C404)</f>
        <v>井村屋４０ｇ程度、同等品以上（他社製品含む）、賞味４か月以上</v>
      </c>
      <c r="D405" s="9" t="str">
        <f>IF(IF([1]品名マスター!D404=0,"以下余白",[1]品名マスター!D404)="以下余白","",[1]品名マスター!D404)</f>
        <v>個</v>
      </c>
      <c r="E405" s="10">
        <f>IF(IF([1]品名マスター!E404=0,"以下余白",[1]品名マスター!E404)="以下余白","",[1]品名マスター!E404)</f>
        <v>100</v>
      </c>
      <c r="F405" s="11"/>
    </row>
    <row r="406" spans="1:6" ht="27" customHeight="1" x14ac:dyDescent="0.45">
      <c r="A406" s="4">
        <f>IF(COUNTA([1]品名マスター!$B$2:$B$501)&gt;=COUNTA(B$3:$B406),COUNTA(B$3:$B406),"")</f>
        <v>404</v>
      </c>
      <c r="B406" s="8" t="str">
        <f>IF(B405="","",IF(B405="以下余白","",IF([1]品名マスター!B405=0,"以下余白",[1]品名マスター!B405)))</f>
        <v>ミックスナッツ</v>
      </c>
      <c r="C406" s="8" t="str">
        <f>IF(IF([1]品名マスター!C405=0,"以下余白",[1]品名マスター!C405)="以下余白","",[1]品名マスター!C405)</f>
        <v>規格表１５－１７のとおり</v>
      </c>
      <c r="D406" s="9" t="str">
        <f>IF(IF([1]品名マスター!D405=0,"以下余白",[1]品名マスター!D405)="以下余白","",[1]品名マスター!D405)</f>
        <v>kg</v>
      </c>
      <c r="E406" s="10">
        <f>IF(IF([1]品名マスター!E405=0,"以下余白",[1]品名マスター!E405)="以下余白","",[1]品名マスター!E405)</f>
        <v>3.6</v>
      </c>
      <c r="F406" s="11"/>
    </row>
    <row r="407" spans="1:6" ht="27" customHeight="1" x14ac:dyDescent="0.45">
      <c r="A407" s="4">
        <f>IF(COUNTA([1]品名マスター!$B$2:$B$501)&gt;=COUNTA(B$3:$B407),COUNTA(B$3:$B407),"")</f>
        <v>405</v>
      </c>
      <c r="B407" s="8" t="str">
        <f>IF(B406="","",IF(B406="以下余白","",IF([1]品名マスター!B406=0,"以下余白",[1]品名マスター!B406)))</f>
        <v>カロリーバー（小）</v>
      </c>
      <c r="C407" s="12" t="str">
        <f>IF(IF([1]品名マスター!C406=0,"以下余白",[1]品名マスター!C406)="以下余白","",[1]品名マスター!C406)</f>
        <v>「カロリーメイト」１箱（２本入り）同等品以上可。社製品含む。</v>
      </c>
      <c r="D407" s="9" t="str">
        <f>IF(IF([1]品名マスター!D406=0,"以下余白",[1]品名マスター!D406)="以下余白","",[1]品名マスター!D406)</f>
        <v>個</v>
      </c>
      <c r="E407" s="10">
        <f>IF(IF([1]品名マスター!E406=0,"以下余白",[1]品名マスター!E406)="以下余白","",[1]品名マスター!E406)</f>
        <v>120</v>
      </c>
      <c r="F407" s="11"/>
    </row>
    <row r="408" spans="1:6" ht="27" customHeight="1" x14ac:dyDescent="0.45">
      <c r="A408" s="4">
        <f>IF(COUNTA([1]品名マスター!$B$2:$B$501)&gt;=COUNTA(B$3:$B408),COUNTA(B$3:$B408),"")</f>
        <v>406</v>
      </c>
      <c r="B408" s="8" t="str">
        <f>IF(B407="","",IF(B407="以下余白","",IF([1]品名マスター!B407=0,"以下余白",[1]品名マスター!B407)))</f>
        <v>ソイバー</v>
      </c>
      <c r="C408" s="12" t="str">
        <f>IF(IF([1]品名マスター!C407=0,"以下余白",[1]品名マスター!C407)="以下余白","",[1]品名マスター!C407)</f>
        <v>「ＳＯＹＪＯＹ」１本３０ｇ程度。同等品以上可。他社製品含む。</v>
      </c>
      <c r="D408" s="9" t="str">
        <f>IF(IF([1]品名マスター!D407=0,"以下余白",[1]品名マスター!D407)="以下余白","",[1]品名マスター!D407)</f>
        <v>個</v>
      </c>
      <c r="E408" s="10">
        <f>IF(IF([1]品名マスター!E407=0,"以下余白",[1]品名マスター!E407)="以下余白","",[1]品名マスター!E407)</f>
        <v>96</v>
      </c>
      <c r="F408" s="11"/>
    </row>
    <row r="409" spans="1:6" ht="27" customHeight="1" x14ac:dyDescent="0.45">
      <c r="A409" s="4">
        <f>IF(COUNTA([1]品名マスター!$B$2:$B$501)&gt;=COUNTA(B$3:$B409),COUNTA(B$3:$B409),"")</f>
        <v>407</v>
      </c>
      <c r="B409" s="14" t="str">
        <f>IF(B408="","",IF(B408="以下余白","",IF([1]品名マスター!B408=0,"以下余白",[1]品名マスター!B408)))</f>
        <v>缶入アップルジュース</v>
      </c>
      <c r="C409" s="8" t="str">
        <f>IF(IF([1]品名マスター!C408=0,"以下余白",[1]品名マスター!C408)="以下余白","",[1]品名マスター!C408)</f>
        <v>規格表１５－２５のとおり</v>
      </c>
      <c r="D409" s="9" t="str">
        <f>IF(IF([1]品名マスター!D408=0,"以下余白",[1]品名マスター!D408)="以下余白","",[1]品名マスター!D408)</f>
        <v>缶</v>
      </c>
      <c r="E409" s="10">
        <f>IF(IF([1]品名マスター!E408=0,"以下余白",[1]品名マスター!E408)="以下余白","",[1]品名マスター!E408)</f>
        <v>120</v>
      </c>
      <c r="F409" s="11"/>
    </row>
    <row r="410" spans="1:6" ht="27" customHeight="1" x14ac:dyDescent="0.45">
      <c r="A410" s="4">
        <f>IF(COUNTA([1]品名マスター!$B$2:$B$501)&gt;=COUNTA(B$3:$B410),COUNTA(B$3:$B410),"")</f>
        <v>408</v>
      </c>
      <c r="B410" s="8" t="str">
        <f>IF(B409="","",IF(B409="以下余白","",IF([1]品名マスター!B409=0,"以下余白",[1]品名マスター!B409)))</f>
        <v>アセロラドリンク</v>
      </c>
      <c r="C410" s="8" t="str">
        <f>IF(IF([1]品名マスター!C409=0,"以下余白",[1]品名マスター!C409)="以下余白","",[1]品名マスター!C409)</f>
        <v>規格表１５－１０のとおり</v>
      </c>
      <c r="D410" s="9" t="str">
        <f>IF(IF([1]品名マスター!D409=0,"以下余白",[1]品名マスター!D409)="以下余白","",[1]品名マスター!D409)</f>
        <v>缶</v>
      </c>
      <c r="E410" s="10">
        <f>IF(IF([1]品名マスター!E409=0,"以下余白",[1]品名マスター!E409)="以下余白","",[1]品名マスター!E409)</f>
        <v>120</v>
      </c>
      <c r="F410" s="11"/>
    </row>
    <row r="411" spans="1:6" ht="27" customHeight="1" x14ac:dyDescent="0.45">
      <c r="A411" s="4">
        <f>IF(COUNTA([1]品名マスター!$B$2:$B$501)&gt;=COUNTA(B$3:$B411),COUNTA(B$3:$B411),"")</f>
        <v>409</v>
      </c>
      <c r="B411" s="8" t="str">
        <f>IF(B410="","",IF(B410="以下余白","",IF([1]品名マスター!B410=0,"以下余白",[1]品名マスター!B410)))</f>
        <v>スポーツドリンクＡ</v>
      </c>
      <c r="C411" s="8" t="str">
        <f>IF(IF([1]品名マスター!C410=0,"以下余白",[1]品名マスター!C410)="以下余白","",[1]品名マスター!C410)</f>
        <v>規格表１５－２２のとおり</v>
      </c>
      <c r="D411" s="9" t="str">
        <f>IF(IF([1]品名マスター!D410=0,"以下余白",[1]品名マスター!D410)="以下余白","",[1]品名マスター!D410)</f>
        <v>個</v>
      </c>
      <c r="E411" s="10">
        <f>IF(IF([1]品名マスター!E410=0,"以下余白",[1]品名マスター!E410)="以下余白","",[1]品名マスター!E410)</f>
        <v>500</v>
      </c>
      <c r="F411" s="11"/>
    </row>
    <row r="412" spans="1:6" ht="27" customHeight="1" x14ac:dyDescent="0.45">
      <c r="A412" s="4">
        <f>IF(COUNTA([1]品名マスター!$B$2:$B$501)&gt;=COUNTA(B$3:$B412),COUNTA(B$3:$B412),"")</f>
        <v>410</v>
      </c>
      <c r="B412" s="8" t="str">
        <f>IF(B411="","",IF(B411="以下余白","",IF([1]品名マスター!B411=0,"以下余白",[1]品名マスター!B411)))</f>
        <v>粉末清涼飲料</v>
      </c>
      <c r="C412" s="8" t="str">
        <f>IF(IF([1]品名マスター!C411=0,"以下余白",[1]品名マスター!C411)="以下余白","",[1]品名マスター!C411)</f>
        <v>規格表１５－２９のとおり</v>
      </c>
      <c r="D412" s="9" t="str">
        <f>IF(IF([1]品名マスター!D411=0,"以下余白",[1]品名マスター!D411)="以下余白","",[1]品名マスター!D411)</f>
        <v>個</v>
      </c>
      <c r="E412" s="10">
        <f>IF(IF([1]品名マスター!E411=0,"以下余白",[1]品名マスター!E411)="以下余白","",[1]品名マスター!E411)</f>
        <v>500</v>
      </c>
      <c r="F412" s="11"/>
    </row>
    <row r="413" spans="1:6" ht="27" customHeight="1" x14ac:dyDescent="0.45">
      <c r="A413" s="4">
        <f>IF(COUNTA([1]品名マスター!$B$2:$B$501)&gt;=COUNTA(B$3:$B413),COUNTA(B$3:$B413),"")</f>
        <v>411</v>
      </c>
      <c r="B413" s="8" t="str">
        <f>IF(B412="","",IF(B412="以下余白","",IF([1]品名マスター!B412=0,"以下余白",[1]品名マスター!B412)))</f>
        <v>ファイブミニ</v>
      </c>
      <c r="C413" s="12" t="str">
        <f>IF(IF([1]品名マスター!C412=0,"以下余白",[1]品名マスター!C412)="以下余白","",[1]品名マスター!C412)</f>
        <v>大塚製薬（株）ファイブミニ１００ｍｌ</v>
      </c>
      <c r="D413" s="9" t="str">
        <f>IF(IF([1]品名マスター!D412=0,"以下余白",[1]品名マスター!D412)="以下余白","",[1]品名マスター!D412)</f>
        <v>本</v>
      </c>
      <c r="E413" s="10">
        <f>IF(IF([1]品名マスター!E412=0,"以下余白",[1]品名マスター!E412)="以下余白","",[1]品名マスター!E412)</f>
        <v>120</v>
      </c>
      <c r="F413" s="11"/>
    </row>
    <row r="414" spans="1:6" ht="27" customHeight="1" x14ac:dyDescent="0.45">
      <c r="A414" s="4">
        <f>IF(COUNTA([1]品名マスター!$B$2:$B$501)&gt;=COUNTA(B$3:$B414),COUNTA(B$3:$B414),"")</f>
        <v>412</v>
      </c>
      <c r="B414" s="8" t="str">
        <f>IF(B413="","",IF(B413="以下余白","",IF([1]品名マスター!B413=0,"以下余白",[1]品名マスター!B413)))</f>
        <v>パインジュース</v>
      </c>
      <c r="C414" s="8" t="str">
        <f>IF(IF([1]品名マスター!C413=0,"以下余白",[1]品名マスター!C413)="以下余白","",[1]品名マスター!C413)</f>
        <v>規格表１５－１１のとおり</v>
      </c>
      <c r="D414" s="9" t="str">
        <f>IF(IF([1]品名マスター!D413=0,"以下余白",[1]品名マスター!D413)="以下余白","",[1]品名マスター!D413)</f>
        <v>缶</v>
      </c>
      <c r="E414" s="10">
        <f>IF(IF([1]品名マスター!E413=0,"以下余白",[1]品名マスター!E413)="以下余白","",[1]品名マスター!E413)</f>
        <v>120</v>
      </c>
      <c r="F414" s="11"/>
    </row>
    <row r="415" spans="1:6" ht="27" customHeight="1" x14ac:dyDescent="0.45">
      <c r="A415" s="4">
        <f>IF(COUNTA([1]品名マスター!$B$2:$B$501)&gt;=COUNTA(B$3:$B415),COUNTA(B$3:$B415),"")</f>
        <v>413</v>
      </c>
      <c r="B415" s="8" t="str">
        <f>IF(B414="","",IF(B414="以下余白","",IF([1]品名マスター!B414=0,"以下余白",[1]品名マスター!B414)))</f>
        <v>黒烏龍茶</v>
      </c>
      <c r="C415" s="8" t="str">
        <f>IF(IF([1]品名マスター!C414=0,"以下余白",[1]品名マスター!C414)="以下余白","",[1]品名マスター!C414)</f>
        <v>規格表１５－１３のとおり</v>
      </c>
      <c r="D415" s="9" t="str">
        <f>IF(IF([1]品名マスター!D414=0,"以下余白",[1]品名マスター!D414)="以下余白","",[1]品名マスター!D414)</f>
        <v>個</v>
      </c>
      <c r="E415" s="10">
        <f>IF(IF([1]品名マスター!E414=0,"以下余白",[1]品名マスター!E414)="以下余白","",[1]品名マスター!E414)</f>
        <v>120</v>
      </c>
      <c r="F415" s="11"/>
    </row>
    <row r="416" spans="1:6" ht="27" customHeight="1" x14ac:dyDescent="0.45">
      <c r="A416" s="4">
        <f>IF(COUNTA([1]品名マスター!$B$2:$B$501)&gt;=COUNTA(B$3:$B416),COUNTA(B$3:$B416),"")</f>
        <v>414</v>
      </c>
      <c r="B416" s="8" t="str">
        <f>IF(B415="","",IF(B415="以下余白","",IF([1]品名マスター!B415=0,"以下余白",[1]品名マスター!B415)))</f>
        <v>カップ麺（うどん）</v>
      </c>
      <c r="C416" s="8" t="str">
        <f>IF(IF([1]品名マスター!C415=0,"以下余白",[1]品名マスター!C415)="以下余白","",[1]品名マスター!C415)</f>
        <v>規格表１４－１のとおり</v>
      </c>
      <c r="D416" s="9" t="str">
        <f>IF(IF([1]品名マスター!D415=0,"以下余白",[1]品名マスター!D415)="以下余白","",[1]品名マスター!D415)</f>
        <v>個</v>
      </c>
      <c r="E416" s="10">
        <f>IF(IF([1]品名マスター!E415=0,"以下余白",[1]品名マスター!E415)="以下余白","",[1]品名マスター!E415)</f>
        <v>780</v>
      </c>
      <c r="F416" s="11"/>
    </row>
    <row r="417" spans="1:57" ht="27" customHeight="1" x14ac:dyDescent="0.45">
      <c r="A417" s="4">
        <f>IF(COUNTA([1]品名マスター!$B$2:$B$501)&gt;=COUNTA(B$3:$B417),COUNTA(B$3:$B417),"")</f>
        <v>415</v>
      </c>
      <c r="B417" s="8" t="str">
        <f>IF(B416="","",IF(B416="以下余白","",IF([1]品名マスター!B416=0,"以下余白",[1]品名マスター!B416)))</f>
        <v>カップ麺（そば）</v>
      </c>
      <c r="C417" s="8" t="str">
        <f>IF(IF([1]品名マスター!C416=0,"以下余白",[1]品名マスター!C416)="以下余白","",[1]品名マスター!C416)</f>
        <v>規格表１４－２のとおり</v>
      </c>
      <c r="D417" s="9" t="str">
        <f>IF(IF([1]品名マスター!D416=0,"以下余白",[1]品名マスター!D416)="以下余白","",[1]品名マスター!D416)</f>
        <v>個</v>
      </c>
      <c r="E417" s="10">
        <f>IF(IF([1]品名マスター!E416=0,"以下余白",[1]品名マスター!E416)="以下余白","",[1]品名マスター!E416)</f>
        <v>780</v>
      </c>
      <c r="F417" s="11"/>
    </row>
    <row r="418" spans="1:57" ht="27" customHeight="1" x14ac:dyDescent="0.45">
      <c r="A418" s="4">
        <f>IF(COUNTA([1]品名マスター!$B$2:$B$501)&gt;=COUNTA(B$3:$B418),COUNTA(B$3:$B418),"")</f>
        <v>416</v>
      </c>
      <c r="B418" s="14" t="str">
        <f>IF(B417="","",IF(B417="以下余白","",IF([1]品名マスター!B417=0,"以下余白",[1]品名マスター!B417)))</f>
        <v>カップ麺（やきそば）</v>
      </c>
      <c r="C418" s="8" t="str">
        <f>IF(IF([1]品名マスター!C417=0,"以下余白",[1]品名マスター!C417)="以下余白","",[1]品名マスター!C417)</f>
        <v>規格表１４－３のとおり</v>
      </c>
      <c r="D418" s="9" t="str">
        <f>IF(IF([1]品名マスター!D417=0,"以下余白",[1]品名マスター!D417)="以下余白","",[1]品名マスター!D417)</f>
        <v>個</v>
      </c>
      <c r="E418" s="10">
        <f>IF(IF([1]品名マスター!E417=0,"以下余白",[1]品名マスター!E417)="以下余白","",[1]品名マスター!E417)</f>
        <v>780</v>
      </c>
      <c r="F418" s="11"/>
    </row>
    <row r="419" spans="1:57" ht="27" customHeight="1" x14ac:dyDescent="0.45">
      <c r="A419" s="4">
        <f>IF(COUNTA([1]品名マスター!$B$2:$B$501)&gt;=COUNTA(B$3:$B419),COUNTA(B$3:$B419),"")</f>
        <v>417</v>
      </c>
      <c r="B419" s="12" t="str">
        <f>IF(B418="","",IF(B418="以下余白","",IF([1]品名マスター!B418=0,"以下余白",[1]品名マスター!B418)))</f>
        <v>カップ麺（あっさりヌードル）</v>
      </c>
      <c r="C419" s="8" t="str">
        <f>IF(IF([1]品名マスター!C418=0,"以下余白",[1]品名マスター!C418)="以下余白","",[1]品名マスター!C418)</f>
        <v>規格表１４－４のとおり</v>
      </c>
      <c r="D419" s="9" t="str">
        <f>IF(IF([1]品名マスター!D418=0,"以下余白",[1]品名マスター!D418)="以下余白","",[1]品名マスター!D418)</f>
        <v>個</v>
      </c>
      <c r="E419" s="10">
        <f>IF(IF([1]品名マスター!E418=0,"以下余白",[1]品名マスター!E418)="以下余白","",[1]品名マスター!E418)</f>
        <v>2000</v>
      </c>
      <c r="F419" s="11"/>
    </row>
    <row r="420" spans="1:57" ht="27" customHeight="1" x14ac:dyDescent="0.45">
      <c r="A420" s="4">
        <f>IF(COUNTA([1]品名マスター!$B$2:$B$501)&gt;=COUNTA(B$3:$B420),COUNTA(B$3:$B420),"")</f>
        <v>418</v>
      </c>
      <c r="B420" s="14" t="str">
        <f>IF(B419="","",IF(B419="以下余白","",IF([1]品名マスター!B419=0,"以下余白",[1]品名マスター!B419)))</f>
        <v>カップ麺（しょうゆ）</v>
      </c>
      <c r="C420" s="12" t="str">
        <f>IF(IF([1]品名マスター!C419=0,"以下余白",[1]品名マスター!C419)="以下余白","",[1]品名マスター!C419)</f>
        <v>日清（株）デカうま濃厚コク旨醤油又は同等品以上のもの。</v>
      </c>
      <c r="D420" s="9" t="str">
        <f>IF(IF([1]品名マスター!D419=0,"以下余白",[1]品名マスター!D419)="以下余白","",[1]品名マスター!D419)</f>
        <v>個</v>
      </c>
      <c r="E420" s="10">
        <f>IF(IF([1]品名マスター!E419=0,"以下余白",[1]品名マスター!E419)="以下余白","",[1]品名マスター!E419)</f>
        <v>1200</v>
      </c>
      <c r="F420" s="11"/>
    </row>
    <row r="421" spans="1:57" ht="27" customHeight="1" x14ac:dyDescent="0.45">
      <c r="A421" s="4">
        <f>IF(COUNTA([1]品名マスター!$B$2:$B$501)&gt;=COUNTA(B$3:$B421),COUNTA(B$3:$B421),"")</f>
        <v>419</v>
      </c>
      <c r="B421" s="8" t="str">
        <f>IF(B420="","",IF(B420="以下余白","",IF([1]品名マスター!B420=0,"以下余白",[1]品名マスター!B420)))</f>
        <v>カップ麺（油そば）</v>
      </c>
      <c r="C421" s="12" t="str">
        <f>IF(IF([1]品名マスター!C420=0,"以下余白",[1]品名マスター!C420)="以下余白","",[1]品名マスター!C420)</f>
        <v>日清（株）デカうま油そば又は同等品以上のもの。</v>
      </c>
      <c r="D421" s="9" t="str">
        <f>IF(IF([1]品名マスター!D420=0,"以下余白",[1]品名マスター!D420)="以下余白","",[1]品名マスター!D420)</f>
        <v>個</v>
      </c>
      <c r="E421" s="10">
        <f>IF(IF([1]品名マスター!E420=0,"以下余白",[1]品名マスター!E420)="以下余白","",[1]品名マスター!E420)</f>
        <v>780</v>
      </c>
      <c r="F421" s="11"/>
    </row>
    <row r="422" spans="1:57" ht="27" customHeight="1" x14ac:dyDescent="0.45">
      <c r="A422" s="4" t="str">
        <f>IF(COUNTA([1]品名マスター!$B$2:$B$501)&gt;=COUNTA(B$3:$B422),COUNTA(B$3:$B422),"")</f>
        <v/>
      </c>
      <c r="B422" s="8" t="str">
        <f>IF(B421="","",IF(B421="以下余白","",IF([1]品名マスター!B421=0,"以下余白",[1]品名マスター!B421)))</f>
        <v>以下余白</v>
      </c>
      <c r="C422" s="8" t="str">
        <f>IF(IF([1]品名マスター!C421=0,"以下余白",[1]品名マスター!C421)="以下余白","",[1]品名マスター!C421)</f>
        <v/>
      </c>
      <c r="D422" s="9" t="str">
        <f>IF(IF([1]品名マスター!D421=0,"以下余白",[1]品名マスター!D421)="以下余白","",[1]品名マスター!D421)</f>
        <v/>
      </c>
      <c r="E422" s="10" t="str">
        <f>IF(IF([1]品名マスター!E421=0,"以下余白",[1]品名マスター!E421)="以下余白","",[1]品名マスター!E421)</f>
        <v/>
      </c>
      <c r="F422" s="11"/>
    </row>
    <row r="423" spans="1:57" ht="27" customHeight="1" x14ac:dyDescent="0.65">
      <c r="B423" s="17"/>
      <c r="C423" s="17"/>
      <c r="D423" s="18"/>
      <c r="E423" s="19"/>
      <c r="F423" s="20"/>
    </row>
    <row r="424" spans="1:57" ht="27" customHeight="1" x14ac:dyDescent="0.65">
      <c r="B424" s="17"/>
      <c r="C424" s="17"/>
      <c r="D424" s="18"/>
      <c r="E424" s="19"/>
      <c r="F424" s="20"/>
    </row>
    <row r="425" spans="1:57" ht="27" customHeight="1" x14ac:dyDescent="0.65">
      <c r="B425" s="17"/>
      <c r="C425" s="17"/>
      <c r="D425" s="18"/>
      <c r="E425" s="19"/>
      <c r="F425" s="20"/>
    </row>
    <row r="427" spans="1:57" ht="27" customHeight="1" x14ac:dyDescent="0.45">
      <c r="B427" s="21"/>
      <c r="C427" s="21"/>
      <c r="D427" s="22"/>
      <c r="E427" s="23"/>
    </row>
    <row r="428" spans="1:57" ht="27" customHeight="1" x14ac:dyDescent="0.45">
      <c r="B428" s="21"/>
      <c r="D428" s="22"/>
      <c r="E428" s="23"/>
    </row>
    <row r="429" spans="1:57" ht="27" customHeight="1" x14ac:dyDescent="0.45">
      <c r="B429" s="21"/>
      <c r="C429" s="21"/>
      <c r="D429" s="22"/>
      <c r="E429" s="23"/>
    </row>
    <row r="430" spans="1:57" ht="27" customHeight="1" x14ac:dyDescent="0.45">
      <c r="B430" s="21"/>
      <c r="C430" s="21"/>
      <c r="D430" s="22"/>
      <c r="E430" s="23"/>
    </row>
    <row r="431" spans="1:57" s="24" customFormat="1" ht="27" customHeight="1" x14ac:dyDescent="0.45">
      <c r="A431" s="16"/>
      <c r="B431" s="21"/>
      <c r="C431" s="21"/>
      <c r="D431" s="22"/>
      <c r="E431" s="2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</row>
    <row r="432" spans="1:57" s="24" customFormat="1" ht="27" customHeight="1" x14ac:dyDescent="0.45">
      <c r="A432" s="16"/>
      <c r="B432" s="21"/>
      <c r="C432" s="21"/>
      <c r="D432" s="22"/>
      <c r="E432" s="2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</row>
    <row r="433" spans="1:57" s="24" customFormat="1" ht="27" customHeight="1" x14ac:dyDescent="0.45">
      <c r="A433" s="16"/>
      <c r="B433" s="21"/>
      <c r="C433" s="21"/>
      <c r="D433" s="22"/>
      <c r="E433" s="2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</row>
    <row r="434" spans="1:57" s="24" customFormat="1" ht="27" customHeight="1" x14ac:dyDescent="0.45">
      <c r="A434" s="16"/>
      <c r="B434" s="21"/>
      <c r="C434" s="21"/>
      <c r="D434" s="22"/>
      <c r="E434" s="2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</row>
    <row r="435" spans="1:57" s="24" customFormat="1" ht="27" customHeight="1" x14ac:dyDescent="0.45">
      <c r="A435" s="16"/>
      <c r="B435" s="21"/>
      <c r="C435" s="21"/>
      <c r="D435" s="22"/>
      <c r="E435" s="2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</row>
    <row r="436" spans="1:57" s="24" customFormat="1" ht="27" customHeight="1" x14ac:dyDescent="0.45">
      <c r="A436" s="16"/>
      <c r="B436" s="21"/>
      <c r="C436" s="21"/>
      <c r="D436" s="22"/>
      <c r="E436" s="2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</row>
    <row r="437" spans="1:57" s="24" customFormat="1" ht="27" customHeight="1" x14ac:dyDescent="0.45">
      <c r="A437" s="16"/>
      <c r="B437" s="21"/>
      <c r="C437" s="21"/>
      <c r="D437" s="22"/>
      <c r="E437" s="2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</row>
    <row r="438" spans="1:57" s="24" customFormat="1" ht="27" customHeight="1" x14ac:dyDescent="0.45">
      <c r="A438" s="16"/>
      <c r="B438" s="21"/>
      <c r="C438" s="21"/>
      <c r="D438" s="22"/>
      <c r="E438" s="2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</row>
    <row r="439" spans="1:57" s="24" customFormat="1" ht="27" customHeight="1" x14ac:dyDescent="0.45">
      <c r="A439" s="16"/>
      <c r="B439" s="21"/>
      <c r="C439" s="21"/>
      <c r="D439" s="22"/>
      <c r="E439" s="2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</row>
    <row r="440" spans="1:57" s="24" customFormat="1" ht="27" customHeight="1" x14ac:dyDescent="0.45">
      <c r="A440" s="16"/>
      <c r="B440" s="21"/>
      <c r="C440" s="21"/>
      <c r="D440" s="22"/>
      <c r="E440" s="2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</row>
    <row r="441" spans="1:57" s="24" customFormat="1" ht="27" customHeight="1" x14ac:dyDescent="0.45">
      <c r="A441" s="16"/>
      <c r="B441" s="21"/>
      <c r="C441" s="21"/>
      <c r="D441" s="22"/>
      <c r="E441" s="2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</row>
    <row r="442" spans="1:57" s="24" customFormat="1" ht="27" customHeight="1" x14ac:dyDescent="0.45">
      <c r="A442" s="16"/>
      <c r="B442" s="21"/>
      <c r="C442" s="21"/>
      <c r="D442" s="22"/>
      <c r="E442" s="2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</row>
    <row r="443" spans="1:57" s="24" customFormat="1" ht="27" customHeight="1" x14ac:dyDescent="0.45">
      <c r="A443" s="16"/>
      <c r="B443" s="21"/>
      <c r="C443" s="21"/>
      <c r="D443" s="22"/>
      <c r="E443" s="2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</row>
    <row r="444" spans="1:57" s="24" customFormat="1" ht="27" customHeight="1" x14ac:dyDescent="0.45">
      <c r="A444" s="16"/>
      <c r="B444" s="21"/>
      <c r="C444" s="21"/>
      <c r="D444" s="22"/>
      <c r="E444" s="2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</row>
    <row r="445" spans="1:57" s="24" customFormat="1" ht="27" customHeight="1" x14ac:dyDescent="0.45">
      <c r="A445" s="16"/>
      <c r="B445" s="21"/>
      <c r="C445" s="21"/>
      <c r="D445" s="22"/>
      <c r="E445" s="2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</row>
    <row r="446" spans="1:57" s="24" customFormat="1" ht="27" customHeight="1" x14ac:dyDescent="0.45">
      <c r="A446" s="16"/>
      <c r="B446" s="21"/>
      <c r="C446" s="21"/>
      <c r="D446" s="22"/>
      <c r="E446" s="2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</row>
    <row r="447" spans="1:57" s="24" customFormat="1" ht="27" customHeight="1" x14ac:dyDescent="0.45">
      <c r="A447" s="16"/>
      <c r="B447" s="21"/>
      <c r="C447" s="21"/>
      <c r="D447" s="22"/>
      <c r="E447" s="2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</row>
    <row r="448" spans="1:57" s="24" customFormat="1" ht="27" customHeight="1" x14ac:dyDescent="0.45">
      <c r="A448" s="16"/>
      <c r="B448" s="21"/>
      <c r="C448" s="21"/>
      <c r="D448" s="22"/>
      <c r="E448" s="2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</row>
    <row r="449" spans="1:57" s="24" customFormat="1" ht="27" customHeight="1" x14ac:dyDescent="0.45">
      <c r="A449" s="16"/>
      <c r="B449" s="21"/>
      <c r="C449" s="21"/>
      <c r="D449" s="22"/>
      <c r="E449" s="2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</row>
    <row r="450" spans="1:57" s="24" customFormat="1" ht="27" customHeight="1" x14ac:dyDescent="0.45">
      <c r="A450" s="16"/>
      <c r="B450" s="21"/>
      <c r="C450" s="21"/>
      <c r="D450" s="22"/>
      <c r="E450" s="2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</row>
    <row r="451" spans="1:57" s="24" customFormat="1" ht="27" customHeight="1" x14ac:dyDescent="0.45">
      <c r="A451" s="16"/>
      <c r="B451" s="21"/>
      <c r="C451" s="21"/>
      <c r="D451" s="22"/>
      <c r="E451" s="2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</row>
    <row r="452" spans="1:57" s="24" customFormat="1" ht="27" customHeight="1" x14ac:dyDescent="0.45">
      <c r="A452" s="16"/>
      <c r="B452" s="21"/>
      <c r="C452" s="21"/>
      <c r="D452" s="22"/>
      <c r="E452" s="2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</row>
    <row r="453" spans="1:57" s="24" customFormat="1" ht="27" customHeight="1" x14ac:dyDescent="0.45">
      <c r="A453" s="16"/>
      <c r="B453" s="21"/>
      <c r="C453" s="21"/>
      <c r="D453" s="22"/>
      <c r="E453" s="2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</row>
    <row r="454" spans="1:57" s="24" customFormat="1" ht="27" customHeight="1" x14ac:dyDescent="0.45">
      <c r="A454" s="16"/>
      <c r="B454" s="21"/>
      <c r="C454" s="21"/>
      <c r="D454" s="22"/>
      <c r="E454" s="2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</row>
    <row r="455" spans="1:57" s="24" customFormat="1" ht="27" customHeight="1" x14ac:dyDescent="0.45">
      <c r="A455" s="16"/>
      <c r="B455" s="21"/>
      <c r="C455" s="21"/>
      <c r="D455" s="22"/>
      <c r="E455" s="2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</row>
    <row r="456" spans="1:57" s="24" customFormat="1" ht="27" customHeight="1" x14ac:dyDescent="0.45">
      <c r="A456" s="16"/>
      <c r="B456" s="21"/>
      <c r="C456" s="21"/>
      <c r="D456" s="22"/>
      <c r="E456" s="2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</row>
    <row r="457" spans="1:57" s="24" customFormat="1" ht="27" customHeight="1" x14ac:dyDescent="0.45">
      <c r="A457" s="16"/>
      <c r="B457" s="21"/>
      <c r="C457" s="21"/>
      <c r="D457" s="22"/>
      <c r="E457" s="2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</row>
    <row r="458" spans="1:57" s="24" customFormat="1" ht="27" customHeight="1" x14ac:dyDescent="0.45">
      <c r="A458" s="16"/>
      <c r="B458" s="21"/>
      <c r="C458" s="21"/>
      <c r="D458" s="22"/>
      <c r="E458" s="2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</row>
    <row r="459" spans="1:57" s="24" customFormat="1" ht="27" customHeight="1" x14ac:dyDescent="0.45">
      <c r="A459" s="16"/>
      <c r="B459" s="21"/>
      <c r="C459" s="21"/>
      <c r="D459" s="22"/>
      <c r="E459" s="2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</row>
    <row r="460" spans="1:57" s="24" customFormat="1" ht="27" customHeight="1" x14ac:dyDescent="0.45">
      <c r="A460" s="16"/>
      <c r="B460" s="21"/>
      <c r="C460" s="21"/>
      <c r="D460" s="22"/>
      <c r="E460" s="2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</row>
    <row r="461" spans="1:57" s="24" customFormat="1" ht="27" customHeight="1" x14ac:dyDescent="0.45">
      <c r="A461" s="16"/>
      <c r="B461" s="21"/>
      <c r="C461" s="21"/>
      <c r="D461" s="22"/>
      <c r="E461" s="2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</row>
    <row r="462" spans="1:57" s="24" customFormat="1" ht="27" customHeight="1" x14ac:dyDescent="0.45">
      <c r="A462" s="16"/>
      <c r="B462" s="21"/>
      <c r="C462" s="21"/>
      <c r="D462" s="22"/>
      <c r="E462" s="2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</row>
    <row r="463" spans="1:57" s="24" customFormat="1" ht="27" customHeight="1" x14ac:dyDescent="0.45">
      <c r="A463" s="16"/>
      <c r="B463" s="21"/>
      <c r="C463" s="21"/>
      <c r="D463" s="22"/>
      <c r="E463" s="2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</row>
    <row r="464" spans="1:57" s="24" customFormat="1" ht="27" customHeight="1" x14ac:dyDescent="0.45">
      <c r="A464" s="16"/>
      <c r="B464" s="21"/>
      <c r="C464" s="21"/>
      <c r="D464" s="22"/>
      <c r="E464" s="2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</row>
    <row r="465" spans="1:57" s="24" customFormat="1" ht="27" customHeight="1" x14ac:dyDescent="0.45">
      <c r="A465" s="16"/>
      <c r="B465" s="21"/>
      <c r="C465" s="21"/>
      <c r="D465" s="22"/>
      <c r="E465" s="2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</row>
    <row r="466" spans="1:57" s="24" customFormat="1" ht="27" customHeight="1" x14ac:dyDescent="0.45">
      <c r="A466" s="16"/>
      <c r="B466" s="21"/>
      <c r="C466" s="21"/>
      <c r="D466" s="22"/>
      <c r="E466" s="2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</row>
    <row r="467" spans="1:57" s="24" customFormat="1" ht="27" customHeight="1" x14ac:dyDescent="0.45">
      <c r="A467" s="16"/>
      <c r="B467" s="21"/>
      <c r="C467" s="21"/>
      <c r="D467" s="22"/>
      <c r="E467" s="2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</row>
    <row r="468" spans="1:57" s="24" customFormat="1" ht="27" customHeight="1" x14ac:dyDescent="0.45">
      <c r="A468" s="16"/>
      <c r="B468" s="21"/>
      <c r="C468" s="21"/>
      <c r="D468" s="22"/>
      <c r="E468" s="2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</row>
    <row r="469" spans="1:57" s="24" customFormat="1" ht="27" customHeight="1" x14ac:dyDescent="0.45">
      <c r="A469" s="16"/>
      <c r="B469" s="21"/>
      <c r="C469" s="21"/>
      <c r="D469" s="22"/>
      <c r="E469" s="2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</row>
    <row r="470" spans="1:57" s="24" customFormat="1" ht="27" customHeight="1" x14ac:dyDescent="0.45">
      <c r="A470" s="16"/>
      <c r="B470" s="21"/>
      <c r="C470" s="21"/>
      <c r="D470" s="22"/>
      <c r="E470" s="2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</row>
    <row r="471" spans="1:57" s="24" customFormat="1" ht="27" customHeight="1" x14ac:dyDescent="0.45">
      <c r="A471" s="16"/>
      <c r="B471" s="21"/>
      <c r="C471" s="21"/>
      <c r="D471" s="22"/>
      <c r="E471" s="2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</row>
    <row r="472" spans="1:57" s="24" customFormat="1" ht="27" customHeight="1" x14ac:dyDescent="0.45">
      <c r="A472" s="16"/>
      <c r="B472" s="21"/>
      <c r="C472" s="21"/>
      <c r="D472" s="22"/>
      <c r="E472" s="2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</row>
    <row r="473" spans="1:57" s="24" customFormat="1" ht="27" customHeight="1" x14ac:dyDescent="0.45">
      <c r="A473" s="16"/>
      <c r="B473" s="21"/>
      <c r="C473" s="21"/>
      <c r="D473" s="22"/>
      <c r="E473" s="2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</row>
    <row r="474" spans="1:57" s="24" customFormat="1" ht="27" customHeight="1" x14ac:dyDescent="0.45">
      <c r="A474" s="16"/>
      <c r="B474" s="21"/>
      <c r="C474" s="21"/>
      <c r="D474" s="22"/>
      <c r="E474" s="2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</row>
    <row r="475" spans="1:57" s="24" customFormat="1" ht="27" customHeight="1" x14ac:dyDescent="0.45">
      <c r="A475" s="16"/>
      <c r="B475" s="21"/>
      <c r="C475" s="21"/>
      <c r="D475" s="22"/>
      <c r="E475" s="2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</row>
    <row r="476" spans="1:57" s="24" customFormat="1" ht="27" customHeight="1" x14ac:dyDescent="0.45">
      <c r="A476" s="16"/>
      <c r="B476" s="21"/>
      <c r="C476" s="21"/>
      <c r="D476" s="22"/>
      <c r="E476" s="2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</row>
    <row r="477" spans="1:57" s="24" customFormat="1" ht="27" customHeight="1" x14ac:dyDescent="0.45">
      <c r="A477" s="16"/>
      <c r="B477" s="21"/>
      <c r="C477" s="21"/>
      <c r="D477" s="22"/>
      <c r="E477" s="2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</row>
    <row r="478" spans="1:57" s="24" customFormat="1" ht="27" customHeight="1" x14ac:dyDescent="0.45">
      <c r="A478" s="16"/>
      <c r="B478" s="21"/>
      <c r="C478" s="21"/>
      <c r="D478" s="22"/>
      <c r="E478" s="2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</row>
    <row r="479" spans="1:57" s="24" customFormat="1" ht="27" customHeight="1" x14ac:dyDescent="0.45">
      <c r="A479" s="16"/>
      <c r="B479" s="21"/>
      <c r="C479" s="21"/>
      <c r="D479" s="22"/>
      <c r="E479" s="2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</row>
    <row r="480" spans="1:57" s="24" customFormat="1" ht="27" customHeight="1" x14ac:dyDescent="0.45">
      <c r="A480" s="16"/>
      <c r="B480" s="21"/>
      <c r="C480" s="21"/>
      <c r="D480" s="22"/>
      <c r="E480" s="2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</row>
    <row r="481" spans="1:57" s="24" customFormat="1" ht="27" customHeight="1" x14ac:dyDescent="0.45">
      <c r="A481" s="16"/>
      <c r="B481" s="21"/>
      <c r="C481" s="21"/>
      <c r="D481" s="22"/>
      <c r="E481" s="2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</row>
    <row r="482" spans="1:57" s="24" customFormat="1" ht="27" customHeight="1" x14ac:dyDescent="0.45">
      <c r="A482" s="16"/>
      <c r="B482" s="21"/>
      <c r="C482" s="21"/>
      <c r="D482" s="22"/>
      <c r="E482" s="2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</row>
    <row r="483" spans="1:57" s="24" customFormat="1" ht="27" customHeight="1" x14ac:dyDescent="0.45">
      <c r="A483" s="16"/>
      <c r="B483" s="21"/>
      <c r="C483" s="21"/>
      <c r="D483" s="22"/>
      <c r="E483" s="2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</row>
    <row r="484" spans="1:57" s="24" customFormat="1" ht="27" customHeight="1" x14ac:dyDescent="0.45">
      <c r="A484" s="16"/>
      <c r="B484" s="21"/>
      <c r="C484" s="21"/>
      <c r="D484" s="22"/>
      <c r="E484" s="2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</row>
    <row r="485" spans="1:57" s="24" customFormat="1" ht="27" customHeight="1" x14ac:dyDescent="0.45">
      <c r="A485" s="16"/>
      <c r="B485" s="21"/>
      <c r="C485" s="21"/>
      <c r="D485" s="22"/>
      <c r="E485" s="2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</row>
    <row r="486" spans="1:57" s="24" customFormat="1" ht="27" customHeight="1" x14ac:dyDescent="0.45">
      <c r="A486" s="16"/>
      <c r="B486" s="21"/>
      <c r="C486" s="21"/>
      <c r="D486" s="22"/>
      <c r="E486" s="2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</row>
    <row r="487" spans="1:57" s="24" customFormat="1" ht="27" customHeight="1" x14ac:dyDescent="0.45">
      <c r="A487" s="16"/>
      <c r="B487" s="21"/>
      <c r="C487" s="21"/>
      <c r="D487" s="22"/>
      <c r="E487" s="2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</row>
    <row r="488" spans="1:57" s="24" customFormat="1" ht="27" customHeight="1" x14ac:dyDescent="0.45">
      <c r="A488" s="16"/>
      <c r="B488" s="21"/>
      <c r="C488" s="21"/>
      <c r="D488" s="22"/>
      <c r="E488" s="2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</row>
    <row r="489" spans="1:57" s="24" customFormat="1" ht="27" customHeight="1" x14ac:dyDescent="0.45">
      <c r="A489" s="16"/>
      <c r="B489" s="21"/>
      <c r="C489" s="21"/>
      <c r="D489" s="22"/>
      <c r="E489" s="2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</row>
    <row r="490" spans="1:57" s="24" customFormat="1" ht="27" customHeight="1" x14ac:dyDescent="0.45">
      <c r="A490" s="16"/>
      <c r="B490" s="21"/>
      <c r="C490" s="21"/>
      <c r="D490" s="22"/>
      <c r="E490" s="2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</row>
    <row r="491" spans="1:57" s="24" customFormat="1" ht="27" customHeight="1" x14ac:dyDescent="0.45">
      <c r="A491" s="16"/>
      <c r="B491" s="21"/>
      <c r="C491" s="21"/>
      <c r="D491" s="22"/>
      <c r="E491" s="2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</row>
    <row r="492" spans="1:57" s="24" customFormat="1" ht="27" customHeight="1" x14ac:dyDescent="0.45">
      <c r="A492" s="16"/>
      <c r="B492" s="21"/>
      <c r="C492" s="21"/>
      <c r="D492" s="22"/>
      <c r="E492" s="2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</row>
    <row r="493" spans="1:57" s="24" customFormat="1" ht="27" customHeight="1" x14ac:dyDescent="0.45">
      <c r="A493" s="16"/>
      <c r="B493" s="21"/>
      <c r="C493" s="21"/>
      <c r="D493" s="22"/>
      <c r="E493" s="2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</row>
    <row r="494" spans="1:57" s="24" customFormat="1" ht="27" customHeight="1" x14ac:dyDescent="0.45">
      <c r="A494" s="16"/>
      <c r="B494" s="21"/>
      <c r="C494" s="21"/>
      <c r="D494" s="22"/>
      <c r="E494" s="2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</row>
    <row r="495" spans="1:57" s="24" customFormat="1" ht="27" customHeight="1" x14ac:dyDescent="0.45">
      <c r="A495" s="16"/>
      <c r="B495" s="21"/>
      <c r="C495" s="21"/>
      <c r="D495" s="22"/>
      <c r="E495" s="2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</row>
    <row r="496" spans="1:57" s="24" customFormat="1" ht="27" customHeight="1" x14ac:dyDescent="0.45">
      <c r="A496" s="16"/>
      <c r="B496" s="21"/>
      <c r="C496" s="21"/>
      <c r="D496" s="22"/>
      <c r="E496" s="2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</row>
    <row r="497" spans="1:57" s="24" customFormat="1" ht="27" customHeight="1" x14ac:dyDescent="0.45">
      <c r="A497" s="16"/>
      <c r="B497" s="21"/>
      <c r="C497" s="21"/>
      <c r="D497" s="22"/>
      <c r="E497" s="2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</row>
    <row r="498" spans="1:57" s="24" customFormat="1" ht="27" customHeight="1" x14ac:dyDescent="0.45">
      <c r="A498" s="16"/>
      <c r="B498" s="21"/>
      <c r="C498" s="21"/>
      <c r="D498" s="22"/>
      <c r="E498" s="2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</row>
    <row r="499" spans="1:57" s="24" customFormat="1" ht="27" customHeight="1" x14ac:dyDescent="0.45">
      <c r="A499" s="16"/>
      <c r="B499" s="21"/>
      <c r="C499" s="21"/>
      <c r="D499" s="22"/>
      <c r="E499" s="2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</row>
    <row r="500" spans="1:57" s="24" customFormat="1" ht="27" customHeight="1" x14ac:dyDescent="0.45">
      <c r="A500" s="16"/>
      <c r="B500" s="21"/>
      <c r="C500" s="21"/>
      <c r="D500" s="22"/>
      <c r="E500" s="2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</row>
    <row r="501" spans="1:57" s="24" customFormat="1" ht="27" customHeight="1" x14ac:dyDescent="0.45">
      <c r="A501" s="16"/>
      <c r="B501" s="21"/>
      <c r="C501" s="21"/>
      <c r="D501" s="22"/>
      <c r="E501" s="2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</row>
    <row r="502" spans="1:57" s="24" customFormat="1" ht="27" customHeight="1" x14ac:dyDescent="0.45">
      <c r="A502" s="16"/>
      <c r="B502" s="21"/>
      <c r="C502" s="21"/>
      <c r="D502" s="22"/>
      <c r="E502" s="2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</row>
    <row r="503" spans="1:57" s="24" customFormat="1" ht="27" customHeight="1" x14ac:dyDescent="0.45">
      <c r="A503" s="16"/>
      <c r="B503" s="21"/>
      <c r="C503" s="21"/>
      <c r="D503" s="22"/>
      <c r="E503" s="2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</row>
    <row r="504" spans="1:57" s="24" customFormat="1" ht="27" customHeight="1" x14ac:dyDescent="0.45">
      <c r="A504" s="16"/>
      <c r="B504" s="21"/>
      <c r="C504" s="21"/>
      <c r="D504" s="22"/>
      <c r="E504" s="2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</row>
    <row r="505" spans="1:57" s="24" customFormat="1" ht="27" customHeight="1" x14ac:dyDescent="0.45">
      <c r="A505" s="16"/>
      <c r="B505" s="21"/>
      <c r="C505" s="21"/>
      <c r="D505" s="22"/>
      <c r="E505" s="2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</row>
    <row r="506" spans="1:57" s="24" customFormat="1" ht="27" customHeight="1" x14ac:dyDescent="0.45">
      <c r="A506" s="16"/>
      <c r="B506" s="21"/>
      <c r="C506" s="21"/>
      <c r="D506" s="22"/>
      <c r="E506" s="2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</row>
    <row r="507" spans="1:57" s="24" customFormat="1" ht="27" customHeight="1" x14ac:dyDescent="0.45">
      <c r="A507" s="16"/>
      <c r="B507" s="21"/>
      <c r="C507" s="21"/>
      <c r="D507" s="22"/>
      <c r="E507" s="2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</row>
    <row r="508" spans="1:57" s="24" customFormat="1" ht="27" customHeight="1" x14ac:dyDescent="0.45">
      <c r="A508" s="16"/>
      <c r="B508" s="21"/>
      <c r="C508" s="21"/>
      <c r="D508" s="22"/>
      <c r="E508" s="2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</row>
    <row r="509" spans="1:57" s="24" customFormat="1" ht="27" customHeight="1" x14ac:dyDescent="0.45">
      <c r="A509" s="16"/>
      <c r="B509" s="21"/>
      <c r="C509" s="21"/>
      <c r="D509" s="22"/>
      <c r="E509" s="2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</row>
    <row r="510" spans="1:57" s="24" customFormat="1" ht="27" customHeight="1" x14ac:dyDescent="0.45">
      <c r="A510" s="16"/>
      <c r="B510" s="21"/>
      <c r="C510" s="21"/>
      <c r="D510" s="22"/>
      <c r="E510" s="2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</row>
    <row r="511" spans="1:57" s="24" customFormat="1" ht="27" customHeight="1" x14ac:dyDescent="0.45">
      <c r="A511" s="16"/>
      <c r="B511" s="21"/>
      <c r="C511" s="21"/>
      <c r="D511" s="22"/>
      <c r="E511" s="2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</row>
    <row r="512" spans="1:57" s="24" customFormat="1" ht="27" customHeight="1" x14ac:dyDescent="0.45">
      <c r="A512" s="16"/>
      <c r="B512" s="21"/>
      <c r="C512" s="21"/>
      <c r="D512" s="22"/>
      <c r="E512" s="2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</row>
    <row r="513" spans="1:57" s="24" customFormat="1" ht="27" customHeight="1" x14ac:dyDescent="0.45">
      <c r="A513" s="16"/>
      <c r="B513" s="21"/>
      <c r="C513" s="21"/>
      <c r="D513" s="22"/>
      <c r="E513" s="2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</row>
    <row r="514" spans="1:57" s="24" customFormat="1" ht="27" customHeight="1" x14ac:dyDescent="0.45">
      <c r="A514" s="16"/>
      <c r="B514" s="21"/>
      <c r="C514" s="21"/>
      <c r="D514" s="22"/>
      <c r="E514" s="2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</row>
    <row r="515" spans="1:57" s="24" customFormat="1" ht="27" customHeight="1" x14ac:dyDescent="0.45">
      <c r="A515" s="16"/>
      <c r="B515" s="21"/>
      <c r="C515" s="21"/>
      <c r="D515" s="22"/>
      <c r="E515" s="2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</row>
    <row r="516" spans="1:57" s="24" customFormat="1" ht="27" customHeight="1" x14ac:dyDescent="0.45">
      <c r="A516" s="16"/>
      <c r="B516" s="21"/>
      <c r="C516" s="21"/>
      <c r="D516" s="22"/>
      <c r="E516" s="2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</row>
    <row r="517" spans="1:57" s="24" customFormat="1" ht="27" customHeight="1" x14ac:dyDescent="0.45">
      <c r="A517" s="16"/>
      <c r="B517" s="21"/>
      <c r="C517" s="21"/>
      <c r="D517" s="22"/>
      <c r="E517" s="2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</row>
    <row r="518" spans="1:57" s="24" customFormat="1" ht="27" customHeight="1" x14ac:dyDescent="0.45">
      <c r="A518" s="16"/>
      <c r="B518" s="21"/>
      <c r="C518" s="21"/>
      <c r="D518" s="22"/>
      <c r="E518" s="2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</row>
    <row r="519" spans="1:57" s="24" customFormat="1" ht="27" customHeight="1" x14ac:dyDescent="0.45">
      <c r="A519" s="16"/>
      <c r="B519" s="21"/>
      <c r="C519" s="21"/>
      <c r="D519" s="22"/>
      <c r="E519" s="2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</row>
    <row r="520" spans="1:57" s="24" customFormat="1" ht="27" customHeight="1" x14ac:dyDescent="0.45">
      <c r="A520" s="16"/>
      <c r="B520" s="21"/>
      <c r="C520" s="21"/>
      <c r="D520" s="22"/>
      <c r="E520" s="2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</row>
    <row r="521" spans="1:57" s="24" customFormat="1" ht="27" customHeight="1" x14ac:dyDescent="0.45">
      <c r="A521" s="16"/>
      <c r="B521" s="21"/>
      <c r="C521" s="21"/>
      <c r="D521" s="22"/>
      <c r="E521" s="2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</row>
    <row r="522" spans="1:57" s="24" customFormat="1" ht="27" customHeight="1" x14ac:dyDescent="0.45">
      <c r="A522" s="16"/>
      <c r="B522" s="21"/>
      <c r="C522" s="21"/>
      <c r="D522" s="22"/>
      <c r="E522" s="2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</row>
    <row r="523" spans="1:57" s="24" customFormat="1" ht="27" customHeight="1" x14ac:dyDescent="0.45">
      <c r="A523" s="16"/>
      <c r="B523" s="21"/>
      <c r="C523" s="21"/>
      <c r="D523" s="22"/>
      <c r="E523" s="2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</row>
    <row r="524" spans="1:57" s="24" customFormat="1" ht="27" customHeight="1" x14ac:dyDescent="0.45">
      <c r="A524" s="16"/>
      <c r="B524" s="21"/>
      <c r="C524" s="21"/>
      <c r="D524" s="22"/>
      <c r="E524" s="2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</row>
    <row r="525" spans="1:57" s="24" customFormat="1" ht="27" customHeight="1" x14ac:dyDescent="0.45">
      <c r="A525" s="16"/>
      <c r="B525" s="21"/>
      <c r="C525" s="21"/>
      <c r="D525" s="22"/>
      <c r="E525" s="2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</row>
    <row r="526" spans="1:57" s="24" customFormat="1" ht="27" customHeight="1" x14ac:dyDescent="0.45">
      <c r="A526" s="16"/>
      <c r="B526" s="21"/>
      <c r="C526" s="21"/>
      <c r="D526" s="22"/>
      <c r="E526" s="2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</row>
    <row r="527" spans="1:57" s="24" customFormat="1" ht="27" customHeight="1" x14ac:dyDescent="0.45">
      <c r="A527" s="16"/>
      <c r="B527" s="21"/>
      <c r="C527" s="21"/>
      <c r="D527" s="22"/>
      <c r="E527" s="2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</row>
    <row r="528" spans="1:57" s="24" customFormat="1" ht="27" customHeight="1" x14ac:dyDescent="0.45">
      <c r="A528" s="16"/>
      <c r="B528" s="21"/>
      <c r="C528" s="21"/>
      <c r="D528" s="22"/>
      <c r="E528" s="2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</row>
    <row r="529" spans="1:57" s="24" customFormat="1" ht="27" customHeight="1" x14ac:dyDescent="0.45">
      <c r="A529" s="16"/>
      <c r="B529" s="21"/>
      <c r="C529" s="21"/>
      <c r="D529" s="22"/>
      <c r="E529" s="2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</row>
    <row r="530" spans="1:57" s="24" customFormat="1" ht="27" customHeight="1" x14ac:dyDescent="0.45">
      <c r="A530" s="16"/>
      <c r="B530" s="21"/>
      <c r="C530" s="21"/>
      <c r="D530" s="22"/>
      <c r="E530" s="2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</row>
    <row r="531" spans="1:57" s="24" customFormat="1" ht="27" customHeight="1" x14ac:dyDescent="0.45">
      <c r="A531" s="16"/>
      <c r="B531" s="21"/>
      <c r="C531" s="21"/>
      <c r="D531" s="22"/>
      <c r="E531" s="2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</row>
    <row r="532" spans="1:57" s="24" customFormat="1" ht="27" customHeight="1" x14ac:dyDescent="0.45">
      <c r="A532" s="16"/>
      <c r="B532" s="21"/>
      <c r="C532" s="21"/>
      <c r="D532" s="22"/>
      <c r="E532" s="2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</row>
    <row r="533" spans="1:57" s="24" customFormat="1" ht="27" customHeight="1" x14ac:dyDescent="0.45">
      <c r="A533" s="16"/>
      <c r="B533" s="21"/>
      <c r="C533" s="21"/>
      <c r="D533" s="22"/>
      <c r="E533" s="2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</row>
    <row r="534" spans="1:57" s="24" customFormat="1" ht="27" customHeight="1" x14ac:dyDescent="0.45">
      <c r="A534" s="16"/>
      <c r="B534" s="21"/>
      <c r="C534" s="21"/>
      <c r="D534" s="22"/>
      <c r="E534" s="2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</row>
    <row r="535" spans="1:57" s="24" customFormat="1" ht="27" customHeight="1" x14ac:dyDescent="0.45">
      <c r="A535" s="16"/>
      <c r="B535" s="21"/>
      <c r="C535" s="21"/>
      <c r="D535" s="22"/>
      <c r="E535" s="2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</row>
    <row r="536" spans="1:57" s="24" customFormat="1" ht="27" customHeight="1" x14ac:dyDescent="0.45">
      <c r="A536" s="16"/>
      <c r="B536" s="21"/>
      <c r="C536" s="21"/>
      <c r="D536" s="22"/>
      <c r="E536" s="2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</row>
    <row r="537" spans="1:57" s="24" customFormat="1" ht="27" customHeight="1" x14ac:dyDescent="0.45">
      <c r="A537" s="16"/>
      <c r="B537" s="21"/>
      <c r="C537" s="21"/>
      <c r="D537" s="22"/>
      <c r="E537" s="2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</row>
    <row r="538" spans="1:57" s="24" customFormat="1" ht="27" customHeight="1" x14ac:dyDescent="0.45">
      <c r="A538" s="16"/>
      <c r="B538" s="21"/>
      <c r="C538" s="21"/>
      <c r="D538" s="22"/>
      <c r="E538" s="2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</row>
    <row r="539" spans="1:57" s="24" customFormat="1" ht="27" customHeight="1" x14ac:dyDescent="0.45">
      <c r="A539" s="16"/>
      <c r="B539" s="21"/>
      <c r="C539" s="21"/>
      <c r="D539" s="22"/>
      <c r="E539" s="2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</row>
    <row r="540" spans="1:57" s="24" customFormat="1" ht="27" customHeight="1" x14ac:dyDescent="0.45">
      <c r="A540" s="16"/>
      <c r="B540" s="21"/>
      <c r="C540" s="21"/>
      <c r="D540" s="22"/>
      <c r="E540" s="2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</row>
    <row r="541" spans="1:57" s="24" customFormat="1" ht="27" customHeight="1" x14ac:dyDescent="0.45">
      <c r="A541" s="16"/>
      <c r="B541" s="21"/>
      <c r="C541" s="21"/>
      <c r="D541" s="22"/>
      <c r="E541" s="2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</row>
    <row r="542" spans="1:57" s="24" customFormat="1" ht="27" customHeight="1" x14ac:dyDescent="0.45">
      <c r="A542" s="16"/>
      <c r="B542" s="21"/>
      <c r="C542" s="21"/>
      <c r="D542" s="22"/>
      <c r="E542" s="2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</row>
    <row r="543" spans="1:57" s="24" customFormat="1" ht="27" customHeight="1" x14ac:dyDescent="0.45">
      <c r="A543" s="16"/>
      <c r="B543" s="21"/>
      <c r="C543" s="21"/>
      <c r="D543" s="22"/>
      <c r="E543" s="2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</row>
    <row r="544" spans="1:57" s="24" customFormat="1" ht="27" customHeight="1" x14ac:dyDescent="0.45">
      <c r="A544" s="16"/>
      <c r="B544" s="21"/>
      <c r="C544" s="21"/>
      <c r="D544" s="22"/>
      <c r="E544" s="2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</row>
    <row r="545" spans="1:57" s="24" customFormat="1" ht="27" customHeight="1" x14ac:dyDescent="0.45">
      <c r="A545" s="16"/>
      <c r="B545" s="21"/>
      <c r="C545" s="21"/>
      <c r="D545" s="22"/>
      <c r="E545" s="2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</row>
    <row r="546" spans="1:57" s="24" customFormat="1" ht="27" customHeight="1" x14ac:dyDescent="0.45">
      <c r="A546" s="16"/>
      <c r="B546" s="21"/>
      <c r="C546" s="21"/>
      <c r="D546" s="22"/>
      <c r="E546" s="2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</row>
    <row r="547" spans="1:57" s="24" customFormat="1" ht="27" customHeight="1" x14ac:dyDescent="0.45">
      <c r="A547" s="16"/>
      <c r="B547" s="21"/>
      <c r="C547" s="21"/>
      <c r="D547" s="22"/>
      <c r="E547" s="2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</row>
    <row r="548" spans="1:57" s="24" customFormat="1" ht="27" customHeight="1" x14ac:dyDescent="0.45">
      <c r="A548" s="16"/>
      <c r="B548" s="21"/>
      <c r="C548" s="21"/>
      <c r="D548" s="22"/>
      <c r="E548" s="2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</row>
    <row r="549" spans="1:57" s="24" customFormat="1" ht="27" customHeight="1" x14ac:dyDescent="0.45">
      <c r="A549" s="16"/>
      <c r="B549" s="21"/>
      <c r="C549" s="21"/>
      <c r="D549" s="22"/>
      <c r="E549" s="2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</row>
    <row r="550" spans="1:57" s="24" customFormat="1" ht="27" customHeight="1" x14ac:dyDescent="0.45">
      <c r="A550" s="16"/>
      <c r="B550" s="21"/>
      <c r="C550" s="21"/>
      <c r="D550" s="22"/>
      <c r="E550" s="2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</row>
    <row r="551" spans="1:57" s="24" customFormat="1" ht="27" customHeight="1" x14ac:dyDescent="0.45">
      <c r="A551" s="16"/>
      <c r="B551" s="21"/>
      <c r="C551" s="21"/>
      <c r="D551" s="22"/>
      <c r="E551" s="2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</row>
    <row r="552" spans="1:57" s="24" customFormat="1" ht="27" customHeight="1" x14ac:dyDescent="0.45">
      <c r="A552" s="16"/>
      <c r="B552" s="21"/>
      <c r="C552" s="21"/>
      <c r="D552" s="22"/>
      <c r="E552" s="2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</row>
    <row r="553" spans="1:57" s="24" customFormat="1" ht="27" customHeight="1" x14ac:dyDescent="0.45">
      <c r="A553" s="16"/>
      <c r="B553" s="21"/>
      <c r="C553" s="21"/>
      <c r="D553" s="22"/>
      <c r="E553" s="2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</row>
    <row r="554" spans="1:57" s="24" customFormat="1" ht="27" customHeight="1" x14ac:dyDescent="0.45">
      <c r="A554" s="16"/>
      <c r="B554" s="21"/>
      <c r="C554" s="21"/>
      <c r="D554" s="22"/>
      <c r="E554" s="2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</row>
    <row r="555" spans="1:57" s="24" customFormat="1" ht="27" customHeight="1" x14ac:dyDescent="0.45">
      <c r="A555" s="16"/>
      <c r="B555" s="21"/>
      <c r="C555" s="21"/>
      <c r="D555" s="22"/>
      <c r="E555" s="2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</row>
    <row r="556" spans="1:57" s="24" customFormat="1" ht="27" customHeight="1" x14ac:dyDescent="0.45">
      <c r="A556" s="16"/>
      <c r="B556" s="21"/>
      <c r="C556" s="21"/>
      <c r="D556" s="22"/>
      <c r="E556" s="2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</row>
    <row r="557" spans="1:57" s="24" customFormat="1" ht="27" customHeight="1" x14ac:dyDescent="0.45">
      <c r="A557" s="16"/>
      <c r="B557" s="21"/>
      <c r="C557" s="21"/>
      <c r="D557" s="22"/>
      <c r="E557" s="2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</row>
    <row r="558" spans="1:57" s="24" customFormat="1" ht="27" customHeight="1" x14ac:dyDescent="0.45">
      <c r="A558" s="16"/>
      <c r="B558" s="21"/>
      <c r="C558" s="21"/>
      <c r="D558" s="22"/>
      <c r="E558" s="2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</row>
    <row r="559" spans="1:57" s="24" customFormat="1" ht="27" customHeight="1" x14ac:dyDescent="0.45">
      <c r="A559" s="16"/>
      <c r="B559" s="21"/>
      <c r="C559" s="21"/>
      <c r="D559" s="22"/>
      <c r="E559" s="2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</row>
    <row r="560" spans="1:57" s="24" customFormat="1" ht="27" customHeight="1" x14ac:dyDescent="0.45">
      <c r="A560" s="16"/>
      <c r="B560" s="21"/>
      <c r="C560" s="21"/>
      <c r="D560" s="22"/>
      <c r="E560" s="2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</row>
    <row r="561" spans="1:57" s="24" customFormat="1" ht="27" customHeight="1" x14ac:dyDescent="0.45">
      <c r="A561" s="16"/>
      <c r="B561" s="21"/>
      <c r="C561" s="21"/>
      <c r="D561" s="22"/>
      <c r="E561" s="2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</row>
    <row r="562" spans="1:57" s="24" customFormat="1" ht="27" customHeight="1" x14ac:dyDescent="0.45">
      <c r="A562" s="16"/>
      <c r="B562" s="21"/>
      <c r="C562" s="21"/>
      <c r="D562" s="22"/>
      <c r="E562" s="2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</row>
    <row r="563" spans="1:57" s="24" customFormat="1" ht="27" customHeight="1" x14ac:dyDescent="0.45">
      <c r="A563" s="16"/>
      <c r="B563" s="21"/>
      <c r="C563" s="21"/>
      <c r="D563" s="22"/>
      <c r="E563" s="2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</row>
    <row r="564" spans="1:57" s="24" customFormat="1" ht="27" customHeight="1" x14ac:dyDescent="0.45">
      <c r="A564" s="16"/>
      <c r="B564" s="21"/>
      <c r="C564" s="21"/>
      <c r="D564" s="22"/>
      <c r="E564" s="2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</row>
    <row r="565" spans="1:57" s="24" customFormat="1" ht="27" customHeight="1" x14ac:dyDescent="0.45">
      <c r="A565" s="16"/>
      <c r="B565" s="21"/>
      <c r="C565" s="21"/>
      <c r="D565" s="22"/>
      <c r="E565" s="2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</row>
    <row r="566" spans="1:57" s="24" customFormat="1" ht="27" customHeight="1" x14ac:dyDescent="0.45">
      <c r="A566" s="16"/>
      <c r="B566" s="21"/>
      <c r="C566" s="21"/>
      <c r="D566" s="22"/>
      <c r="E566" s="2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</row>
    <row r="567" spans="1:57" s="24" customFormat="1" ht="27" customHeight="1" x14ac:dyDescent="0.45">
      <c r="A567" s="16"/>
      <c r="B567" s="21"/>
      <c r="C567" s="21"/>
      <c r="D567" s="22"/>
      <c r="E567" s="2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</row>
    <row r="568" spans="1:57" s="24" customFormat="1" ht="27" customHeight="1" x14ac:dyDescent="0.45">
      <c r="A568" s="16"/>
      <c r="B568" s="21"/>
      <c r="C568" s="21"/>
      <c r="D568" s="22"/>
      <c r="E568" s="2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</row>
    <row r="569" spans="1:57" s="24" customFormat="1" ht="27" customHeight="1" x14ac:dyDescent="0.45">
      <c r="A569" s="16"/>
      <c r="B569" s="21"/>
      <c r="C569" s="21"/>
      <c r="D569" s="22"/>
      <c r="E569" s="2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</row>
    <row r="570" spans="1:57" s="24" customFormat="1" ht="27" customHeight="1" x14ac:dyDescent="0.45">
      <c r="A570" s="16"/>
      <c r="B570" s="21"/>
      <c r="C570" s="21"/>
      <c r="D570" s="22"/>
      <c r="E570" s="2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</row>
    <row r="571" spans="1:57" s="24" customFormat="1" ht="27" customHeight="1" x14ac:dyDescent="0.45">
      <c r="A571" s="16"/>
      <c r="B571" s="21"/>
      <c r="C571" s="21"/>
      <c r="D571" s="22"/>
      <c r="E571" s="2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</row>
    <row r="572" spans="1:57" s="24" customFormat="1" ht="27" customHeight="1" x14ac:dyDescent="0.45">
      <c r="A572" s="16"/>
      <c r="B572" s="21"/>
      <c r="C572" s="21"/>
      <c r="D572" s="22"/>
      <c r="E572" s="2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</row>
    <row r="573" spans="1:57" s="24" customFormat="1" ht="27" customHeight="1" x14ac:dyDescent="0.45">
      <c r="A573" s="16"/>
      <c r="B573" s="21"/>
      <c r="C573" s="21"/>
      <c r="D573" s="22"/>
      <c r="E573" s="2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</row>
    <row r="574" spans="1:57" s="24" customFormat="1" ht="27" customHeight="1" x14ac:dyDescent="0.45">
      <c r="A574" s="16"/>
      <c r="B574" s="21"/>
      <c r="C574" s="21"/>
      <c r="D574" s="22"/>
      <c r="E574" s="2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</row>
    <row r="575" spans="1:57" s="24" customFormat="1" ht="27" customHeight="1" x14ac:dyDescent="0.45">
      <c r="A575" s="16"/>
      <c r="B575" s="21"/>
      <c r="C575" s="21"/>
      <c r="D575" s="22"/>
      <c r="E575" s="2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</row>
    <row r="576" spans="1:57" s="24" customFormat="1" ht="27" customHeight="1" x14ac:dyDescent="0.45">
      <c r="A576" s="16"/>
      <c r="B576" s="21"/>
      <c r="C576" s="21"/>
      <c r="D576" s="22"/>
      <c r="E576" s="2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</row>
    <row r="577" spans="1:57" s="24" customFormat="1" ht="27" customHeight="1" x14ac:dyDescent="0.45">
      <c r="A577" s="16"/>
      <c r="B577" s="21"/>
      <c r="C577" s="21"/>
      <c r="D577" s="22"/>
      <c r="E577" s="2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</row>
    <row r="578" spans="1:57" s="24" customFormat="1" ht="27" customHeight="1" x14ac:dyDescent="0.45">
      <c r="A578" s="16"/>
      <c r="B578" s="21"/>
      <c r="C578" s="21"/>
      <c r="D578" s="22"/>
      <c r="E578" s="2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</row>
    <row r="579" spans="1:57" s="24" customFormat="1" ht="27" customHeight="1" x14ac:dyDescent="0.45">
      <c r="A579" s="16"/>
      <c r="B579" s="21"/>
      <c r="C579" s="21"/>
      <c r="D579" s="22"/>
      <c r="E579" s="2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</row>
    <row r="580" spans="1:57" s="24" customFormat="1" ht="27" customHeight="1" x14ac:dyDescent="0.45">
      <c r="A580" s="16"/>
      <c r="B580" s="21"/>
      <c r="C580" s="21"/>
      <c r="D580" s="22"/>
      <c r="E580" s="2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</row>
    <row r="581" spans="1:57" s="24" customFormat="1" ht="27" customHeight="1" x14ac:dyDescent="0.45">
      <c r="A581" s="16"/>
      <c r="B581" s="21"/>
      <c r="C581" s="21"/>
      <c r="D581" s="22"/>
      <c r="E581" s="2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</row>
    <row r="582" spans="1:57" s="24" customFormat="1" ht="27" customHeight="1" x14ac:dyDescent="0.45">
      <c r="A582" s="16"/>
      <c r="B582" s="21"/>
      <c r="C582" s="21"/>
      <c r="D582" s="22"/>
      <c r="E582" s="2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</row>
    <row r="583" spans="1:57" s="24" customFormat="1" ht="27" customHeight="1" x14ac:dyDescent="0.45">
      <c r="A583" s="16"/>
      <c r="B583" s="21"/>
      <c r="C583" s="21"/>
      <c r="D583" s="22"/>
      <c r="E583" s="2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</row>
    <row r="584" spans="1:57" s="24" customFormat="1" ht="27" customHeight="1" x14ac:dyDescent="0.45">
      <c r="A584" s="16"/>
      <c r="B584" s="21"/>
      <c r="C584" s="21"/>
      <c r="D584" s="22"/>
      <c r="E584" s="2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</row>
    <row r="585" spans="1:57" s="24" customFormat="1" ht="27" customHeight="1" x14ac:dyDescent="0.45">
      <c r="A585" s="16"/>
      <c r="B585" s="21"/>
      <c r="C585" s="21"/>
      <c r="D585" s="22"/>
      <c r="E585" s="2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</row>
    <row r="586" spans="1:57" s="24" customFormat="1" ht="27" customHeight="1" x14ac:dyDescent="0.45">
      <c r="A586" s="16"/>
      <c r="B586" s="21"/>
      <c r="C586" s="21"/>
      <c r="D586" s="22"/>
      <c r="E586" s="2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</row>
    <row r="587" spans="1:57" s="24" customFormat="1" ht="27" customHeight="1" x14ac:dyDescent="0.45">
      <c r="A587" s="16"/>
      <c r="B587" s="21"/>
      <c r="C587" s="21"/>
      <c r="D587" s="22"/>
      <c r="E587" s="2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</row>
    <row r="588" spans="1:57" s="24" customFormat="1" ht="27" customHeight="1" x14ac:dyDescent="0.45">
      <c r="A588" s="16"/>
      <c r="B588" s="21"/>
      <c r="C588" s="21"/>
      <c r="D588" s="22"/>
      <c r="E588" s="2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</row>
    <row r="589" spans="1:57" s="24" customFormat="1" ht="27" customHeight="1" x14ac:dyDescent="0.45">
      <c r="A589" s="16"/>
      <c r="B589" s="21"/>
      <c r="C589" s="21"/>
      <c r="D589" s="22"/>
      <c r="E589" s="2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</row>
    <row r="590" spans="1:57" s="24" customFormat="1" ht="27" customHeight="1" x14ac:dyDescent="0.45">
      <c r="A590" s="16"/>
      <c r="B590" s="21"/>
      <c r="C590" s="21"/>
      <c r="D590" s="22"/>
      <c r="E590" s="2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</row>
    <row r="591" spans="1:57" s="24" customFormat="1" ht="27" customHeight="1" x14ac:dyDescent="0.45">
      <c r="A591" s="16"/>
      <c r="B591" s="21"/>
      <c r="C591" s="21"/>
      <c r="D591" s="22"/>
      <c r="E591" s="2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</row>
    <row r="592" spans="1:57" s="24" customFormat="1" ht="27" customHeight="1" x14ac:dyDescent="0.45">
      <c r="A592" s="16"/>
      <c r="B592" s="21"/>
      <c r="C592" s="21"/>
      <c r="D592" s="22"/>
      <c r="E592" s="2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</row>
    <row r="593" spans="1:57" s="24" customFormat="1" ht="27" customHeight="1" x14ac:dyDescent="0.45">
      <c r="A593" s="16"/>
      <c r="B593" s="21"/>
      <c r="C593" s="21"/>
      <c r="D593" s="22"/>
      <c r="E593" s="2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</row>
    <row r="594" spans="1:57" s="24" customFormat="1" ht="27" customHeight="1" x14ac:dyDescent="0.45">
      <c r="A594" s="16"/>
      <c r="B594" s="21"/>
      <c r="C594" s="21"/>
      <c r="D594" s="22"/>
      <c r="E594" s="2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</row>
    <row r="595" spans="1:57" s="24" customFormat="1" ht="27" customHeight="1" x14ac:dyDescent="0.45">
      <c r="A595" s="16"/>
      <c r="B595" s="21"/>
      <c r="C595" s="21"/>
      <c r="D595" s="22"/>
      <c r="E595" s="2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</row>
    <row r="596" spans="1:57" s="24" customFormat="1" ht="27" customHeight="1" x14ac:dyDescent="0.45">
      <c r="A596" s="16"/>
      <c r="B596" s="21"/>
      <c r="C596" s="21"/>
      <c r="D596" s="22"/>
      <c r="E596" s="2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</row>
    <row r="597" spans="1:57" s="24" customFormat="1" ht="27" customHeight="1" x14ac:dyDescent="0.45">
      <c r="A597" s="16"/>
      <c r="B597" s="21"/>
      <c r="C597" s="21"/>
      <c r="D597" s="22"/>
      <c r="E597" s="2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</row>
    <row r="598" spans="1:57" s="24" customFormat="1" ht="27" customHeight="1" x14ac:dyDescent="0.45">
      <c r="A598" s="16"/>
      <c r="B598" s="21"/>
      <c r="C598" s="21"/>
      <c r="D598" s="22"/>
      <c r="E598" s="2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</row>
    <row r="599" spans="1:57" s="24" customFormat="1" ht="27" customHeight="1" x14ac:dyDescent="0.45">
      <c r="A599" s="16"/>
      <c r="B599" s="21"/>
      <c r="C599" s="21"/>
      <c r="D599" s="22"/>
      <c r="E599" s="2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</row>
    <row r="600" spans="1:57" s="24" customFormat="1" ht="27" customHeight="1" x14ac:dyDescent="0.45">
      <c r="A600" s="16"/>
      <c r="B600" s="21"/>
      <c r="C600" s="21"/>
      <c r="D600" s="22"/>
      <c r="E600" s="2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</row>
    <row r="601" spans="1:57" s="24" customFormat="1" ht="27" customHeight="1" x14ac:dyDescent="0.45">
      <c r="A601" s="16"/>
      <c r="B601" s="21"/>
      <c r="C601" s="21"/>
      <c r="D601" s="22"/>
      <c r="E601" s="2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</row>
    <row r="602" spans="1:57" s="24" customFormat="1" ht="27" customHeight="1" x14ac:dyDescent="0.45">
      <c r="A602" s="16"/>
      <c r="B602" s="21"/>
      <c r="C602" s="21"/>
      <c r="D602" s="22"/>
      <c r="E602" s="2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</row>
    <row r="603" spans="1:57" s="24" customFormat="1" ht="27" customHeight="1" x14ac:dyDescent="0.45">
      <c r="A603" s="16"/>
      <c r="B603" s="21"/>
      <c r="C603" s="21"/>
      <c r="D603" s="22"/>
      <c r="E603" s="2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</row>
    <row r="604" spans="1:57" s="24" customFormat="1" ht="27" customHeight="1" x14ac:dyDescent="0.45">
      <c r="A604" s="16"/>
      <c r="B604" s="21"/>
      <c r="C604" s="21"/>
      <c r="D604" s="22"/>
      <c r="E604" s="2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</row>
    <row r="605" spans="1:57" s="24" customFormat="1" ht="27" customHeight="1" x14ac:dyDescent="0.45">
      <c r="A605" s="16"/>
      <c r="B605" s="21"/>
      <c r="C605" s="21"/>
      <c r="D605" s="22"/>
      <c r="E605" s="2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</row>
    <row r="606" spans="1:57" s="24" customFormat="1" ht="27" customHeight="1" x14ac:dyDescent="0.45">
      <c r="A606" s="16"/>
      <c r="B606" s="21"/>
      <c r="C606" s="21"/>
      <c r="D606" s="22"/>
      <c r="E606" s="2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</row>
    <row r="607" spans="1:57" s="24" customFormat="1" ht="27" customHeight="1" x14ac:dyDescent="0.45">
      <c r="A607" s="16"/>
      <c r="B607" s="21"/>
      <c r="C607" s="21"/>
      <c r="D607" s="22"/>
      <c r="E607" s="2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</row>
    <row r="608" spans="1:57" s="24" customFormat="1" ht="27" customHeight="1" x14ac:dyDescent="0.45">
      <c r="A608" s="16"/>
      <c r="B608" s="21"/>
      <c r="C608" s="21"/>
      <c r="D608" s="22"/>
      <c r="E608" s="2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</row>
    <row r="609" spans="1:57" s="24" customFormat="1" ht="27" customHeight="1" x14ac:dyDescent="0.45">
      <c r="A609" s="16"/>
      <c r="B609" s="21"/>
      <c r="C609" s="21"/>
      <c r="D609" s="22"/>
      <c r="E609" s="2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</row>
    <row r="610" spans="1:57" s="24" customFormat="1" ht="27" customHeight="1" x14ac:dyDescent="0.45">
      <c r="A610" s="16"/>
      <c r="B610" s="21"/>
      <c r="C610" s="21"/>
      <c r="D610" s="22"/>
      <c r="E610" s="2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</row>
    <row r="611" spans="1:57" s="24" customFormat="1" ht="27" customHeight="1" x14ac:dyDescent="0.45">
      <c r="A611" s="16"/>
      <c r="B611" s="21"/>
      <c r="C611" s="21"/>
      <c r="D611" s="22"/>
      <c r="E611" s="2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</row>
    <row r="612" spans="1:57" s="24" customFormat="1" ht="27" customHeight="1" x14ac:dyDescent="0.45">
      <c r="A612" s="16"/>
      <c r="B612" s="21"/>
      <c r="C612" s="21"/>
      <c r="D612" s="22"/>
      <c r="E612" s="2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</row>
    <row r="613" spans="1:57" s="24" customFormat="1" ht="27" customHeight="1" x14ac:dyDescent="0.45">
      <c r="A613" s="16"/>
      <c r="B613" s="21"/>
      <c r="C613" s="21"/>
      <c r="D613" s="22"/>
      <c r="E613" s="2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</row>
    <row r="614" spans="1:57" s="24" customFormat="1" ht="27" customHeight="1" x14ac:dyDescent="0.45">
      <c r="A614" s="16"/>
      <c r="B614" s="21"/>
      <c r="C614" s="21"/>
      <c r="D614" s="22"/>
      <c r="E614" s="2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</row>
    <row r="615" spans="1:57" s="24" customFormat="1" ht="27" customHeight="1" x14ac:dyDescent="0.45">
      <c r="A615" s="16"/>
      <c r="B615" s="21"/>
      <c r="C615" s="21"/>
      <c r="D615" s="22"/>
      <c r="E615" s="2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</row>
    <row r="616" spans="1:57" s="24" customFormat="1" ht="27" customHeight="1" x14ac:dyDescent="0.45">
      <c r="A616" s="16"/>
      <c r="B616" s="21"/>
      <c r="C616" s="21"/>
      <c r="D616" s="22"/>
      <c r="E616" s="2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</row>
    <row r="617" spans="1:57" s="24" customFormat="1" ht="27" customHeight="1" x14ac:dyDescent="0.45">
      <c r="A617" s="16"/>
      <c r="B617" s="21"/>
      <c r="C617" s="21"/>
      <c r="D617" s="22"/>
      <c r="E617" s="2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</row>
    <row r="618" spans="1:57" s="24" customFormat="1" ht="27" customHeight="1" x14ac:dyDescent="0.45">
      <c r="A618" s="16"/>
      <c r="B618" s="21"/>
      <c r="C618" s="21"/>
      <c r="D618" s="22"/>
      <c r="E618" s="2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</row>
    <row r="619" spans="1:57" s="24" customFormat="1" ht="27" customHeight="1" x14ac:dyDescent="0.45">
      <c r="A619" s="16"/>
      <c r="B619" s="21"/>
      <c r="C619" s="21"/>
      <c r="D619" s="22"/>
      <c r="E619" s="2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</row>
    <row r="620" spans="1:57" s="24" customFormat="1" ht="27" customHeight="1" x14ac:dyDescent="0.45">
      <c r="A620" s="16"/>
      <c r="B620" s="21"/>
      <c r="C620" s="21"/>
      <c r="D620" s="22"/>
      <c r="E620" s="2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</row>
    <row r="621" spans="1:57" s="24" customFormat="1" ht="27" customHeight="1" x14ac:dyDescent="0.45">
      <c r="A621" s="16"/>
      <c r="B621" s="21"/>
      <c r="C621" s="21"/>
      <c r="D621" s="22"/>
      <c r="E621" s="2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</row>
    <row r="622" spans="1:57" s="24" customFormat="1" ht="27" customHeight="1" x14ac:dyDescent="0.45">
      <c r="A622" s="16"/>
      <c r="B622" s="21"/>
      <c r="C622" s="21"/>
      <c r="D622" s="22"/>
      <c r="E622" s="2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</row>
    <row r="623" spans="1:57" s="24" customFormat="1" ht="27" customHeight="1" x14ac:dyDescent="0.45">
      <c r="A623" s="16"/>
      <c r="B623" s="21"/>
      <c r="C623" s="21"/>
      <c r="D623" s="22"/>
      <c r="E623" s="2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</row>
    <row r="624" spans="1:57" s="24" customFormat="1" ht="27" customHeight="1" x14ac:dyDescent="0.45">
      <c r="A624" s="16"/>
      <c r="B624" s="21"/>
      <c r="C624" s="21"/>
      <c r="D624" s="22"/>
      <c r="E624" s="2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</row>
    <row r="625" spans="1:57" s="24" customFormat="1" ht="27" customHeight="1" x14ac:dyDescent="0.45">
      <c r="A625" s="16"/>
      <c r="B625" s="21"/>
      <c r="C625" s="21"/>
      <c r="D625" s="22"/>
      <c r="E625" s="2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</row>
    <row r="626" spans="1:57" s="24" customFormat="1" ht="27" customHeight="1" x14ac:dyDescent="0.45">
      <c r="A626" s="16"/>
      <c r="B626" s="21"/>
      <c r="C626" s="21"/>
      <c r="D626" s="22"/>
      <c r="E626" s="2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</row>
    <row r="627" spans="1:57" s="24" customFormat="1" ht="27" customHeight="1" x14ac:dyDescent="0.45">
      <c r="A627" s="16"/>
      <c r="B627" s="21"/>
      <c r="C627" s="21"/>
      <c r="D627" s="22"/>
      <c r="E627" s="2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</row>
    <row r="628" spans="1:57" s="24" customFormat="1" ht="27" customHeight="1" x14ac:dyDescent="0.45">
      <c r="A628" s="16"/>
      <c r="B628" s="21"/>
      <c r="C628" s="21"/>
      <c r="D628" s="22"/>
      <c r="E628" s="2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</row>
    <row r="629" spans="1:57" s="24" customFormat="1" ht="27" customHeight="1" x14ac:dyDescent="0.45">
      <c r="A629" s="16"/>
      <c r="B629" s="21"/>
      <c r="C629" s="21"/>
      <c r="D629" s="22"/>
      <c r="E629" s="2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</row>
    <row r="630" spans="1:57" s="24" customFormat="1" ht="27" customHeight="1" x14ac:dyDescent="0.45">
      <c r="A630" s="16"/>
      <c r="B630" s="21"/>
      <c r="C630" s="21"/>
      <c r="D630" s="22"/>
      <c r="E630" s="2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</row>
    <row r="631" spans="1:57" s="24" customFormat="1" ht="27" customHeight="1" x14ac:dyDescent="0.45">
      <c r="A631" s="16"/>
      <c r="B631" s="21"/>
      <c r="C631" s="21"/>
      <c r="D631" s="22"/>
      <c r="E631" s="2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</row>
    <row r="632" spans="1:57" s="24" customFormat="1" ht="27" customHeight="1" x14ac:dyDescent="0.45">
      <c r="A632" s="16"/>
      <c r="B632" s="21"/>
      <c r="C632" s="21"/>
      <c r="D632" s="22"/>
      <c r="E632" s="2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</row>
    <row r="633" spans="1:57" s="24" customFormat="1" ht="27" customHeight="1" x14ac:dyDescent="0.45">
      <c r="A633" s="16"/>
      <c r="B633" s="21"/>
      <c r="C633" s="21"/>
      <c r="D633" s="22"/>
      <c r="E633" s="2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</row>
    <row r="634" spans="1:57" s="24" customFormat="1" ht="27" customHeight="1" x14ac:dyDescent="0.45">
      <c r="A634" s="16"/>
      <c r="B634" s="21"/>
      <c r="C634" s="21"/>
      <c r="D634" s="22"/>
      <c r="E634" s="2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</row>
    <row r="635" spans="1:57" s="24" customFormat="1" ht="27" customHeight="1" x14ac:dyDescent="0.45">
      <c r="A635" s="16"/>
      <c r="B635" s="21"/>
      <c r="C635" s="21"/>
      <c r="D635" s="22"/>
      <c r="E635" s="2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</row>
    <row r="636" spans="1:57" s="24" customFormat="1" ht="27" customHeight="1" x14ac:dyDescent="0.45">
      <c r="A636" s="16"/>
      <c r="B636" s="21"/>
      <c r="C636" s="21"/>
      <c r="D636" s="22"/>
      <c r="E636" s="2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</row>
    <row r="637" spans="1:57" s="24" customFormat="1" ht="27" customHeight="1" x14ac:dyDescent="0.45">
      <c r="A637" s="16"/>
      <c r="B637" s="21"/>
      <c r="C637" s="21"/>
      <c r="D637" s="22"/>
      <c r="E637" s="2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</row>
    <row r="638" spans="1:57" s="24" customFormat="1" ht="27" customHeight="1" x14ac:dyDescent="0.45">
      <c r="A638" s="16"/>
      <c r="B638" s="21"/>
      <c r="C638" s="21"/>
      <c r="D638" s="22"/>
      <c r="E638" s="2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</row>
    <row r="639" spans="1:57" s="24" customFormat="1" ht="27" customHeight="1" x14ac:dyDescent="0.45">
      <c r="A639" s="16"/>
      <c r="B639" s="21"/>
      <c r="C639" s="21"/>
      <c r="D639" s="22"/>
      <c r="E639" s="2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</row>
    <row r="640" spans="1:57" s="24" customFormat="1" ht="27" customHeight="1" x14ac:dyDescent="0.45">
      <c r="A640" s="16"/>
      <c r="B640" s="21"/>
      <c r="C640" s="21"/>
      <c r="D640" s="22"/>
      <c r="E640" s="2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</row>
    <row r="641" spans="1:57" s="24" customFormat="1" ht="27" customHeight="1" x14ac:dyDescent="0.45">
      <c r="A641" s="16"/>
      <c r="B641" s="21"/>
      <c r="C641" s="21"/>
      <c r="D641" s="22"/>
      <c r="E641" s="2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</row>
    <row r="642" spans="1:57" s="24" customFormat="1" ht="27" customHeight="1" x14ac:dyDescent="0.45">
      <c r="A642" s="16"/>
      <c r="B642" s="21"/>
      <c r="C642" s="21"/>
      <c r="D642" s="22"/>
      <c r="E642" s="2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</row>
    <row r="643" spans="1:57" s="24" customFormat="1" ht="27" customHeight="1" x14ac:dyDescent="0.45">
      <c r="A643" s="16"/>
      <c r="B643" s="21"/>
      <c r="C643" s="21"/>
      <c r="D643" s="22"/>
      <c r="E643" s="2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</row>
    <row r="644" spans="1:57" s="24" customFormat="1" ht="27" customHeight="1" x14ac:dyDescent="0.45">
      <c r="A644" s="16"/>
      <c r="B644" s="21"/>
      <c r="C644" s="21"/>
      <c r="D644" s="22"/>
      <c r="E644" s="2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</row>
    <row r="645" spans="1:57" s="24" customFormat="1" ht="27" customHeight="1" x14ac:dyDescent="0.45">
      <c r="A645" s="16"/>
      <c r="B645" s="21"/>
      <c r="C645" s="21"/>
      <c r="D645" s="22"/>
      <c r="E645" s="2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</row>
    <row r="646" spans="1:57" s="24" customFormat="1" ht="27" customHeight="1" x14ac:dyDescent="0.45">
      <c r="A646" s="16"/>
      <c r="B646" s="21"/>
      <c r="C646" s="21"/>
      <c r="D646" s="22"/>
      <c r="E646" s="2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</row>
    <row r="647" spans="1:57" s="24" customFormat="1" ht="27" customHeight="1" x14ac:dyDescent="0.45">
      <c r="A647" s="16"/>
      <c r="B647" s="21"/>
      <c r="C647" s="21"/>
      <c r="D647" s="22"/>
      <c r="E647" s="2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</row>
    <row r="648" spans="1:57" s="24" customFormat="1" ht="27" customHeight="1" x14ac:dyDescent="0.45">
      <c r="A648" s="16"/>
      <c r="B648" s="21"/>
      <c r="C648" s="21"/>
      <c r="D648" s="22"/>
      <c r="E648" s="2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</row>
    <row r="649" spans="1:57" s="24" customFormat="1" ht="27" customHeight="1" x14ac:dyDescent="0.45">
      <c r="A649" s="16"/>
      <c r="B649" s="21"/>
      <c r="C649" s="21"/>
      <c r="D649" s="22"/>
      <c r="E649" s="2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</row>
    <row r="650" spans="1:57" s="24" customFormat="1" ht="27" customHeight="1" x14ac:dyDescent="0.45">
      <c r="A650" s="16"/>
      <c r="B650" s="21"/>
      <c r="C650" s="21"/>
      <c r="D650" s="22"/>
      <c r="E650" s="2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</row>
    <row r="651" spans="1:57" s="24" customFormat="1" ht="27" customHeight="1" x14ac:dyDescent="0.45">
      <c r="A651" s="16"/>
      <c r="B651" s="21"/>
      <c r="C651" s="21"/>
      <c r="D651" s="22"/>
      <c r="E651" s="2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</row>
    <row r="652" spans="1:57" s="24" customFormat="1" ht="27" customHeight="1" x14ac:dyDescent="0.45">
      <c r="A652" s="16"/>
      <c r="B652" s="21"/>
      <c r="C652" s="21"/>
      <c r="D652" s="22"/>
      <c r="E652" s="2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</row>
    <row r="653" spans="1:57" s="24" customFormat="1" ht="27" customHeight="1" x14ac:dyDescent="0.45">
      <c r="A653" s="16"/>
      <c r="B653" s="21"/>
      <c r="C653" s="21"/>
      <c r="D653" s="22"/>
      <c r="E653" s="2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</row>
    <row r="654" spans="1:57" s="24" customFormat="1" ht="27" customHeight="1" x14ac:dyDescent="0.45">
      <c r="A654" s="16"/>
      <c r="B654" s="21"/>
      <c r="C654" s="21"/>
      <c r="D654" s="22"/>
      <c r="E654" s="2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</row>
    <row r="655" spans="1:57" s="24" customFormat="1" ht="27" customHeight="1" x14ac:dyDescent="0.45">
      <c r="A655" s="16"/>
      <c r="B655" s="21"/>
      <c r="C655" s="21"/>
      <c r="D655" s="22"/>
      <c r="E655" s="2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</row>
    <row r="656" spans="1:57" s="24" customFormat="1" ht="27" customHeight="1" x14ac:dyDescent="0.45">
      <c r="A656" s="16"/>
      <c r="B656" s="21"/>
      <c r="C656" s="21"/>
      <c r="D656" s="22"/>
      <c r="E656" s="2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</row>
    <row r="657" spans="1:57" s="24" customFormat="1" ht="27" customHeight="1" x14ac:dyDescent="0.45">
      <c r="A657" s="16"/>
      <c r="B657" s="21"/>
      <c r="C657" s="21"/>
      <c r="D657" s="22"/>
      <c r="E657" s="2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</row>
    <row r="658" spans="1:57" s="24" customFormat="1" ht="27" customHeight="1" x14ac:dyDescent="0.45">
      <c r="A658" s="16"/>
      <c r="B658" s="21"/>
      <c r="C658" s="21"/>
      <c r="D658" s="22"/>
      <c r="E658" s="2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</row>
    <row r="659" spans="1:57" s="24" customFormat="1" ht="27" customHeight="1" x14ac:dyDescent="0.45">
      <c r="A659" s="16"/>
      <c r="B659" s="21"/>
      <c r="C659" s="21"/>
      <c r="D659" s="22"/>
      <c r="E659" s="2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</row>
    <row r="660" spans="1:57" s="24" customFormat="1" ht="27" customHeight="1" x14ac:dyDescent="0.45">
      <c r="A660" s="16"/>
      <c r="B660" s="21"/>
      <c r="C660" s="21"/>
      <c r="D660" s="22"/>
      <c r="E660" s="2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</row>
    <row r="661" spans="1:57" s="24" customFormat="1" ht="27" customHeight="1" x14ac:dyDescent="0.45">
      <c r="A661" s="16"/>
      <c r="B661" s="21"/>
      <c r="C661" s="21"/>
      <c r="D661" s="22"/>
      <c r="E661" s="2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</row>
    <row r="662" spans="1:57" s="24" customFormat="1" ht="27" customHeight="1" x14ac:dyDescent="0.45">
      <c r="A662" s="16"/>
      <c r="B662" s="21"/>
      <c r="C662" s="21"/>
      <c r="D662" s="22"/>
      <c r="E662" s="2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</row>
    <row r="663" spans="1:57" s="24" customFormat="1" ht="27" customHeight="1" x14ac:dyDescent="0.45">
      <c r="A663" s="16"/>
      <c r="B663" s="21"/>
      <c r="C663" s="21"/>
      <c r="D663" s="22"/>
      <c r="E663" s="2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</row>
    <row r="664" spans="1:57" s="24" customFormat="1" ht="27" customHeight="1" x14ac:dyDescent="0.45">
      <c r="A664" s="16"/>
      <c r="B664" s="21"/>
      <c r="C664" s="21"/>
      <c r="D664" s="22"/>
      <c r="E664" s="2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</row>
    <row r="665" spans="1:57" s="24" customFormat="1" ht="27" customHeight="1" x14ac:dyDescent="0.45">
      <c r="A665" s="16"/>
      <c r="B665" s="21"/>
      <c r="C665" s="21"/>
      <c r="D665" s="22"/>
      <c r="E665" s="2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</row>
    <row r="666" spans="1:57" s="24" customFormat="1" ht="27" customHeight="1" x14ac:dyDescent="0.45">
      <c r="A666" s="16"/>
      <c r="B666" s="21"/>
      <c r="C666" s="21"/>
      <c r="D666" s="22"/>
      <c r="E666" s="2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</row>
    <row r="667" spans="1:57" s="24" customFormat="1" ht="27" customHeight="1" x14ac:dyDescent="0.45">
      <c r="A667" s="16"/>
      <c r="B667" s="21"/>
      <c r="C667" s="21"/>
      <c r="D667" s="22"/>
      <c r="E667" s="2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</row>
    <row r="668" spans="1:57" s="24" customFormat="1" ht="27" customHeight="1" x14ac:dyDescent="0.45">
      <c r="A668" s="16"/>
      <c r="B668" s="21"/>
      <c r="C668" s="21"/>
      <c r="D668" s="22"/>
      <c r="E668" s="2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</row>
    <row r="669" spans="1:57" s="24" customFormat="1" ht="27" customHeight="1" x14ac:dyDescent="0.45">
      <c r="A669" s="16"/>
      <c r="B669" s="21"/>
      <c r="C669" s="21"/>
      <c r="D669" s="22"/>
      <c r="E669" s="2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</row>
    <row r="670" spans="1:57" s="24" customFormat="1" ht="27" customHeight="1" x14ac:dyDescent="0.45">
      <c r="A670" s="16"/>
      <c r="B670" s="21"/>
      <c r="C670" s="21"/>
      <c r="D670" s="22"/>
      <c r="E670" s="2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</row>
    <row r="671" spans="1:57" s="24" customFormat="1" ht="27" customHeight="1" x14ac:dyDescent="0.45">
      <c r="A671" s="16"/>
      <c r="B671" s="21"/>
      <c r="C671" s="21"/>
      <c r="D671" s="22"/>
      <c r="E671" s="2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</row>
    <row r="672" spans="1:57" s="24" customFormat="1" ht="27" customHeight="1" x14ac:dyDescent="0.45">
      <c r="A672" s="16"/>
      <c r="B672" s="21"/>
      <c r="C672" s="21"/>
      <c r="D672" s="22"/>
      <c r="E672" s="2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</row>
    <row r="673" spans="1:57" s="24" customFormat="1" ht="27" customHeight="1" x14ac:dyDescent="0.45">
      <c r="A673" s="16"/>
      <c r="B673" s="21"/>
      <c r="C673" s="21"/>
      <c r="D673" s="22"/>
      <c r="E673" s="2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</row>
    <row r="674" spans="1:57" s="24" customFormat="1" ht="27" customHeight="1" x14ac:dyDescent="0.45">
      <c r="A674" s="16"/>
      <c r="B674" s="21"/>
      <c r="C674" s="21"/>
      <c r="D674" s="22"/>
      <c r="E674" s="2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</row>
    <row r="675" spans="1:57" s="24" customFormat="1" ht="27" customHeight="1" x14ac:dyDescent="0.45">
      <c r="A675" s="16"/>
      <c r="B675" s="21"/>
      <c r="C675" s="21"/>
      <c r="D675" s="22"/>
      <c r="E675" s="2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</row>
    <row r="676" spans="1:57" s="24" customFormat="1" ht="27" customHeight="1" x14ac:dyDescent="0.45">
      <c r="A676" s="16"/>
      <c r="B676" s="21"/>
      <c r="C676" s="21"/>
      <c r="D676" s="22"/>
      <c r="E676" s="2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</row>
    <row r="677" spans="1:57" s="24" customFormat="1" ht="27" customHeight="1" x14ac:dyDescent="0.45">
      <c r="A677" s="16"/>
      <c r="B677" s="21"/>
      <c r="C677" s="21"/>
      <c r="D677" s="22"/>
      <c r="E677" s="2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</row>
    <row r="678" spans="1:57" s="24" customFormat="1" ht="27" customHeight="1" x14ac:dyDescent="0.45">
      <c r="A678" s="16"/>
      <c r="B678" s="21"/>
      <c r="C678" s="21"/>
      <c r="D678" s="22"/>
      <c r="E678" s="2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</row>
    <row r="679" spans="1:57" s="24" customFormat="1" ht="27" customHeight="1" x14ac:dyDescent="0.45">
      <c r="A679" s="16"/>
      <c r="B679" s="21"/>
      <c r="C679" s="21"/>
      <c r="D679" s="22"/>
      <c r="E679" s="2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</row>
    <row r="680" spans="1:57" s="24" customFormat="1" ht="27" customHeight="1" x14ac:dyDescent="0.45">
      <c r="A680" s="16"/>
      <c r="B680" s="21"/>
      <c r="C680" s="21"/>
      <c r="D680" s="22"/>
      <c r="E680" s="2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</row>
    <row r="681" spans="1:57" s="24" customFormat="1" ht="27" customHeight="1" x14ac:dyDescent="0.45">
      <c r="A681" s="16"/>
      <c r="B681" s="21"/>
      <c r="C681" s="21"/>
      <c r="D681" s="22"/>
      <c r="E681" s="2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</row>
    <row r="682" spans="1:57" s="24" customFormat="1" ht="27" customHeight="1" x14ac:dyDescent="0.45">
      <c r="A682" s="16"/>
      <c r="B682" s="21"/>
      <c r="C682" s="21"/>
      <c r="D682" s="22"/>
      <c r="E682" s="2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</row>
    <row r="683" spans="1:57" s="24" customFormat="1" ht="27" customHeight="1" x14ac:dyDescent="0.45">
      <c r="A683" s="16"/>
      <c r="B683" s="21"/>
      <c r="C683" s="21"/>
      <c r="D683" s="22"/>
      <c r="E683" s="2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</row>
    <row r="684" spans="1:57" s="24" customFormat="1" ht="27" customHeight="1" x14ac:dyDescent="0.45">
      <c r="A684" s="16"/>
      <c r="B684" s="21"/>
      <c r="C684" s="21"/>
      <c r="D684" s="22"/>
      <c r="E684" s="2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</row>
    <row r="685" spans="1:57" s="24" customFormat="1" ht="27" customHeight="1" x14ac:dyDescent="0.45">
      <c r="A685" s="16"/>
      <c r="B685" s="21"/>
      <c r="C685" s="21"/>
      <c r="D685" s="22"/>
      <c r="E685" s="2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</row>
    <row r="686" spans="1:57" s="24" customFormat="1" ht="27" customHeight="1" x14ac:dyDescent="0.45">
      <c r="A686" s="16"/>
      <c r="B686" s="21"/>
      <c r="C686" s="21"/>
      <c r="D686" s="22"/>
      <c r="E686" s="2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</row>
    <row r="687" spans="1:57" s="24" customFormat="1" ht="27" customHeight="1" x14ac:dyDescent="0.45">
      <c r="A687" s="16"/>
      <c r="B687" s="21"/>
      <c r="C687" s="21"/>
      <c r="D687" s="22"/>
      <c r="E687" s="2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</row>
    <row r="688" spans="1:57" s="24" customFormat="1" ht="27" customHeight="1" x14ac:dyDescent="0.45">
      <c r="A688" s="16"/>
      <c r="B688" s="21"/>
      <c r="C688" s="21"/>
      <c r="D688" s="22"/>
      <c r="E688" s="2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</row>
    <row r="689" spans="1:57" s="24" customFormat="1" ht="27" customHeight="1" x14ac:dyDescent="0.45">
      <c r="A689" s="16"/>
      <c r="B689" s="21"/>
      <c r="C689" s="21"/>
      <c r="D689" s="22"/>
      <c r="E689" s="2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</row>
    <row r="690" spans="1:57" s="24" customFormat="1" ht="27" customHeight="1" x14ac:dyDescent="0.45">
      <c r="A690" s="16"/>
      <c r="B690" s="21"/>
      <c r="C690" s="21"/>
      <c r="D690" s="22"/>
      <c r="E690" s="2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</row>
    <row r="691" spans="1:57" s="24" customFormat="1" ht="27" customHeight="1" x14ac:dyDescent="0.45">
      <c r="A691" s="16"/>
      <c r="B691" s="21"/>
      <c r="C691" s="21"/>
      <c r="D691" s="22"/>
      <c r="E691" s="2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</row>
    <row r="692" spans="1:57" s="24" customFormat="1" ht="27" customHeight="1" x14ac:dyDescent="0.45">
      <c r="A692" s="16"/>
      <c r="B692" s="21"/>
      <c r="C692" s="21"/>
      <c r="D692" s="22"/>
      <c r="E692" s="2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</row>
    <row r="693" spans="1:57" s="24" customFormat="1" ht="27" customHeight="1" x14ac:dyDescent="0.45">
      <c r="A693" s="16"/>
      <c r="B693" s="21"/>
      <c r="C693" s="21"/>
      <c r="D693" s="22"/>
      <c r="E693" s="2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</row>
    <row r="694" spans="1:57" s="24" customFormat="1" ht="27" customHeight="1" x14ac:dyDescent="0.45">
      <c r="A694" s="16"/>
      <c r="B694" s="21"/>
      <c r="C694" s="21"/>
      <c r="D694" s="22"/>
      <c r="E694" s="2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</row>
    <row r="695" spans="1:57" s="24" customFormat="1" ht="27" customHeight="1" x14ac:dyDescent="0.45">
      <c r="A695" s="16"/>
      <c r="B695" s="21"/>
      <c r="C695" s="21"/>
      <c r="D695" s="22"/>
      <c r="E695" s="2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</row>
    <row r="696" spans="1:57" s="24" customFormat="1" ht="27" customHeight="1" x14ac:dyDescent="0.45">
      <c r="A696" s="16"/>
      <c r="B696" s="21"/>
      <c r="C696" s="21"/>
      <c r="D696" s="22"/>
      <c r="E696" s="2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</row>
    <row r="697" spans="1:57" s="24" customFormat="1" ht="27" customHeight="1" x14ac:dyDescent="0.45">
      <c r="A697" s="16"/>
      <c r="B697" s="21"/>
      <c r="C697" s="21"/>
      <c r="D697" s="22"/>
      <c r="E697" s="2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</row>
    <row r="698" spans="1:57" s="24" customFormat="1" ht="27" customHeight="1" x14ac:dyDescent="0.45">
      <c r="A698" s="16"/>
      <c r="B698" s="21"/>
      <c r="C698" s="21"/>
      <c r="D698" s="22"/>
      <c r="E698" s="2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</row>
    <row r="699" spans="1:57" s="24" customFormat="1" ht="27" customHeight="1" x14ac:dyDescent="0.45">
      <c r="A699" s="16"/>
      <c r="B699" s="21"/>
      <c r="C699" s="21"/>
      <c r="D699" s="22"/>
      <c r="E699" s="2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</row>
    <row r="700" spans="1:57" s="24" customFormat="1" ht="27" customHeight="1" x14ac:dyDescent="0.45">
      <c r="A700" s="16"/>
      <c r="B700" s="21"/>
      <c r="C700" s="21"/>
      <c r="D700" s="22"/>
      <c r="E700" s="2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</row>
    <row r="701" spans="1:57" s="24" customFormat="1" ht="27" customHeight="1" x14ac:dyDescent="0.45">
      <c r="A701" s="16"/>
      <c r="B701" s="21"/>
      <c r="C701" s="21"/>
      <c r="D701" s="22"/>
      <c r="E701" s="2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</row>
    <row r="702" spans="1:57" s="24" customFormat="1" ht="27" customHeight="1" x14ac:dyDescent="0.45">
      <c r="A702" s="16"/>
      <c r="B702" s="21"/>
      <c r="C702" s="21"/>
      <c r="D702" s="22"/>
      <c r="E702" s="2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</row>
    <row r="703" spans="1:57" s="24" customFormat="1" ht="27" customHeight="1" x14ac:dyDescent="0.45">
      <c r="A703" s="16"/>
      <c r="B703" s="21"/>
      <c r="C703" s="21"/>
      <c r="D703" s="22"/>
      <c r="E703" s="2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</row>
    <row r="704" spans="1:57" s="24" customFormat="1" ht="27" customHeight="1" x14ac:dyDescent="0.45">
      <c r="A704" s="16"/>
      <c r="B704" s="21"/>
      <c r="C704" s="21"/>
      <c r="D704" s="22"/>
      <c r="E704" s="2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</row>
    <row r="705" spans="1:57" s="24" customFormat="1" ht="27" customHeight="1" x14ac:dyDescent="0.45">
      <c r="A705" s="16"/>
      <c r="B705" s="21"/>
      <c r="C705" s="21"/>
      <c r="D705" s="22"/>
      <c r="E705" s="2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</row>
    <row r="706" spans="1:57" s="24" customFormat="1" ht="27" customHeight="1" x14ac:dyDescent="0.45">
      <c r="A706" s="16"/>
      <c r="B706" s="21"/>
      <c r="C706" s="21"/>
      <c r="D706" s="22"/>
      <c r="E706" s="2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</row>
    <row r="707" spans="1:57" s="24" customFormat="1" ht="27" customHeight="1" x14ac:dyDescent="0.45">
      <c r="A707" s="16"/>
      <c r="B707" s="21"/>
      <c r="C707" s="21"/>
      <c r="D707" s="22"/>
      <c r="E707" s="2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</row>
    <row r="708" spans="1:57" s="24" customFormat="1" ht="27" customHeight="1" x14ac:dyDescent="0.45">
      <c r="A708" s="16"/>
      <c r="B708" s="21"/>
      <c r="C708" s="21"/>
      <c r="D708" s="22"/>
      <c r="E708" s="2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</row>
    <row r="709" spans="1:57" s="24" customFormat="1" ht="27" customHeight="1" x14ac:dyDescent="0.45">
      <c r="A709" s="16"/>
      <c r="B709" s="21"/>
      <c r="C709" s="21"/>
      <c r="D709" s="22"/>
      <c r="E709" s="2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</row>
    <row r="710" spans="1:57" s="24" customFormat="1" ht="27" customHeight="1" x14ac:dyDescent="0.45">
      <c r="A710" s="16"/>
      <c r="B710" s="21"/>
      <c r="C710" s="21"/>
      <c r="D710" s="22"/>
      <c r="E710" s="2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</row>
    <row r="711" spans="1:57" s="24" customFormat="1" ht="27" customHeight="1" x14ac:dyDescent="0.45">
      <c r="A711" s="16"/>
      <c r="B711" s="21"/>
      <c r="C711" s="21"/>
      <c r="D711" s="22"/>
      <c r="E711" s="2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</row>
    <row r="712" spans="1:57" s="24" customFormat="1" ht="27" customHeight="1" x14ac:dyDescent="0.45">
      <c r="A712" s="16"/>
      <c r="B712" s="21"/>
      <c r="C712" s="21"/>
      <c r="D712" s="22"/>
      <c r="E712" s="2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</row>
    <row r="713" spans="1:57" s="24" customFormat="1" ht="27" customHeight="1" x14ac:dyDescent="0.45">
      <c r="A713" s="16"/>
      <c r="B713" s="21"/>
      <c r="C713" s="21"/>
      <c r="D713" s="22"/>
      <c r="E713" s="2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</row>
    <row r="714" spans="1:57" s="24" customFormat="1" ht="27" customHeight="1" x14ac:dyDescent="0.45">
      <c r="A714" s="16"/>
      <c r="B714" s="21"/>
      <c r="C714" s="21"/>
      <c r="D714" s="22"/>
      <c r="E714" s="2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</row>
    <row r="715" spans="1:57" s="24" customFormat="1" ht="27" customHeight="1" x14ac:dyDescent="0.45">
      <c r="A715" s="16"/>
      <c r="B715" s="21"/>
      <c r="C715" s="21"/>
      <c r="D715" s="22"/>
      <c r="E715" s="2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</row>
    <row r="716" spans="1:57" s="24" customFormat="1" ht="27" customHeight="1" x14ac:dyDescent="0.45">
      <c r="A716" s="16"/>
      <c r="B716" s="21"/>
      <c r="C716" s="21"/>
      <c r="D716" s="22"/>
      <c r="E716" s="2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</row>
  </sheetData>
  <autoFilter ref="A2:F426" xr:uid="{00000000-0009-0000-0000-000008000000}">
    <sortState xmlns:xlrd2="http://schemas.microsoft.com/office/spreadsheetml/2017/richdata2" ref="A3:F423">
      <sortCondition ref="A2:A423"/>
    </sortState>
  </autoFilter>
  <mergeCells count="1">
    <mergeCell ref="A1:F1"/>
  </mergeCells>
  <phoneticPr fontId="2"/>
  <printOptions horizontalCentered="1" verticalCentered="1"/>
  <pageMargins left="0" right="0" top="0" bottom="0" header="0" footer="0"/>
  <pageSetup paperSize="9" scale="86" fitToHeight="0" pageOrder="overThenDown" orientation="portrait" r:id="rId1"/>
  <headerFooter>
    <oddFooter>&amp;C&amp;P</oddFooter>
  </headerFooter>
  <rowBreaks count="13" manualBreakCount="13">
    <brk id="32" max="5" man="1"/>
    <brk id="62" max="5" man="1"/>
    <brk id="92" max="5" man="1"/>
    <brk id="122" max="5" man="1"/>
    <brk id="152" max="5" man="1"/>
    <brk id="182" max="5" man="1"/>
    <brk id="212" max="5" man="1"/>
    <brk id="242" max="5" man="1"/>
    <brk id="272" max="5" man="1"/>
    <brk id="302" max="5" man="1"/>
    <brk id="332" max="5" man="1"/>
    <brk id="362" max="5" man="1"/>
    <brk id="39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市価入札内訳</vt:lpstr>
      <vt:lpstr>市価入札内訳!Print_Area</vt:lpstr>
      <vt:lpstr>市価入札内訳!Print_Titles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後間 智佳</dc:creator>
  <cp:lastModifiedBy>後間 智佳</cp:lastModifiedBy>
  <dcterms:created xsi:type="dcterms:W3CDTF">2026-07-02T05:15:50Z</dcterms:created>
  <dcterms:modified xsi:type="dcterms:W3CDTF">2026-07-02T05:16:38Z</dcterms:modified>
</cp:coreProperties>
</file>