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0156\Desktop\【一般】契約ツール\PDF出力\【一般】８年度１四２次要求番号付与データ.xlsx_竹雅_音響機器_37\見積書類\公告アップロード用　8-t-37\"/>
    </mc:Choice>
  </mc:AlternateContent>
  <xr:revisionPtr revIDLastSave="0" documentId="8_{92945E0C-D67F-4D72-BACC-1F140978DF0E}" xr6:coauthVersionLast="47" xr6:coauthVersionMax="47" xr10:uidLastSave="{00000000-0000-0000-0000-000000000000}"/>
  <bookViews>
    <workbookView xWindow="28680" yWindow="-5235" windowWidth="29040" windowHeight="15720" xr2:uid="{6027E8CA-948F-4365-8E13-4BFFFA7B5487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8" i="2" l="1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71" i="2"/>
  <c r="L3" i="2"/>
  <c r="K3" i="2"/>
  <c r="J3" i="2"/>
  <c r="K70" i="2" l="1"/>
  <c r="K59" i="2"/>
  <c r="K48" i="2"/>
  <c r="K37" i="2"/>
  <c r="K26" i="2"/>
  <c r="K15" i="2"/>
</calcChain>
</file>

<file path=xl/sharedStrings.xml><?xml version="1.0" encoding="utf-8"?>
<sst xmlns="http://schemas.openxmlformats.org/spreadsheetml/2006/main" count="430" uniqueCount="244">
  <si>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</si>
  <si>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</si>
  <si>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</si>
  <si>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</si>
  <si>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</si>
  <si>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</si>
  <si>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</si>
  <si>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</si>
  <si>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</si>
  <si>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</si>
  <si>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</si>
  <si>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224
1</t>
  </si>
  <si>
    <t>救難団</t>
  </si>
  <si>
    <t>ハンズフリー拡声器</t>
  </si>
  <si>
    <t>モノタロウ（ａｕｄｉｏ－ｔｅｃｈｎｉｃａ）
１４６９４４８８（ＡＴＰ－ＳＰ３０３）</t>
  </si>
  <si>
    <t>又は同等以上のもの(他社の製品を含む)</t>
  </si>
  <si>
    <t>個</t>
  </si>
  <si>
    <t>ハンズフリーマイクロホン＆ベルト装着型／到達距離：約４５ｍ</t>
  </si>
  <si>
    <t>261
2</t>
  </si>
  <si>
    <t>作管群</t>
  </si>
  <si>
    <t>マイクスタンド</t>
  </si>
  <si>
    <t>モノタロウ（ａｕｄｉｏ－ｔｅｃｈｎｉｃａ）
１４６９４４０９（ＡＴ８６５３Ｂ）</t>
  </si>
  <si>
    <t>ブームスタンド、付属：３／８から５／８インチ変換ネジ</t>
  </si>
  <si>
    <t>270
34</t>
  </si>
  <si>
    <t>電測隊</t>
  </si>
  <si>
    <t>拡張マイク</t>
  </si>
  <si>
    <t>モノタロウ（ＥＰＯＳ）
６２３１８７９６（ＥＸＰＡＮＤ　Ｍｉｃ）</t>
  </si>
  <si>
    <t>竹雅-音響機器-37</t>
  </si>
  <si>
    <t>285
25</t>
  </si>
  <si>
    <t>中空司</t>
  </si>
  <si>
    <t>マイクスピーカーシステム</t>
  </si>
  <si>
    <t>モノタロウ（ヤマハ）
７０７４６９５４（ＹＶＣ－１０００）</t>
  </si>
  <si>
    <t>付属品：電源ケーブル　ＵＳＢケーブル　マイクケーブル</t>
  </si>
  <si>
    <t>314
2</t>
  </si>
  <si>
    <t>硫黄島</t>
  </si>
  <si>
    <t>トランシーバー</t>
  </si>
  <si>
    <t>ｂｕｄｄｙｃｏｍ（株式会社サイエンスアーツ）
ＡＰＴＴ２</t>
  </si>
  <si>
    <t>Ｂｌｕｅｔｏｏｔｈ規格：５．２　対応ＯＳ：ＩＯＳ　Ａｎｄｒｏｉｄ　連接使用時間２４時間　充電時間２時</t>
  </si>
  <si>
    <t>314
6</t>
  </si>
  <si>
    <t>マイク</t>
  </si>
  <si>
    <t>ｂｕｄｄｙｃｏｍ（株式会社サイエンスアーツ）
ＭＫＩ－Ｐ３</t>
  </si>
  <si>
    <t>適合規格：Ｂｌｕｅｔｏｏｔｈ５．０　対応ＯＳ：ＩＯＳ，Ａｎｄｒｏｉｄ　連接使用時間１５時間　</t>
  </si>
  <si>
    <t>354
18</t>
  </si>
  <si>
    <t>中警司</t>
  </si>
  <si>
    <t>卓上マイクスタンド</t>
  </si>
  <si>
    <t>モノタロウ（ＫＣ）
１９８１６０１３（ＭＤＳ－１５００）</t>
  </si>
  <si>
    <t>高さ：１３～２０ｃｍ　色：黒　直径２．５ｃｍまでのマイクに適合するもの</t>
  </si>
  <si>
    <t>356
6</t>
  </si>
  <si>
    <t>ケーブルトレーサー</t>
  </si>
  <si>
    <t>モノタロウ（ＤＥＮＳＡＮ）
３１８５９７３９（ＣＴ－２００）</t>
  </si>
  <si>
    <t>ＬＡＮ配線対応</t>
  </si>
  <si>
    <t>357
2</t>
  </si>
  <si>
    <t>拡声器</t>
  </si>
  <si>
    <t>モノタロウ（サンワダイレクト）
４６３６０６００（４００－ＳＰ１１５）</t>
  </si>
  <si>
    <t>ワイヤレス機能</t>
  </si>
  <si>
    <t>439
3</t>
  </si>
  <si>
    <t>サ運隊</t>
  </si>
  <si>
    <t>モノタロウ（ＳＨＵＲＥ）
５７３４４２３９（ＳＭ５８ＳＥ）</t>
  </si>
  <si>
    <t>単一指向性　周波数特性：５０Ｈｚ～１５ｋＨｚ　インピーダンス：３００Ω</t>
  </si>
  <si>
    <t>小計</t>
  </si>
  <si>
    <t>439
4</t>
  </si>
  <si>
    <t>音楽用マイク</t>
  </si>
  <si>
    <t>モノタロウ（ＳＨＵＲＥ）
５７３４４２２１（ＳＭ５７－ＬＣＥ）</t>
  </si>
  <si>
    <t>ダイナミックマイク　楽器用　周波数特性：４０Ｈｚ～１５ｋＨｚ</t>
  </si>
  <si>
    <t>439
17</t>
  </si>
  <si>
    <t>デジタルミキサー</t>
  </si>
  <si>
    <t>ＨＯＴＭＥＮＵ５５（ｂｅｈｒｉｎｇｅｒ）
１８１６４６（Ｘ３２ＣＯＭＰＡＣＴ）</t>
  </si>
  <si>
    <t>入力：ＸＬＲ／１６ＣＨ　ＴＲＳフォン／６　ＲＣＡステレオ１系統　出力：ＸＬＲ８ＣＨ　ＴＲＳフォン／６</t>
  </si>
  <si>
    <t>439
18</t>
  </si>
  <si>
    <t>カフフェーダー</t>
  </si>
  <si>
    <t>ＴＯＭＯＣＡ
ＴＣＣ－６０</t>
  </si>
  <si>
    <t>入出力コネクタ：ＸＬＲ　インピーダンス：２ＫΩバランス</t>
  </si>
  <si>
    <t>439
19</t>
  </si>
  <si>
    <t>パワーアンプ</t>
  </si>
  <si>
    <t>ＨＯＴＭＥＮＵ５５（ｂｅｈｒｉｎｇｅｒ）
２６３４８８（ＮＸ４－６０００）</t>
  </si>
  <si>
    <t>出力（８Ω）：４４０Ｗ×４　入力端子：コンボジャック×４　出力端子：スピコン×４</t>
  </si>
  <si>
    <t>439
20</t>
  </si>
  <si>
    <t>ラインミキサー</t>
  </si>
  <si>
    <t>ＨＯＴＭＥＮＵ５５（ｂｅｈｒｉｎｇｅｒ）
１９２３６（ＭＸ８８２　Ｖ２）</t>
  </si>
  <si>
    <t>ミキサー：６ｃｈ入力及び２ｃｈ出力　スプリッター：２ｃｈ入力及び８ｃｈ出力</t>
  </si>
  <si>
    <t>439
30</t>
  </si>
  <si>
    <t>ヘッドホンアンプ</t>
  </si>
  <si>
    <t>モノタロウ（ａｕｄｉｏ－ｔｅｃｈｎｉｃａ）
１９５７３８８３（ＡＴ－ＨＡ２）</t>
  </si>
  <si>
    <t>最大３００ｍＷ＋３００ｍＷ出力　ヘッドホン出力　ＳＮＲ値：８５ｄＢ以上</t>
  </si>
  <si>
    <t>439
31</t>
  </si>
  <si>
    <t>マイクロホンアンプ</t>
  </si>
  <si>
    <t>モノタロウ（ａｕｄｉｏ－ｔｅｃｈｎｉｃａ）
１９５７４１６３（ＡＴ－ＭＡ２）</t>
  </si>
  <si>
    <t>周波数：２０Ｈｚ～２０，０００Ｈｚ（－３ｄＢ）　マイク入力　ライン出力</t>
  </si>
  <si>
    <t>439
32</t>
  </si>
  <si>
    <t>デジタルワイヤレスシステム</t>
  </si>
  <si>
    <t>モノタロウ（ａｕｄｉｏ－ｔｅｃｈｎｉｃａ）
８１１４３４９５（ＡＴＷ－１１０２）</t>
  </si>
  <si>
    <t>マルチチャンネル　ハンドヘルドタイプマイクロホン</t>
  </si>
  <si>
    <t>439
33</t>
  </si>
  <si>
    <t>デジタルワイヤレスマイク</t>
  </si>
  <si>
    <t>モノタロウ（ａｕｄｉｏ－ｔｅｃｈｎｉｃａ）
７０４８０７８６（ＡＴＷ－Ｔ１９０ＭＩＣ）</t>
  </si>
  <si>
    <t>適合機種：ワイヤレスレシーバーＡＴＷ－Ｒ１９０</t>
  </si>
  <si>
    <t>439
34</t>
  </si>
  <si>
    <t>デジタルワイヤレスレシーバー</t>
  </si>
  <si>
    <t>モノタロウ（ａｕｄｉｏ－ｔｅｃｈｎｉｃａ）
７０４８０８０４（ＡＴＷ－Ｒ１９０）</t>
  </si>
  <si>
    <t>適合機種：ワイヤレスマイクＡＴＷ－Ｔ１９０ＭＩＣ　ワイヤレストランスミッターＡＴＷ－Ｔ１９０ＢＰ</t>
  </si>
  <si>
    <t>439
35</t>
  </si>
  <si>
    <t>デジタルワイヤレストランスミッター</t>
  </si>
  <si>
    <t>モノタロウ（ａｕｄｉｏ－ｔｅｃｈｎｉｃａ）
７０４８０７９５（ＡＴＷ－Ｔ１９０ＢＰ）</t>
  </si>
  <si>
    <t>周波数特性：１００～１００００Ｈｚ　入力：４ピンコネクター（オーディオテクニカ専用）</t>
  </si>
  <si>
    <t>439
37</t>
  </si>
  <si>
    <t>ＨＯＴＭＥＮＵ５５（ＳＡＭＳＯＮ）
６７３７９（Ｃ０２）</t>
  </si>
  <si>
    <t>ステレオペアマッチングコンデンサーマイク　インピーダンス２００Ω　</t>
  </si>
  <si>
    <t>439
38</t>
  </si>
  <si>
    <t>ＨＯＴＭＥＮＵ５５（ＪＴＳ）
２６４３９１（ＪＳ－１）</t>
  </si>
  <si>
    <t>コンデンサーマイク　指向性：カーディオイド　周波数：２０Ｈｚ～２０ｋＨｚ　感度：３８ｄＢ</t>
  </si>
  <si>
    <t>439
39</t>
  </si>
  <si>
    <t>ＨＯＴＭＥＮＵ５５（ＪＴＳ）
１６０６１６（ＣＭ１２５Ｆ）</t>
  </si>
  <si>
    <t>周波数：５０Ｈｚ～１８ｋＨｚ　コネクター：ミニＸＬＲ４ピン　無指向性　ＸＬＲ３変換アダプター付</t>
  </si>
  <si>
    <t>439
40</t>
  </si>
  <si>
    <t>ＨＯＴＭＥＮＵ５５（ＪＴＳ）
１６０６１９（ＣＭ８０１５Ｆ）</t>
  </si>
  <si>
    <t>周波数：５０Ｈｚ～１８ｋＨｚ　イヤーセットコンデンサーマイク　コネクター：ミニＸＬＲ４ピン　無指向性</t>
  </si>
  <si>
    <t>441
14</t>
  </si>
  <si>
    <t>ライトニング変換ケーブル</t>
  </si>
  <si>
    <t>モノタロウ（オーム電機）
５３３８９８３３（ＳＩＰ－Ｌ１８ＳＰ－Ｗ）</t>
  </si>
  <si>
    <t>長さ：１．８ｍ　φ３．５ｍｍステレオプラグオス－ライトニングオス　ｉＰｈｏｎｅライセンス認証品</t>
  </si>
  <si>
    <t>441
15</t>
  </si>
  <si>
    <t>ライトニングケーブル</t>
  </si>
  <si>
    <t>モノタロウ
７０６１２１２５（ＥＣ－ＬＴＰ２ＨＧ）</t>
  </si>
  <si>
    <t>本</t>
  </si>
  <si>
    <t>ライトニング　長さ：２ｍ　コネクタ：ライトニングオス－ＵＳＢ２．０（Ａ）オス　高耐久ストレート</t>
  </si>
  <si>
    <t>441
16</t>
  </si>
  <si>
    <t>音声変換アダプタ</t>
  </si>
  <si>
    <t>モノタロウ（エレコム）
４３１５１４７６（ＭＰＡ－Ｃ３５ＤＤＢＫ）</t>
  </si>
  <si>
    <t>色：ブラック　コネクタ：ＵＳＢタイプＣプラグ－３．５ｍｍ３極／４極ステレオミニジャック　ＤＡＣ搭載</t>
  </si>
  <si>
    <t>441
17</t>
  </si>
  <si>
    <t>オーディオケーブル</t>
  </si>
  <si>
    <t>モノタロウ（サンワサプライ）
２００５６４７８（ＫＭ－Ａ１－３６Ｋ２）</t>
  </si>
  <si>
    <t>長さ：３．６ｍ　色：ブラック　コネクタ：ステレオミニプラグ－ＲＣＡプラグ×２</t>
  </si>
  <si>
    <t>441
18</t>
  </si>
  <si>
    <t>ＨＯＴＭＥＮＵ５５（サウンドハウス）
２５５１３（ＩＮＸ２０１）</t>
  </si>
  <si>
    <t>ＴＲＳフォン－２ＸＬＲ　長さ：１ｍ</t>
  </si>
  <si>
    <t>441
19</t>
  </si>
  <si>
    <t>ＨＯＴＭＥＮＵ５５（サウンドハウス）
２５５１６（ＩＮＸ２０４）</t>
  </si>
  <si>
    <t>ＴＲＳフォン－２ＸＬＲ　長さ：４ｍ</t>
  </si>
  <si>
    <t>441
48</t>
  </si>
  <si>
    <t>ＨＯＴＭＥＮＵ５５（Ｋ＆Ｍ）
２５９５０</t>
  </si>
  <si>
    <t>三脚タイプ　ブーム長さ（ｍｍ）：４２５～７２５　高さ（ｍｍ）：２８０</t>
  </si>
  <si>
    <t>441
50</t>
  </si>
  <si>
    <t>マイクスタンドバック</t>
  </si>
  <si>
    <t>モノタロウ（ＫＣ）
２４７７４７２５（ＭＳＢ－４０　２）</t>
  </si>
  <si>
    <t>レギュラーサイズ用マイクスタンドケース　マイクスタンド２本収納可能　１０００ｍｍ</t>
  </si>
  <si>
    <t>441
55</t>
  </si>
  <si>
    <t>モノタロウ（フジパーツ）
７０３５５５４１（ＦＣＡ－３２５Ｓ－Ｓ１５）</t>
  </si>
  <si>
    <t>長さ：１．５ｍ　ステレオミニプラグ</t>
  </si>
  <si>
    <t>441
56</t>
  </si>
  <si>
    <t>モノタロウ（フジパーツ）
７０３５５５２５（ＦＣＡ－３２５Ｓ－Ｓ３０）</t>
  </si>
  <si>
    <t>長さ：３．０ｍ　ステレオミニプラグ</t>
  </si>
  <si>
    <t>441
57</t>
  </si>
  <si>
    <t>モノタロウ（フジパーツ）
７０３５５５９５（ＦＣＡ－３２５Ｓ－Ｓ１５０）</t>
  </si>
  <si>
    <t>長さ：１５ｍ　ステレオミニプラグ</t>
  </si>
  <si>
    <t>441
60</t>
  </si>
  <si>
    <t>スピーカー</t>
  </si>
  <si>
    <t>モノタロウ（ユニペックス）
８５４１９１７３（ＣＳ－３０３Ｐ）</t>
  </si>
  <si>
    <t>壁掛形　電源：ＡＣ１００　アンプ付き</t>
  </si>
  <si>
    <t>441
62</t>
  </si>
  <si>
    <t>変換コネクタ</t>
  </si>
  <si>
    <t>ＨＯＴＭＥＮＵ５５（ＪＴＳ）
１６２６０８（ＭＡ－５００）</t>
  </si>
  <si>
    <t>ファンタムパワーアダプター　ｍｉｎｉＸＬＲ４ｐｉｎ（オス）→ＸＬＲ３変換（オス）</t>
  </si>
  <si>
    <t>441
93</t>
  </si>
  <si>
    <t>コールスピーカ</t>
  </si>
  <si>
    <t>ｎｏｂｏｒｕ
ＢＳ－１９１</t>
  </si>
  <si>
    <t>電源電圧：ＡＣ１００Ｖ　５０／６０Ｈｚ　寸法：幅１４０×高さ１１２×奥行５ｍｍ　質量：約５３０ｇ</t>
  </si>
  <si>
    <t>453
2</t>
  </si>
  <si>
    <t>管理隊</t>
  </si>
  <si>
    <t>ピンマイク</t>
  </si>
  <si>
    <t>モノタロウ（ユニベックス）
３７６４７５９２（ＷＭ－３１００）</t>
  </si>
  <si>
    <t>タイピン付、電源：単三形乾電池、ＰＬＬシンセサイザー方式、周波数３００ＭＨｚ</t>
  </si>
  <si>
    <t>453
3</t>
  </si>
  <si>
    <t>アンプ</t>
  </si>
  <si>
    <t>モノタロウ（ユニベックス）
３０１５６０６２（ＷＡ－３７１）</t>
  </si>
  <si>
    <t>電源：ＡＣ１００Ｖ（５０／６０Ｈｚ）、単２形アルカリ乾電池×１０、周波数特性５０Ｈｚ～１５ｋＨｚ</t>
  </si>
  <si>
    <t>492
6</t>
  </si>
  <si>
    <t>２輸空整群本</t>
  </si>
  <si>
    <t>拡声器スピーカー</t>
  </si>
  <si>
    <t>モノタロウ（サンワダイレクト）
４４８９０１０９（４００－ＳＰ１０５）</t>
  </si>
  <si>
    <t>出力：１０ｗ、首掛け対応、自立できる形状</t>
  </si>
  <si>
    <t>497
1</t>
  </si>
  <si>
    <t>ミニメガホン</t>
  </si>
  <si>
    <t>モノタロウ（ユニペックス）
８９７０６３９１（ＴＲＣ－３ＷＨ）</t>
  </si>
  <si>
    <t>ハンズフリーメガホン</t>
  </si>
  <si>
    <t>497
2</t>
  </si>
  <si>
    <t>ハンドメガホン</t>
  </si>
  <si>
    <t>モノタロウ（ノボル電機）
５２２３０８５８（ＴＳ－６３４）</t>
  </si>
  <si>
    <t>防水、ホイッスル音付き、定格出力：６ｗ</t>
  </si>
  <si>
    <t>506
36</t>
  </si>
  <si>
    <t>修理隊</t>
  </si>
  <si>
    <t>サンワサプライ
ＭＭ－ＳＰＡＭＰ１４</t>
  </si>
  <si>
    <t>ワイヤレスマイク×２付属、使用可能範囲：４００㎡、三脚取付可能（ＵＮＣ１／４インチ）</t>
  </si>
  <si>
    <t>509
7</t>
  </si>
  <si>
    <t>モノタロウ
０５５４９５４７</t>
  </si>
  <si>
    <t>ハンドタイプ、ストラップ付、有効距離：２００ｍ</t>
  </si>
  <si>
    <t>511
1</t>
  </si>
  <si>
    <t>装備隊</t>
  </si>
  <si>
    <t>モノタロウ（サンワサプライ）
６９３７９４７６（ＭＭ－ＳＰＡＭＰ６）</t>
  </si>
  <si>
    <t>防水　電池駆動　ヘッドマイク付　ストラップ付　クリップ付</t>
  </si>
  <si>
    <t>541
24</t>
  </si>
  <si>
    <t>点検隊</t>
  </si>
  <si>
    <t>モノタロウ（アーテック）
１５５０９３９５（５２４０３）</t>
  </si>
  <si>
    <t>拡声器付きマイク</t>
  </si>
  <si>
    <t>541
25</t>
  </si>
  <si>
    <t>モノタロウ（ＴＯＡ）
３７１０５３０２（ＥＲ－１１０６）</t>
  </si>
  <si>
    <t>防水メガホン、乾電池使用</t>
  </si>
  <si>
    <t>561
3</t>
  </si>
  <si>
    <t>警務隊</t>
  </si>
  <si>
    <t>ブームマイクスタンド</t>
  </si>
  <si>
    <t>モノタロウ（ＫＣ）
１９８１５９１６（ＭＢＣＳ－０２／ＢＫ）</t>
  </si>
  <si>
    <t>ストレート部約７８０mmから１４８０ｍｍ　ブーム部約８９０ｍｍ　折りたたみ時約９００ｍｍ</t>
  </si>
  <si>
    <t>572
2</t>
  </si>
  <si>
    <t>３補本</t>
  </si>
  <si>
    <t>ａｕｄｉｏ－ｔｅｃｈｎｉｃａ
ＡＴ２０２０ＵＳＢ－Ｘ</t>
  </si>
  <si>
    <t>バックエレクトレット・コンデンサー型　ＵＳＢＴｙｐｅ－Ｃ対応　</t>
  </si>
  <si>
    <t>572
3</t>
  </si>
  <si>
    <t>モノタロウ（サンワサプライ）
２１１２８７２４（ＭＭ－ＭＣＵ０３ＢＫＮ）</t>
  </si>
  <si>
    <t>コンデンサー型　ＵＳＢＴｙｐｅ－Ａ対応</t>
  </si>
  <si>
    <t>596
9</t>
  </si>
  <si>
    <t>３補保</t>
  </si>
  <si>
    <t>ワイヤレスマイク</t>
  </si>
  <si>
    <t>モノタロウ（ユニペックス）
３７６４７５８３（ＷＭ－３４００）</t>
  </si>
  <si>
    <t>特長：単一指向エレクトレットコンデンサー型　３００ＭＨｚ帯　用途：ＷＡ－３６２　３６１シリーズ用</t>
  </si>
  <si>
    <t>596
54</t>
  </si>
  <si>
    <t>ワイヤレスアンプ</t>
  </si>
  <si>
    <t>モノタロウ（ユニペックス）
３０１５６０６２（ＷＡ－３７１）</t>
  </si>
  <si>
    <t>外形寸法：幅２３８×奥行５４８×高さ３６５ｍｍ　周波数特性：５０Ｈｚ～１５ｋＨｚ</t>
  </si>
  <si>
    <t>630
1</t>
  </si>
  <si>
    <t>４補資</t>
  </si>
  <si>
    <t>モノタロウ（ａｕｄｉｏ－ｔｅｃｈｎｉｃａ）
７０４８０７５２（ＡＴＷ－ＳＰ１９１０　ＭＩＣ）</t>
  </si>
  <si>
    <t>充電式又は電池式、マイク付き</t>
  </si>
  <si>
    <t>632
2</t>
  </si>
  <si>
    <t>ＰＣ用スピーカー</t>
  </si>
  <si>
    <t>モノタロウ（ａｕｄｉｏ－ｔｅｃｈｎｉｃａ）
１２３３９５８５（ＡＴ－ＣＳＰ１）</t>
  </si>
  <si>
    <t>Ｗｉｎｄｏｗｓ１１対応</t>
  </si>
  <si>
    <t>632
5</t>
  </si>
  <si>
    <t>ブーム形</t>
  </si>
  <si>
    <t>669
10</t>
  </si>
  <si>
    <t>入間病院</t>
  </si>
  <si>
    <t>モノタロウ（ＴＯＡ）
５４８７８２３４（ＥＲ－１０００Ａ－ＷＨ）</t>
  </si>
  <si>
    <t>ハンズフリー式　出力：１０Ｗ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</si>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</sst>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A82E39B3-5CA8-4302-9F8A-35656BD2E7A4}"/>
    <cellStyle name="標準" xfId="0" builtinId="0"/>
    <cellStyle name="標準 2" xfId="1" xr:uid="{BA49B01E-E92A-464E-BAB5-4BF89814F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F9E5-CA86-4382-A723-60F04D3FC744}">
  <sheetPr>
    <pageSetUpPr fitToPage="1"/>
  </sheetPr>
  <dimension ref="A1:L71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19</v>
      </c>
      <c r="E6" s="30" t="s">
        <v>20</v>
      </c>
      <c r="F6" s="31" t="s">
        <v>21</v>
      </c>
      <c r="G6" s="32" t="s">
        <v>15</v>
      </c>
      <c r="H6" s="20" t="s">
        <v>16</v>
      </c>
      <c r="I6" s="26">
        <v>1</v>
      </c>
      <c r="J6" s="27"/>
      <c r="K6" s="28">
        <f>I6*J6</f>
        <v>0</v>
      </c>
      <c r="L6" s="29" t="s">
        <v>22</v>
      </c>
    </row>
    <row r="7" spans="1:12" ht="100.05" customHeight="1" x14ac:dyDescent="0.2">
      <c r="B7" s="20">
        <v>3</v>
      </c>
      <c r="C7" s="21" t="s">
        <v>23</v>
      </c>
      <c r="D7" s="20" t="s">
        <v>24</v>
      </c>
      <c r="E7" s="30" t="s">
        <v>25</v>
      </c>
      <c r="F7" s="31" t="s">
        <v>26</v>
      </c>
      <c r="G7" s="25"/>
      <c r="H7" s="26" t="s">
        <v>16</v>
      </c>
      <c r="I7" s="26">
        <v>4</v>
      </c>
      <c r="J7" s="27"/>
      <c r="K7" s="28">
        <f>I7*J7</f>
        <v>0</v>
      </c>
      <c r="L7" s="29"/>
    </row>
    <row r="8" spans="1:12" ht="100.05" customHeight="1" x14ac:dyDescent="0.2">
      <c r="A8" s="19" t="s">
        <v>27</v>
      </c>
      <c r="B8" s="20">
        <v>4</v>
      </c>
      <c r="C8" s="21" t="s">
        <v>28</v>
      </c>
      <c r="D8" s="20" t="s">
        <v>29</v>
      </c>
      <c r="E8" s="30" t="s">
        <v>30</v>
      </c>
      <c r="F8" s="31" t="s">
        <v>31</v>
      </c>
      <c r="G8" s="32" t="s">
        <v>15</v>
      </c>
      <c r="H8" s="20" t="s">
        <v>16</v>
      </c>
      <c r="I8" s="26">
        <v>2</v>
      </c>
      <c r="J8" s="27"/>
      <c r="K8" s="28">
        <f>I8*J8</f>
        <v>0</v>
      </c>
      <c r="L8" s="29" t="s">
        <v>32</v>
      </c>
    </row>
    <row r="9" spans="1:12" ht="100.05" customHeight="1" x14ac:dyDescent="0.2">
      <c r="B9" s="20">
        <v>5</v>
      </c>
      <c r="C9" s="21" t="s">
        <v>33</v>
      </c>
      <c r="D9" s="20" t="s">
        <v>34</v>
      </c>
      <c r="E9" s="30" t="s">
        <v>35</v>
      </c>
      <c r="F9" s="31" t="s">
        <v>36</v>
      </c>
      <c r="G9" s="25" t="s">
        <v>15</v>
      </c>
      <c r="H9" s="26" t="s">
        <v>16</v>
      </c>
      <c r="I9" s="26">
        <v>3</v>
      </c>
      <c r="J9" s="27"/>
      <c r="K9" s="28">
        <f>I9*J9</f>
        <v>0</v>
      </c>
      <c r="L9" s="29" t="s">
        <v>37</v>
      </c>
    </row>
    <row r="10" spans="1:12" ht="100.05" customHeight="1" x14ac:dyDescent="0.2">
      <c r="B10" s="20">
        <v>6</v>
      </c>
      <c r="C10" s="21" t="s">
        <v>38</v>
      </c>
      <c r="D10" s="20" t="s">
        <v>34</v>
      </c>
      <c r="E10" s="30" t="s">
        <v>39</v>
      </c>
      <c r="F10" s="31" t="s">
        <v>40</v>
      </c>
      <c r="G10" s="32" t="s">
        <v>15</v>
      </c>
      <c r="H10" s="20" t="s">
        <v>16</v>
      </c>
      <c r="I10" s="26">
        <v>17</v>
      </c>
      <c r="J10" s="27"/>
      <c r="K10" s="28">
        <f>I10*J10</f>
        <v>0</v>
      </c>
      <c r="L10" s="29" t="s">
        <v>41</v>
      </c>
    </row>
    <row r="11" spans="1:12" ht="100.05" customHeight="1" x14ac:dyDescent="0.2">
      <c r="B11" s="20">
        <v>7</v>
      </c>
      <c r="C11" s="21" t="s">
        <v>42</v>
      </c>
      <c r="D11" s="20" t="s">
        <v>43</v>
      </c>
      <c r="E11" s="30" t="s">
        <v>44</v>
      </c>
      <c r="F11" s="31" t="s">
        <v>45</v>
      </c>
      <c r="G11" s="25" t="s">
        <v>15</v>
      </c>
      <c r="H11" s="26" t="s">
        <v>16</v>
      </c>
      <c r="I11" s="26">
        <v>2</v>
      </c>
      <c r="J11" s="27"/>
      <c r="K11" s="28">
        <f>I11*J11</f>
        <v>0</v>
      </c>
      <c r="L11" s="29" t="s">
        <v>46</v>
      </c>
    </row>
    <row r="12" spans="1:12" ht="100.05" customHeight="1" x14ac:dyDescent="0.2">
      <c r="B12" s="20">
        <v>8</v>
      </c>
      <c r="C12" s="21" t="s">
        <v>47</v>
      </c>
      <c r="D12" s="20" t="s">
        <v>43</v>
      </c>
      <c r="E12" s="33" t="s">
        <v>48</v>
      </c>
      <c r="F12" s="34" t="s">
        <v>49</v>
      </c>
      <c r="G12" s="35" t="s">
        <v>15</v>
      </c>
      <c r="H12" s="26" t="s">
        <v>16</v>
      </c>
      <c r="I12" s="26">
        <v>1</v>
      </c>
      <c r="J12" s="36"/>
      <c r="K12" s="37">
        <f>I12*J12</f>
        <v>0</v>
      </c>
      <c r="L12" s="38" t="s">
        <v>50</v>
      </c>
    </row>
    <row r="13" spans="1:12" ht="100.05" customHeight="1" x14ac:dyDescent="0.2">
      <c r="B13" s="20">
        <v>9</v>
      </c>
      <c r="C13" s="21" t="s">
        <v>51</v>
      </c>
      <c r="D13" s="20" t="s">
        <v>43</v>
      </c>
      <c r="E13" s="33" t="s">
        <v>52</v>
      </c>
      <c r="F13" s="34" t="s">
        <v>53</v>
      </c>
      <c r="G13" s="35" t="s">
        <v>15</v>
      </c>
      <c r="H13" s="26" t="s">
        <v>16</v>
      </c>
      <c r="I13" s="26">
        <v>2</v>
      </c>
      <c r="J13" s="36"/>
      <c r="K13" s="37">
        <f>I13*J13</f>
        <v>0</v>
      </c>
      <c r="L13" s="38" t="s">
        <v>54</v>
      </c>
    </row>
    <row r="14" spans="1:12" ht="100.05" customHeight="1" x14ac:dyDescent="0.2">
      <c r="B14" s="20">
        <v>10</v>
      </c>
      <c r="C14" s="21" t="s">
        <v>55</v>
      </c>
      <c r="D14" s="20" t="s">
        <v>56</v>
      </c>
      <c r="E14" s="33" t="s">
        <v>39</v>
      </c>
      <c r="F14" s="34" t="s">
        <v>57</v>
      </c>
      <c r="G14" s="35" t="s">
        <v>15</v>
      </c>
      <c r="H14" s="26" t="s">
        <v>16</v>
      </c>
      <c r="I14" s="26">
        <v>2</v>
      </c>
      <c r="J14" s="36"/>
      <c r="K14" s="37">
        <f>I14*J14</f>
        <v>0</v>
      </c>
      <c r="L14" s="38" t="s">
        <v>58</v>
      </c>
    </row>
    <row r="15" spans="1:12" ht="100.05" customHeight="1" x14ac:dyDescent="0.2">
      <c r="B15" s="20"/>
      <c r="C15" s="20"/>
      <c r="D15" s="20"/>
      <c r="E15" s="33" t="s">
        <v>59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60</v>
      </c>
      <c r="D16" s="20" t="s">
        <v>56</v>
      </c>
      <c r="E16" s="33" t="s">
        <v>61</v>
      </c>
      <c r="F16" s="34" t="s">
        <v>62</v>
      </c>
      <c r="G16" s="35" t="s">
        <v>15</v>
      </c>
      <c r="H16" s="26" t="s">
        <v>16</v>
      </c>
      <c r="I16" s="26">
        <v>3</v>
      </c>
      <c r="J16" s="36"/>
      <c r="K16" s="37">
        <f>I16*J16</f>
        <v>0</v>
      </c>
      <c r="L16" s="38" t="s">
        <v>63</v>
      </c>
    </row>
    <row r="17" spans="1:12" ht="100.05" customHeight="1" x14ac:dyDescent="0.2">
      <c r="B17" s="20">
        <v>12</v>
      </c>
      <c r="C17" s="21" t="s">
        <v>64</v>
      </c>
      <c r="D17" s="20" t="s">
        <v>56</v>
      </c>
      <c r="E17" s="33" t="s">
        <v>65</v>
      </c>
      <c r="F17" s="34" t="s">
        <v>66</v>
      </c>
      <c r="G17" s="35" t="s">
        <v>15</v>
      </c>
      <c r="H17" s="26" t="s">
        <v>16</v>
      </c>
      <c r="I17" s="26">
        <v>2</v>
      </c>
      <c r="J17" s="36"/>
      <c r="K17" s="37">
        <f>I17*J17</f>
        <v>0</v>
      </c>
      <c r="L17" s="38" t="s">
        <v>67</v>
      </c>
    </row>
    <row r="18" spans="1:12" ht="100.05" customHeight="1" x14ac:dyDescent="0.2">
      <c r="B18" s="20">
        <v>13</v>
      </c>
      <c r="C18" s="21" t="s">
        <v>68</v>
      </c>
      <c r="D18" s="20" t="s">
        <v>56</v>
      </c>
      <c r="E18" s="33" t="s">
        <v>69</v>
      </c>
      <c r="F18" s="34" t="s">
        <v>70</v>
      </c>
      <c r="G18" s="35" t="s">
        <v>15</v>
      </c>
      <c r="H18" s="26" t="s">
        <v>16</v>
      </c>
      <c r="I18" s="26">
        <v>6</v>
      </c>
      <c r="J18" s="36"/>
      <c r="K18" s="37">
        <f>I18*J18</f>
        <v>0</v>
      </c>
      <c r="L18" s="38" t="s">
        <v>71</v>
      </c>
    </row>
    <row r="19" spans="1:12" ht="100.05" customHeight="1" x14ac:dyDescent="0.2">
      <c r="A19" s="19" t="s">
        <v>27</v>
      </c>
      <c r="B19" s="20">
        <v>14</v>
      </c>
      <c r="C19" s="21" t="s">
        <v>72</v>
      </c>
      <c r="D19" s="20" t="s">
        <v>56</v>
      </c>
      <c r="E19" s="33" t="s">
        <v>73</v>
      </c>
      <c r="F19" s="34" t="s">
        <v>74</v>
      </c>
      <c r="G19" s="35" t="s">
        <v>15</v>
      </c>
      <c r="H19" s="26" t="s">
        <v>16</v>
      </c>
      <c r="I19" s="26">
        <v>6</v>
      </c>
      <c r="J19" s="36"/>
      <c r="K19" s="37">
        <f>I19*J19</f>
        <v>0</v>
      </c>
      <c r="L19" s="38" t="s">
        <v>75</v>
      </c>
    </row>
    <row r="20" spans="1:12" ht="100.05" customHeight="1" x14ac:dyDescent="0.2">
      <c r="B20" s="20">
        <v>15</v>
      </c>
      <c r="C20" s="21" t="s">
        <v>76</v>
      </c>
      <c r="D20" s="20" t="s">
        <v>56</v>
      </c>
      <c r="E20" s="33" t="s">
        <v>77</v>
      </c>
      <c r="F20" s="34" t="s">
        <v>78</v>
      </c>
      <c r="G20" s="35" t="s">
        <v>15</v>
      </c>
      <c r="H20" s="26" t="s">
        <v>16</v>
      </c>
      <c r="I20" s="26">
        <v>6</v>
      </c>
      <c r="J20" s="36"/>
      <c r="K20" s="37">
        <f>I20*J20</f>
        <v>0</v>
      </c>
      <c r="L20" s="38" t="s">
        <v>79</v>
      </c>
    </row>
    <row r="21" spans="1:12" ht="100.05" customHeight="1" x14ac:dyDescent="0.2">
      <c r="B21" s="20">
        <v>16</v>
      </c>
      <c r="C21" s="21" t="s">
        <v>80</v>
      </c>
      <c r="D21" s="20" t="s">
        <v>56</v>
      </c>
      <c r="E21" s="33" t="s">
        <v>81</v>
      </c>
      <c r="F21" s="34" t="s">
        <v>82</v>
      </c>
      <c r="G21" s="35" t="s">
        <v>15</v>
      </c>
      <c r="H21" s="26" t="s">
        <v>16</v>
      </c>
      <c r="I21" s="26">
        <v>5</v>
      </c>
      <c r="J21" s="36"/>
      <c r="K21" s="37">
        <f>I21*J21</f>
        <v>0</v>
      </c>
      <c r="L21" s="38" t="s">
        <v>83</v>
      </c>
    </row>
    <row r="22" spans="1:12" ht="100.05" customHeight="1" x14ac:dyDescent="0.2">
      <c r="B22" s="20">
        <v>17</v>
      </c>
      <c r="C22" s="21" t="s">
        <v>84</v>
      </c>
      <c r="D22" s="20" t="s">
        <v>56</v>
      </c>
      <c r="E22" s="33" t="s">
        <v>85</v>
      </c>
      <c r="F22" s="34" t="s">
        <v>86</v>
      </c>
      <c r="G22" s="35" t="s">
        <v>15</v>
      </c>
      <c r="H22" s="26" t="s">
        <v>16</v>
      </c>
      <c r="I22" s="26">
        <v>2</v>
      </c>
      <c r="J22" s="36"/>
      <c r="K22" s="37">
        <f>I22*J22</f>
        <v>0</v>
      </c>
      <c r="L22" s="38" t="s">
        <v>87</v>
      </c>
    </row>
    <row r="23" spans="1:12" ht="100.05" customHeight="1" x14ac:dyDescent="0.2">
      <c r="B23" s="20">
        <v>18</v>
      </c>
      <c r="C23" s="21" t="s">
        <v>88</v>
      </c>
      <c r="D23" s="20" t="s">
        <v>56</v>
      </c>
      <c r="E23" s="33" t="s">
        <v>89</v>
      </c>
      <c r="F23" s="34" t="s">
        <v>90</v>
      </c>
      <c r="G23" s="35" t="s">
        <v>15</v>
      </c>
      <c r="H23" s="26" t="s">
        <v>16</v>
      </c>
      <c r="I23" s="26">
        <v>3</v>
      </c>
      <c r="J23" s="36"/>
      <c r="K23" s="37">
        <f>I23*J23</f>
        <v>0</v>
      </c>
      <c r="L23" s="38" t="s">
        <v>91</v>
      </c>
    </row>
    <row r="24" spans="1:12" ht="100.05" customHeight="1" x14ac:dyDescent="0.2">
      <c r="B24" s="20">
        <v>19</v>
      </c>
      <c r="C24" s="21" t="s">
        <v>92</v>
      </c>
      <c r="D24" s="20" t="s">
        <v>56</v>
      </c>
      <c r="E24" s="33" t="s">
        <v>93</v>
      </c>
      <c r="F24" s="34" t="s">
        <v>94</v>
      </c>
      <c r="G24" s="35" t="s">
        <v>15</v>
      </c>
      <c r="H24" s="26" t="s">
        <v>16</v>
      </c>
      <c r="I24" s="26">
        <v>2</v>
      </c>
      <c r="J24" s="36"/>
      <c r="K24" s="37">
        <f>I24*J24</f>
        <v>0</v>
      </c>
      <c r="L24" s="38" t="s">
        <v>95</v>
      </c>
    </row>
    <row r="25" spans="1:12" ht="100.05" customHeight="1" x14ac:dyDescent="0.2">
      <c r="B25" s="20">
        <v>20</v>
      </c>
      <c r="C25" s="21" t="s">
        <v>96</v>
      </c>
      <c r="D25" s="20" t="s">
        <v>56</v>
      </c>
      <c r="E25" s="33" t="s">
        <v>97</v>
      </c>
      <c r="F25" s="34" t="s">
        <v>98</v>
      </c>
      <c r="G25" s="35" t="s">
        <v>15</v>
      </c>
      <c r="H25" s="26" t="s">
        <v>16</v>
      </c>
      <c r="I25" s="26">
        <v>2</v>
      </c>
      <c r="J25" s="36"/>
      <c r="K25" s="37">
        <f>I25*J25</f>
        <v>0</v>
      </c>
      <c r="L25" s="38" t="s">
        <v>99</v>
      </c>
    </row>
    <row r="26" spans="1:12" ht="100.05" customHeight="1" x14ac:dyDescent="0.2">
      <c r="B26" s="20"/>
      <c r="C26" s="20"/>
      <c r="D26" s="20"/>
      <c r="E26" s="33" t="s">
        <v>59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100</v>
      </c>
      <c r="D27" s="20" t="s">
        <v>56</v>
      </c>
      <c r="E27" s="33" t="s">
        <v>101</v>
      </c>
      <c r="F27" s="34" t="s">
        <v>102</v>
      </c>
      <c r="G27" s="35" t="s">
        <v>15</v>
      </c>
      <c r="H27" s="26" t="s">
        <v>16</v>
      </c>
      <c r="I27" s="26">
        <v>2</v>
      </c>
      <c r="J27" s="36"/>
      <c r="K27" s="37">
        <f>I27*J27</f>
        <v>0</v>
      </c>
      <c r="L27" s="38" t="s">
        <v>103</v>
      </c>
    </row>
    <row r="28" spans="1:12" ht="100.05" customHeight="1" x14ac:dyDescent="0.2">
      <c r="B28" s="20">
        <v>22</v>
      </c>
      <c r="C28" s="21" t="s">
        <v>104</v>
      </c>
      <c r="D28" s="20" t="s">
        <v>56</v>
      </c>
      <c r="E28" s="33" t="s">
        <v>61</v>
      </c>
      <c r="F28" s="34" t="s">
        <v>105</v>
      </c>
      <c r="G28" s="35" t="s">
        <v>15</v>
      </c>
      <c r="H28" s="26" t="s">
        <v>16</v>
      </c>
      <c r="I28" s="26">
        <v>2</v>
      </c>
      <c r="J28" s="36"/>
      <c r="K28" s="37">
        <f>I28*J28</f>
        <v>0</v>
      </c>
      <c r="L28" s="38" t="s">
        <v>106</v>
      </c>
    </row>
    <row r="29" spans="1:12" ht="100.05" customHeight="1" x14ac:dyDescent="0.2">
      <c r="B29" s="20">
        <v>23</v>
      </c>
      <c r="C29" s="21" t="s">
        <v>107</v>
      </c>
      <c r="D29" s="20" t="s">
        <v>56</v>
      </c>
      <c r="E29" s="33" t="s">
        <v>39</v>
      </c>
      <c r="F29" s="34" t="s">
        <v>108</v>
      </c>
      <c r="G29" s="35" t="s">
        <v>15</v>
      </c>
      <c r="H29" s="26" t="s">
        <v>16</v>
      </c>
      <c r="I29" s="26">
        <v>2</v>
      </c>
      <c r="J29" s="36"/>
      <c r="K29" s="37">
        <f>I29*J29</f>
        <v>0</v>
      </c>
      <c r="L29" s="38" t="s">
        <v>109</v>
      </c>
    </row>
    <row r="30" spans="1:12" ht="100.05" customHeight="1" x14ac:dyDescent="0.2">
      <c r="A30" s="19" t="s">
        <v>27</v>
      </c>
      <c r="B30" s="20">
        <v>24</v>
      </c>
      <c r="C30" s="21" t="s">
        <v>110</v>
      </c>
      <c r="D30" s="20" t="s">
        <v>56</v>
      </c>
      <c r="E30" s="33" t="s">
        <v>39</v>
      </c>
      <c r="F30" s="34" t="s">
        <v>111</v>
      </c>
      <c r="G30" s="35" t="s">
        <v>15</v>
      </c>
      <c r="H30" s="26" t="s">
        <v>16</v>
      </c>
      <c r="I30" s="26">
        <v>6</v>
      </c>
      <c r="J30" s="36"/>
      <c r="K30" s="37">
        <f>I30*J30</f>
        <v>0</v>
      </c>
      <c r="L30" s="38" t="s">
        <v>112</v>
      </c>
    </row>
    <row r="31" spans="1:12" ht="100.05" customHeight="1" x14ac:dyDescent="0.2">
      <c r="B31" s="20">
        <v>25</v>
      </c>
      <c r="C31" s="21" t="s">
        <v>113</v>
      </c>
      <c r="D31" s="20" t="s">
        <v>56</v>
      </c>
      <c r="E31" s="33" t="s">
        <v>39</v>
      </c>
      <c r="F31" s="34" t="s">
        <v>114</v>
      </c>
      <c r="G31" s="35" t="s">
        <v>15</v>
      </c>
      <c r="H31" s="26" t="s">
        <v>16</v>
      </c>
      <c r="I31" s="26">
        <v>6</v>
      </c>
      <c r="J31" s="36"/>
      <c r="K31" s="37">
        <f>I31*J31</f>
        <v>0</v>
      </c>
      <c r="L31" s="38" t="s">
        <v>115</v>
      </c>
    </row>
    <row r="32" spans="1:12" ht="100.05" customHeight="1" x14ac:dyDescent="0.2">
      <c r="B32" s="20">
        <v>26</v>
      </c>
      <c r="C32" s="21" t="s">
        <v>116</v>
      </c>
      <c r="D32" s="20" t="s">
        <v>56</v>
      </c>
      <c r="E32" s="33" t="s">
        <v>117</v>
      </c>
      <c r="F32" s="34" t="s">
        <v>118</v>
      </c>
      <c r="G32" s="35" t="s">
        <v>15</v>
      </c>
      <c r="H32" s="26" t="s">
        <v>16</v>
      </c>
      <c r="I32" s="26">
        <v>5</v>
      </c>
      <c r="J32" s="36"/>
      <c r="K32" s="37">
        <f>I32*J32</f>
        <v>0</v>
      </c>
      <c r="L32" s="38" t="s">
        <v>119</v>
      </c>
    </row>
    <row r="33" spans="1:12" ht="100.05" customHeight="1" x14ac:dyDescent="0.2">
      <c r="B33" s="20">
        <v>27</v>
      </c>
      <c r="C33" s="21" t="s">
        <v>120</v>
      </c>
      <c r="D33" s="20" t="s">
        <v>56</v>
      </c>
      <c r="E33" s="33" t="s">
        <v>121</v>
      </c>
      <c r="F33" s="34" t="s">
        <v>122</v>
      </c>
      <c r="G33" s="35" t="s">
        <v>15</v>
      </c>
      <c r="H33" s="26" t="s">
        <v>123</v>
      </c>
      <c r="I33" s="26">
        <v>5</v>
      </c>
      <c r="J33" s="36"/>
      <c r="K33" s="37">
        <f>I33*J33</f>
        <v>0</v>
      </c>
      <c r="L33" s="38" t="s">
        <v>124</v>
      </c>
    </row>
    <row r="34" spans="1:12" ht="100.05" customHeight="1" x14ac:dyDescent="0.2">
      <c r="B34" s="20">
        <v>28</v>
      </c>
      <c r="C34" s="21" t="s">
        <v>125</v>
      </c>
      <c r="D34" s="20" t="s">
        <v>56</v>
      </c>
      <c r="E34" s="33" t="s">
        <v>126</v>
      </c>
      <c r="F34" s="34" t="s">
        <v>127</v>
      </c>
      <c r="G34" s="35" t="s">
        <v>15</v>
      </c>
      <c r="H34" s="26" t="s">
        <v>16</v>
      </c>
      <c r="I34" s="26">
        <v>6</v>
      </c>
      <c r="J34" s="36"/>
      <c r="K34" s="37">
        <f>I34*J34</f>
        <v>0</v>
      </c>
      <c r="L34" s="38" t="s">
        <v>128</v>
      </c>
    </row>
    <row r="35" spans="1:12" ht="100.05" customHeight="1" x14ac:dyDescent="0.2">
      <c r="B35" s="20">
        <v>29</v>
      </c>
      <c r="C35" s="21" t="s">
        <v>129</v>
      </c>
      <c r="D35" s="20" t="s">
        <v>56</v>
      </c>
      <c r="E35" s="33" t="s">
        <v>130</v>
      </c>
      <c r="F35" s="34" t="s">
        <v>131</v>
      </c>
      <c r="G35" s="35" t="s">
        <v>15</v>
      </c>
      <c r="H35" s="26" t="s">
        <v>123</v>
      </c>
      <c r="I35" s="26">
        <v>6</v>
      </c>
      <c r="J35" s="36"/>
      <c r="K35" s="37">
        <f>I35*J35</f>
        <v>0</v>
      </c>
      <c r="L35" s="38" t="s">
        <v>132</v>
      </c>
    </row>
    <row r="36" spans="1:12" ht="100.05" customHeight="1" x14ac:dyDescent="0.2">
      <c r="B36" s="20">
        <v>30</v>
      </c>
      <c r="C36" s="21" t="s">
        <v>133</v>
      </c>
      <c r="D36" s="20" t="s">
        <v>56</v>
      </c>
      <c r="E36" s="33" t="s">
        <v>130</v>
      </c>
      <c r="F36" s="34" t="s">
        <v>134</v>
      </c>
      <c r="G36" s="35" t="s">
        <v>15</v>
      </c>
      <c r="H36" s="26" t="s">
        <v>16</v>
      </c>
      <c r="I36" s="26">
        <v>7</v>
      </c>
      <c r="J36" s="36"/>
      <c r="K36" s="37">
        <f>I36*J36</f>
        <v>0</v>
      </c>
      <c r="L36" s="38" t="s">
        <v>135</v>
      </c>
    </row>
    <row r="37" spans="1:12" ht="100.05" customHeight="1" x14ac:dyDescent="0.2">
      <c r="B37" s="20"/>
      <c r="C37" s="20"/>
      <c r="D37" s="20"/>
      <c r="E37" s="33" t="s">
        <v>59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.05" customHeight="1" x14ac:dyDescent="0.2">
      <c r="B38" s="20">
        <v>31</v>
      </c>
      <c r="C38" s="21" t="s">
        <v>136</v>
      </c>
      <c r="D38" s="20" t="s">
        <v>56</v>
      </c>
      <c r="E38" s="33" t="s">
        <v>130</v>
      </c>
      <c r="F38" s="34" t="s">
        <v>137</v>
      </c>
      <c r="G38" s="35" t="s">
        <v>15</v>
      </c>
      <c r="H38" s="26" t="s">
        <v>16</v>
      </c>
      <c r="I38" s="26">
        <v>8</v>
      </c>
      <c r="J38" s="36"/>
      <c r="K38" s="37">
        <f>I38*J38</f>
        <v>0</v>
      </c>
      <c r="L38" s="38" t="s">
        <v>138</v>
      </c>
    </row>
    <row r="39" spans="1:12" ht="100.05" customHeight="1" x14ac:dyDescent="0.2">
      <c r="B39" s="20">
        <v>32</v>
      </c>
      <c r="C39" s="21" t="s">
        <v>139</v>
      </c>
      <c r="D39" s="20" t="s">
        <v>56</v>
      </c>
      <c r="E39" s="33" t="s">
        <v>20</v>
      </c>
      <c r="F39" s="34" t="s">
        <v>140</v>
      </c>
      <c r="G39" s="35" t="s">
        <v>15</v>
      </c>
      <c r="H39" s="26" t="s">
        <v>16</v>
      </c>
      <c r="I39" s="26">
        <v>6</v>
      </c>
      <c r="J39" s="36"/>
      <c r="K39" s="37">
        <f>I39*J39</f>
        <v>0</v>
      </c>
      <c r="L39" s="38" t="s">
        <v>141</v>
      </c>
    </row>
    <row r="40" spans="1:12" ht="100.05" customHeight="1" x14ac:dyDescent="0.2">
      <c r="B40" s="20">
        <v>33</v>
      </c>
      <c r="C40" s="21" t="s">
        <v>142</v>
      </c>
      <c r="D40" s="20" t="s">
        <v>56</v>
      </c>
      <c r="E40" s="33" t="s">
        <v>143</v>
      </c>
      <c r="F40" s="34" t="s">
        <v>144</v>
      </c>
      <c r="G40" s="35" t="s">
        <v>15</v>
      </c>
      <c r="H40" s="26" t="s">
        <v>16</v>
      </c>
      <c r="I40" s="26">
        <v>7</v>
      </c>
      <c r="J40" s="36"/>
      <c r="K40" s="37">
        <f>I40*J40</f>
        <v>0</v>
      </c>
      <c r="L40" s="38" t="s">
        <v>145</v>
      </c>
    </row>
    <row r="41" spans="1:12" ht="100.05" customHeight="1" x14ac:dyDescent="0.2">
      <c r="A41" s="19" t="s">
        <v>27</v>
      </c>
      <c r="B41" s="20">
        <v>34</v>
      </c>
      <c r="C41" s="21" t="s">
        <v>146</v>
      </c>
      <c r="D41" s="20" t="s">
        <v>56</v>
      </c>
      <c r="E41" s="33" t="s">
        <v>130</v>
      </c>
      <c r="F41" s="34" t="s">
        <v>147</v>
      </c>
      <c r="G41" s="35" t="s">
        <v>15</v>
      </c>
      <c r="H41" s="26" t="s">
        <v>123</v>
      </c>
      <c r="I41" s="26">
        <v>40</v>
      </c>
      <c r="J41" s="36"/>
      <c r="K41" s="37">
        <f>I41*J41</f>
        <v>0</v>
      </c>
      <c r="L41" s="38" t="s">
        <v>148</v>
      </c>
    </row>
    <row r="42" spans="1:12" ht="100.05" customHeight="1" x14ac:dyDescent="0.2">
      <c r="B42" s="20">
        <v>35</v>
      </c>
      <c r="C42" s="21" t="s">
        <v>149</v>
      </c>
      <c r="D42" s="20" t="s">
        <v>56</v>
      </c>
      <c r="E42" s="33" t="s">
        <v>130</v>
      </c>
      <c r="F42" s="34" t="s">
        <v>150</v>
      </c>
      <c r="G42" s="35" t="s">
        <v>15</v>
      </c>
      <c r="H42" s="26" t="s">
        <v>123</v>
      </c>
      <c r="I42" s="26">
        <v>20</v>
      </c>
      <c r="J42" s="36"/>
      <c r="K42" s="37">
        <f>I42*J42</f>
        <v>0</v>
      </c>
      <c r="L42" s="38" t="s">
        <v>151</v>
      </c>
    </row>
    <row r="43" spans="1:12" ht="100.05" customHeight="1" x14ac:dyDescent="0.2">
      <c r="B43" s="20">
        <v>36</v>
      </c>
      <c r="C43" s="21" t="s">
        <v>152</v>
      </c>
      <c r="D43" s="20" t="s">
        <v>56</v>
      </c>
      <c r="E43" s="33" t="s">
        <v>130</v>
      </c>
      <c r="F43" s="34" t="s">
        <v>153</v>
      </c>
      <c r="G43" s="35" t="s">
        <v>15</v>
      </c>
      <c r="H43" s="26" t="s">
        <v>123</v>
      </c>
      <c r="I43" s="26">
        <v>20</v>
      </c>
      <c r="J43" s="36"/>
      <c r="K43" s="37">
        <f>I43*J43</f>
        <v>0</v>
      </c>
      <c r="L43" s="38" t="s">
        <v>154</v>
      </c>
    </row>
    <row r="44" spans="1:12" ht="100.05" customHeight="1" x14ac:dyDescent="0.2">
      <c r="B44" s="20">
        <v>37</v>
      </c>
      <c r="C44" s="21" t="s">
        <v>155</v>
      </c>
      <c r="D44" s="20" t="s">
        <v>56</v>
      </c>
      <c r="E44" s="33" t="s">
        <v>156</v>
      </c>
      <c r="F44" s="34" t="s">
        <v>157</v>
      </c>
      <c r="G44" s="35" t="s">
        <v>15</v>
      </c>
      <c r="H44" s="26" t="s">
        <v>16</v>
      </c>
      <c r="I44" s="26">
        <v>4</v>
      </c>
      <c r="J44" s="36"/>
      <c r="K44" s="37">
        <f>I44*J44</f>
        <v>0</v>
      </c>
      <c r="L44" s="38" t="s">
        <v>158</v>
      </c>
    </row>
    <row r="45" spans="1:12" ht="100.05" customHeight="1" x14ac:dyDescent="0.2">
      <c r="B45" s="20">
        <v>38</v>
      </c>
      <c r="C45" s="21" t="s">
        <v>159</v>
      </c>
      <c r="D45" s="20" t="s">
        <v>56</v>
      </c>
      <c r="E45" s="33" t="s">
        <v>160</v>
      </c>
      <c r="F45" s="34" t="s">
        <v>161</v>
      </c>
      <c r="G45" s="35" t="s">
        <v>15</v>
      </c>
      <c r="H45" s="26" t="s">
        <v>16</v>
      </c>
      <c r="I45" s="26">
        <v>6</v>
      </c>
      <c r="J45" s="36"/>
      <c r="K45" s="37">
        <f>I45*J45</f>
        <v>0</v>
      </c>
      <c r="L45" s="38" t="s">
        <v>162</v>
      </c>
    </row>
    <row r="46" spans="1:12" ht="100.05" customHeight="1" x14ac:dyDescent="0.2">
      <c r="B46" s="20">
        <v>39</v>
      </c>
      <c r="C46" s="21" t="s">
        <v>163</v>
      </c>
      <c r="D46" s="20" t="s">
        <v>56</v>
      </c>
      <c r="E46" s="33" t="s">
        <v>164</v>
      </c>
      <c r="F46" s="34" t="s">
        <v>165</v>
      </c>
      <c r="G46" s="35" t="s">
        <v>15</v>
      </c>
      <c r="H46" s="26" t="s">
        <v>16</v>
      </c>
      <c r="I46" s="26">
        <v>20</v>
      </c>
      <c r="J46" s="36"/>
      <c r="K46" s="37">
        <f>I46*J46</f>
        <v>0</v>
      </c>
      <c r="L46" s="38" t="s">
        <v>166</v>
      </c>
    </row>
    <row r="47" spans="1:12" ht="100.05" customHeight="1" x14ac:dyDescent="0.2">
      <c r="B47" s="20">
        <v>40</v>
      </c>
      <c r="C47" s="21" t="s">
        <v>167</v>
      </c>
      <c r="D47" s="20" t="s">
        <v>168</v>
      </c>
      <c r="E47" s="33" t="s">
        <v>169</v>
      </c>
      <c r="F47" s="34" t="s">
        <v>170</v>
      </c>
      <c r="G47" s="35" t="s">
        <v>15</v>
      </c>
      <c r="H47" s="26" t="s">
        <v>16</v>
      </c>
      <c r="I47" s="26">
        <v>1</v>
      </c>
      <c r="J47" s="36"/>
      <c r="K47" s="37">
        <f>I47*J47</f>
        <v>0</v>
      </c>
      <c r="L47" s="38" t="s">
        <v>171</v>
      </c>
    </row>
    <row r="48" spans="1:12" ht="100.05" customHeight="1" x14ac:dyDescent="0.2">
      <c r="B48" s="20"/>
      <c r="C48" s="20"/>
      <c r="D48" s="20"/>
      <c r="E48" s="33" t="s">
        <v>59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.05" customHeight="1" x14ac:dyDescent="0.2">
      <c r="B49" s="20">
        <v>41</v>
      </c>
      <c r="C49" s="21" t="s">
        <v>172</v>
      </c>
      <c r="D49" s="20" t="s">
        <v>168</v>
      </c>
      <c r="E49" s="33" t="s">
        <v>173</v>
      </c>
      <c r="F49" s="34" t="s">
        <v>174</v>
      </c>
      <c r="G49" s="35" t="s">
        <v>15</v>
      </c>
      <c r="H49" s="26" t="s">
        <v>16</v>
      </c>
      <c r="I49" s="26">
        <v>1</v>
      </c>
      <c r="J49" s="36"/>
      <c r="K49" s="37">
        <f>I49*J49</f>
        <v>0</v>
      </c>
      <c r="L49" s="38" t="s">
        <v>175</v>
      </c>
    </row>
    <row r="50" spans="1:12" ht="100.05" customHeight="1" x14ac:dyDescent="0.2">
      <c r="B50" s="20">
        <v>42</v>
      </c>
      <c r="C50" s="21" t="s">
        <v>176</v>
      </c>
      <c r="D50" s="20" t="s">
        <v>177</v>
      </c>
      <c r="E50" s="33" t="s">
        <v>178</v>
      </c>
      <c r="F50" s="34" t="s">
        <v>179</v>
      </c>
      <c r="G50" s="35" t="s">
        <v>15</v>
      </c>
      <c r="H50" s="26" t="s">
        <v>16</v>
      </c>
      <c r="I50" s="26">
        <v>1</v>
      </c>
      <c r="J50" s="36"/>
      <c r="K50" s="37">
        <f>I50*J50</f>
        <v>0</v>
      </c>
      <c r="L50" s="38" t="s">
        <v>180</v>
      </c>
    </row>
    <row r="51" spans="1:12" ht="100.05" customHeight="1" x14ac:dyDescent="0.2">
      <c r="B51" s="20">
        <v>43</v>
      </c>
      <c r="C51" s="21" t="s">
        <v>181</v>
      </c>
      <c r="D51" s="20" t="s">
        <v>177</v>
      </c>
      <c r="E51" s="33" t="s">
        <v>182</v>
      </c>
      <c r="F51" s="34" t="s">
        <v>183</v>
      </c>
      <c r="G51" s="35" t="s">
        <v>15</v>
      </c>
      <c r="H51" s="26" t="s">
        <v>16</v>
      </c>
      <c r="I51" s="26">
        <v>1</v>
      </c>
      <c r="J51" s="36"/>
      <c r="K51" s="37">
        <f>I51*J51</f>
        <v>0</v>
      </c>
      <c r="L51" s="38" t="s">
        <v>184</v>
      </c>
    </row>
    <row r="52" spans="1:12" ht="100.05" customHeight="1" x14ac:dyDescent="0.2">
      <c r="A52" s="19" t="s">
        <v>27</v>
      </c>
      <c r="B52" s="20">
        <v>44</v>
      </c>
      <c r="C52" s="21" t="s">
        <v>185</v>
      </c>
      <c r="D52" s="20" t="s">
        <v>177</v>
      </c>
      <c r="E52" s="33" t="s">
        <v>186</v>
      </c>
      <c r="F52" s="34" t="s">
        <v>187</v>
      </c>
      <c r="G52" s="35" t="s">
        <v>15</v>
      </c>
      <c r="H52" s="26" t="s">
        <v>16</v>
      </c>
      <c r="I52" s="26">
        <v>1</v>
      </c>
      <c r="J52" s="36"/>
      <c r="K52" s="37">
        <f>I52*J52</f>
        <v>0</v>
      </c>
      <c r="L52" s="38" t="s">
        <v>188</v>
      </c>
    </row>
    <row r="53" spans="1:12" ht="100.05" customHeight="1" x14ac:dyDescent="0.2">
      <c r="B53" s="20">
        <v>45</v>
      </c>
      <c r="C53" s="21" t="s">
        <v>189</v>
      </c>
      <c r="D53" s="20" t="s">
        <v>190</v>
      </c>
      <c r="E53" s="33" t="s">
        <v>52</v>
      </c>
      <c r="F53" s="34" t="s">
        <v>191</v>
      </c>
      <c r="G53" s="35" t="s">
        <v>15</v>
      </c>
      <c r="H53" s="26" t="s">
        <v>16</v>
      </c>
      <c r="I53" s="26">
        <v>1</v>
      </c>
      <c r="J53" s="36"/>
      <c r="K53" s="37">
        <f>I53*J53</f>
        <v>0</v>
      </c>
      <c r="L53" s="38" t="s">
        <v>192</v>
      </c>
    </row>
    <row r="54" spans="1:12" ht="100.05" customHeight="1" x14ac:dyDescent="0.2">
      <c r="B54" s="20">
        <v>46</v>
      </c>
      <c r="C54" s="21" t="s">
        <v>193</v>
      </c>
      <c r="D54" s="20" t="s">
        <v>190</v>
      </c>
      <c r="E54" s="33" t="s">
        <v>52</v>
      </c>
      <c r="F54" s="34" t="s">
        <v>194</v>
      </c>
      <c r="G54" s="35" t="s">
        <v>15</v>
      </c>
      <c r="H54" s="26" t="s">
        <v>16</v>
      </c>
      <c r="I54" s="26">
        <v>2</v>
      </c>
      <c r="J54" s="36"/>
      <c r="K54" s="37">
        <f>I54*J54</f>
        <v>0</v>
      </c>
      <c r="L54" s="38" t="s">
        <v>195</v>
      </c>
    </row>
    <row r="55" spans="1:12" ht="100.05" customHeight="1" x14ac:dyDescent="0.2">
      <c r="B55" s="20">
        <v>47</v>
      </c>
      <c r="C55" s="21" t="s">
        <v>196</v>
      </c>
      <c r="D55" s="20" t="s">
        <v>197</v>
      </c>
      <c r="E55" s="33" t="s">
        <v>13</v>
      </c>
      <c r="F55" s="34" t="s">
        <v>198</v>
      </c>
      <c r="G55" s="35" t="s">
        <v>15</v>
      </c>
      <c r="H55" s="26" t="s">
        <v>16</v>
      </c>
      <c r="I55" s="26">
        <v>3</v>
      </c>
      <c r="J55" s="36"/>
      <c r="K55" s="37">
        <f>I55*J55</f>
        <v>0</v>
      </c>
      <c r="L55" s="38" t="s">
        <v>199</v>
      </c>
    </row>
    <row r="56" spans="1:12" ht="100.05" customHeight="1" x14ac:dyDescent="0.2">
      <c r="B56" s="20">
        <v>48</v>
      </c>
      <c r="C56" s="21" t="s">
        <v>200</v>
      </c>
      <c r="D56" s="20" t="s">
        <v>201</v>
      </c>
      <c r="E56" s="33" t="s">
        <v>52</v>
      </c>
      <c r="F56" s="34" t="s">
        <v>202</v>
      </c>
      <c r="G56" s="35" t="s">
        <v>15</v>
      </c>
      <c r="H56" s="26" t="s">
        <v>16</v>
      </c>
      <c r="I56" s="26">
        <v>1</v>
      </c>
      <c r="J56" s="36"/>
      <c r="K56" s="37">
        <f>I56*J56</f>
        <v>0</v>
      </c>
      <c r="L56" s="38" t="s">
        <v>203</v>
      </c>
    </row>
    <row r="57" spans="1:12" ht="100.05" customHeight="1" x14ac:dyDescent="0.2">
      <c r="B57" s="20">
        <v>49</v>
      </c>
      <c r="C57" s="21" t="s">
        <v>204</v>
      </c>
      <c r="D57" s="20" t="s">
        <v>201</v>
      </c>
      <c r="E57" s="33" t="s">
        <v>52</v>
      </c>
      <c r="F57" s="34" t="s">
        <v>205</v>
      </c>
      <c r="G57" s="35" t="s">
        <v>15</v>
      </c>
      <c r="H57" s="26" t="s">
        <v>16</v>
      </c>
      <c r="I57" s="26">
        <v>1</v>
      </c>
      <c r="J57" s="36"/>
      <c r="K57" s="37">
        <f>I57*J57</f>
        <v>0</v>
      </c>
      <c r="L57" s="38" t="s">
        <v>206</v>
      </c>
    </row>
    <row r="58" spans="1:12" ht="100.05" customHeight="1" x14ac:dyDescent="0.2">
      <c r="B58" s="20">
        <v>50</v>
      </c>
      <c r="C58" s="21" t="s">
        <v>207</v>
      </c>
      <c r="D58" s="20" t="s">
        <v>208</v>
      </c>
      <c r="E58" s="33" t="s">
        <v>209</v>
      </c>
      <c r="F58" s="34" t="s">
        <v>210</v>
      </c>
      <c r="G58" s="35" t="s">
        <v>15</v>
      </c>
      <c r="H58" s="26" t="s">
        <v>16</v>
      </c>
      <c r="I58" s="26">
        <v>1</v>
      </c>
      <c r="J58" s="36"/>
      <c r="K58" s="37">
        <f>I58*J58</f>
        <v>0</v>
      </c>
      <c r="L58" s="38" t="s">
        <v>211</v>
      </c>
    </row>
    <row r="59" spans="1:12" ht="100.05" customHeight="1" x14ac:dyDescent="0.2">
      <c r="B59" s="20"/>
      <c r="C59" s="20"/>
      <c r="D59" s="20"/>
      <c r="E59" s="33" t="s">
        <v>59</v>
      </c>
      <c r="F59" s="34"/>
      <c r="G59" s="35"/>
      <c r="H59" s="26"/>
      <c r="I59" s="26"/>
      <c r="J59" s="36"/>
      <c r="K59" s="37">
        <f>SUM(K49:K58)</f>
        <v>0</v>
      </c>
      <c r="L59" s="38"/>
    </row>
    <row r="60" spans="1:12" ht="100.05" customHeight="1" x14ac:dyDescent="0.2">
      <c r="B60" s="20">
        <v>51</v>
      </c>
      <c r="C60" s="21" t="s">
        <v>212</v>
      </c>
      <c r="D60" s="20" t="s">
        <v>213</v>
      </c>
      <c r="E60" s="33" t="s">
        <v>39</v>
      </c>
      <c r="F60" s="34" t="s">
        <v>214</v>
      </c>
      <c r="G60" s="35" t="s">
        <v>15</v>
      </c>
      <c r="H60" s="26" t="s">
        <v>16</v>
      </c>
      <c r="I60" s="26">
        <v>1</v>
      </c>
      <c r="J60" s="36"/>
      <c r="K60" s="37">
        <f>I60*J60</f>
        <v>0</v>
      </c>
      <c r="L60" s="38" t="s">
        <v>215</v>
      </c>
    </row>
    <row r="61" spans="1:12" ht="100.05" customHeight="1" x14ac:dyDescent="0.2">
      <c r="B61" s="20">
        <v>52</v>
      </c>
      <c r="C61" s="21" t="s">
        <v>216</v>
      </c>
      <c r="D61" s="20" t="s">
        <v>213</v>
      </c>
      <c r="E61" s="33" t="s">
        <v>39</v>
      </c>
      <c r="F61" s="34" t="s">
        <v>217</v>
      </c>
      <c r="G61" s="35" t="s">
        <v>15</v>
      </c>
      <c r="H61" s="26" t="s">
        <v>16</v>
      </c>
      <c r="I61" s="26">
        <v>1</v>
      </c>
      <c r="J61" s="36"/>
      <c r="K61" s="37">
        <f>I61*J61</f>
        <v>0</v>
      </c>
      <c r="L61" s="38" t="s">
        <v>218</v>
      </c>
    </row>
    <row r="62" spans="1:12" ht="100.05" customHeight="1" x14ac:dyDescent="0.2">
      <c r="B62" s="20">
        <v>53</v>
      </c>
      <c r="C62" s="21" t="s">
        <v>219</v>
      </c>
      <c r="D62" s="20" t="s">
        <v>220</v>
      </c>
      <c r="E62" s="33" t="s">
        <v>221</v>
      </c>
      <c r="F62" s="34" t="s">
        <v>222</v>
      </c>
      <c r="G62" s="35" t="s">
        <v>15</v>
      </c>
      <c r="H62" s="26" t="s">
        <v>16</v>
      </c>
      <c r="I62" s="26">
        <v>3</v>
      </c>
      <c r="J62" s="36"/>
      <c r="K62" s="37">
        <f>I62*J62</f>
        <v>0</v>
      </c>
      <c r="L62" s="38" t="s">
        <v>223</v>
      </c>
    </row>
    <row r="63" spans="1:12" ht="100.05" customHeight="1" x14ac:dyDescent="0.2">
      <c r="A63" s="19" t="s">
        <v>27</v>
      </c>
      <c r="B63" s="20">
        <v>54</v>
      </c>
      <c r="C63" s="21" t="s">
        <v>224</v>
      </c>
      <c r="D63" s="20" t="s">
        <v>220</v>
      </c>
      <c r="E63" s="33" t="s">
        <v>225</v>
      </c>
      <c r="F63" s="34" t="s">
        <v>226</v>
      </c>
      <c r="G63" s="35" t="s">
        <v>15</v>
      </c>
      <c r="H63" s="26" t="s">
        <v>16</v>
      </c>
      <c r="I63" s="26">
        <v>1</v>
      </c>
      <c r="J63" s="36"/>
      <c r="K63" s="37">
        <f>I63*J63</f>
        <v>0</v>
      </c>
      <c r="L63" s="38" t="s">
        <v>227</v>
      </c>
    </row>
    <row r="64" spans="1:12" ht="100.05" customHeight="1" x14ac:dyDescent="0.2">
      <c r="B64" s="20">
        <v>55</v>
      </c>
      <c r="C64" s="21" t="s">
        <v>228</v>
      </c>
      <c r="D64" s="20" t="s">
        <v>229</v>
      </c>
      <c r="E64" s="33" t="s">
        <v>173</v>
      </c>
      <c r="F64" s="34" t="s">
        <v>230</v>
      </c>
      <c r="G64" s="35" t="s">
        <v>15</v>
      </c>
      <c r="H64" s="26" t="s">
        <v>16</v>
      </c>
      <c r="I64" s="26">
        <v>1</v>
      </c>
      <c r="J64" s="36"/>
      <c r="K64" s="37">
        <f>I64*J64</f>
        <v>0</v>
      </c>
      <c r="L64" s="38" t="s">
        <v>231</v>
      </c>
    </row>
    <row r="65" spans="2:12" ht="100.05" customHeight="1" x14ac:dyDescent="0.2">
      <c r="B65" s="20">
        <v>56</v>
      </c>
      <c r="C65" s="21" t="s">
        <v>232</v>
      </c>
      <c r="D65" s="20" t="s">
        <v>229</v>
      </c>
      <c r="E65" s="33" t="s">
        <v>233</v>
      </c>
      <c r="F65" s="34" t="s">
        <v>234</v>
      </c>
      <c r="G65" s="35" t="s">
        <v>15</v>
      </c>
      <c r="H65" s="26" t="s">
        <v>16</v>
      </c>
      <c r="I65" s="26">
        <v>1</v>
      </c>
      <c r="J65" s="36"/>
      <c r="K65" s="37">
        <f>I65*J65</f>
        <v>0</v>
      </c>
      <c r="L65" s="38" t="s">
        <v>235</v>
      </c>
    </row>
    <row r="66" spans="2:12" ht="100.05" customHeight="1" x14ac:dyDescent="0.2">
      <c r="B66" s="20">
        <v>57</v>
      </c>
      <c r="C66" s="21" t="s">
        <v>236</v>
      </c>
      <c r="D66" s="20" t="s">
        <v>229</v>
      </c>
      <c r="E66" s="33" t="s">
        <v>20</v>
      </c>
      <c r="F66" s="34" t="s">
        <v>21</v>
      </c>
      <c r="G66" s="35" t="s">
        <v>15</v>
      </c>
      <c r="H66" s="26" t="s">
        <v>16</v>
      </c>
      <c r="I66" s="26">
        <v>1</v>
      </c>
      <c r="J66" s="36"/>
      <c r="K66" s="37">
        <f>I66*J66</f>
        <v>0</v>
      </c>
      <c r="L66" s="38" t="s">
        <v>237</v>
      </c>
    </row>
    <row r="67" spans="2:12" ht="100.05" customHeight="1" x14ac:dyDescent="0.2">
      <c r="B67" s="20">
        <v>58</v>
      </c>
      <c r="C67" s="21" t="s">
        <v>238</v>
      </c>
      <c r="D67" s="20" t="s">
        <v>239</v>
      </c>
      <c r="E67" s="33" t="s">
        <v>13</v>
      </c>
      <c r="F67" s="34" t="s">
        <v>240</v>
      </c>
      <c r="G67" s="35" t="s">
        <v>15</v>
      </c>
      <c r="H67" s="26" t="s">
        <v>16</v>
      </c>
      <c r="I67" s="26">
        <v>5</v>
      </c>
      <c r="J67" s="36"/>
      <c r="K67" s="37">
        <f>I67*J67</f>
        <v>0</v>
      </c>
      <c r="L67" s="38" t="s">
        <v>241</v>
      </c>
    </row>
    <row r="68" spans="2:12" ht="100.05" customHeight="1" x14ac:dyDescent="0.2">
      <c r="B68" s="20"/>
      <c r="C68" s="20"/>
      <c r="D68" s="20"/>
      <c r="E68" s="33" t="s">
        <v>242</v>
      </c>
      <c r="F68" s="34"/>
      <c r="G68" s="35"/>
      <c r="H68" s="26"/>
      <c r="I68" s="26"/>
      <c r="J68" s="36"/>
      <c r="K68" s="37">
        <f>I68*J68</f>
        <v>0</v>
      </c>
      <c r="L68" s="38"/>
    </row>
    <row r="69" spans="2:12" ht="100.05" customHeight="1" x14ac:dyDescent="0.2">
      <c r="B69" s="20"/>
      <c r="C69" s="20"/>
      <c r="D69" s="20"/>
      <c r="E69" s="33"/>
      <c r="F69" s="34"/>
      <c r="G69" s="35"/>
      <c r="H69" s="26"/>
      <c r="I69" s="26"/>
      <c r="J69" s="36"/>
      <c r="K69" s="37"/>
      <c r="L69" s="38"/>
    </row>
    <row r="70" spans="2:12" ht="49.95" customHeight="1" x14ac:dyDescent="0.2">
      <c r="B70" s="20"/>
      <c r="C70" s="20"/>
      <c r="D70" s="20"/>
      <c r="E70" s="33" t="s">
        <v>59</v>
      </c>
      <c r="F70" s="34"/>
      <c r="G70" s="35"/>
      <c r="H70" s="26"/>
      <c r="I70" s="26"/>
      <c r="J70" s="36"/>
      <c r="K70" s="37">
        <f>SUM(K60:K67)</f>
        <v>0</v>
      </c>
      <c r="L70" s="38"/>
    </row>
    <row r="71" spans="2:12" ht="49.95" customHeight="1" x14ac:dyDescent="0.2">
      <c r="B71" s="20"/>
      <c r="C71" s="20"/>
      <c r="D71" s="20"/>
      <c r="E71" s="33" t="s">
        <v>243</v>
      </c>
      <c r="F71" s="34"/>
      <c r="G71" s="35"/>
      <c r="H71" s="26"/>
      <c r="I71" s="26"/>
      <c r="J71" s="36"/>
      <c r="K71" s="37">
        <f>SUMIF(E5:E70,"&lt;&gt;小計",K5:K70)</f>
        <v>0</v>
      </c>
      <c r="L71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5" manualBreakCount="5">
    <brk id="15" max="16383" man="1"/>
    <brk id="26" max="16383" man="1"/>
    <brk id="37" max="16383" man="1"/>
    <brk id="48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竹雅 淑江</dc:creator>
  <cp:lastModifiedBy>竹雅 淑江</cp:lastModifiedBy>
  <dcterms:created xsi:type="dcterms:W3CDTF">2026-08-21T05:39:20Z</dcterms:created>
  <dcterms:modified xsi:type="dcterms:W3CDTF">2026-08-21T05:39:33Z</dcterms:modified>
</cp:coreProperties>
</file>