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9155\Desktop\公告アップロード用　8-W-W-14-変-1\"/>
    </mc:Choice>
  </mc:AlternateContent>
  <xr:revisionPtr revIDLastSave="0" documentId="8_{DAF8E138-123D-4FE6-AF79-E62C37F71C22}" xr6:coauthVersionLast="47" xr6:coauthVersionMax="47" xr10:uidLastSave="{00000000-0000-0000-0000-000000000000}"/>
  <bookViews>
    <workbookView xWindow="28680" yWindow="-120" windowWidth="29040" windowHeight="15720" xr2:uid="{496F9CC5-7643-4E27-A767-E0434735E79B}"/>
  </bookViews>
  <sheets>
    <sheet name="内訳" sheetId="2" r:id="rId1"/>
  </sheets>
  <externalReferences>
    <externalReference r:id="rId2"/>
  </externalReferences>
  <definedNames>
    <definedName name="_Fill" hidden="1">#REF!</definedName>
    <definedName name="_xlnm._FilterDatabase" localSheetId="0" hidden="1">内訳!#REF!</definedName>
    <definedName name="_Order1" hidden="1">255</definedName>
    <definedName name="_Order2" hidden="1">0</definedName>
    <definedName name="_Sort" hidden="1">#REF!</definedName>
    <definedName name="AccessDatabase" hidden="1">"C:\My Documents\会計に関すること\予算、給与関係\予算掌握表(16年度宮古島).xls"</definedName>
    <definedName name="ｄ" hidden="1">{"'空幕'!$B$3806:$J$3864"}</definedName>
    <definedName name="f" hidden="1">{"'空幕'!$B$3806:$J$3864"}</definedName>
    <definedName name="h" hidden="1">{"'空幕'!$B$3806:$J$3864"}</definedName>
    <definedName name="HTML_CodePage" hidden="1">932</definedName>
    <definedName name="HTML_Control" hidden="1">{"'空幕'!$B$3806:$J$3864"}</definedName>
    <definedName name="HTML_ctrl" hidden="1">{"'空幕'!$B$3806:$J$3864"}</definedName>
    <definedName name="HTML_Description" hidden="1">""</definedName>
    <definedName name="HTML_Email" hidden="1">""</definedName>
    <definedName name="HTML_Header" hidden="1">"空幕"</definedName>
    <definedName name="HTML_LastUpdate" hidden="1">"99/03/12"</definedName>
    <definedName name="HTML_LineAfter" hidden="1">FALSE</definedName>
    <definedName name="HTML_LineBefore" hidden="1">FALSE</definedName>
    <definedName name="HTML_Name" hidden="1">"会計科長"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"取得品目２回目(修正）"</definedName>
    <definedName name="ｋｄ" hidden="1">#REF!</definedName>
    <definedName name="nama" hidden="1">{"'空幕'!$B$3806:$J$3864"}</definedName>
    <definedName name="_xlnm.Print_Titles" localSheetId="0">内訳!$1:$4</definedName>
    <definedName name="ｓｄ" hidden="1">#REF!</definedName>
    <definedName name="utiwake" hidden="1">{"'空幕'!$B$3806:$J$3864"}</definedName>
    <definedName name="あああ" hidden="1">{"'空幕'!$B$3806:$J$3864"}</definedName>
    <definedName name="うちわけ" hidden="1">{"'空幕'!$B$3806:$J$3864"}</definedName>
    <definedName name="お手紙" hidden="1">{"'空幕'!$B$3806:$J$3864"}</definedName>
    <definedName name="公告" hidden="1">{"'空幕'!$B$3806:$J$3864"}</definedName>
    <definedName name="削除作業" hidden="1">{"'空幕'!$B$3806:$J$3864"}</definedName>
    <definedName name="生化学検査" hidden="1">{"'空幕'!$B$3806:$J$3864"}</definedName>
    <definedName name="内訳書" hidden="1">{"'空幕'!$B$3806:$J$3864"}</definedName>
    <definedName name="付加料金１" hidden="1">{"'空幕'!$B$3806:$J$3864"}</definedName>
    <definedName name="付加料金２" hidden="1">{"'空幕'!$B$3806:$J$3864"}</definedName>
    <definedName name="様式" hidden="1">{"'空幕'!$B$3806:$J$3864"}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2" i="2" l="1"/>
  <c r="K441" i="2"/>
  <c r="K440" i="2"/>
  <c r="K439" i="2"/>
  <c r="K438" i="2"/>
  <c r="K437" i="2"/>
  <c r="K436" i="2"/>
  <c r="K435" i="2"/>
  <c r="K434" i="2"/>
  <c r="K444" i="2" s="1"/>
  <c r="K432" i="2"/>
  <c r="K431" i="2"/>
  <c r="K430" i="2"/>
  <c r="K429" i="2"/>
  <c r="K428" i="2"/>
  <c r="K427" i="2"/>
  <c r="K426" i="2"/>
  <c r="K425" i="2"/>
  <c r="K424" i="2"/>
  <c r="K423" i="2"/>
  <c r="K421" i="2"/>
  <c r="K420" i="2"/>
  <c r="K419" i="2"/>
  <c r="K418" i="2"/>
  <c r="K417" i="2"/>
  <c r="K416" i="2"/>
  <c r="K415" i="2"/>
  <c r="K414" i="2"/>
  <c r="K413" i="2"/>
  <c r="K412" i="2"/>
  <c r="K410" i="2"/>
  <c r="K409" i="2"/>
  <c r="K408" i="2"/>
  <c r="K407" i="2"/>
  <c r="K406" i="2"/>
  <c r="K405" i="2"/>
  <c r="K404" i="2"/>
  <c r="K403" i="2"/>
  <c r="K402" i="2"/>
  <c r="K401" i="2"/>
  <c r="K399" i="2"/>
  <c r="K398" i="2"/>
  <c r="K397" i="2"/>
  <c r="K396" i="2"/>
  <c r="K395" i="2"/>
  <c r="K394" i="2"/>
  <c r="K393" i="2"/>
  <c r="K392" i="2"/>
  <c r="K391" i="2"/>
  <c r="K390" i="2"/>
  <c r="K388" i="2"/>
  <c r="K387" i="2"/>
  <c r="K386" i="2"/>
  <c r="K385" i="2"/>
  <c r="K384" i="2"/>
  <c r="K383" i="2"/>
  <c r="K382" i="2"/>
  <c r="K381" i="2"/>
  <c r="K380" i="2"/>
  <c r="K379" i="2"/>
  <c r="K389" i="2" s="1"/>
  <c r="K377" i="2"/>
  <c r="K378" i="2" s="1"/>
  <c r="K376" i="2"/>
  <c r="K375" i="2"/>
  <c r="K374" i="2"/>
  <c r="K373" i="2"/>
  <c r="K372" i="2"/>
  <c r="K371" i="2"/>
  <c r="K370" i="2"/>
  <c r="K369" i="2"/>
  <c r="K368" i="2"/>
  <c r="K366" i="2"/>
  <c r="K365" i="2"/>
  <c r="K364" i="2"/>
  <c r="K367" i="2" s="1"/>
  <c r="K363" i="2"/>
  <c r="K362" i="2"/>
  <c r="K361" i="2"/>
  <c r="K360" i="2"/>
  <c r="K359" i="2"/>
  <c r="K358" i="2"/>
  <c r="K357" i="2"/>
  <c r="K355" i="2"/>
  <c r="K354" i="2"/>
  <c r="K353" i="2"/>
  <c r="K352" i="2"/>
  <c r="K351" i="2"/>
  <c r="K356" i="2" s="1"/>
  <c r="K350" i="2"/>
  <c r="K349" i="2"/>
  <c r="K348" i="2"/>
  <c r="K347" i="2"/>
  <c r="K346" i="2"/>
  <c r="K344" i="2"/>
  <c r="K343" i="2"/>
  <c r="K342" i="2"/>
  <c r="K341" i="2"/>
  <c r="K340" i="2"/>
  <c r="K339" i="2"/>
  <c r="K338" i="2"/>
  <c r="K337" i="2"/>
  <c r="K336" i="2"/>
  <c r="K335" i="2"/>
  <c r="K333" i="2"/>
  <c r="K332" i="2"/>
  <c r="K331" i="2"/>
  <c r="K330" i="2"/>
  <c r="K329" i="2"/>
  <c r="K328" i="2"/>
  <c r="K327" i="2"/>
  <c r="K326" i="2"/>
  <c r="K325" i="2"/>
  <c r="K334" i="2" s="1"/>
  <c r="K324" i="2"/>
  <c r="K322" i="2"/>
  <c r="K321" i="2"/>
  <c r="K320" i="2"/>
  <c r="K319" i="2"/>
  <c r="K318" i="2"/>
  <c r="K317" i="2"/>
  <c r="K316" i="2"/>
  <c r="K315" i="2"/>
  <c r="K314" i="2"/>
  <c r="K313" i="2"/>
  <c r="K311" i="2"/>
  <c r="K310" i="2"/>
  <c r="K309" i="2"/>
  <c r="K308" i="2"/>
  <c r="K307" i="2"/>
  <c r="K306" i="2"/>
  <c r="K305" i="2"/>
  <c r="K304" i="2"/>
  <c r="K303" i="2"/>
  <c r="K302" i="2"/>
  <c r="K300" i="2"/>
  <c r="K299" i="2"/>
  <c r="K298" i="2"/>
  <c r="K297" i="2"/>
  <c r="K296" i="2"/>
  <c r="K295" i="2"/>
  <c r="K294" i="2"/>
  <c r="K293" i="2"/>
  <c r="K292" i="2"/>
  <c r="K291" i="2"/>
  <c r="K289" i="2"/>
  <c r="K288" i="2"/>
  <c r="K287" i="2"/>
  <c r="K286" i="2"/>
  <c r="K285" i="2"/>
  <c r="K284" i="2"/>
  <c r="K283" i="2"/>
  <c r="K282" i="2"/>
  <c r="K281" i="2"/>
  <c r="K280" i="2"/>
  <c r="K278" i="2"/>
  <c r="K277" i="2"/>
  <c r="K276" i="2"/>
  <c r="K275" i="2"/>
  <c r="K274" i="2"/>
  <c r="K273" i="2"/>
  <c r="K272" i="2"/>
  <c r="K279" i="2" s="1"/>
  <c r="K271" i="2"/>
  <c r="K270" i="2"/>
  <c r="K269" i="2"/>
  <c r="K267" i="2"/>
  <c r="K266" i="2"/>
  <c r="K265" i="2"/>
  <c r="K264" i="2"/>
  <c r="K263" i="2"/>
  <c r="K262" i="2"/>
  <c r="K261" i="2"/>
  <c r="K260" i="2"/>
  <c r="K259" i="2"/>
  <c r="K258" i="2"/>
  <c r="K256" i="2"/>
  <c r="K255" i="2"/>
  <c r="K254" i="2"/>
  <c r="K253" i="2"/>
  <c r="K252" i="2"/>
  <c r="K251" i="2"/>
  <c r="K250" i="2"/>
  <c r="K249" i="2"/>
  <c r="K248" i="2"/>
  <c r="K247" i="2"/>
  <c r="K245" i="2"/>
  <c r="K246" i="2" s="1"/>
  <c r="K244" i="2"/>
  <c r="K243" i="2"/>
  <c r="K242" i="2"/>
  <c r="K241" i="2"/>
  <c r="K240" i="2"/>
  <c r="K239" i="2"/>
  <c r="K238" i="2"/>
  <c r="K237" i="2"/>
  <c r="K236" i="2"/>
  <c r="K234" i="2"/>
  <c r="K233" i="2"/>
  <c r="K232" i="2"/>
  <c r="K231" i="2"/>
  <c r="K230" i="2"/>
  <c r="K229" i="2"/>
  <c r="K228" i="2"/>
  <c r="K227" i="2"/>
  <c r="K226" i="2"/>
  <c r="K225" i="2"/>
  <c r="K223" i="2"/>
  <c r="K222" i="2"/>
  <c r="K221" i="2"/>
  <c r="K220" i="2"/>
  <c r="K219" i="2"/>
  <c r="K224" i="2" s="1"/>
  <c r="K218" i="2"/>
  <c r="K217" i="2"/>
  <c r="K216" i="2"/>
  <c r="K215" i="2"/>
  <c r="K214" i="2"/>
  <c r="K212" i="2"/>
  <c r="K211" i="2"/>
  <c r="K210" i="2"/>
  <c r="K209" i="2"/>
  <c r="K208" i="2"/>
  <c r="K207" i="2"/>
  <c r="K206" i="2"/>
  <c r="K205" i="2"/>
  <c r="K204" i="2"/>
  <c r="K203" i="2"/>
  <c r="K201" i="2"/>
  <c r="K200" i="2"/>
  <c r="K199" i="2"/>
  <c r="K198" i="2"/>
  <c r="K197" i="2"/>
  <c r="K196" i="2"/>
  <c r="K195" i="2"/>
  <c r="K194" i="2"/>
  <c r="K193" i="2"/>
  <c r="K202" i="2" s="1"/>
  <c r="K192" i="2"/>
  <c r="K190" i="2"/>
  <c r="K189" i="2"/>
  <c r="K188" i="2"/>
  <c r="K187" i="2"/>
  <c r="K186" i="2"/>
  <c r="K185" i="2"/>
  <c r="K184" i="2"/>
  <c r="K183" i="2"/>
  <c r="K182" i="2"/>
  <c r="K181" i="2"/>
  <c r="K179" i="2"/>
  <c r="K178" i="2"/>
  <c r="K177" i="2"/>
  <c r="K176" i="2"/>
  <c r="K175" i="2"/>
  <c r="K174" i="2"/>
  <c r="K173" i="2"/>
  <c r="K172" i="2"/>
  <c r="K171" i="2"/>
  <c r="K170" i="2"/>
  <c r="K168" i="2"/>
  <c r="K167" i="2"/>
  <c r="K166" i="2"/>
  <c r="K165" i="2"/>
  <c r="K164" i="2"/>
  <c r="K163" i="2"/>
  <c r="K162" i="2"/>
  <c r="K161" i="2"/>
  <c r="K160" i="2"/>
  <c r="K159" i="2"/>
  <c r="K157" i="2"/>
  <c r="K156" i="2"/>
  <c r="K155" i="2"/>
  <c r="K154" i="2"/>
  <c r="K153" i="2"/>
  <c r="K158" i="2" s="1"/>
  <c r="K152" i="2"/>
  <c r="K151" i="2"/>
  <c r="K150" i="2"/>
  <c r="K149" i="2"/>
  <c r="K148" i="2"/>
  <c r="K146" i="2"/>
  <c r="K145" i="2"/>
  <c r="K144" i="2"/>
  <c r="K143" i="2"/>
  <c r="K142" i="2"/>
  <c r="K141" i="2"/>
  <c r="K140" i="2"/>
  <c r="K147" i="2" s="1"/>
  <c r="K139" i="2"/>
  <c r="K138" i="2"/>
  <c r="K137" i="2"/>
  <c r="K135" i="2"/>
  <c r="K134" i="2"/>
  <c r="K133" i="2"/>
  <c r="K132" i="2"/>
  <c r="K131" i="2"/>
  <c r="K130" i="2"/>
  <c r="K129" i="2"/>
  <c r="K128" i="2"/>
  <c r="K127" i="2"/>
  <c r="K126" i="2"/>
  <c r="K124" i="2"/>
  <c r="K123" i="2"/>
  <c r="K122" i="2"/>
  <c r="K121" i="2"/>
  <c r="K120" i="2"/>
  <c r="K119" i="2"/>
  <c r="K118" i="2"/>
  <c r="K117" i="2"/>
  <c r="K116" i="2"/>
  <c r="K115" i="2"/>
  <c r="K113" i="2"/>
  <c r="K112" i="2"/>
  <c r="K111" i="2"/>
  <c r="K110" i="2"/>
  <c r="K109" i="2"/>
  <c r="K108" i="2"/>
  <c r="K107" i="2"/>
  <c r="K106" i="2"/>
  <c r="K105" i="2"/>
  <c r="K104" i="2"/>
  <c r="K102" i="2"/>
  <c r="K101" i="2"/>
  <c r="K100" i="2"/>
  <c r="K99" i="2"/>
  <c r="K98" i="2"/>
  <c r="K97" i="2"/>
  <c r="K96" i="2"/>
  <c r="K95" i="2"/>
  <c r="K94" i="2"/>
  <c r="K93" i="2"/>
  <c r="K91" i="2"/>
  <c r="K90" i="2"/>
  <c r="K89" i="2"/>
  <c r="K88" i="2"/>
  <c r="K87" i="2"/>
  <c r="K92" i="2" s="1"/>
  <c r="K86" i="2"/>
  <c r="K85" i="2"/>
  <c r="K84" i="2"/>
  <c r="K83" i="2"/>
  <c r="K82" i="2"/>
  <c r="K80" i="2"/>
  <c r="K79" i="2"/>
  <c r="K78" i="2"/>
  <c r="K77" i="2"/>
  <c r="K76" i="2"/>
  <c r="K75" i="2"/>
  <c r="K74" i="2"/>
  <c r="K73" i="2"/>
  <c r="K72" i="2"/>
  <c r="K71" i="2"/>
  <c r="K69" i="2"/>
  <c r="K68" i="2"/>
  <c r="K67" i="2"/>
  <c r="K66" i="2"/>
  <c r="K65" i="2"/>
  <c r="K64" i="2"/>
  <c r="K63" i="2"/>
  <c r="K62" i="2"/>
  <c r="K61" i="2"/>
  <c r="K60" i="2"/>
  <c r="K58" i="2"/>
  <c r="K57" i="2"/>
  <c r="K56" i="2"/>
  <c r="K55" i="2"/>
  <c r="K54" i="2"/>
  <c r="K53" i="2"/>
  <c r="K52" i="2"/>
  <c r="K51" i="2"/>
  <c r="K50" i="2"/>
  <c r="K49" i="2"/>
  <c r="K59" i="2" s="1"/>
  <c r="K47" i="2"/>
  <c r="K46" i="2"/>
  <c r="K45" i="2"/>
  <c r="K44" i="2"/>
  <c r="K43" i="2"/>
  <c r="K42" i="2"/>
  <c r="K41" i="2"/>
  <c r="K40" i="2"/>
  <c r="K39" i="2"/>
  <c r="K38" i="2"/>
  <c r="K36" i="2"/>
  <c r="K35" i="2"/>
  <c r="K34" i="2"/>
  <c r="K33" i="2"/>
  <c r="K32" i="2"/>
  <c r="K31" i="2"/>
  <c r="K30" i="2"/>
  <c r="K29" i="2"/>
  <c r="K28" i="2"/>
  <c r="K27" i="2"/>
  <c r="K25" i="2"/>
  <c r="K24" i="2"/>
  <c r="K23" i="2"/>
  <c r="K22" i="2"/>
  <c r="K21" i="2"/>
  <c r="K20" i="2"/>
  <c r="K19" i="2"/>
  <c r="K18" i="2"/>
  <c r="K17" i="2"/>
  <c r="K16" i="2"/>
  <c r="K14" i="2"/>
  <c r="K13" i="2"/>
  <c r="K12" i="2"/>
  <c r="K11" i="2"/>
  <c r="K10" i="2"/>
  <c r="K9" i="2"/>
  <c r="K8" i="2"/>
  <c r="K7" i="2"/>
  <c r="K6" i="2"/>
  <c r="K5" i="2"/>
  <c r="K445" i="2"/>
  <c r="L3" i="2"/>
  <c r="K3" i="2"/>
  <c r="J3" i="2"/>
  <c r="K191" i="2" l="1"/>
  <c r="K114" i="2"/>
  <c r="K180" i="2"/>
  <c r="K257" i="2"/>
  <c r="K26" i="2"/>
  <c r="K169" i="2"/>
  <c r="K422" i="2"/>
  <c r="K433" i="2"/>
  <c r="K15" i="2"/>
  <c r="K235" i="2"/>
  <c r="K400" i="2"/>
  <c r="K213" i="2"/>
  <c r="K411" i="2"/>
  <c r="K345" i="2"/>
  <c r="K323" i="2"/>
  <c r="K312" i="2"/>
  <c r="K301" i="2"/>
  <c r="K290" i="2"/>
  <c r="K268" i="2"/>
  <c r="K136" i="2"/>
  <c r="K125" i="2"/>
  <c r="K103" i="2"/>
  <c r="K81" i="2"/>
  <c r="K70" i="2"/>
  <c r="K48" i="2"/>
  <c r="K37" i="2"/>
</calcChain>
</file>

<file path=xl/sharedStrings.xml><?xml version="1.0" encoding="utf-8"?>
<sst xmlns="http://schemas.openxmlformats.org/spreadsheetml/2006/main" count="2870" uniqueCount="1529">
  <si>
    <t>入札書内訳</t>
    <phoneticPr fontId="5"/>
  </si>
  <si>
    <t>別紙</t>
    <rPh sb="0" eb="2">
      <t>ベッシ</t>
    </rPh>
    <phoneticPr fontId="5"/>
  </si>
  <si>
    <t>項</t>
    <rPh sb="0" eb="1">
      <t>コウモク</t>
    </rPh>
    <phoneticPr fontId="5"/>
  </si>
  <si>
    <t>要求</t>
    <rPh sb="0" eb="2">
      <t>ヨウキュウ</t>
    </rPh>
    <phoneticPr fontId="5"/>
  </si>
  <si>
    <t>品　名
(件　名)</t>
    <rPh sb="0" eb="1">
      <t>ヒン</t>
    </rPh>
    <rPh sb="2" eb="3">
      <t>ナ</t>
    </rPh>
    <rPh sb="5" eb="6">
      <t>ケン</t>
    </rPh>
    <rPh sb="7" eb="8">
      <t>ナ</t>
    </rPh>
    <phoneticPr fontId="5"/>
  </si>
  <si>
    <t>規格</t>
    <rPh sb="0" eb="2">
      <t>キカク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</si>
  <si>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</si>
  <si>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</si>
  <si>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目</t>
    <rPh sb="0" eb="1">
      <t>モク</t>
    </rPh>
    <phoneticPr fontId="5"/>
  </si>
  <si>
    <t>番号</t>
    <rPh sb="0" eb="2">
      <t>バンゴウ</t>
    </rPh>
    <phoneticPr fontId="5"/>
  </si>
  <si>
    <t>部隊</t>
    <rPh sb="0" eb="2">
      <t>ブタイ</t>
    </rPh>
    <phoneticPr fontId="5"/>
  </si>
  <si>
    <t>16
95</t>
  </si>
  <si>
    <t>ヘリ空</t>
  </si>
  <si>
    <t>点検鏡</t>
  </si>
  <si>
    <t>モノタロウ（ＳＩＧＮＥＴ）
２８８６７８５３（９５０４２）</t>
  </si>
  <si>
    <t>又は同等以上のもの(他社の製品を含む)</t>
  </si>
  <si>
    <t>個</t>
  </si>
  <si>
    <t>ミラー経（Φｍｍ）：５７</t>
  </si>
  <si>
    <t>16
96</t>
  </si>
  <si>
    <t>モノタロウ（エンジニア）
３９５３０３７３（ＳＬ－１４）</t>
  </si>
  <si>
    <t>ミラー経（Φｍｍ）：３０</t>
  </si>
  <si>
    <t>16
97</t>
  </si>
  <si>
    <t>モノタロウ（ＳＩＧＮＥＴ）
１８９００７４４（９５０４１）</t>
  </si>
  <si>
    <t>ミラー経（Φｍｍ）：３２</t>
  </si>
  <si>
    <t>菅野-雑貨類（モノタロウ含む）-1001</t>
  </si>
  <si>
    <t>16
98</t>
  </si>
  <si>
    <t>電池式はんだこて</t>
  </si>
  <si>
    <t>モノタロウ（大洋電機産業）
６９５０４４６２（ＭＳＤ－２０）</t>
  </si>
  <si>
    <t>電池式、２段階スイッチ</t>
  </si>
  <si>
    <t>16
137</t>
  </si>
  <si>
    <t>耐火ゴミ箱</t>
  </si>
  <si>
    <t>モノタロウ（ＪＵＳＴＲＩＴＥ）
３３２４３８４７（Ｊ０９３００）</t>
  </si>
  <si>
    <t>ＦＭ規格適合製品、ＵＬ規格適合製品、引火リスク抑制、内部の温度上昇防止</t>
  </si>
  <si>
    <t>18
58</t>
  </si>
  <si>
    <t>ＬＸアルコールチェッカー</t>
  </si>
  <si>
    <t>モノタロウ（リンクサス）
７５９２３５３３（ＬＸ－ＡＬＣ）</t>
  </si>
  <si>
    <t>対応ストローΦ６ｍｍ</t>
  </si>
  <si>
    <t>18
59</t>
  </si>
  <si>
    <t>ＰカッターＬ型</t>
  </si>
  <si>
    <t>モノタロウ（オルファ）
３４６２１４３１（２０５Ｂ）</t>
  </si>
  <si>
    <t>アクリル、塩ビ板等プラスティック板用カッター</t>
  </si>
  <si>
    <t>18
61</t>
  </si>
  <si>
    <t>アース線</t>
  </si>
  <si>
    <t>モノタロウ（山金工業）
２６８１４８６７（ＤＥ－２）</t>
  </si>
  <si>
    <t>本</t>
  </si>
  <si>
    <t>静電気対策、コード長：２ｍ</t>
  </si>
  <si>
    <t>18
65</t>
  </si>
  <si>
    <t>イヤーマフ</t>
  </si>
  <si>
    <t>モノタロウ（３Ｍ）
３７０９４８３６（Ｈ６ＦＶ）</t>
  </si>
  <si>
    <t>ＮＲＲ値２１ｄＢ</t>
  </si>
  <si>
    <t>18
66</t>
  </si>
  <si>
    <t>ウエス</t>
  </si>
  <si>
    <t>モノタロウ
０３３５８１７１（ＹＷ４Ｘ５Ｕ）</t>
  </si>
  <si>
    <t>束</t>
  </si>
  <si>
    <t>１束（４ｋｇ×５袋）、油分や水分を吸収</t>
  </si>
  <si>
    <t>小計</t>
  </si>
  <si>
    <t>18
68</t>
  </si>
  <si>
    <t>替刃</t>
  </si>
  <si>
    <t>モノタロウ（オルファ）
３４６２１４２２（ＲＢ６０）</t>
  </si>
  <si>
    <t>内径（Φｍｍ）：６０、内圧（ｍｍ）：０．３５</t>
  </si>
  <si>
    <t>18
69</t>
  </si>
  <si>
    <t>カッターナイフ</t>
  </si>
  <si>
    <t>モノタロウ（オルファ）
１２２１０９６０（１９３Ｂ－ＧＲＹ）</t>
  </si>
  <si>
    <t>開梱作業、ペンキ缶の蓋開け等のつめ付き、オートロック式</t>
  </si>
  <si>
    <t>18
70</t>
  </si>
  <si>
    <t>カッターナイフ替刃</t>
  </si>
  <si>
    <t>モノタロウ（オルファ）
２１５１８５１６（ＬＢＳＰ５Ｋ）</t>
  </si>
  <si>
    <t>組</t>
  </si>
  <si>
    <t>１セット（５枚）、本体に適合するもの</t>
  </si>
  <si>
    <t>18
71</t>
  </si>
  <si>
    <t>カラビナ</t>
  </si>
  <si>
    <t>モノタロウ（ＳＫ１１）
６２８９５０５３（ＳＴＨ－１）</t>
  </si>
  <si>
    <t>ホルダー、黒</t>
  </si>
  <si>
    <t>18
72</t>
  </si>
  <si>
    <t>缶切り</t>
  </si>
  <si>
    <t>モノタロウ（職人道）
８７１６６５１１</t>
  </si>
  <si>
    <t>材質；鉄、大型缶・小型缶対応</t>
  </si>
  <si>
    <t>18
73</t>
  </si>
  <si>
    <t>キャスター</t>
  </si>
  <si>
    <t>モノタロウ（ハンマーキャスター）
０２２１３１１１（４１３Ｓ－ＲＤ５０）</t>
  </si>
  <si>
    <t>車輪径Φ５０ｍｍ、取付座（ｍｍ）７０×５８、取付ピッチ（ｍｍ）：５５×４２</t>
  </si>
  <si>
    <t>18
74</t>
  </si>
  <si>
    <t>給油ポンプ</t>
  </si>
  <si>
    <t>モノタロウ（エーモン）
５４８４３３３８（８８１０）</t>
  </si>
  <si>
    <t>給油方：携行缶から車用</t>
  </si>
  <si>
    <t>18
75</t>
  </si>
  <si>
    <t>金属バケツ</t>
  </si>
  <si>
    <t>モノタロウ（ＭＯＮＯＶＡＴＥ）
０６８５７４７１（ＢＡ－１０）</t>
  </si>
  <si>
    <t>本体寸法（直径Φ×高さＨ）２７０ｍｍ×２６５ｍｍ</t>
  </si>
  <si>
    <t>18
83</t>
  </si>
  <si>
    <t>クロス</t>
  </si>
  <si>
    <t>モノタロウ（ＰＲＯＳＴＡＦＦ）
７０３９２１３４（Ｐ２００）</t>
  </si>
  <si>
    <t>包</t>
  </si>
  <si>
    <t>カットライン付マイクロファイバークロス、入数３０枚</t>
  </si>
  <si>
    <t>18
90</t>
  </si>
  <si>
    <t>研磨剤</t>
  </si>
  <si>
    <t>モノタロウ（３Ｍ）
０２２９７４１６（７５５８）</t>
  </si>
  <si>
    <t>寸法：２００ｍｍ×６ｍ</t>
  </si>
  <si>
    <t>18
93</t>
  </si>
  <si>
    <t>収納箱</t>
  </si>
  <si>
    <t>モノタロウ（イチネンＴＡＳＣＯ）
０９３７８７３５（ＴＡ９８５ＳＤ）</t>
  </si>
  <si>
    <t>寸法（ｍｍ）：５１８×３６０×４３５</t>
  </si>
  <si>
    <t>18
97</t>
  </si>
  <si>
    <t>ツールクリップ</t>
  </si>
  <si>
    <t>モノタロウ
０８４９９４０８（Ｍ－６６５２Ａ）</t>
  </si>
  <si>
    <t>クリップ数：３、はんだ作業時の固定用</t>
  </si>
  <si>
    <t>18
98</t>
  </si>
  <si>
    <t>ナイロンブラシ</t>
  </si>
  <si>
    <t>モノタロウ（ＴＲＵＳＣＯ）
０８３７２３１４（ＴＢ－２０４２）</t>
  </si>
  <si>
    <t>毛材：６６ナイロン、耐油性、形状：先曲がり</t>
  </si>
  <si>
    <t>18
99</t>
  </si>
  <si>
    <t>のこぎり</t>
  </si>
  <si>
    <t>モノタロウ（レザーソー）
１０２５３３２７（本体６４９）</t>
  </si>
  <si>
    <t>刃長：２１０ｍｍ、ピッチ：１．５ｍｍ（寸２０枚目）</t>
  </si>
  <si>
    <t>18
100</t>
  </si>
  <si>
    <t>のこぎり用替刃</t>
  </si>
  <si>
    <t>モノタロウ（レザーソー）
２０５４５８５７（Ｓ－６４９）</t>
  </si>
  <si>
    <t>本体に適合するもの</t>
  </si>
  <si>
    <t>18
101</t>
  </si>
  <si>
    <t>筆</t>
  </si>
  <si>
    <t>モノタロウ（サクラクレパス）
２４０７５８９６（ＮＲ１４）</t>
  </si>
  <si>
    <t>丸筆１４号</t>
  </si>
  <si>
    <t>18
102</t>
  </si>
  <si>
    <t>モノタロウ（大塚刷毛製造）
３８１０２６３５（１３２３０８　０００３）</t>
  </si>
  <si>
    <t>穂丈１８ｍｍ、穂幅４．５ｍｍ</t>
  </si>
  <si>
    <t>18
103</t>
  </si>
  <si>
    <t>モノタロウ（サクラクレパス）
２４０７５９６６（ＮＦ１０）</t>
  </si>
  <si>
    <t>平筆１０号</t>
  </si>
  <si>
    <t>18
104</t>
  </si>
  <si>
    <t>モノタロウ（サクラクレパス）
２４０７５８１７（ＮＲ０）</t>
  </si>
  <si>
    <t>丸筆０号</t>
  </si>
  <si>
    <t>18
105</t>
  </si>
  <si>
    <t>ブラシ</t>
  </si>
  <si>
    <t>モノタロウ（ＴＲＵＳＣＯ）
０８３７２８７４（ＴＢ－２１２４）</t>
  </si>
  <si>
    <t>毛材：６６ナイロン、耐油性、形状：円筒</t>
  </si>
  <si>
    <t>18
106</t>
  </si>
  <si>
    <t>ペール缶</t>
  </si>
  <si>
    <t>モノタロウ（インダストリーコーワ）
０９３３４６２２（１２９８４）</t>
  </si>
  <si>
    <t>寸法（直径Φ×高さ）：１３６（取っ手を含む幅１６０）ｍｍ×１３５ｍｍ</t>
  </si>
  <si>
    <t>18
113</t>
  </si>
  <si>
    <t>マスキングテープ</t>
  </si>
  <si>
    <t>モノタロウ
５５８７０５６２（３６）</t>
  </si>
  <si>
    <t>１パック（３巻）、幅３６㎜</t>
  </si>
  <si>
    <t>18
115</t>
  </si>
  <si>
    <t>ラインテープ</t>
  </si>
  <si>
    <t>モノタロウ（トラスコ中山）
８９７１５６６６（ＴＬＴ－１００ＥＡＷ）</t>
  </si>
  <si>
    <t>巻</t>
  </si>
  <si>
    <t>幅１００ｍｍ、白、強力、屋内用</t>
  </si>
  <si>
    <t>18
117</t>
  </si>
  <si>
    <t>道具箱</t>
  </si>
  <si>
    <t>モノタロウ（リス興業）
３７０３８７８４（Ｎ－７５Ｌ）</t>
  </si>
  <si>
    <t>外寸（ｍｍ）：幅６６５×高さ３４７×奥行４５８、色：クリア</t>
  </si>
  <si>
    <t>18
118</t>
  </si>
  <si>
    <t>トリガースナップ</t>
  </si>
  <si>
    <t>モノタロウ（水本機械製作所）
０６９１２０４４（Ｔ－２）</t>
  </si>
  <si>
    <t>寸法Ｗ２（リング内径）：１０ｍｍ以上</t>
  </si>
  <si>
    <t>18
119</t>
  </si>
  <si>
    <t>ネックウォーマー</t>
  </si>
  <si>
    <t>モノタロウ（ＫＩＴＡ）
０６３５４２００（Ｎｏ８６７０）</t>
  </si>
  <si>
    <t>フェイスガード付、首部分は裏ボア生地</t>
  </si>
  <si>
    <t>18
123</t>
  </si>
  <si>
    <t>自己融着絶縁テープ</t>
  </si>
  <si>
    <t>モノタロウ（３Ｍ）
３７０５２８６３（２２４２　１９）</t>
  </si>
  <si>
    <t>幅１９ｍｍ、電気絶縁性・防水性</t>
  </si>
  <si>
    <t>18
124</t>
  </si>
  <si>
    <t>手動式ドラム缶ポンプ</t>
  </si>
  <si>
    <t>モノタロウ
１９６３３５２３</t>
  </si>
  <si>
    <t>耐酸特性を持ったＰＥ材質</t>
  </si>
  <si>
    <t>18
126</t>
  </si>
  <si>
    <t>液体吸収材</t>
  </si>
  <si>
    <t>モノタロウ（３Ｍ）
３７１５３５１４（Ｔ－４）</t>
  </si>
  <si>
    <t>箱</t>
  </si>
  <si>
    <t>親油性と撥水性を有する、１箱１２本</t>
  </si>
  <si>
    <t>18
132</t>
  </si>
  <si>
    <t>ステンレス万能つぼ</t>
  </si>
  <si>
    <t>モノタロウ（ケニス）
６８３５０８５３</t>
  </si>
  <si>
    <t>内径７５Φｍｍ×高さ７５ｍｍ、蓋つき</t>
  </si>
  <si>
    <t>18
133</t>
  </si>
  <si>
    <t>ソフトタッチワイド</t>
  </si>
  <si>
    <t>モノタロウ（ＩＰＳ　ＰＬＩＥＲＳ）
０７５７８４０１（ＷＬ－２７０Ｓ）</t>
  </si>
  <si>
    <t>最大口開き（ｍｍ）７０、全長（ｍｍ）２７５</t>
  </si>
  <si>
    <t>18
134</t>
  </si>
  <si>
    <t>ソフトタッチワイドスペアパーツ</t>
  </si>
  <si>
    <t>モノタロウ（ＩＰＳ　ＰＬＩＥＲＳ）
０７５７８４６２（ＮＯ．４９）</t>
  </si>
  <si>
    <t>18
137</t>
  </si>
  <si>
    <t>タオル</t>
  </si>
  <si>
    <t>モノタロウ（ＪＥＴ　ＩＮＯＵＥ）
５３５８３１８９（５９３３７２）</t>
  </si>
  <si>
    <t>枚</t>
  </si>
  <si>
    <t>寸法（ｍｍ）３５０×３７０、マイクロファイバータオル</t>
  </si>
  <si>
    <t>18
145</t>
  </si>
  <si>
    <t>ナイロン結束バンド</t>
  </si>
  <si>
    <t>モノタロウ（ＴＲＵＳＣＯ）
３９５４９９７３（ＴＲＪ２５０Ｂ）</t>
  </si>
  <si>
    <t>１袋（１００本）、耐候性ナイロン６６</t>
  </si>
  <si>
    <t>18
146</t>
  </si>
  <si>
    <t>測り</t>
  </si>
  <si>
    <t>モノタロウ（タニタ）
１８４４１６３３（ＫＪ１１４－ＷＨ）</t>
  </si>
  <si>
    <t>計量範囲：０～１０００ｇ、寸法（ｍｍ）：幅１２０×高さ２７×奥行１７０</t>
  </si>
  <si>
    <t>18
152</t>
  </si>
  <si>
    <t>ベルト</t>
  </si>
  <si>
    <t>モノタロウ（ＳＫ１１）
６２８９３３８２（ＳＢ－Ｓ５０ＤＸ　ブラック）</t>
  </si>
  <si>
    <t>素材ナイロン、幅５０ｍｍ、長さ１３００ｍｍ、黒</t>
  </si>
  <si>
    <t>18
155</t>
  </si>
  <si>
    <t>リフィル</t>
  </si>
  <si>
    <t>モノタロウ（コクヨ）
２３５５８０５４（ラ－Ａ３２Ｎ）</t>
  </si>
  <si>
    <t>１パック（１０枚）、サイズＡ４－Ｓ、寸法（mm）：縦３００×横２３０</t>
  </si>
  <si>
    <t>18
162</t>
  </si>
  <si>
    <t>モノタロウ（スリーエム）
３７０９４８３６（Ｈ６ＦＶ）</t>
  </si>
  <si>
    <t>ヘッドバンド型</t>
  </si>
  <si>
    <t>18
163</t>
  </si>
  <si>
    <t>モノタロウ（ハネウェル）
２８９５３２７０（１０３５１０２－ＶＳ）</t>
  </si>
  <si>
    <t>ＡＢＳ樹脂製</t>
  </si>
  <si>
    <t>22
1</t>
  </si>
  <si>
    <t>作管群</t>
  </si>
  <si>
    <t>安全帯</t>
  </si>
  <si>
    <t>モノタロウ（ツヨロン）
６２６７８７０９（ＴＢ－ＳＡＦ－ＯＴ５９３－ＢＬＫ－Ｍ－ＢＰ）</t>
  </si>
  <si>
    <t>第１種ショックアブソーバー付 、ベルトタイプ、耐荷重：１００ｋｇ</t>
  </si>
  <si>
    <t>22
2</t>
  </si>
  <si>
    <t>台車</t>
  </si>
  <si>
    <t>モノタロウ
１７６６２４４４（ＭＰ－ＴＰＲ１５０）</t>
  </si>
  <si>
    <t>耐荷重１５０ｋｇ、折り畳み式</t>
  </si>
  <si>
    <t>22
3</t>
  </si>
  <si>
    <t>ヘルメット</t>
  </si>
  <si>
    <t>モノタロウ
３８４３２７２３（ＦＳ－１００Ⅱ）</t>
  </si>
  <si>
    <t>墜落時保護用、ＡＢＳ樹脂</t>
  </si>
  <si>
    <t>26
1</t>
  </si>
  <si>
    <t>電測隊</t>
  </si>
  <si>
    <t>アルコール検知器</t>
  </si>
  <si>
    <t>ＫＥＮＷＯＯＤ
ＣＡＸ－ＡＤ５０</t>
  </si>
  <si>
    <t>アルコール検知器協議会認定品　測定時間２０秒以内</t>
  </si>
  <si>
    <t>28
2</t>
  </si>
  <si>
    <t>スリッパ</t>
  </si>
  <si>
    <t>モノタロウ（エバロン）
１１４８９６０１（ＳＡ２２－レディース）</t>
  </si>
  <si>
    <t>黒　女性用　Ｍサイズ　抗菌　ＥＶＡ＋天然ゴム製　クッション性　ホールドタイプ</t>
  </si>
  <si>
    <t>28
3</t>
  </si>
  <si>
    <t>モノタロウ（エバロン）
１１４８９４８８（ＳＡ２２－メンズ）</t>
  </si>
  <si>
    <t>黒　男性用　Ｍサイズ　抗菌　ＥＶＡ＋天然ゴム製　クッション性　ホールドタイプ</t>
  </si>
  <si>
    <t>31
5</t>
  </si>
  <si>
    <t>中施隊</t>
  </si>
  <si>
    <t>グリスガン（充電式）</t>
  </si>
  <si>
    <t>モノタロウ（ＫＴＣ）
４９３６２６６２（ＪＴＡＥ９１１）</t>
  </si>
  <si>
    <t>４００ｃｃカートリッジグリス専用　電動コードレス</t>
  </si>
  <si>
    <t>32
4</t>
  </si>
  <si>
    <t>リペア―ステック</t>
  </si>
  <si>
    <t>モノタロウ（ＷＥＩＣＯＮ）
１２９４２７１４（１０５３９０５７）</t>
  </si>
  <si>
    <t>亀裂・穴・損傷及び漏れ等補修　補修後穴あけ可</t>
  </si>
  <si>
    <t>32
5</t>
  </si>
  <si>
    <t>レクターサンシート</t>
  </si>
  <si>
    <t>モノタロウ（Ｒｅｃｔｏｒｓｅａｌ）
０６２９９３５２（ＵＶ－６００）</t>
  </si>
  <si>
    <t>耐熱温度：－２０～１００　ＦＲＰと同等の強度と耐久性</t>
  </si>
  <si>
    <t>32
7</t>
  </si>
  <si>
    <t>バルブキャップツール</t>
  </si>
  <si>
    <t>モノタロウ（ＴＩＰＴＯＰ）
７５３２９６７６（ＣＴ－２９）</t>
  </si>
  <si>
    <t>ホイールバルブ用</t>
  </si>
  <si>
    <t>36
1</t>
  </si>
  <si>
    <t>中警司</t>
  </si>
  <si>
    <t>ウエットシート</t>
  </si>
  <si>
    <t>モノタロウ（ライフ堂）
３１２９５１２８（ＬＤ－１０３）</t>
  </si>
  <si>
    <t>１パック１００枚入　アルコールタイプ　詰替え用</t>
  </si>
  <si>
    <t>36
2</t>
  </si>
  <si>
    <t>折りたたみコンテナ</t>
  </si>
  <si>
    <t>モノタロウ
７４０３２８６７</t>
  </si>
  <si>
    <t>ＰＰ材質　耐荷重１５ｋｇ　内寸法：幅４９３ｍｍ×奥行３３５ｍｍ×高さ３１２ｍｍ　折り畳み、フタ一体型</t>
  </si>
  <si>
    <t>36
8</t>
  </si>
  <si>
    <t>バスケット</t>
  </si>
  <si>
    <t>モノタロウ（ＴＫＧ）
１８７７５２３４（Ｕ－３３）</t>
  </si>
  <si>
    <t>取っ手付　寸法：間口５００ｍｍ×奥行３６０ｍｍ×高さ２４０ｍｍ</t>
  </si>
  <si>
    <t>36
9</t>
  </si>
  <si>
    <t>モノタロウ（ＬＥＣ）
２８７４１３３６（ＢＢ－２３４）</t>
  </si>
  <si>
    <t>取っ手付　外寸：間口２８０ｍｍ×奥行１８０ｍｍ×高さ１５０ｍｍ</t>
  </si>
  <si>
    <t>36
13</t>
  </si>
  <si>
    <t>両面テープ</t>
  </si>
  <si>
    <t>モノタロウ（３Ｍ）
７７１８０１７３（ＰＲＯ－１９Ｒ）</t>
  </si>
  <si>
    <t>超強力タイプ　粗面素材用（凹凸面、ザラザラ面等）</t>
  </si>
  <si>
    <t>36
14</t>
  </si>
  <si>
    <t>モノタロウ（ニトムズ）
４０５２３９９６（Ｔ３８１０）</t>
  </si>
  <si>
    <t>繰り返し貼り替え可能　幅：１５ｍｍ　色：透明</t>
  </si>
  <si>
    <t>36
16</t>
  </si>
  <si>
    <t>ダブルクリップ</t>
  </si>
  <si>
    <t>モノタロウ
１７０６７９５２</t>
  </si>
  <si>
    <t>１箱１２個入　クリップ幅：５０ｍｍ　最大綴じ枚数：１４０枚</t>
  </si>
  <si>
    <t>36
17</t>
  </si>
  <si>
    <t>布テープ</t>
  </si>
  <si>
    <t>モノタロウ
６１２８３５４０</t>
  </si>
  <si>
    <t>１箱３０巻入　寸法：幅５０ｍｍ×長さ２５ｍ</t>
  </si>
  <si>
    <t>39
5</t>
  </si>
  <si>
    <t>２移警隊</t>
  </si>
  <si>
    <t>上皿はかり</t>
  </si>
  <si>
    <t>モノタロウ
４１０８２０６３（Ｍ１５Ｋ－ＮＳ）</t>
  </si>
  <si>
    <t>０．５Ｋｇ～１５Ｋｇ　２５８ｍｍ×１７８ｍｍ×２５５ｍｍ</t>
  </si>
  <si>
    <t>41
1</t>
  </si>
  <si>
    <t>油吸着材</t>
  </si>
  <si>
    <t>モノタロウ（タイムケミカル）
０２３４０１８６（Ｇ－１００）</t>
  </si>
  <si>
    <t>袋</t>
  </si>
  <si>
    <t>吸着量：１９Ｌ　１８Ｋｇ</t>
  </si>
  <si>
    <t>41
2</t>
  </si>
  <si>
    <t>モノタロウ（ＡＢＳ　ジャパン）
６８５２８０９３（ＭＷ４５２）</t>
  </si>
  <si>
    <t>４００ｍｍ×５００ｍｍ×２ｍｍ　オイル　１００枚</t>
  </si>
  <si>
    <t>42
7</t>
  </si>
  <si>
    <t>ホースノズル</t>
  </si>
  <si>
    <t>モノタロウ（タカギ）
７７５０３１１７（Ｇ１１３５ＢＫ）</t>
  </si>
  <si>
    <t>４水形</t>
  </si>
  <si>
    <t>42
8</t>
  </si>
  <si>
    <t>ローラーバケット</t>
  </si>
  <si>
    <t>モノタロウ
６８９８５００８</t>
  </si>
  <si>
    <t>バケット×１　ネット×５　内容器×１０枚　２１０ｍｍ×１５５ｍｍ</t>
  </si>
  <si>
    <t>42
9</t>
  </si>
  <si>
    <t>ワイヤーブラシ</t>
  </si>
  <si>
    <t>モノタロウ（ＳＫ１１）
０５６１１５９３（３３３０３５）</t>
  </si>
  <si>
    <t>１５Φｍｍ　軸径：６Φｍｍ</t>
  </si>
  <si>
    <t>45
14</t>
  </si>
  <si>
    <t>車器隊</t>
  </si>
  <si>
    <t>ハサミ</t>
  </si>
  <si>
    <t>モノタロウ（ＢＩＧＭＡＮ）
６５１０１２８７（ＩＫＮ－１）</t>
  </si>
  <si>
    <t>全長：２３５ｍｍ、材質：５０Ｃ、刃渡り：９２ｍｍ</t>
  </si>
  <si>
    <t>45
15</t>
  </si>
  <si>
    <t>濃度テスター</t>
  </si>
  <si>
    <t>モノタロウ（佐藤計量器製作所）
３６９３５１７５（ＳＫ－１０１Ｒ（０１８１－００））</t>
  </si>
  <si>
    <t>測定範囲：２８～６２％</t>
  </si>
  <si>
    <t>45
20</t>
  </si>
  <si>
    <t>レーザー距離計</t>
  </si>
  <si>
    <t>モノタロウ（ＳＴＳ）
７９７１１６７０（ＥＳＧ－６００）</t>
  </si>
  <si>
    <t>メートル単位、工事現場の距離測定、直線距離</t>
  </si>
  <si>
    <t>45
26</t>
  </si>
  <si>
    <t>メジャー</t>
  </si>
  <si>
    <t>モノタロウ（ユーメド貿易）
４１０９０８３２（１２３）</t>
  </si>
  <si>
    <t>測定範囲：２ｍ、材質：本体／プラスチック、テープ／ガラス繊維、サイズ：Φ５５×８ｍｍ</t>
  </si>
  <si>
    <t>46
3</t>
  </si>
  <si>
    <t>カーファスナー</t>
  </si>
  <si>
    <t>モノタロウ（Ｍｏｄｅｓ）
０９９２９２７２（ＰＣ－１８０Ｓ）</t>
  </si>
  <si>
    <t>１８種、各１０個入り</t>
  </si>
  <si>
    <t>46
4</t>
  </si>
  <si>
    <t>瞬間接着剤</t>
  </si>
  <si>
    <t>モノタロウ（３Ｍ）
４６４２４９７３（ＡＭＮ－Ｇ３）</t>
  </si>
  <si>
    <t>使い切りタイプ、用途：金属・木・プラスチック等に使用可能</t>
  </si>
  <si>
    <t>46
7</t>
  </si>
  <si>
    <t>保冷剤</t>
  </si>
  <si>
    <t>モノタロウ（ＴＲＵＳＣＯ）
６２５２４３６８（ＴＳ－ＡＨＯ２００）</t>
  </si>
  <si>
    <t>クールベスト専用保冷剤、寸法：１７０ｍｍ×１１５ｍｍ</t>
  </si>
  <si>
    <t>46
8</t>
  </si>
  <si>
    <t>冷却ベスト</t>
  </si>
  <si>
    <t>モノタロウ（日本緑十字社）
５４８６９１８６（３７５６４７）</t>
  </si>
  <si>
    <t>メッシュ生地、洗濯可能、保冷剤付</t>
  </si>
  <si>
    <t>46
15</t>
  </si>
  <si>
    <t>スプレーハンドル</t>
  </si>
  <si>
    <t>モノタロウ
６８９６９５７４</t>
  </si>
  <si>
    <t>缶口：約３２～３３（Φｍｍ）</t>
  </si>
  <si>
    <t>46
16</t>
  </si>
  <si>
    <t>トラックシート補修粘着テープ</t>
  </si>
  <si>
    <t>モノタロウ（ＴＲＵＳＣＯ）
０８４１０９４５（ＴＳＨ－１４２ＯＤ）</t>
  </si>
  <si>
    <t>色：オリーブドラブ、幅：１４０ｍｍ、長さ：２ｍ、材質：ポリエステル基布</t>
  </si>
  <si>
    <t>46
17</t>
  </si>
  <si>
    <t>塗料カップ</t>
  </si>
  <si>
    <t>モノタロウ（大塚刷毛製造）
２０００９６６６（３２２１０１　０００２）</t>
  </si>
  <si>
    <t>内容量：１箱７５個入、材質：低密度ポリエチレン、外径：１６５Φｍｍ／１２２Φｍｍ</t>
  </si>
  <si>
    <t>46
27</t>
  </si>
  <si>
    <t>スケール</t>
  </si>
  <si>
    <t>モノタロウ（ＴＲＵＳＣＯ）
４８９１６８５６（ＴＣＳＵ－１５Ｎ）</t>
  </si>
  <si>
    <t>材質：ステンレス、幅：１５ｍｍ、全長：１７５ｍｍ</t>
  </si>
  <si>
    <t>46
28</t>
  </si>
  <si>
    <t>南京錠</t>
  </si>
  <si>
    <t xml:space="preserve">
５８９１８９６４（Ｇ－３４９）モノタロウ（ハイロジック）</t>
  </si>
  <si>
    <t>ダイヤル式、幅：４１．６ｍｍ、全長：１２１．８ｍｍ、材質（本体）：亜鉛ダイカスト</t>
  </si>
  <si>
    <t>46
29</t>
  </si>
  <si>
    <t xml:space="preserve">
５２３４２７４６（１４５－ＢｉｇＤ／３０ＳＩＬ）モノタロウ（ＡＢＵＳ）</t>
  </si>
  <si>
    <t>ダイヤル式、本体材質：アルミ二ウム、シャックル材質：鉄</t>
  </si>
  <si>
    <t>46
30</t>
  </si>
  <si>
    <t>帽子</t>
  </si>
  <si>
    <t>モノタロウ
５２２２４５９５</t>
  </si>
  <si>
    <t>色：ネイビー、メッシュタイプ、現場作業用</t>
  </si>
  <si>
    <t>46
31</t>
  </si>
  <si>
    <t>ストレーナ―</t>
  </si>
  <si>
    <t>モノタロウ
３５２４３３２７（１１０）</t>
  </si>
  <si>
    <t>内容量：１箱１００枚入、メッシュ：１４０</t>
  </si>
  <si>
    <t>50
1</t>
  </si>
  <si>
    <t>補給隊</t>
  </si>
  <si>
    <t>油処理剤</t>
  </si>
  <si>
    <t>モノタロウ（鈴木油脂工業）
２１０３７０５６（Ｓ―２６３４）</t>
  </si>
  <si>
    <t>オイル対応 油のみ吸収し水をはじく仕様</t>
  </si>
  <si>
    <t>50
2</t>
  </si>
  <si>
    <t>防毒マスク</t>
  </si>
  <si>
    <t>モノタロウ(重松製作所)
５７６２８４８８（ＴＷ０１ＳＣ（Ｍ））</t>
  </si>
  <si>
    <t>取替式防塵マスクと直結式小型防毒マスク両機能を備える</t>
  </si>
  <si>
    <t>50
3</t>
  </si>
  <si>
    <t>吸収缶</t>
  </si>
  <si>
    <t>モノタロウ(重松製作所)
５７６２８５０６（Ｔ　ＯＶ）</t>
  </si>
  <si>
    <t>有機ガス対応 破過時間２５０分以上</t>
  </si>
  <si>
    <t>50
4</t>
  </si>
  <si>
    <t>モノタロウ(重松製作所)
２１２３０２０４（ＣＡ－６０４Ｎ　ＯＶ）</t>
  </si>
  <si>
    <t>有機ガス対応 破過時間６５分以上</t>
  </si>
  <si>
    <t>50
5</t>
  </si>
  <si>
    <t>防災用簡易ライト</t>
  </si>
  <si>
    <t>モノタロウ(ルミカ)
４５５３４５７１（イエロー）</t>
  </si>
  <si>
    <t>発熱せず、軽く曲げるだけで光る 強風や水中でも使用可</t>
  </si>
  <si>
    <t>50
6</t>
  </si>
  <si>
    <t>安全ゴーグル</t>
  </si>
  <si>
    <t>モノタロウ(ミドリ安全)
４９００６９２１（ＭＧ－２１８）</t>
  </si>
  <si>
    <t>通気孔付 　小型サイズ　上下左右の視界を妨げない仕様</t>
  </si>
  <si>
    <t>51
17</t>
  </si>
  <si>
    <t>基群本</t>
  </si>
  <si>
    <t>ＯＰＰ袋</t>
  </si>
  <si>
    <t>モノタロウ
１８４０９４９４</t>
  </si>
  <si>
    <t>１６０×２２０ｍｍ　Ａ５用</t>
  </si>
  <si>
    <t>52
11</t>
  </si>
  <si>
    <t>施設隊</t>
  </si>
  <si>
    <t>ガラス用目隠しシート</t>
  </si>
  <si>
    <t>モノタロウ（リンテックコマース）
３５１７０８８８（ＮＳＲ－３０１Ｍ）</t>
  </si>
  <si>
    <t>色：ホワイト　断熱温度（℃）：８０　縦（ｃｍ）：９２　横（ｃｍ）：９０</t>
  </si>
  <si>
    <t>52
31</t>
  </si>
  <si>
    <t>電気絶縁用ビニールテープ</t>
  </si>
  <si>
    <t>モノタロウ（テサ）
８９６８７６１３（４２５１－１９ⅹ１０－ＢＫ）</t>
  </si>
  <si>
    <t>１パック１０巻　色　黒　主な用途　電気絶縁用　テープ長さ（ｍ）１０</t>
  </si>
  <si>
    <t>52
42</t>
  </si>
  <si>
    <t>六角ボルト</t>
  </si>
  <si>
    <t>モノタロウ（大阪魂）
４２７８５８４５（３　８×３２）</t>
  </si>
  <si>
    <t>１パック　８個　ねじの呼び　Ｗ３／８　頭部形状　六角</t>
  </si>
  <si>
    <t>52
43</t>
  </si>
  <si>
    <t>六角ナット</t>
  </si>
  <si>
    <t>モノタロウ（ＴＲＵＳＣＯ）
０８３１８１５２（Ｂ２５―０３１８）</t>
  </si>
  <si>
    <t>１パック　１６個　呼び径　３／８×１６山　規格　１種</t>
  </si>
  <si>
    <t>52
44</t>
  </si>
  <si>
    <t>モノタロウ（大阪魂）
０５５２９２１２（Ｍ１０）</t>
  </si>
  <si>
    <t>１パック　５５個　ねじの呼び寸法　Ｍ１０　規格　１種</t>
  </si>
  <si>
    <t>52
45</t>
  </si>
  <si>
    <t>モノタロウ（大阪魂）
０５５２９２０３（Ｍ８）</t>
  </si>
  <si>
    <t>１パック　１００個　ねじの呼び寸法　Ｍ８</t>
  </si>
  <si>
    <t>52
67</t>
  </si>
  <si>
    <t>耐震強化型ＳＰジョインド</t>
  </si>
  <si>
    <t>タブチ
３３２００６０１－２５－２－１（５０　ＳＰＪ－ＧＶ－１－Ｌ）</t>
  </si>
  <si>
    <t>呼び径５０ｍｍ　最高使用圧力０．７５Ｍｐａ　対応管種ポリエチレン管　１２個入</t>
  </si>
  <si>
    <t>52
70</t>
  </si>
  <si>
    <t>バルブトイレ部品</t>
  </si>
  <si>
    <t>ＬＩＸＩＬストア
Ａ－８１７４</t>
  </si>
  <si>
    <t>52
76</t>
  </si>
  <si>
    <t>シールテープ</t>
  </si>
  <si>
    <t xml:space="preserve">
３９２６８９１６（Ｔ６－１５Ｓ）モノタロウ（トラスコ）</t>
  </si>
  <si>
    <t>長さ：１５ｍ　幅：１３ｍｍ　基材：フッ素樹脂　１０巻き入</t>
  </si>
  <si>
    <t>52
79</t>
  </si>
  <si>
    <t>ケイカル板</t>
  </si>
  <si>
    <t>モノタロウ（ブルズ）
１７７０３９２１</t>
  </si>
  <si>
    <t>１箱：４枚入り　種別：平板　長さ（ｍｍ）：１８２０　幅（ｍｍ）：９１０　厚さ（ｍｍ）：６</t>
  </si>
  <si>
    <t>53
2</t>
  </si>
  <si>
    <t>色見本帳</t>
  </si>
  <si>
    <t>モノタロウ（日本塗料工業会）
６６９０８３９９</t>
  </si>
  <si>
    <t>６００色掲載　チップ寸法　５０×１４ｍｍ</t>
  </si>
  <si>
    <t>53
4</t>
  </si>
  <si>
    <t>伸縮式ホワイトボード</t>
  </si>
  <si>
    <t>モノタロウ（土牛）
４１０２７３２３（Ａ４－Ｓ）</t>
  </si>
  <si>
    <t>表示項目　撮影日、現場名、工事内容、管理者、施工者、工事業者（マグネット取り付け可能）</t>
  </si>
  <si>
    <t>55
37</t>
  </si>
  <si>
    <t>モノタロウ（ＨＭＤ　ＷＯＲＫＳ）
６１２５４４９１（ＨＷ０８５）</t>
  </si>
  <si>
    <t>色　ブラック　タイプ　前あき　サイズ　２３～２４ｃｍ　滑り止め付き</t>
  </si>
  <si>
    <t>55
38</t>
  </si>
  <si>
    <t>モノタロウ（ＨＭＤ　ＷＯＲＫＳ）
６１２５４５００（ＨＷ０８７）</t>
  </si>
  <si>
    <t>色　ブラック　タイプ　前あき　サイズ　２５～２６ｃｍ　滑り止め付き</t>
  </si>
  <si>
    <t>55
39</t>
  </si>
  <si>
    <t>モノタロウ（ＨＭＤ　ＷＯＲＫＳ）
６１２５４５０９（ＨＷ０８９）</t>
  </si>
  <si>
    <t>色　ブラック　タイプ　前あき　サイズ　２６．５～２７．５ｃｍ　滑り止め付き</t>
  </si>
  <si>
    <t>55
40</t>
  </si>
  <si>
    <t>卓上ファン</t>
  </si>
  <si>
    <t>モノタロウ（ＴＯＰＬＡＮＤ）
１５７７２７９７（ＹＴ－ＤＦ２５ＧＹ）</t>
  </si>
  <si>
    <t>色　ライトグレー　風量調整　３段階（弱、中、強）</t>
  </si>
  <si>
    <t>55
41</t>
  </si>
  <si>
    <t>マジックテープ</t>
  </si>
  <si>
    <t>モノタロウ（ＴＲＵＳＣＯ）
３９５５１２５１（ＴＭＳＨ－２５５－ＢＫ）</t>
  </si>
  <si>
    <t>フック・ループ各５ｍ入　色　黒　幅２５ｍｍ</t>
  </si>
  <si>
    <t>55
42</t>
  </si>
  <si>
    <t>コートフック</t>
  </si>
  <si>
    <t>モノタロウ（ＮｅｗＨｉｋａｒｉ）
５５０７７５６７（ＳＨ－ＣＨＢ－Ｌ）</t>
  </si>
  <si>
    <t>色　艶消しブラック　吊下荷重　５ｋｇ</t>
  </si>
  <si>
    <t>55
43</t>
  </si>
  <si>
    <t>家具転倒防止伸縮棒</t>
  </si>
  <si>
    <t>モノタロウ（アイリスオーヤマ）
７９４７０６４４（ＫＴＢ－５０Ｒ）</t>
  </si>
  <si>
    <t>サイズ　ＭＬ　２本入り</t>
  </si>
  <si>
    <t>55
44</t>
  </si>
  <si>
    <t>モノタロウ（アイリスオーヤマ）
７９４７０６６０（ＫＴＢ－６０Ｒ）</t>
  </si>
  <si>
    <t>サイズ　Ｌ　２本入り</t>
  </si>
  <si>
    <t>55
46</t>
  </si>
  <si>
    <t>スポンジホルダー</t>
  </si>
  <si>
    <t>モノタロウ（山崎実業）
２８５８２１３８（２８５１）</t>
  </si>
  <si>
    <t>色　ホワイト　耐荷重　約２５０ｇ</t>
  </si>
  <si>
    <t>55
58</t>
  </si>
  <si>
    <t>珪藻土バスマット</t>
  </si>
  <si>
    <t>モノタロウ（ヨコズナクリエーション）
５８８４５６６０</t>
  </si>
  <si>
    <t>珪藻土入り　寸法　４０×６０ｃｍ　プレーンブルー</t>
  </si>
  <si>
    <t>55
59</t>
  </si>
  <si>
    <t>モノタロウ（パークレーン）
６３１１３１６６（Ｋ－１０４１４ＩＶ）</t>
  </si>
  <si>
    <t>寸法　幅×奥行×高さ　６０×３９×９ｃｍ　アイボリー</t>
  </si>
  <si>
    <t>55
61</t>
  </si>
  <si>
    <t>フロアワイパー</t>
  </si>
  <si>
    <t>モノタロウ（花王）
３８６１１４７４（本体）</t>
  </si>
  <si>
    <t>伸縮式</t>
  </si>
  <si>
    <t>55
62</t>
  </si>
  <si>
    <t>ドライシート</t>
  </si>
  <si>
    <t>モノタロウ（花王）
６８５６８４２１（４０枚）</t>
  </si>
  <si>
    <t>４０枚入り　シートサイズ　２０５×２８５ｍｍ　取替シート</t>
  </si>
  <si>
    <t>55
63</t>
  </si>
  <si>
    <t>ウェットシート</t>
  </si>
  <si>
    <t>モノタロウ（花王）
３１３７７３４３（３２枚入り（リビング用））</t>
  </si>
  <si>
    <t>３２枚入り　シートサイズ　２０５×２８５ｍｍ　取替シート　香り　エッセンシャルローズ</t>
  </si>
  <si>
    <t>55
64</t>
  </si>
  <si>
    <t>水切りワイパー</t>
  </si>
  <si>
    <t>モノタロウ（山崎実業）
２５１７０７８６（５４５２）</t>
  </si>
  <si>
    <t>色　ブラック　マグネット付き</t>
  </si>
  <si>
    <t>55
65</t>
  </si>
  <si>
    <t>サニタリーラック</t>
  </si>
  <si>
    <t>モノタロウ（山崎実業）
２５１７０７１６（５３９７）</t>
  </si>
  <si>
    <t>耐荷重　２ｋｇ　ホワイト</t>
  </si>
  <si>
    <t>55
66</t>
  </si>
  <si>
    <t>フィルムフック</t>
  </si>
  <si>
    <t>Ｙａｍａｚａｋｉ
１１３５（Ｆ－１）</t>
  </si>
  <si>
    <t>Ｗ５×Ｈ５ｃｍ　クリア　ポリウレタンタイプ</t>
  </si>
  <si>
    <t>55
67</t>
  </si>
  <si>
    <t>アイロン台</t>
  </si>
  <si>
    <t>モノタロウ（山崎実業）
２８５８３４４３（３１５１）</t>
  </si>
  <si>
    <t>高さ調整　１５段階　スチール製　ブラック</t>
  </si>
  <si>
    <t>55
68</t>
  </si>
  <si>
    <t>ドアハンガー</t>
  </si>
  <si>
    <t>モノタロウ（山崎実業）
２８５２５５５４（５１７２）</t>
  </si>
  <si>
    <t>色　ブラック　耐荷重　フック１つあたり２ｋｇ</t>
  </si>
  <si>
    <t>55
70</t>
  </si>
  <si>
    <t>カーペット洗浄剤</t>
  </si>
  <si>
    <t>モノタロウ（ケルヒャー）
１８７１３２１７（６．２９６－２２２．０）</t>
  </si>
  <si>
    <t>内容量　５Ｌ</t>
  </si>
  <si>
    <t>55
73</t>
  </si>
  <si>
    <t>トイレブラシ</t>
  </si>
  <si>
    <t>モノタロウ（マーナ）
１９０９９８７６（Ｗ０６１Ｗ）</t>
  </si>
  <si>
    <t>寸法　約３９０×１１５×１１５ｍｍ</t>
  </si>
  <si>
    <t>55
75</t>
  </si>
  <si>
    <t>マルチクロス</t>
  </si>
  <si>
    <t>モノタロウ（ダルトン）
６６３２１５２８（Ｓ１５９－５４ＣＨＢＬ）</t>
  </si>
  <si>
    <t>寸法（縦×横）２２５０×１５００ｍｍ</t>
  </si>
  <si>
    <t>55
76</t>
  </si>
  <si>
    <t>目盛付きバケツ</t>
  </si>
  <si>
    <t>モノタロウ（カルテル）
０２８５０２８５（９０５）</t>
  </si>
  <si>
    <t>容量　９Ｌ　注ぎ口付き</t>
  </si>
  <si>
    <t>55
77</t>
  </si>
  <si>
    <t>パックテスト</t>
  </si>
  <si>
    <t>モノタロウ（共立理化学研究所）
０２８５２２２７（ＷＡＫ－Ｃｌ（Ｄ））</t>
  </si>
  <si>
    <t>測定範囲：０，２，５，１０，２０，５０以上（ｍｇ／Ｌ）　測定項目：塩化物（低濃度）</t>
  </si>
  <si>
    <t>55
78</t>
  </si>
  <si>
    <t>エアコン洗浄スプレー</t>
  </si>
  <si>
    <t>モノタロウ（アース製薬）
５４３２６４７６</t>
  </si>
  <si>
    <t>液性　中性　容量　４２０ｍＬ×２本</t>
  </si>
  <si>
    <t>55
79</t>
  </si>
  <si>
    <t>刷毛</t>
  </si>
  <si>
    <t>モノタロウ（アサヒペン）
００７２３６６８（ＫＴ－７０）</t>
  </si>
  <si>
    <t>形状　筋違</t>
  </si>
  <si>
    <t>55
81</t>
  </si>
  <si>
    <t>シューズブラシ</t>
  </si>
  <si>
    <t>モノタロウ（アイセン）
０５２９９３２４（ＬＫ０７２）</t>
  </si>
  <si>
    <t>質量　５０ｇ</t>
  </si>
  <si>
    <t>55
82</t>
  </si>
  <si>
    <t>バスブラシ</t>
  </si>
  <si>
    <t>モノタロウ（レック）
２８７４４２１５（Ｓ－８２５）</t>
  </si>
  <si>
    <t>タイプ　伸縮タイプ</t>
  </si>
  <si>
    <t>55
83</t>
  </si>
  <si>
    <t>万能袋</t>
  </si>
  <si>
    <t>モノタロウ（ダイヤテックス）
３７１５５１８５（ＢＡＮＮＯＵ３００Ｌ）</t>
  </si>
  <si>
    <t>質量　１１３０ｇ</t>
  </si>
  <si>
    <t>55
84</t>
  </si>
  <si>
    <t>電球</t>
  </si>
  <si>
    <t>モノタロウ
７００８５６５４</t>
  </si>
  <si>
    <t>消費電力　１Ｗ</t>
  </si>
  <si>
    <t>55
93</t>
  </si>
  <si>
    <t>スポンジワイパーローラー</t>
  </si>
  <si>
    <t>モノタロウ
４４０４３３２７</t>
  </si>
  <si>
    <t>長さ（ｍｍ）：９００～１２６５　幅（ｍｍ）：２７０</t>
  </si>
  <si>
    <t>55
94</t>
  </si>
  <si>
    <t>交換用ワイパー</t>
  </si>
  <si>
    <t>モノタロウ
４４０４３３３６</t>
  </si>
  <si>
    <t>幅（ｍｍ）：２７０</t>
  </si>
  <si>
    <t>55
96</t>
  </si>
  <si>
    <t>クリーニングシート</t>
  </si>
  <si>
    <t>モノタロウ（オーム電機）
５２５８５００７（ＬＡＭ－ＣＡ４０５）</t>
  </si>
  <si>
    <t>ラミネーター用　適合：Ａ３・Ａ４サイズ　５枚入り</t>
  </si>
  <si>
    <t>55
97</t>
  </si>
  <si>
    <t>ウェットティッシュ</t>
  </si>
  <si>
    <t>モノタロウ（伊藤忠リーテイルリンク）
８２８８３３４４（ＡＪＢ－１）</t>
  </si>
  <si>
    <t>容量：３００枚　バケツタイプ</t>
  </si>
  <si>
    <t>55
98</t>
  </si>
  <si>
    <t>ウェットティッシュ詰め替え</t>
  </si>
  <si>
    <t>モノタロウ（伊藤忠リーテイルリンク）
８２８８３３５３（ＡＪＢ－２）</t>
  </si>
  <si>
    <t>容量：３００枚　詰め替え用</t>
  </si>
  <si>
    <t>55
99</t>
  </si>
  <si>
    <t>カーテン</t>
  </si>
  <si>
    <t>モノタロウ（フォレストリンク）
１２１０２９６７（ｄａ１１０８－２００－１５０－１－オフホワイト）</t>
  </si>
  <si>
    <t>色：オフホワイト　幅（ｃｍ）：２００　高さ（ｃｍ）：１５０</t>
  </si>
  <si>
    <t>55
100</t>
  </si>
  <si>
    <t>カーテンレール</t>
  </si>
  <si>
    <t>モノタロウ（ＴＯＳＯ）
３９２４２５１５</t>
  </si>
  <si>
    <t>長さ（ｍ）：４</t>
  </si>
  <si>
    <t>55
101</t>
  </si>
  <si>
    <t>テレビ壁掛け金具</t>
  </si>
  <si>
    <t>モノタロウ（ｂｉｔｓｔｒｏｎｇ）
０６５３８３１８（ＢＳ－ＭＨ３４－ＫＲＨＴ）</t>
  </si>
  <si>
    <t>耐荷重：５０ｋｇ以下のモニターに対応可能　伸縮機能：６０～４９８ｍｍ　対応モニター：４０～８０インチ</t>
  </si>
  <si>
    <t>55
102</t>
  </si>
  <si>
    <t>転倒防止ワイヤー</t>
  </si>
  <si>
    <t>モノタロウ（アイリスオーヤマ）
１２０２４５１５（ＫＴＢＷ－６００）</t>
  </si>
  <si>
    <t>寸法（ｍｍ）：約６００　色：ブラック　耐荷重（ｋｇ）：５０</t>
  </si>
  <si>
    <t>55
124</t>
  </si>
  <si>
    <t>テミ</t>
  </si>
  <si>
    <t>モノタロウ
２５２１８９０９</t>
  </si>
  <si>
    <t>用途　ゴミ　落ち葉集めや運搬用　サイズ　大</t>
  </si>
  <si>
    <t>55
125</t>
  </si>
  <si>
    <t>ゴミ箱</t>
  </si>
  <si>
    <t>モノタロウ（リス）
２０１０５０２７（ＧＰＲＢ０５４）</t>
  </si>
  <si>
    <t>ペダル式　容量　４５Ｌ　ダークグレー</t>
  </si>
  <si>
    <t>55
127</t>
  </si>
  <si>
    <t>モノタロウ（テラモト）
５３９０３１６８（ＤＳ－２４０－０７０－４）</t>
  </si>
  <si>
    <t>ペダル式　容量　７０Ｌ　ブラウン</t>
  </si>
  <si>
    <t>55
128</t>
  </si>
  <si>
    <t>玄関マット</t>
  </si>
  <si>
    <t>モノタロウ（テラモト）
８８１２６２６３（ＭＲ－０９６－２４０－５）</t>
  </si>
  <si>
    <t>土砂落とし用　寸法　幅×奥行　６００×９００ｍｍ</t>
  </si>
  <si>
    <t>55
129</t>
  </si>
  <si>
    <t>モノタロウ（ＦＬＯＯＲＴＥＸ）
２５８４３６８７（ＦＢ４６０９０ＤＣＢＬＶ）</t>
  </si>
  <si>
    <t>除塵、吸水用　寸法　縦×横×厚さ　６００×９００×７ｍｍ　ブルー</t>
  </si>
  <si>
    <t>55
131</t>
  </si>
  <si>
    <t>ステンレスワイヤー</t>
  </si>
  <si>
    <t>モノタロウ（大洋製器工業）
０９２４３４９１（ＳＵＳＷＲ７Ｘ１９－１．５Ｘ２００）</t>
  </si>
  <si>
    <t>ロープ径：１．５Φｍｍ　１巻２００ｍ</t>
  </si>
  <si>
    <t>55
132</t>
  </si>
  <si>
    <t>モノタロウ（大洋製器工業）
０９２４３５０７（ＳＵＳＷＲ７Ｘ１９－２Ｘ２００）</t>
  </si>
  <si>
    <t>ロープ径：２Φｍｍ　１巻２００ｍ</t>
  </si>
  <si>
    <t>55
133</t>
  </si>
  <si>
    <t>ワイヤロープ用スリープ</t>
  </si>
  <si>
    <t>モノタロウ（ニッサチェイン）
３９２６２０４７（ＴＹＰ－１５Ａ）</t>
  </si>
  <si>
    <t>１セット　３０個入り</t>
  </si>
  <si>
    <t>55
134</t>
  </si>
  <si>
    <t>モノタロウ（ニッサチェイン）
３９２６２０５６（ＴＹＰ－２０Ａ）</t>
  </si>
  <si>
    <t>56
3</t>
  </si>
  <si>
    <t>尿石除去剤</t>
  </si>
  <si>
    <t>モノタロウ（和協産業）
６１９６２１２７（Ｗ４４７）</t>
  </si>
  <si>
    <t>液体　成分：有機酸、塩酸（８．５％）キレート剤、液性：酸性</t>
  </si>
  <si>
    <t>56
4</t>
  </si>
  <si>
    <t>配管洗浄剤</t>
  </si>
  <si>
    <t>モノタロウ（和協産業）
８９５７０１４４</t>
  </si>
  <si>
    <t>顆粒状　成分：ケイ酸アルカリ塩　ＫＯＨ、ＮａＯＨ、過炭酸塩、界面活性剤</t>
  </si>
  <si>
    <t>58
1</t>
  </si>
  <si>
    <t>折りたたみ式リアカー</t>
  </si>
  <si>
    <t>モノタロウ（アルインコ）
８８９２５５０５（ＨＫ－１５０Ｅ）</t>
  </si>
  <si>
    <t>質量（ｋｇ）：３１　耐荷重（ｋｇ）：１５０　タイヤタイプ：２０インチ　ノーパンクタイヤ</t>
  </si>
  <si>
    <t>58
19</t>
  </si>
  <si>
    <t>カッター</t>
  </si>
  <si>
    <t>モノタロウ（タジマツール）
４７３２２１８６（ＤＣ－Ｌ５６０ＢＢＬ）</t>
  </si>
  <si>
    <t>規格　Ｌ型</t>
  </si>
  <si>
    <t>58
22</t>
  </si>
  <si>
    <t>台はかり</t>
  </si>
  <si>
    <t>モノタロウ（オーハウス）
５０１２９４６９（ｉ－Ｃ３１Ｍ７５ＬＪＰ）</t>
  </si>
  <si>
    <t>表示形式　デジタル</t>
  </si>
  <si>
    <t>58
23</t>
  </si>
  <si>
    <t>引出しボックス</t>
  </si>
  <si>
    <t>モノタロウ（タジマツール）
６４４８６９２５（ＴＢ－ＨＢＯＸＵ）</t>
  </si>
  <si>
    <t>外形寸法　Ｈ１５４×Ｗ５０２×Ｄ３２８ｍｍ</t>
  </si>
  <si>
    <t>59
10</t>
  </si>
  <si>
    <t>腰ベルト</t>
  </si>
  <si>
    <t>モノタロウ（アルインコ）
８０３１１３１７（ＥＸＧ３０１Ｍ）</t>
  </si>
  <si>
    <t>適応腹囲　７４－９４ｃｍ　サイズ　Ｍ</t>
  </si>
  <si>
    <t>59
11</t>
  </si>
  <si>
    <t>モノタロウ（アルインコ）
８０３１１３２６（ＥＸＧ３０１Ｌ）</t>
  </si>
  <si>
    <t>適応腹囲　８２－１０４ｃｍ　サイズ　Ｌ</t>
  </si>
  <si>
    <t>59
30</t>
  </si>
  <si>
    <t>ふた付きオイルジョッキ</t>
  </si>
  <si>
    <t>モノタロウ
２９６２１５６８</t>
  </si>
  <si>
    <t>容量：５Ｌ　キャップ付ロングノズル　材質：ポリエチレン　蓋付き</t>
  </si>
  <si>
    <t>59
31</t>
  </si>
  <si>
    <t>モノタロウ（古河薬品工業）
８１９６３８７５（９０－０２５）</t>
  </si>
  <si>
    <t>容量：５Ｌ　ふた付　材質：ポリエチレン</t>
  </si>
  <si>
    <t>59
32</t>
  </si>
  <si>
    <t>ポリタンク</t>
  </si>
  <si>
    <t>モノタロウ（瑞穂化成工業）
０９２１６２４３（ＮＯ．０２０７）</t>
  </si>
  <si>
    <t>容量：２０Ｌ　両口、取っ手付き、ノズルなし　材質：ポリエチレン</t>
  </si>
  <si>
    <t>59
33</t>
  </si>
  <si>
    <t>ドリルビットケース</t>
  </si>
  <si>
    <t>モノタロウ（ＲＳＰＲＯ）
４０９２３４７９（８３８－６５２９）</t>
  </si>
  <si>
    <t>材質：プラスチック</t>
  </si>
  <si>
    <t>59
34</t>
  </si>
  <si>
    <t>警告灯</t>
  </si>
  <si>
    <t>モノタロウ
１８４７２１０７</t>
  </si>
  <si>
    <t>ＬＥＤ色：赤　差込穴径：４０ｍｍ</t>
  </si>
  <si>
    <t>59
35</t>
  </si>
  <si>
    <t>アングルプレート</t>
  </si>
  <si>
    <t>モノタロウ（オレゴン）
４３０２６９５４（９０６１０）</t>
  </si>
  <si>
    <t>目立て角度（°）：２５／３０用</t>
  </si>
  <si>
    <t>59
39</t>
  </si>
  <si>
    <t>モノタロウ（インダストリーコーワ）
０９３３４６０４（１１６０８）</t>
  </si>
  <si>
    <t>寸法（直径×高さ）（ｍｍ）：１３０×１００</t>
  </si>
  <si>
    <t>59
42</t>
  </si>
  <si>
    <t>モノタロウ（ＴＲＵＳＣＯ）
３９２８２２８６（ＴＭＳＤ－１００－２－ＢＫ）</t>
  </si>
  <si>
    <t>幅（ｍｍ）：１００　厚さ（ｍｍ）：３．４（ループ）　色：黒</t>
  </si>
  <si>
    <t>59
43</t>
  </si>
  <si>
    <t>養生クッションマット</t>
  </si>
  <si>
    <t>モノタロウ（Ｅ－Ｖａｌｕｅ）
６７３７１５３５（ＳＣＭ－１２１８ＢＬ）</t>
  </si>
  <si>
    <t>長さ（ｍｍ）：１２００　幅（ｍｍ）：１８００</t>
  </si>
  <si>
    <t>59
44</t>
  </si>
  <si>
    <t>養生マット</t>
  </si>
  <si>
    <t>モノタロウ
８５２１２１３８</t>
  </si>
  <si>
    <t>長さ（ｍｍ）：１８００　幅（ｍｍ）：１２００　すべり止め付</t>
  </si>
  <si>
    <t>59
51</t>
  </si>
  <si>
    <t>コンテナバックカバー</t>
  </si>
  <si>
    <t>モノタロウ（吉野）
１６４５４１０４（ＹＳ－ＣＢ－ＣＡＰ）</t>
  </si>
  <si>
    <t>高さ（ｍｍ）：１７００　外径（Φｍｍ）：１４６５</t>
  </si>
  <si>
    <t>59
55</t>
  </si>
  <si>
    <t>燃料タンク</t>
  </si>
  <si>
    <t>モノタロウ（ＴＲＵＳＣＯ）
２０７７０２７７（ＴＯ－ＫＴ５）</t>
  </si>
  <si>
    <t>容量：５Ｌ</t>
  </si>
  <si>
    <t>59
57</t>
  </si>
  <si>
    <t>布ウエス</t>
  </si>
  <si>
    <t>モノタロウ
０５２４２８０６</t>
  </si>
  <si>
    <t>寸法（ｃｍ）：約３０～５０角　材質：メリヤス　１ｋｇ×５袋</t>
  </si>
  <si>
    <t>59
65</t>
  </si>
  <si>
    <t>サインボード</t>
  </si>
  <si>
    <t>モノタロウ（セキド）
６１２１３７０６（Ｓ１９０４１００１０）</t>
  </si>
  <si>
    <t>表示内容：ドローン飛行中の警告</t>
  </si>
  <si>
    <t>59
66</t>
  </si>
  <si>
    <t>標識</t>
  </si>
  <si>
    <t>モノタロウ（グリーンクロス）
３３２４０７３５（Ｄｒｏｎｅ－ＨＥ）</t>
  </si>
  <si>
    <t>寸法（ｍｍ）：９００×９００　表示内容：ヘリポート</t>
  </si>
  <si>
    <t>59
67</t>
  </si>
  <si>
    <t>腕章</t>
  </si>
  <si>
    <t>モノタロウ（日本緑十字社）
５７５３９７４７（１３９００１）</t>
  </si>
  <si>
    <t>色：オレンジ　表示内容：ドローン操縦士　言語表示：２ヵ国語表記（日本語・英語）</t>
  </si>
  <si>
    <t>59
68</t>
  </si>
  <si>
    <t>モノタロウ（日本緑十字社）
５７５３９７５６（１３９００２）</t>
  </si>
  <si>
    <t>色：ブルー　表示内容：ドローン監視員　言語表示：２ヵ国語表記（日本語・英語）</t>
  </si>
  <si>
    <t>59
69</t>
  </si>
  <si>
    <t>モノタロウ（日本緑十字社）
５７５３９７６５（１３９００３）</t>
  </si>
  <si>
    <t>色：イエロー　表示内容：ドローン点検作業中　言語表示：２ヵ国語表記（日本語・英語）</t>
  </si>
  <si>
    <t>59
70</t>
  </si>
  <si>
    <t>土のう袋</t>
  </si>
  <si>
    <t>モノタロウ（ＴＲＵＳＣＯ）
８９７１５８２４（ＴＦＧ－００２）</t>
  </si>
  <si>
    <t>内容量：１セット（１０枚）　排出口無</t>
  </si>
  <si>
    <t>59
71</t>
  </si>
  <si>
    <t>モノタロウ（ユタカメイク）
３００９８４１６（Ｗ－６２）</t>
  </si>
  <si>
    <t>内容量：１セット（１０枚）　耐候性　排出口無</t>
  </si>
  <si>
    <t>59
73</t>
  </si>
  <si>
    <t>モノタロウ（コンドーテック）
７３６１９２０２（０９１Ｚ５１１３１０）</t>
  </si>
  <si>
    <t>自立式　容量（Ｌ）：３１０　寸法（ｍｍ）底辺×底辺×高さ：７２０×６８０×７００</t>
  </si>
  <si>
    <t>59
75</t>
  </si>
  <si>
    <t>綿軍手</t>
  </si>
  <si>
    <t>モノタロウ（丸和ケミカル）
３７０９４５６５（１０００）</t>
  </si>
  <si>
    <t>入数（双）：１２　材質：綿　色：生成色</t>
  </si>
  <si>
    <t>59
76</t>
  </si>
  <si>
    <t>安全ベスト</t>
  </si>
  <si>
    <t>モノタロウ（カバーワーク）
３６６６８０２１（ＦＳ－ＹＹ－７０）</t>
  </si>
  <si>
    <t>着丈（ｃｍ）：５８　サイズ：フリー　色：黄色</t>
  </si>
  <si>
    <t>59
77</t>
  </si>
  <si>
    <t>モノタロウ（カバーワーク）
３６６６８０６４（ＦＳ－ＫＯＹ－７０）</t>
  </si>
  <si>
    <t>着丈（ｃｍ）：５８　サイズ：フリー　色：オレンジ</t>
  </si>
  <si>
    <t>59
88</t>
  </si>
  <si>
    <t>バケツ</t>
  </si>
  <si>
    <t>モノタロウ
４９６９６５４５</t>
  </si>
  <si>
    <t>仕様：注ぎ口無　材質：ＬＬＤＰＥ＋ＥＶＡ　容量（Ｌ）：１４</t>
  </si>
  <si>
    <t>59
89</t>
  </si>
  <si>
    <t>モノタロウ
４９６９６５５４</t>
  </si>
  <si>
    <t>仕様：注ぎ口有　材質：ＬＬＤＰＥ＋ＥＶＡ　容量（Ｌ）：２０</t>
  </si>
  <si>
    <t>59
93</t>
  </si>
  <si>
    <t>保安帽用インナーシート</t>
  </si>
  <si>
    <t>ＦＳ　ＪＡＰＡＮ
０７６－１６４－２３８</t>
  </si>
  <si>
    <t>素材　ポリエステル　ポリエステルメッシュ</t>
  </si>
  <si>
    <t>59
94</t>
  </si>
  <si>
    <t>インナーキャップ</t>
  </si>
  <si>
    <t>ＦＳ　ＪＡＰＡＮ
０７５－１６４－０９１</t>
  </si>
  <si>
    <t>素材　ナイロンポリウレタン</t>
  </si>
  <si>
    <t>59
95</t>
  </si>
  <si>
    <t>ブーツバンド</t>
  </si>
  <si>
    <t>ＦＳ　ＪＡＰＡＮ
０７８－１６４－１５７</t>
  </si>
  <si>
    <t>カラー　ブラック</t>
  </si>
  <si>
    <t>59
96</t>
  </si>
  <si>
    <t>笛</t>
  </si>
  <si>
    <t>ＳＡＶＥＲ’Ｓ（ＭｉＫＡＳＡ）
１５２－３００－２４２</t>
  </si>
  <si>
    <t>ケーブル長さ　約７０ｃｍ</t>
  </si>
  <si>
    <t>59
97</t>
  </si>
  <si>
    <t>防火服用ハンガー</t>
  </si>
  <si>
    <t>ＳＡＶＥＲ’Ｓ
１５４－３２１－００１</t>
  </si>
  <si>
    <t>材質　アルミ　耐荷重　３０ｋｇ</t>
  </si>
  <si>
    <t>59
111</t>
  </si>
  <si>
    <t>グローブクリップ</t>
  </si>
  <si>
    <t>ＳＡＶＥＲ’Ｓ
１０８－３００－１０５</t>
  </si>
  <si>
    <t>フック耐荷重　約２０ｋｇ</t>
  </si>
  <si>
    <t>59
112</t>
  </si>
  <si>
    <t>ロープ収納袋</t>
  </si>
  <si>
    <t>ＳＡＶＥＲ’Ｓ
０４９－３５８－０４９</t>
  </si>
  <si>
    <t>色　イエロー　最大荷重　５０ｋｇ</t>
  </si>
  <si>
    <t>59
113</t>
  </si>
  <si>
    <t>養生テープ</t>
  </si>
  <si>
    <t>モノタロウ（リンレイテープ）
１９６４８６５８（６２１）</t>
  </si>
  <si>
    <t>内容量　３０巻入り</t>
  </si>
  <si>
    <t>59
114</t>
  </si>
  <si>
    <t>モノタロウ（日本磨料工業）
０６０６７９２３（１６０００）</t>
  </si>
  <si>
    <t>内容量　１缶４ｋｇ　適合材　アルミ　ステンレス　銅　ニッケル　クローム　真鍮</t>
  </si>
  <si>
    <t>59
116</t>
  </si>
  <si>
    <t>オイルジョッキ</t>
  </si>
  <si>
    <t>モノタロウ（古河薬品工業）
３５１１２６８２（９０－００５）</t>
  </si>
  <si>
    <t>容量　５Ｌ</t>
  </si>
  <si>
    <t>59
117</t>
  </si>
  <si>
    <t>灯油ポンプ</t>
  </si>
  <si>
    <t>モノタロウ
０９３５７８０１</t>
  </si>
  <si>
    <t>使用液　灯油</t>
  </si>
  <si>
    <t>59
118</t>
  </si>
  <si>
    <t>吸着マット</t>
  </si>
  <si>
    <t>モノタロウ（ＪＯＨＮＡＮ）
３３１１２３６４（ＰＣ－６５）</t>
  </si>
  <si>
    <t>内容量　５０枚入り</t>
  </si>
  <si>
    <t>59
121</t>
  </si>
  <si>
    <t>チャッカマン</t>
  </si>
  <si>
    <t>モノタロウ（東海）
７５７１１０７３</t>
  </si>
  <si>
    <t>使い切りタイプ</t>
  </si>
  <si>
    <t>59
125</t>
  </si>
  <si>
    <t>平ベルト</t>
  </si>
  <si>
    <t>モノタロウ（ユタカメイク）
６９５０６２７３（ＰＡＤ－３０２）</t>
  </si>
  <si>
    <t>ベルト色　イエロー</t>
  </si>
  <si>
    <t>59
135</t>
  </si>
  <si>
    <t>モノタロウ（タジマツール）
３９５３０８４７（ＢＷＬ１４５－ＤＷＨ）</t>
  </si>
  <si>
    <t>ベルト幅　５０ｍｍ　質量　３９５ｇ</t>
  </si>
  <si>
    <t>59
136</t>
  </si>
  <si>
    <t>モノタロウ（タジマツール）
６０７６７１０５（ＣＫＲＸ７００）</t>
  </si>
  <si>
    <t>ベルト幅　５０ｍｍ</t>
  </si>
  <si>
    <t>59
137</t>
  </si>
  <si>
    <t>蛍光灯バッグ</t>
  </si>
  <si>
    <t>モノタロウ（ＪＯＢ　Ｍａｓｔｅｒ）
４６７６９８１６（ＪＲＭ－１）</t>
  </si>
  <si>
    <t>色　濃紺　質量　６７０ｇ</t>
  </si>
  <si>
    <t>59
138</t>
  </si>
  <si>
    <t>パーツケース</t>
  </si>
  <si>
    <t>モノタロウ（タジマツール）
６４４８６９６８（ＴＢ－ＰＣＳ９）</t>
  </si>
  <si>
    <t>外径寸法　Ｈ９３×Ｗ３９７×Ｄ３１１ｍｍ</t>
  </si>
  <si>
    <t>59
139</t>
  </si>
  <si>
    <t>ツールボックス</t>
  </si>
  <si>
    <t>モノタロウ（タジマツール）
６４４８６８８９（ＴＢ－ＴＢＡＧ）</t>
  </si>
  <si>
    <t>最大積載量　２０ｋｇ</t>
  </si>
  <si>
    <t>59
140</t>
  </si>
  <si>
    <t>キャリーバック</t>
  </si>
  <si>
    <t>モノタロウ（ＳＫ１１）
６７３５７０７２（ＳＴＣ－Ｌ）</t>
  </si>
  <si>
    <t>寸法　約Ｗ５５０×Ｄ２５０×Ｈ３４０ｍｍ</t>
  </si>
  <si>
    <t>59
141</t>
  </si>
  <si>
    <t>工具ホルダー</t>
  </si>
  <si>
    <t>モノタロウ（ニックス）
３９４３８４２９（ＫＮ－４０１ＰＬＬ）</t>
  </si>
  <si>
    <t>寸法　全長２３０×Ｗ１００ｍｍ</t>
  </si>
  <si>
    <t>59
142</t>
  </si>
  <si>
    <t>ベルトループ</t>
  </si>
  <si>
    <t>モノタロウ（ニックス）
７０５１４３３５（ＡＬＵ－１５Ｌ－Ｖ）</t>
  </si>
  <si>
    <t>寸法　９７×６５ｍｍ</t>
  </si>
  <si>
    <t>59
143</t>
  </si>
  <si>
    <t>モノタロウ（ニックス）
７０５１４３５３（ＡＬＵ－１５Ｌ－Ｇ）</t>
  </si>
  <si>
    <t>59
144</t>
  </si>
  <si>
    <t>腰ベルト連結用金具</t>
  </si>
  <si>
    <t>モノタロウ（ニックス）
７０５１４２７４（ＡＬＵ－１－Ｖ）</t>
  </si>
  <si>
    <t>セット内容アルミナイロンナット２個アルミチェーン金具３個アルミロングボルト２本アルミパイプ４本</t>
  </si>
  <si>
    <t>59
145</t>
  </si>
  <si>
    <t>モノタロウ（ニックス）
７０５１４３１７（ＡＬＵ－１－Ｂ）</t>
  </si>
  <si>
    <t>セット内容　アルミナイロンナット２個アルミチェーン金具３個アルミロングボルト２本アルミパイプ４本</t>
  </si>
  <si>
    <t>59
146</t>
  </si>
  <si>
    <t>カラビナ工具差爪付き</t>
  </si>
  <si>
    <t>モノタロウ（ＤＢＬＴＡＣＴ）
２４７３６７３３（ＤＴ－ＴＨＢ－８１１Ｇ）</t>
  </si>
  <si>
    <t>仕様　３点溶接</t>
  </si>
  <si>
    <t>59
147</t>
  </si>
  <si>
    <t>テープホルダー</t>
  </si>
  <si>
    <t>モノタロウ（ベッセル）
２０１２７４７９（ＭＡＣ－０４Ｋ）</t>
  </si>
  <si>
    <t>サイズ　２００×３９×１６ｍｍ</t>
  </si>
  <si>
    <t>59
148</t>
  </si>
  <si>
    <t>ダストホルダー</t>
  </si>
  <si>
    <t>モノタロウ（ニックス）
３９４３７４５８（ＫＣ－１００Ｗ）</t>
  </si>
  <si>
    <t>内寸法　Φ１００ｍｍ</t>
  </si>
  <si>
    <t>59
149</t>
  </si>
  <si>
    <t>安全ループ</t>
  </si>
  <si>
    <t>モノタロウ（トラスコ）
３９５３２９６３（ＴＡＬ－１５０Ｐ）</t>
  </si>
  <si>
    <t>色　ピンク</t>
  </si>
  <si>
    <t>59
150</t>
  </si>
  <si>
    <t>モノタロウ（トラスコ）
３９５３２９４５（ＴＡＬ－１５０Ｏ）</t>
  </si>
  <si>
    <t>色　オレンジ</t>
  </si>
  <si>
    <t>59
151</t>
  </si>
  <si>
    <t>モノタロウ（トラスコ）
０８３８２１３２（ＴＡＬ１５０）</t>
  </si>
  <si>
    <t>色　レッド</t>
  </si>
  <si>
    <t>59
152</t>
  </si>
  <si>
    <t>モノタロウ（トラスコ）
３９５３２９７２（ＴＡＬ－１５０ＢＫ）</t>
  </si>
  <si>
    <t>色　ブラック</t>
  </si>
  <si>
    <t>59
159</t>
  </si>
  <si>
    <t>着脱式腰袋</t>
  </si>
  <si>
    <t>モノタロウ（タジマツール）
２４９０２８３５（ＳＦＫＢＮ－ＤＫ２Ｌ２Ｈ）</t>
  </si>
  <si>
    <t>材質　ナイロン</t>
  </si>
  <si>
    <t>59
160</t>
  </si>
  <si>
    <t>モノタロウ（タジマツール）
３９５３１２６７（ＢＷＢＭ１２５－ＢＫ）</t>
  </si>
  <si>
    <t>59
161</t>
  </si>
  <si>
    <t>モノタロウ（タジマツール）
６０７６７１１４（ＣＫＲＸ８００）</t>
  </si>
  <si>
    <t>59
162</t>
  </si>
  <si>
    <t>胴当てベルト接合ループ</t>
  </si>
  <si>
    <t>モノタロウ（タジマツール）
３９５３１４２５（ＹＰＳＲ）</t>
  </si>
  <si>
    <t>特長　ＳＥＧサスペンダー用補修部品</t>
  </si>
  <si>
    <t>59
163</t>
  </si>
  <si>
    <t>セフホルダー</t>
  </si>
  <si>
    <t>モノタロウ（タジマツール）
８１２９１３３５（ＳＦＣ－ＳＨＬＤ）</t>
  </si>
  <si>
    <t>材質　樹脂</t>
  </si>
  <si>
    <t>59
164</t>
  </si>
  <si>
    <t>ビット</t>
  </si>
  <si>
    <t>モノタロウ（ＡＮＥＸ）
１４９７１３０５（ＡＤＲＳ－２０６５）</t>
  </si>
  <si>
    <t>セット内容　六角</t>
  </si>
  <si>
    <t>59
165</t>
  </si>
  <si>
    <t>カスタムセフホルダー</t>
  </si>
  <si>
    <t>モノタロウ（タジマツール）
６９４１４９５１（ＳＦＰ－ＳＵＨＬＤ）</t>
  </si>
  <si>
    <t>59
166</t>
  </si>
  <si>
    <t>モノタロウ（タジマツール）
６９４１４９６９（ＳＦＰ－ＢＬ２ＢＫ）</t>
  </si>
  <si>
    <t>材質　スチール</t>
  </si>
  <si>
    <t>59
167</t>
  </si>
  <si>
    <t>カスタムセフホルダー用連結パーツ</t>
  </si>
  <si>
    <t>モノタロウ（タジマツール）
６９４１４９８７（ＳＦＰ－ＪＰＢＫ）</t>
  </si>
  <si>
    <t>材質　アルミ</t>
  </si>
  <si>
    <t>59
168</t>
  </si>
  <si>
    <t>フックハンガー</t>
  </si>
  <si>
    <t>モノタロウ（タジマツール）
４０１６１６８５（ＴＡ－ＦＨ）</t>
  </si>
  <si>
    <t>59
173</t>
  </si>
  <si>
    <t>円カッター替刃</t>
  </si>
  <si>
    <t>モノタロウ（神沢）
１０２５２９７７（Ｋ－７０１－２）</t>
  </si>
  <si>
    <t>１箱　１０枚入り</t>
  </si>
  <si>
    <t>59
174</t>
  </si>
  <si>
    <t>モノタロウ（ＮＴカッター）
２１０１７２３７（ＢＣ‐１Ｐ）</t>
  </si>
  <si>
    <t>59
178</t>
  </si>
  <si>
    <t>カバーレンズ</t>
  </si>
  <si>
    <t>モノタロウ（山本光学）
１８４７２５３６（ＬＣＰ－７替えレンズ外側）</t>
  </si>
  <si>
    <t>１パック（５枚）</t>
  </si>
  <si>
    <t>59
193</t>
  </si>
  <si>
    <t>マイクロファイバークロス</t>
  </si>
  <si>
    <t>モノタロウ（プラウド）
１８７７９４１０（ＰＧＲ４００）</t>
  </si>
  <si>
    <t>３０枚入り　乾拭き、水拭き使用可能</t>
  </si>
  <si>
    <t>59
197</t>
  </si>
  <si>
    <t>入線スプレー</t>
  </si>
  <si>
    <t>モノタロウ（マーベル）
０９８８８２０７（Ｃ－３００４）</t>
  </si>
  <si>
    <t>用途　入線時適用</t>
  </si>
  <si>
    <t>59
198</t>
  </si>
  <si>
    <t>高圧絶縁テープ</t>
  </si>
  <si>
    <t>モノタロウ（古河電工）
１１０８８９３５（エフコテープ２号）</t>
  </si>
  <si>
    <t>テープ長さ（ｍ）１０　主な用途　電気絶縁用</t>
  </si>
  <si>
    <t>59
201</t>
  </si>
  <si>
    <t>モノタロウ
０３３３２２９６</t>
  </si>
  <si>
    <t>１束　１ｋｇ×５袋　色　白　寸法（ｃｍ）約３０～６０角</t>
  </si>
  <si>
    <t>59
211</t>
  </si>
  <si>
    <t>プレート</t>
  </si>
  <si>
    <t>モノタロウ（岩田製作所）
３４８０５５９２（ＴＦ５０－１５０－０１５）</t>
  </si>
  <si>
    <t>幅Ｗ（ｍｍ）５０　長さＬ（ｍｍ）１５０　板厚ｔ（ｍｍ）０．１５　材質　鉄</t>
  </si>
  <si>
    <t>59
212</t>
  </si>
  <si>
    <t>パーツボックス</t>
  </si>
  <si>
    <t>モノタロウ（サカエ）
７６２１９０３５（Ｚ－２ＮＦＢ）</t>
  </si>
  <si>
    <t>容量（Ｌ）４．８　フタ　あり　ブルー</t>
  </si>
  <si>
    <t>59
213</t>
  </si>
  <si>
    <t>モノタロウ（サカエ）
７６２１９０４４（Ｚ－２ＮＦＲ）</t>
  </si>
  <si>
    <t>容量（Ｌ）４．８　フタ　あり　レッド</t>
  </si>
  <si>
    <t>59
214</t>
  </si>
  <si>
    <t>モノタロウ（サカエ）
７６２１９０５３（Ｚ－２ＮＦＹ）</t>
  </si>
  <si>
    <t>容量（Ｌ）４．８　フタ　あり　イエロー</t>
  </si>
  <si>
    <t>59
215</t>
  </si>
  <si>
    <t>モノタロウ（サカエ）
７６２１７８８１（Ｚ－２ＮＢ）</t>
  </si>
  <si>
    <t>容量（Ｌ）４．８　特長　スタッキング　ブルー</t>
  </si>
  <si>
    <t>59
217</t>
  </si>
  <si>
    <t>名札</t>
  </si>
  <si>
    <t>モノタロウ
１７５８４１２３</t>
  </si>
  <si>
    <t>１パック　５色×６個　セット内容　青　緑　紫　桃　橙×各６個</t>
  </si>
  <si>
    <t>59
218</t>
  </si>
  <si>
    <t>ハトメの玉</t>
  </si>
  <si>
    <t>モノタロウ（ＳＫ１１）
６５１５４１５５（Ｎｏ　５）</t>
  </si>
  <si>
    <t>入数　１５０個相当入</t>
  </si>
  <si>
    <t>59
220</t>
  </si>
  <si>
    <t>電工バッグ</t>
  </si>
  <si>
    <t>モノタロウ（フジ矢）
１８４３９６２８（ＷＢ－１２）</t>
  </si>
  <si>
    <t>用途　電気工事に特化した腰袋　幅（ｍｍ）１７０　高さ（ｍｍ）２３０</t>
  </si>
  <si>
    <t>59
221</t>
  </si>
  <si>
    <t>ペンチ差し</t>
  </si>
  <si>
    <t>モノタロウ（侍ＢＬＡＣＫ）
５５７１８２７６（ＳＲＢ－１６）</t>
  </si>
  <si>
    <t>寸法（高さＨ×幅Ｗ×厚さｔ）（ｍｍ）２４５×１２５×５０</t>
  </si>
  <si>
    <t>59
222</t>
  </si>
  <si>
    <t>胴当てベルト</t>
  </si>
  <si>
    <t>モノタロウ（タジマツール）
３１０８４３７５（ＵＳＦＸ７００）</t>
  </si>
  <si>
    <t>長さ（ｃｍ）７０　サイズ　Ｍ</t>
  </si>
  <si>
    <t>59
223</t>
  </si>
  <si>
    <t>胴ベルト</t>
  </si>
  <si>
    <t>モノタロウ（タジマツール）
３９５３１２９４（ＢＷＭ１２５－ＢＫ）</t>
  </si>
  <si>
    <t>バックル　ワンタッチバックル　サイズ　Ｍ　ベルト幅（ｍｍ）５０</t>
  </si>
  <si>
    <t>59
224</t>
  </si>
  <si>
    <t>モノタロウ（明邦化学）
８８１０９２９６（ＢＭ－１００）</t>
  </si>
  <si>
    <t>内寸（Ｗ×Ｄ×Ｈ）（ｍｍ）９１×６１×９６</t>
  </si>
  <si>
    <t>59
225</t>
  </si>
  <si>
    <t>鍵　Ｎｏ２００</t>
  </si>
  <si>
    <t>モノタロウ（タキゲン）
４０２２３６０３（♯０２００）</t>
  </si>
  <si>
    <t>寸法（ｍｍ）２０×４４</t>
  </si>
  <si>
    <t>59
235</t>
  </si>
  <si>
    <t>モノタロウ
２００７９０４５（７０）</t>
  </si>
  <si>
    <t>刷毛幅（ｍｍ）７０　材質（毛）山羊毛　化繊</t>
  </si>
  <si>
    <t>59
250</t>
  </si>
  <si>
    <t>紙ウエス</t>
  </si>
  <si>
    <t>モノタロウ（トラスコ）
３７３１１５０４（ＴＰＷ－１５０Ｐ）</t>
  </si>
  <si>
    <t>仕様：１ロール５００シート　シートサイズ：２４８ｍｍ×３００ｍｍ　長さ１５０ｍ</t>
  </si>
  <si>
    <t>59
251</t>
  </si>
  <si>
    <t>メリヤスウエス</t>
  </si>
  <si>
    <t>寸法：約３０ｃｍ～６０ｃｍ角　１束（１ｋｇ×５袋）</t>
  </si>
  <si>
    <t>59
274</t>
  </si>
  <si>
    <t>保護帽整理棚</t>
  </si>
  <si>
    <t>モノタロウ（谷沢製作所）
１８７８４７１９（ＳＴ＃８２１ＮＭ）</t>
  </si>
  <si>
    <t>寸法：高さ２４０ｍｍ×幅２７５ｍｍ　タイプ：１個掛け用</t>
  </si>
  <si>
    <t>59
275</t>
  </si>
  <si>
    <t>ヘルメットホルダー</t>
  </si>
  <si>
    <t>モノタロウ（ＧＥＮＴＯＳ）
１１０９８５６２（ＲＶ００２０）</t>
  </si>
  <si>
    <t>適合サイズ：ヘッドバンド幅２０ｍｍ～２５ｍｍ　４個入り</t>
  </si>
  <si>
    <t>59
295</t>
  </si>
  <si>
    <t>ヘルメット用ファン</t>
  </si>
  <si>
    <t>モノタロウ（タジマツール）
１３１０４０９９（ＨＡ３０ＢＦＷ）</t>
  </si>
  <si>
    <t>特長　ファン付きバッテリーボックス　色　ホワイト</t>
  </si>
  <si>
    <t>59
297</t>
  </si>
  <si>
    <t>モノタロウ（ダイヤテックス）
０８４５９１９３（Ｙ－０６－ＷＨ）</t>
  </si>
  <si>
    <t>色　白　テープ幅　５０ｍｍ　長さ　２５ｍ</t>
  </si>
  <si>
    <t>59
298</t>
  </si>
  <si>
    <t>ＴＫペースト</t>
  </si>
  <si>
    <t>モノタロウ（化研テック）
６１９５６７１４（ＣＲ－２８００）</t>
  </si>
  <si>
    <t>特性　導電性</t>
  </si>
  <si>
    <t>67
1</t>
  </si>
  <si>
    <t>サ運隊</t>
  </si>
  <si>
    <t>結束バンド</t>
  </si>
  <si>
    <t>モノタロウ（３Ｍ）
３９５４８７７４（ＮＢＯ　２００ＭＭ）</t>
  </si>
  <si>
    <t>屋外用　長さ（ｍｍ）：２００　最大結束径（Φｍｍ）：５０　色：黒　１００本入り</t>
  </si>
  <si>
    <t>67
2</t>
  </si>
  <si>
    <t>モノタロウ（３Ｍ）
３９５４８８１７（ＮＢＯ　４３０ＭＭ）</t>
  </si>
  <si>
    <t>屋外用　長さ（ｍｍ）：４３０　最大結束径（Φｍｍ）：１１０　色：黒　１００本入り</t>
  </si>
  <si>
    <t>67
3</t>
  </si>
  <si>
    <t>モノタロウ（３Ｍ）
３９５４８８０１（ＮＢＯ　３７０ＭＭ）</t>
  </si>
  <si>
    <t>屋外用　長さ（ｍｍ）：３７０　最大結束径（Φｍｍ）：１０２　色：黒　１００本入り</t>
  </si>
  <si>
    <t>67
4</t>
  </si>
  <si>
    <t>モノタロウ（ＥＬＰＡ）
７０３１１８４２（ＫＢＺ－Ｎ３００１００）</t>
  </si>
  <si>
    <t>耐熱　耐候性　全長（ｍｍ）：３００　１００本入り</t>
  </si>
  <si>
    <t>67
9</t>
  </si>
  <si>
    <t>自己融着テープ</t>
  </si>
  <si>
    <t>モノタロウ（日東電工）
３７０５４８１４（Ｎｏ．１１）</t>
  </si>
  <si>
    <t>色：ブラック　テープ幅（ｍｍ）：１９　長さ（ｍ）：１０　基材：ブチルゴム　自己融着</t>
  </si>
  <si>
    <t>67
10</t>
  </si>
  <si>
    <t>コンテナ</t>
  </si>
  <si>
    <t>モノタロウ（ＴＲＵＳＣＯ）
３７３１９７５５（ＴＲ－Ｆ７５Ｂ　ＴＭ）</t>
  </si>
  <si>
    <t>容量（Ｌ）：７５　外寸（幅×奥行×高さ）（ｍｍ）：６５０×４４０×３４１　色：透明</t>
  </si>
  <si>
    <t>67
11</t>
  </si>
  <si>
    <t>モノタロウ（ＴＲＵＳＣＯ）
１７６０４３２０（ＣＲＳ５０Ｎ２－ＤＢ）</t>
  </si>
  <si>
    <t>容量（Ｌ）：５０　外寸（奥行×開口×高さ）（ｍｍ）：３６６×５３０×３２５　色：ダークブルー</t>
  </si>
  <si>
    <t>69
5</t>
  </si>
  <si>
    <t>管理隊</t>
  </si>
  <si>
    <t>空間消臭スプレー</t>
  </si>
  <si>
    <t>モノタロウ（エステー）
６４０６２３９９</t>
  </si>
  <si>
    <t>内容量：２８０ｍｌ、特長：空気のリフレッシュ、布製品の除菌・ウイルス除去、香り：フレッシュソープ</t>
  </si>
  <si>
    <t>69
6</t>
  </si>
  <si>
    <t>モノタロウ
４５３９８３７０</t>
  </si>
  <si>
    <t>内容量：１パック（５枚）、寸法：約３４０×８５０ｍｍ、色：ホワイト、厚さ：厚手、混率：綿１００％</t>
  </si>
  <si>
    <t>69
20</t>
  </si>
  <si>
    <t>刈払機用チップソー</t>
  </si>
  <si>
    <t>モノタロウ（ツムラ）
００７２５１３８</t>
  </si>
  <si>
    <t>仕様：二段ロウ付け、刃形：アール刃、板厚：１．２５ｍｍ、刃厚：２．２ｍｍ、穴径：２５．４ｍｍ、</t>
  </si>
  <si>
    <t>71
17</t>
  </si>
  <si>
    <t>業務隊</t>
  </si>
  <si>
    <t>害虫忌避テープ</t>
  </si>
  <si>
    <t>モノタロウ（萩原工業）
６３５２４９１５（ＫＨＴ３０１０）</t>
  </si>
  <si>
    <t>幅３０ｍｍ　長さ１０ｍ　害虫発生・侵入防止　白色</t>
  </si>
  <si>
    <t>71
18</t>
  </si>
  <si>
    <t>排管洗剤</t>
  </si>
  <si>
    <t>モノタロウ（和恊産業）
８９５７０１４４</t>
  </si>
  <si>
    <t>６００ｇ　種別：顆粒状　性状：アルカリ性　</t>
  </si>
  <si>
    <t>71
19</t>
  </si>
  <si>
    <t>クッキングシート</t>
  </si>
  <si>
    <t>モノタロウ（旭化成ホームプロダクツ）
８８８６０７５５（ＥＫ６０４０）</t>
  </si>
  <si>
    <t>３００枚入　６０×４０ｃｍ　耐熱温度２５０℃（２０分）　</t>
  </si>
  <si>
    <t>71
20</t>
  </si>
  <si>
    <t>浄水器カートリッジ</t>
  </si>
  <si>
    <t>モノタロウ（パナソニック）
６３５２５９６５（ＴＫ―ＣＪ２４Ｃ１）</t>
  </si>
  <si>
    <t>71
24</t>
  </si>
  <si>
    <t>モノタロウ（花王）
６０８４３０４６（３０７４５３）</t>
  </si>
  <si>
    <t>５００ｇ　台所の排水へ使用可　性状：アルカリ性　高粘度</t>
  </si>
  <si>
    <t>72
1</t>
  </si>
  <si>
    <t>２輸空本</t>
  </si>
  <si>
    <t>アルミフレーム</t>
  </si>
  <si>
    <t>モノタロウ（コクヨ）
２７１９０１７８（カ－ＡＬＲＡ３Ｃ）</t>
  </si>
  <si>
    <t>Ａ３用／吊り下げ用ひも付</t>
  </si>
  <si>
    <t>72
5</t>
  </si>
  <si>
    <t>モノタロウ（リングスター）
３９４０１４７８（ＳＢ－４６５）</t>
  </si>
  <si>
    <t>寸法：４６５ｍｍ×３８５ｍｍ×２８０ｍｍ</t>
  </si>
  <si>
    <t>72
8</t>
  </si>
  <si>
    <t>おしぼり</t>
  </si>
  <si>
    <t>モノタロウ（ＦＳＸ）
２６３３６０８５（ＹＵＩＣＡＮＫ）</t>
  </si>
  <si>
    <t>内容量：１箱（３００枚）／タイプ：ニオイコブシ</t>
  </si>
  <si>
    <t>74
2</t>
  </si>
  <si>
    <t>４０２ＳＱ</t>
  </si>
  <si>
    <t>巻尺</t>
  </si>
  <si>
    <t>モノタロウ
７０１９９９５６</t>
  </si>
  <si>
    <t>長さ：５０ｍ</t>
  </si>
  <si>
    <t>74
3</t>
  </si>
  <si>
    <t>モノタロウ
７０１９９９６５</t>
  </si>
  <si>
    <t>長さ：１００ｍ</t>
  </si>
  <si>
    <t>74
5</t>
  </si>
  <si>
    <t>車高測定用メジャー</t>
  </si>
  <si>
    <t>モノタロウ（宣真工業）
１０３１３６７７（２０６－４）</t>
  </si>
  <si>
    <t>測定範囲：４ⅿ</t>
  </si>
  <si>
    <t>76
2</t>
  </si>
  <si>
    <t>虫よけスプレー</t>
  </si>
  <si>
    <t>モノタロウ（アース製薬）
１６５２６９３８（４９０１０８０１８６３１７）</t>
  </si>
  <si>
    <t>無香料　４００ｍｌ以上</t>
  </si>
  <si>
    <t>76
4</t>
  </si>
  <si>
    <t>ビニールタイ</t>
  </si>
  <si>
    <t>モノタロウ
５４６５４３９９</t>
  </si>
  <si>
    <t>長さ：３０ｍ　色：白　カッター付</t>
  </si>
  <si>
    <t>76
11</t>
  </si>
  <si>
    <t>黒ゴミ袋</t>
  </si>
  <si>
    <t>モノタロウ（日本サニパック）
１６６３９４４６（ＬＡ４２）</t>
  </si>
  <si>
    <t>４５Ｌ　色：黒</t>
  </si>
  <si>
    <t>76
12</t>
  </si>
  <si>
    <t>ミラー断熱フィルム</t>
  </si>
  <si>
    <t>モノタロウ（リンテックコマース）
３５１７２１８４（ＨＧＳ－６５１Ｌ）</t>
  </si>
  <si>
    <t>色：シルバー　マジックミラータイプ　寸法：０．９２ｍ×２．０ｍ　紫外線９９％以上カット　</t>
  </si>
  <si>
    <t>76
13</t>
  </si>
  <si>
    <t>モノタロウ（リンテックコマース）
３５１７２１９３（ＨＧＳ－６５１Ｍ）</t>
  </si>
  <si>
    <t>色：シルバー　マジックミラータイプ　寸法：０．９２ｍ×１．０ｍ　紫外線９９％以上カット</t>
  </si>
  <si>
    <t>76
16</t>
  </si>
  <si>
    <t>モノタロウ
２３５１６７９７</t>
  </si>
  <si>
    <t>１箱３０巻き　長さ：２５ｍ　用途：養生</t>
  </si>
  <si>
    <t>76
18</t>
  </si>
  <si>
    <t>耳栓</t>
  </si>
  <si>
    <t>モノタロウ（ＳＵＲＥＦＩＲＥ）
１６４５３００２（ＥＰ４－ＢＫ－ＭＰＲ）</t>
  </si>
  <si>
    <t>ＮＲＲ値２７　耳栓したまま電話会話可能</t>
  </si>
  <si>
    <t>76
21</t>
  </si>
  <si>
    <t>モノタロウ（ＪＥＪ　アステージ）
３４７４０５７１（＃１．５ナチュラル）</t>
  </si>
  <si>
    <t>容量：１．５Ｌ　外寸：２０５×１６０×９４ｍｍ</t>
  </si>
  <si>
    <t>76
24</t>
  </si>
  <si>
    <t>モノタロウ（ＪＥＪアステージ）
３４７４０６２３（＃２５ナチュラル）</t>
  </si>
  <si>
    <t>容量：２１Ｌ　外寸：４４３×２９５×２５９ｍｍ</t>
  </si>
  <si>
    <t>76
25</t>
  </si>
  <si>
    <t>発砲ポリエチレンシート</t>
  </si>
  <si>
    <t>モノタロウ（ＴＲＵＳＣＯ）
２４９８８９３５（ＴＰＥＨ－１５１０Ｂ－１）</t>
  </si>
  <si>
    <t>色：青　寸法：厚さ１５ｍｍ×長さ１０００ｍｍ×幅１０００mm</t>
  </si>
  <si>
    <t>79
1</t>
  </si>
  <si>
    <t>整備隊</t>
  </si>
  <si>
    <t>モノタロウ（ＤＩＣプラスチック）
２５２０４５９５（ＡＡ１１ＥＶＯ－ＣＷ－ＨＡ６－ＫＰ－Ｂ　Ｓ）</t>
  </si>
  <si>
    <t>アメリカンタイプ　衝撃吸収ライナー及び通気孔あり　飛来物、落下物、墜落時保護用のもの　色：青</t>
  </si>
  <si>
    <t>79
2</t>
  </si>
  <si>
    <t>充電式ライト</t>
  </si>
  <si>
    <t>モノタロウ（ライトテック）
６６２９４２１８（ＷＬ－０５）</t>
  </si>
  <si>
    <t>吊り下げフック及び底部マグネット付き　ＵＳＢ充電　充電ケーブル付属　１面、３面の点灯切替可のもの</t>
  </si>
  <si>
    <t>79
3</t>
  </si>
  <si>
    <t>踏み台</t>
  </si>
  <si>
    <t>モノタロウ
６２９３３３７９</t>
  </si>
  <si>
    <t>寸法（ｍｍ）Ｗ×Ｄ×Ｈ：７４０×５３０×３２０　２段式　アルミ製</t>
  </si>
  <si>
    <t>80
1</t>
  </si>
  <si>
    <t>手洗いブラシ</t>
  </si>
  <si>
    <t>モノタロウ（トラスコ）
４８９３６６６６（ＴＮＨＢ－ＧＮ）</t>
  </si>
  <si>
    <t>寸法（ｍｍ）１００×３８±５　ブラシ材質：ナイロン</t>
  </si>
  <si>
    <t>80
2</t>
  </si>
  <si>
    <t>ハンドル（交換用）</t>
  </si>
  <si>
    <t>モノタロウ（ＴＲＵＳＣＯ）
３９２７３８５９（ＴＡＫ１３Ｍ－ＨＤＢＫ）</t>
  </si>
  <si>
    <t>トラスコ製ＴＡＫ１３－Ｍに適合するもの</t>
  </si>
  <si>
    <t>80
12</t>
  </si>
  <si>
    <t>チャック付きポリ袋</t>
  </si>
  <si>
    <t>モノタロウ（セイニチ）
０５８３８３１４（Ｆ－４）</t>
  </si>
  <si>
    <t>寸法（ｍｍ）幅１２０×高さ１７０±５　厚み０．０４ｍｍ以上　１００枚入り　透明タイプ</t>
  </si>
  <si>
    <t>80
16</t>
  </si>
  <si>
    <t>ケースボックス</t>
  </si>
  <si>
    <t>モノタロウ
４５５２３０２１（ＨＬ３０４９－Ｃ）</t>
  </si>
  <si>
    <t>ベルト通し付き収納ケース１４個以上　収納ケース寸法（ｍｍ）ＬＷＨ：９０×６０×５５</t>
  </si>
  <si>
    <t>80
18</t>
  </si>
  <si>
    <t>モノタロウ（日本製紙クレシア）
３３２３７２１７（６１００１）</t>
  </si>
  <si>
    <t>入数：２４束（１束５０枚）　パルプ１００％　１枚当たり４枚重ね　寸法（ｍｍ）：３８０×３３０±１０</t>
  </si>
  <si>
    <t>80
19</t>
  </si>
  <si>
    <t>モノタロウ（３Ｍ）
０８２１６７５６（Ｈ１０Ａ）</t>
  </si>
  <si>
    <t>ＮＲＲ値３０以上　色：ブラック又はイエロー　質量：２８０ｇ以下　ヘッドバンド型</t>
  </si>
  <si>
    <t>80
20</t>
  </si>
  <si>
    <t>蝋引き紐</t>
  </si>
  <si>
    <t>モノタロウ（ＬＵＭＥＸ）
４９５７８４８８（ＣＤ２５０８－００）</t>
  </si>
  <si>
    <t>５０ｍ巻　サイズ：０．９ｍｍ　色：生成　材質：綿</t>
  </si>
  <si>
    <t>80
24</t>
  </si>
  <si>
    <t>小ねじセット</t>
  </si>
  <si>
    <t>モノタロウ（ＯＨＳＡＴＯ）
７３９０３３５７（５５１－６１２）</t>
  </si>
  <si>
    <t>ネジ寸法：Ｍ４×２０　セット構成：ネジ×１、ナット×１、ワッシャー×２　ナベ頭　入数：２８セット以上</t>
  </si>
  <si>
    <t>80
28</t>
  </si>
  <si>
    <t>平座金</t>
  </si>
  <si>
    <t>モノタロウ（大阪魂）
３７６５５４４１（Ｍ３０）</t>
  </si>
  <si>
    <t>呼び径３０　入数：１パック６個以上入　材質：鉄　表面処理：ユニクロ</t>
  </si>
  <si>
    <t>80
29</t>
  </si>
  <si>
    <t>ゆるみ止めナット</t>
  </si>
  <si>
    <t>モノタロウ（富士精密）
４２９２４２２６（Ｍ３０）</t>
  </si>
  <si>
    <t>呼び径３０　ねじピッチ３．５　Ｕナットタイプ　材質：鉄　表面処理：ユニクロ</t>
  </si>
  <si>
    <t>80
30</t>
  </si>
  <si>
    <t>モノタロウ（大阪魂）
４２２３２４４３（１６×１００）</t>
  </si>
  <si>
    <t>呼び径：Ｍ１６　ねじピッチ：２　ネジ山：メートル並目　長さ（ｍｍ）：１００　強度区分：１０．９以上</t>
  </si>
  <si>
    <t>80
31</t>
  </si>
  <si>
    <t>モノタロウ（大阪魂）
５０３１９５５２（Ｍ１６）</t>
  </si>
  <si>
    <t>呼び径１６　入数：１パック３０個以上入　材質：鉄　表面処理：ユニクローム</t>
  </si>
  <si>
    <t>80
32</t>
  </si>
  <si>
    <t>モノタロウ（富士精密）
４２１０２１２１（Ｍ１６）</t>
  </si>
  <si>
    <t>呼び径１６　ねじピッチ２　Ｕナットタイプ　材質：鉄　表面処理：ユニクロ　入数：１パック２個以上入り</t>
  </si>
  <si>
    <t>80
33</t>
  </si>
  <si>
    <t>ラチェット付荷締ベルト</t>
  </si>
  <si>
    <t>モノタロウ（ａｌｌｓａｆｅ）
２１５０５８５５（Ｒ５ＩＮ１７）</t>
  </si>
  <si>
    <t>耐荷重：０．８ｔ以上　長さ：８ｍ以上　両端アイ形及びナローフック付き</t>
  </si>
  <si>
    <t>80
34</t>
  </si>
  <si>
    <t>Ｄ型ブラシ</t>
  </si>
  <si>
    <t>モノタロウ（ＳＫ１１）
６７３６１９０２（ＮＯ．６２）</t>
  </si>
  <si>
    <t>タイプ：Ｄ型　材質：真鍮　ブラシ部：真鍮線３行以上　持手付き　寸法（ｍｍ）Ｗ×Ｄ：５５×１４５±５</t>
  </si>
  <si>
    <t>80
35</t>
  </si>
  <si>
    <t>ストリームライト用充電池</t>
  </si>
  <si>
    <t>モノタロウ（ストリームライト）
４３１０３８３９（７５３７５）</t>
  </si>
  <si>
    <t>80
36</t>
  </si>
  <si>
    <t>アルミテープ</t>
  </si>
  <si>
    <t>モノタロウ
６０７６６２１３</t>
  </si>
  <si>
    <t>幅（ｍｍ）：５０　長さ（ｍ）：２０　粘着力：１２．５Ｎ／１０ｍｍ以上　基材：アルミ箔＋ＰＥフィルム</t>
  </si>
  <si>
    <t>86
45</t>
  </si>
  <si>
    <t>修理隊</t>
  </si>
  <si>
    <t>クラフト紙</t>
  </si>
  <si>
    <t>モノタロウ（ＴＲＵＳＣＯ）
３９２９１９３７（ＴＭＫ５０－９０）</t>
  </si>
  <si>
    <t>材質：クラフト紙／トラスコ品番：１１６－２１５７／幅：９００ｍｍ／質量：１．３５ｋｇ／長さ：３０ｍ</t>
  </si>
  <si>
    <t>86
46</t>
  </si>
  <si>
    <t>除菌シート詰替</t>
  </si>
  <si>
    <t>モノタロウ（ユニ・チャ－ム）
５２９１７９２７</t>
  </si>
  <si>
    <t>４０枚×８袋入</t>
  </si>
  <si>
    <t>86
48</t>
  </si>
  <si>
    <t>柔軟剤</t>
  </si>
  <si>
    <t>モノタロウ
４５８５７７１０</t>
  </si>
  <si>
    <t>１ＢＲあたり３Ｌ入</t>
  </si>
  <si>
    <t>86
49</t>
  </si>
  <si>
    <t>洗濯用洗剤</t>
  </si>
  <si>
    <t>モノタロウ
６１３５３１３８</t>
  </si>
  <si>
    <t>１ＢＲあたり４ｋｇ入</t>
  </si>
  <si>
    <t>90
1</t>
  </si>
  <si>
    <t>飛勤隊</t>
  </si>
  <si>
    <t>モノタロウ（ＴＲＵＳＣＯ）
０８４０８７３２（ＴＡＥ－８０）</t>
  </si>
  <si>
    <t>特長：ＡＮＳＩ（米国規格協会）認定商品</t>
  </si>
  <si>
    <t>90
2</t>
  </si>
  <si>
    <t>特長：未使用時はコンパクトにたたんで収納が可能</t>
  </si>
  <si>
    <t>90
3</t>
  </si>
  <si>
    <t>モノタロウ（Ｙ－ＳＫ１１）
６７３６２９６８（ＮＯ．２５－Ｂ）</t>
  </si>
  <si>
    <t>１パック１０００個入り、厚紙・布・ビニールなどに使用可能</t>
  </si>
  <si>
    <t>90
5</t>
  </si>
  <si>
    <t>ロープ張り支柱</t>
  </si>
  <si>
    <t>モノタロウ（つくし工房）
６０５３８８３４（５４０５）</t>
  </si>
  <si>
    <t>直径（Φｍｍ）：１６　長さ（ｍｍ）：１２００　材質：鋼製</t>
  </si>
  <si>
    <t>90
6</t>
  </si>
  <si>
    <t>反射ベスト</t>
  </si>
  <si>
    <t>モノタロウ（天牛）
３３２０７６７７（８２７０）</t>
  </si>
  <si>
    <t>材質：反射材ガラスビーズ　色（本体）：携行イエロー　胴回り（ｃｍ）：～１２０まで</t>
  </si>
  <si>
    <t>93
6</t>
  </si>
  <si>
    <t>管制隊</t>
  </si>
  <si>
    <t>サクションフリクター</t>
  </si>
  <si>
    <t>モノタロウ
０７５４４０２２</t>
  </si>
  <si>
    <t>最大吸着能力（Ｋｇ）：６０（２面）以上　有効長（ｍｍ）：（ハンドル）：１２７．８以上</t>
  </si>
  <si>
    <t>93
7</t>
  </si>
  <si>
    <t>工具ベルト</t>
  </si>
  <si>
    <t>モノタロウ（デンサン）
５２６１４０７５（ＷＳＡ－５５－１ＢＫ）</t>
  </si>
  <si>
    <t>セット内容：ポーチ　ドライバーホルダー×２　胴ベルト</t>
  </si>
  <si>
    <t>93
8</t>
  </si>
  <si>
    <t>ハーネスフルボディ</t>
  </si>
  <si>
    <t>モノタロウ（トーヨーセーフティ）
６２１３２６８４（ＦＧＨ－１４４Ｗ）</t>
  </si>
  <si>
    <t>適応身長（ｃｍ）：１６０～１８５　タイプ：小型巻取式ロック装置付きダブルランヤード</t>
  </si>
  <si>
    <t>93
11</t>
  </si>
  <si>
    <t>エアーダスター</t>
  </si>
  <si>
    <t>モノタロウ（サンワダイレクト）
４４８８８８７６（２００－ＣＤ０８０）</t>
  </si>
  <si>
    <t>ガス不使用　逆さ噴射対応</t>
  </si>
  <si>
    <t>93
12</t>
  </si>
  <si>
    <t>モノタロウ（トーヨーセーフティ）
３１３５０２２６（Ｎｏ．３９３Ｆ－Ｓ　白）</t>
  </si>
  <si>
    <t>墜落時保護用　色：白　国家検定合格品　サイズ（ｃｍ）：５３～６２</t>
  </si>
  <si>
    <t>93
15</t>
  </si>
  <si>
    <t>作業用シート</t>
  </si>
  <si>
    <t>モノタロウ（ＪＴＣ）
７３０９２２０７（ＪＴＣ７９１６）</t>
  </si>
  <si>
    <t>折りたたみ式　高さ（ｃｍ）：３１以上</t>
  </si>
  <si>
    <t>95
2</t>
  </si>
  <si>
    <t>エアポンプ</t>
  </si>
  <si>
    <t>モノタロウ（キジマ）
００４１３４３１（３０２－３２４）</t>
  </si>
  <si>
    <t>最高圧力：１５０ｐｓｉ　ホース長さ（ｍｍ）：３００以上</t>
  </si>
  <si>
    <t>95
9</t>
  </si>
  <si>
    <t>耐震ジェル</t>
  </si>
  <si>
    <t>モノタロウ
４６５１７７５７</t>
  </si>
  <si>
    <t>寸法（ｍｍ）：４０×４０　色：ブルー　４枚入り</t>
  </si>
  <si>
    <t>95
10</t>
  </si>
  <si>
    <t>静電シール</t>
  </si>
  <si>
    <t>モノタロウ（ＴＲＵＳＣＯ）
１１０７８５９３（ＴＳＧ－Ｋ５０Ｄ）</t>
  </si>
  <si>
    <t>両面テープ貼付タイプ　４枚入り</t>
  </si>
  <si>
    <t>97
1</t>
  </si>
  <si>
    <t>気象隊</t>
  </si>
  <si>
    <t>モノタロウ（三鬼化成）
２４０８３８４２（Ｎｏ．２）</t>
  </si>
  <si>
    <t>黄色　外形寸法：９０×４００</t>
  </si>
  <si>
    <t>97
2</t>
  </si>
  <si>
    <t>モノタロウ（三鬼化成）
２４０８３９４６（Ｎｏ．７）</t>
  </si>
  <si>
    <t>青色　外形寸法：９０×４００</t>
  </si>
  <si>
    <t>97
3</t>
  </si>
  <si>
    <t>体温計</t>
  </si>
  <si>
    <t>モノタロウ（アイリスオーヤマ）
７２３３９１６５（ＤＴ－１０４）</t>
  </si>
  <si>
    <t>非接触式　体温測定・物体表面温度計測</t>
  </si>
  <si>
    <t>98
13</t>
  </si>
  <si>
    <t>ＬＥＤライト</t>
  </si>
  <si>
    <t>モノタロウ（セーブインダストリー）
３５１９４７０４（ＳＶ－３３４５）</t>
  </si>
  <si>
    <t>乾電池式　使用電球：ＬＥＤ　光度：１１００～１３００×１３</t>
  </si>
  <si>
    <t>98
14</t>
  </si>
  <si>
    <t>ヘッドライト</t>
  </si>
  <si>
    <t>モノタロウ（Ｂｅｒｕｆ）
２５８８７０５９（８７６６０）</t>
  </si>
  <si>
    <t>乾電池式　使用電球：ＬＥＤ　光度：全点灯時１００ルーメン</t>
  </si>
  <si>
    <t>98
15</t>
  </si>
  <si>
    <t>ピンセット</t>
  </si>
  <si>
    <t>モノタロウ（トラスコ）
０８４０４８４６（ＴＳＰ－９３）</t>
  </si>
  <si>
    <t>先端：直（ギザ付）×１　直型×１　先曲り型×１</t>
  </si>
  <si>
    <t>98
16</t>
  </si>
  <si>
    <t>ＬＥＤランタン</t>
  </si>
  <si>
    <t>モノタロウ（ＧＥＮＴＯＳ）
７３４７０８３０（ＥＸ－３５０Ｈ）</t>
  </si>
  <si>
    <t>充電池及び乾電池両方使用可能　ハイブリットランタン　バッテリーインジケーター搭載</t>
  </si>
  <si>
    <t>100
1</t>
  </si>
  <si>
    <t>折り畳みコンテナ</t>
  </si>
  <si>
    <t>モノタロウ
５１３７２３７９（ＦＣＷＦ５０－ＢＬ）</t>
  </si>
  <si>
    <t>容量：５０Ｌ　フタ有　耐荷重：１５ｋｇ以上　フタ一体型　フタロック機能付き</t>
  </si>
  <si>
    <t>100
3</t>
  </si>
  <si>
    <t>アルミパイプ柄刈込鋏</t>
  </si>
  <si>
    <t>モノタロウ（サイタ）
２７７１１９６８（Ａ１２７）</t>
  </si>
  <si>
    <t>有効切断能力：８ｍｍ以上　刃先：１５０ｍｍ</t>
  </si>
  <si>
    <t>100
4</t>
  </si>
  <si>
    <t>雑草たわし</t>
  </si>
  <si>
    <t>モノタロウ（富田刃物）
６５０４９９１６（２５００）</t>
  </si>
  <si>
    <t>全長：８３ｍｍ　質量：４０ｇ　刃幅：８０ｍｍ　材質：天然木　刃質：ステンレス３０１Ｈ　先幅：４２ｍｍ</t>
  </si>
  <si>
    <t>100
6</t>
  </si>
  <si>
    <t>ラッシングベルト</t>
  </si>
  <si>
    <t>モノタロウ
０７２９４８９２（ＲＢ－５００Ｓ）</t>
  </si>
  <si>
    <t>ベルト色：イエロー　端末仕様：シボリ縫製　ベルト幅：５０ｍｍ　耐荷重：５００ｋｇ以上</t>
  </si>
  <si>
    <t>100
9</t>
  </si>
  <si>
    <t>拡大鏡</t>
  </si>
  <si>
    <t>モノタロウ（シンワ測定）
６８５４１６２７（７５７９１）</t>
  </si>
  <si>
    <t>ミラー形状：丸型　アンテナサイズ：長さ６００ｍｍ　鏡有効経：３６Φｍｍ　倍率：２</t>
  </si>
  <si>
    <t>100
10</t>
  </si>
  <si>
    <t>結束機</t>
  </si>
  <si>
    <t>モノタロウ（仁礼工業）
１０３４７８４６（６０２ＳＫＹ５０Ｎ）</t>
  </si>
  <si>
    <t>ベルト幅：６ｍｍ　破断強度：４０ｋｇ</t>
  </si>
  <si>
    <t>100
11</t>
  </si>
  <si>
    <t>サングラス</t>
  </si>
  <si>
    <t>モノタロウ（デューク）
２５４２６１１８（ＬＢＰ－４５２－１）</t>
  </si>
  <si>
    <t>ＵＶカット　一眼型　色：ブラック</t>
  </si>
  <si>
    <t>102
1</t>
  </si>
  <si>
    <t>医学安全隊</t>
  </si>
  <si>
    <t>ボックスティッシュ</t>
  </si>
  <si>
    <t>モノタロウ（エリエール）
７２７９０２８８（８２３４５３）</t>
  </si>
  <si>
    <t>１パック（１８０組×５箱）以上</t>
  </si>
  <si>
    <t>102
3</t>
  </si>
  <si>
    <t>標示テープ</t>
  </si>
  <si>
    <t>モノタロウ
３９２２７１９４</t>
  </si>
  <si>
    <t>長さ：５０ｍ以上、文字内容：立入禁止　色：黄色に黒文字</t>
  </si>
  <si>
    <t>102
4</t>
  </si>
  <si>
    <t>モノタロウ（日本緑十字社）
２７１０２１４５（ＨＫＴ－１）</t>
  </si>
  <si>
    <t>長さ：２５ｍ以上、文字内容：立入禁止　色：黄色に黒文字、粘着剤付</t>
  </si>
  <si>
    <t>103
1</t>
  </si>
  <si>
    <t>クーラーボックス</t>
  </si>
  <si>
    <t>モノタロウ（ＣＡＰＴＡＩＮ　ＳＴＡＧ）
３０９７７０３８（М－５０６０）</t>
  </si>
  <si>
    <t>水抜き栓、ハンドル、タイヤ付、容量６０Ｌ以上</t>
  </si>
  <si>
    <t>106
1</t>
  </si>
  <si>
    <t>蛍光タスキ</t>
  </si>
  <si>
    <t>モノタロウ（アーテック）
２００４０７９８（３９２６）</t>
  </si>
  <si>
    <t>全周１２４０ｍｍ、幅４０ｍｍ</t>
  </si>
  <si>
    <t>106
2</t>
  </si>
  <si>
    <t>４つ折り　４枚重ね　パルプ１００％</t>
  </si>
  <si>
    <t>106
3</t>
  </si>
  <si>
    <t>モノタロウ（ホ―ザン）
３５１５０２９７（Ｚ－２８８）</t>
  </si>
  <si>
    <t>ノンフロン、エクステンションノズル付き、３５０ｍｌ、非危険物</t>
  </si>
  <si>
    <t>106
4</t>
  </si>
  <si>
    <t>嘔吐袋</t>
  </si>
  <si>
    <t>モノタロウ（ケンユー）
４８３１１８９４（２ＨＰ２－１００）</t>
  </si>
  <si>
    <t>１袋２枚入、高分子吸水樹脂、ポリエチレン、アクリル、１０００ｍｌ、１７５×３００（ｍｍ）</t>
  </si>
  <si>
    <t>106
5</t>
  </si>
  <si>
    <t>カット綿</t>
  </si>
  <si>
    <t>モノタロウ（ＹＡＭＡＴＯ）
２５９７０９８８（５８６１４）</t>
  </si>
  <si>
    <t>１袋１６００枚入、綿１００％、４０×４０（ｍｍ）</t>
  </si>
  <si>
    <t>106
6</t>
  </si>
  <si>
    <t>非アルコール綿</t>
  </si>
  <si>
    <t>モノタロウ（ハクゾウメディカル）
１９１５１６２４（２６０００２９）</t>
  </si>
  <si>
    <t>１箱６０包入、４０×４０（ｍｍ）、高圧蒸気滅菌済、０．１％クロルヘキシジングルコン酸塩液含浸済</t>
  </si>
  <si>
    <t>106
7</t>
  </si>
  <si>
    <t>アルコール綿</t>
  </si>
  <si>
    <t>モノタロウ（オオサキメディカル）
２５９６５６１６（３１０７６）</t>
  </si>
  <si>
    <t>１箱１００包入、アルミ個包装、綿１００％、３７×８０（ｍｍ）２つ折り</t>
  </si>
  <si>
    <t>106
8</t>
  </si>
  <si>
    <t>アルコールタオル</t>
  </si>
  <si>
    <t>モノタロウ（日本製紙クレシア）
３８８４９９５５（６４１１０）</t>
  </si>
  <si>
    <t>２５０枚入、ホワイト、１５０×３００（ｍｍ）、レーヨン、ポリオレフィン不織布複合素材</t>
  </si>
  <si>
    <t>106
9</t>
  </si>
  <si>
    <t>アルコールタオル（詰め替え用）</t>
  </si>
  <si>
    <t>モノタロウ（日本製紙クレシア）
３８８４９９６４（６４１１５）</t>
  </si>
  <si>
    <t>１袋２５０枚入、ホワイト、１５０×３００（ｍｍ）、レーヨン、ポリオレフィン不織布複合素材、詰替</t>
  </si>
  <si>
    <t>106
10</t>
  </si>
  <si>
    <t>飛沫防止透明マスク</t>
  </si>
  <si>
    <t>モノタロウ（センター商事）
５７８７３９８８</t>
  </si>
  <si>
    <t>１箱５０枚入、透明、使い捨て、１７８×１２０×０．３（ｍｍ）</t>
  </si>
  <si>
    <t>106
14</t>
  </si>
  <si>
    <t>紙コップ</t>
  </si>
  <si>
    <t>モノタロウ（サラヤ）
３１２４６１５６（５１０６０）</t>
  </si>
  <si>
    <t>１袋１００個入、３オンス、うがい専用、５６．５×３７×５３（ｍｍ）</t>
  </si>
  <si>
    <t>106
20</t>
  </si>
  <si>
    <t>ラチェットヘッドリペアキット</t>
  </si>
  <si>
    <t>モノタロウ（ＫＴＣ）
５７８５５７３４（ＢＲ６Ａ－Ｋ）</t>
  </si>
  <si>
    <t>差込角１９（ｓｑ．）６８０ｇ　セット内容：ドライブギア、クロウ、スチールボール、スプリング、レバー、</t>
  </si>
  <si>
    <t>109
20</t>
  </si>
  <si>
    <t>警務隊</t>
  </si>
  <si>
    <t>モノタロウ
４５３１４６８６</t>
  </si>
  <si>
    <t>布製　主に綿、ポリエステル　１ｋｇ</t>
  </si>
  <si>
    <t>110
4</t>
  </si>
  <si>
    <t>３補本</t>
  </si>
  <si>
    <t>テープ</t>
  </si>
  <si>
    <t>モノタロウ（ＦＳＣ藤原産業）
６６４０４１９０（ＫＦＴ．Ｗ）</t>
  </si>
  <si>
    <t>白　マジックテープ　幅５０ｍｍ</t>
  </si>
  <si>
    <t>110
5</t>
  </si>
  <si>
    <t>テープ　</t>
  </si>
  <si>
    <t>モノタロウ（アズピュア）
２６０５０５０９</t>
  </si>
  <si>
    <t>赤　１０巻入　幅１２ｍｍ長さ３３ｍ</t>
  </si>
  <si>
    <t>113
6</t>
  </si>
  <si>
    <t>３補整</t>
  </si>
  <si>
    <t>モノタロウ（ツヨロン）
６２６７９５４９（ＷＰ－ＦＣ－１１－ＢＬＫ－Ｍ－ＢＰ）</t>
  </si>
  <si>
    <t>胴ベルト（ｍｍ）：４５×１２００　補助ベルト長さ（ｍｍ）：６５０　ロープ寸法：Φ１６ｍｍ×２．１ｍ</t>
  </si>
  <si>
    <t>113
7</t>
  </si>
  <si>
    <t>モノタロウ（グッドマン）
７９６９２４２９（ＧＭ５）</t>
  </si>
  <si>
    <t>レーザー距離計付き　測定範囲：４０ｍ　メジャー：５ｍ</t>
  </si>
  <si>
    <t>113
8</t>
  </si>
  <si>
    <t>モノタロウ（ＧＲＯＺ）
６２９４１９６３（ＬＥＤ　３９５）</t>
  </si>
  <si>
    <t>ＬＥＤライト　付属品：ｍｉｃｒｏＵＳＢケーブル　明るさ：３５０ｌｍ　　最大点灯時間：３．５Ｈ　充電</t>
  </si>
  <si>
    <t>113
10</t>
  </si>
  <si>
    <t>モノタロウ（タジマツール）
０５８６１５１１（ＧＬ２５１００ＢＬ）</t>
  </si>
  <si>
    <t>ロック付き 長さ１０メートル以上　ＪＩＳ規格：１級</t>
  </si>
  <si>
    <t>114
4</t>
  </si>
  <si>
    <t>ホースバンド</t>
  </si>
  <si>
    <t>モノタロウ
７０１６９６９８</t>
  </si>
  <si>
    <t>径：１６～２５φｍｍ　バンド幅：８ｍｍ</t>
  </si>
  <si>
    <t>114
5</t>
  </si>
  <si>
    <t>補修テープ</t>
  </si>
  <si>
    <t>モノタロウ（呉工業）
４９２２９９４３（１７７８）</t>
  </si>
  <si>
    <t>幅：４８ｍｍ　長さ：８．２ｍ　厚さ：０．１８ｍｍ　全天候型　水中でも使用可能　使用温度範囲：－２０～</t>
  </si>
  <si>
    <t>114
8</t>
  </si>
  <si>
    <t>モノタロウ
４９３２７７１４（１５ｍ）</t>
  </si>
  <si>
    <t>テープ幅：１３ｍｍ　長さ：１５ｍ　使用温度範囲：－１９０～２６０℃　用途：水、水蒸気、液体配管継手</t>
  </si>
  <si>
    <t>114
10</t>
  </si>
  <si>
    <t>絶縁テープ</t>
  </si>
  <si>
    <t>１００Ｖ～３３ＫＶまでの電気絶縁　幅：２０ｍｍ　長さ：１０ｍ</t>
  </si>
  <si>
    <t>114
19</t>
  </si>
  <si>
    <t>モノタロウ（３Ｍ）
６０７８９７１５（ＥＸＰＰ　１２×１８）</t>
  </si>
  <si>
    <t>粘着力：１．２Ｎ／１０ｍｍ　幅：１２ｍｍ　長さ：１８ｍ　１０巻入</t>
  </si>
  <si>
    <t>114
20</t>
  </si>
  <si>
    <t>モノタロウ（３Ｍ）
６０７８９７３３（ＥＸＰＰ　１８×１８）</t>
  </si>
  <si>
    <t>粘着力：１．２Ｎ／１０ｍｍ　幅：１８ｍｍ　長さ：１８ｍ　７巻入</t>
  </si>
  <si>
    <t>114
21</t>
  </si>
  <si>
    <t>モノタロウ（３Ｍ）
６０７８９７６７（ＥＸＰＰ　２４×１８）</t>
  </si>
  <si>
    <t>粘着力：１．２Ｎ／１０ｍｍ　幅：２４ｍｍ　長さ：１８ｍ　５巻入</t>
  </si>
  <si>
    <t>114
26</t>
  </si>
  <si>
    <t>六角ビット</t>
  </si>
  <si>
    <t>モノタロウ（ＢＯＮＤＨＵＳ）
５６２２９８２６（＃３３２８４）</t>
  </si>
  <si>
    <t>全長：５０ｍｍ　先端形状：六角　先端サイズ：１４</t>
  </si>
  <si>
    <t>114
27</t>
  </si>
  <si>
    <t>発泡ポリエチレンシート</t>
  </si>
  <si>
    <t>モノタロウ
２９１２１６０４（Ｍ１０１０Ｂ－ＨＰＥ）</t>
  </si>
  <si>
    <t>長さ：１０００ｍｍ　幅：１０００ｍｍ　厚さ　：１０ｍｍ　色指定なし</t>
  </si>
  <si>
    <t>114
28</t>
  </si>
  <si>
    <t>リストストラップ</t>
  </si>
  <si>
    <t>モノタロウ（ホーザン）
０２２０８５７７（Ｆ－１５２）</t>
  </si>
  <si>
    <t>コード全長：３ｍ　バナナプラグ、わに口クリップ兼用タイプ</t>
  </si>
  <si>
    <t>114
29</t>
  </si>
  <si>
    <t>モノタロウ
８０３０４９４７</t>
  </si>
  <si>
    <t>色：ピンク　テープ幅：５０ｍｍ　長さ：２５ｍ　粘着力：２．９Ｎ／１０ｍｍ</t>
  </si>
  <si>
    <t>114
30</t>
  </si>
  <si>
    <t>モノタロウ（寺岡製作所）
４８９４５１５４（ＮＯ．４１００）</t>
  </si>
  <si>
    <t>色：青　テープ幅：５０ｍｍ　長さ：２５ｍ　粘着力：３．３６Ｎ／１０ｍｍ</t>
  </si>
  <si>
    <t>114
36</t>
  </si>
  <si>
    <t>モノタロウ（リングスター）
０２４４７７１５（ＳＲ－３８５）</t>
  </si>
  <si>
    <t>中皿付き　外寸（ｍｍ）：３８５×２０２×１４０　重量：１ｋｇ以下</t>
  </si>
  <si>
    <t>114
37</t>
  </si>
  <si>
    <t>モノタロウ
２９１２１６２９（Ｍ１０１０ＢＫ－ＨＰＥ）</t>
  </si>
  <si>
    <t>117
3</t>
  </si>
  <si>
    <t>３補保</t>
  </si>
  <si>
    <t>モノタロウ（ＫＤＳ）
６２９３５３０４（Ｌ－３４Ａ　ＢＫ）</t>
  </si>
  <si>
    <t>特長：オートロック　安全ロープ取付穴付　用途：段ボール　色：黒　刃厚（ｍｍ）：０．５</t>
  </si>
  <si>
    <t>117
4</t>
  </si>
  <si>
    <t>モノタロウ（ジェットイノウエ）
１５６２３２４９（Ｅ６２５９３２）</t>
  </si>
  <si>
    <t>特長：ラチェットバックル式　端末仕様：Ｊフック（クロスフック・ナローフック）　ベルト幅：５０ｍｍ</t>
  </si>
  <si>
    <t>117
5</t>
  </si>
  <si>
    <t>モノタロウ（ジェットイノウエ）
１５６２３２２４（Ｅ６２５９３０）</t>
  </si>
  <si>
    <t>117
6</t>
  </si>
  <si>
    <t>モノタロウ（ジェットイノウエ）
６４９９０４９５（Ｅ６２５９９５）</t>
  </si>
  <si>
    <t>120
7</t>
  </si>
  <si>
    <t>４補本</t>
  </si>
  <si>
    <t>記章</t>
  </si>
  <si>
    <t>モノタロウ（ササガワ）
５４７７４９１４（３８－３２２）</t>
  </si>
  <si>
    <t>花色：白、花径：１２０ｍｍ、縦２１０ｍｍ、幅８９ｍｍ、安全ピン・クリップ付き、１箱＝８個入</t>
  </si>
  <si>
    <t>120
8</t>
  </si>
  <si>
    <t>モノタロウ（ササガワ）
５４７７４９４８（３８－３３２）</t>
  </si>
  <si>
    <t>花色：白、花径：９５ｍｍ、縦１８０ｍｍ、幅８２ｍｍ、安全ピン・クリップ付き、１箱＝１２個入</t>
  </si>
  <si>
    <t>120
10</t>
  </si>
  <si>
    <t>ブランケット</t>
  </si>
  <si>
    <t>モノタロウ（冨田商事）
６２０６１０９８</t>
  </si>
  <si>
    <t>ＳＥＫマーク取得、７０ｃｍ×１００ｃｍ、色ネイビー</t>
  </si>
  <si>
    <t>124
2</t>
  </si>
  <si>
    <t>４補資</t>
  </si>
  <si>
    <t>サイドテーブル</t>
  </si>
  <si>
    <t>モノタロウ（ＹＡＭＡＺＥＮ）
７０５６８８５５（ＭＳＴ－５０４０（ＮＭ／ＩＶ））</t>
  </si>
  <si>
    <t>高さ７００～７２０ｍｍ　幅５００～６００ｍｍ　折りたたみ式　キャスター付</t>
  </si>
  <si>
    <t>125
1</t>
  </si>
  <si>
    <t>布両面テープ</t>
  </si>
  <si>
    <t>モノタロウ
２９１９７０１８</t>
  </si>
  <si>
    <t>カーペット用　幅５０ｍｍ以上</t>
  </si>
  <si>
    <t>129
2</t>
  </si>
  <si>
    <t>４補保</t>
  </si>
  <si>
    <t>モノタロウ（ナンシン）
２５８３１１４７（ＤＳＫ－３０２Ｂ２）</t>
  </si>
  <si>
    <t>耐荷重３００Ｋｇ　荷台寸法９００×６００ｍｍ　すべり止めブレーキ付き</t>
  </si>
  <si>
    <t>134
1</t>
  </si>
  <si>
    <t>入間病院</t>
  </si>
  <si>
    <t>キッチン用クロス</t>
  </si>
  <si>
    <t>モノタロウ（王子ネピア）
７０１６６４７８（７９７２７）</t>
  </si>
  <si>
    <t>内容量：６０枚×６箱　シートサイズ：３００×６００ｍｍ　色：ホワイト</t>
  </si>
  <si>
    <t>134
3</t>
  </si>
  <si>
    <t>ラップ</t>
  </si>
  <si>
    <t>モノタロウ（旭化成ホームプロダクツ）
６０８７４１２７（２２ｃｍ×５０ｍ）</t>
  </si>
  <si>
    <t>長さ：５０ｍ　幅：２２ｃｍ　耐冷温度：－６０℃　耐熱温度：１４０℃　刃付き　材質：ポリ塩化ビニリデン</t>
  </si>
  <si>
    <t>134
5</t>
  </si>
  <si>
    <t>自助食器スプーン</t>
  </si>
  <si>
    <t>モノタロウ（Ｒｉｃｈｅｌｌ）
２９５１７７６８</t>
  </si>
  <si>
    <t>寸法（幅×奥行×高さ）：３０×１９２×２０ｍｍ　煮沸、薬液、電子レンジ消毒可能</t>
  </si>
  <si>
    <t>134
6</t>
  </si>
  <si>
    <t>自助食器フォーク</t>
  </si>
  <si>
    <t>モノタロウ（マルケイ）
１８６６４１３５（Ｈ３７６Ｙ）</t>
  </si>
  <si>
    <t>全長：１４２ｍｍ　幅：１９ｍｍ　板厚：１２ｍｍ　食器洗浄機対応</t>
  </si>
  <si>
    <t>135
3</t>
  </si>
  <si>
    <t>除菌漂白剤</t>
  </si>
  <si>
    <t>モノタロウ（ライオン）
８８９２０９０３</t>
  </si>
  <si>
    <t>容量：５ｋｇ　液性：アルカリ性　材質：次亜塩素洗剤　 医薬部外品</t>
  </si>
  <si>
    <t>135
4</t>
  </si>
  <si>
    <t>酸素系漂白剤</t>
  </si>
  <si>
    <t>モノタロウ（ＥＢＭ）
２７８９３９３４</t>
  </si>
  <si>
    <t>内容量：１６ｋｇ　特性：弱アルカリ性・無リン・浸漬用</t>
  </si>
  <si>
    <t>135
5</t>
  </si>
  <si>
    <t>除菌マット専用液</t>
  </si>
  <si>
    <t>モノタロウ（テラモト）
００４１１０７５（ＭＲ－１２０－４００－０）</t>
  </si>
  <si>
    <t>容量：４Ｌ　液性：弱酸性～中性　材質：ジェミニ型除菌成分、水</t>
  </si>
  <si>
    <t>135
6</t>
  </si>
  <si>
    <t>中性洗剤</t>
  </si>
  <si>
    <t>モノタロウ（ライオン）
８８９２１０１６</t>
  </si>
  <si>
    <t>容量：４Ｌ　液性：中性　材質：界面活性剤　医薬部外品</t>
  </si>
  <si>
    <t>－以下余白－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</si>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</sst>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7">
    <xf numFmtId="0" fontId="0" fillId="0" borderId="0" xfId="0">
      <alignment vertical="center"/>
    </xf>
    <xf numFmtId="0" fontId="2" fillId="0" borderId="0" xfId="1" applyFont="1" applyAlignment="1">
      <alignment horizontal="left" textRotation="90"/>
    </xf>
    <xf numFmtId="0" fontId="4" fillId="0" borderId="0" xfId="1" applyFont="1" applyAlignment="1">
      <alignment horizontal="center" shrinkToFit="1"/>
    </xf>
    <xf numFmtId="0" fontId="6" fillId="0" borderId="0" xfId="1" applyFont="1"/>
    <xf numFmtId="0" fontId="1" fillId="0" borderId="0" xfId="1" applyAlignment="1">
      <alignment horizontal="left" textRotation="90"/>
    </xf>
    <xf numFmtId="0" fontId="6" fillId="0" borderId="1" xfId="1" applyFont="1" applyBorder="1" applyAlignment="1">
      <alignment shrinkToFit="1"/>
    </xf>
    <xf numFmtId="0" fontId="6" fillId="0" borderId="1" xfId="1" applyFont="1" applyBorder="1" applyAlignment="1">
      <alignment horizontal="right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shrinkToFit="1"/>
    </xf>
    <xf numFmtId="0" fontId="2" fillId="0" borderId="0" xfId="1" applyFont="1" applyAlignment="1">
      <alignment horizontal="left" textRotation="90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0" borderId="9" xfId="1" applyFont="1" applyBorder="1" applyAlignment="1">
      <alignment horizontal="center" vertical="center" shrinkToFit="1"/>
    </xf>
    <xf numFmtId="49" fontId="7" fillId="0" borderId="9" xfId="1" applyNumberFormat="1" applyFont="1" applyBorder="1" applyAlignment="1">
      <alignment vertical="center" wrapText="1" shrinkToFit="1"/>
    </xf>
    <xf numFmtId="49" fontId="7" fillId="0" borderId="10" xfId="1" applyNumberFormat="1" applyFont="1" applyBorder="1" applyAlignment="1">
      <alignment horizontal="left" vertical="top" wrapText="1" shrinkToFit="1"/>
    </xf>
    <xf numFmtId="0" fontId="2" fillId="0" borderId="11" xfId="1" applyFont="1" applyBorder="1" applyAlignment="1">
      <alignment horizontal="center" vertical="top" wrapText="1" shrinkToFit="1"/>
    </xf>
    <xf numFmtId="0" fontId="7" fillId="0" borderId="8" xfId="1" applyFont="1" applyBorder="1" applyAlignment="1">
      <alignment horizontal="center" vertical="center"/>
    </xf>
    <xf numFmtId="38" fontId="7" fillId="0" borderId="8" xfId="2" applyFont="1" applyFill="1" applyBorder="1" applyAlignment="1" applyProtection="1">
      <alignment horizontal="right" vertical="center" shrinkToFit="1"/>
    </xf>
    <xf numFmtId="38" fontId="7" fillId="0" borderId="8" xfId="2" applyFont="1" applyFill="1" applyBorder="1" applyAlignment="1" applyProtection="1">
      <alignment horizontal="right" vertical="center"/>
    </xf>
    <xf numFmtId="38" fontId="7" fillId="0" borderId="8" xfId="2" applyFont="1" applyFill="1" applyBorder="1" applyAlignment="1" applyProtection="1">
      <alignment horizontal="left" vertical="center" wrapText="1" shrinkToFit="1"/>
    </xf>
    <xf numFmtId="49" fontId="7" fillId="0" borderId="8" xfId="1" applyNumberFormat="1" applyFont="1" applyBorder="1" applyAlignment="1">
      <alignment vertical="center" wrapText="1" shrinkToFit="1"/>
    </xf>
    <xf numFmtId="49" fontId="7" fillId="0" borderId="12" xfId="1" applyNumberFormat="1" applyFont="1" applyBorder="1" applyAlignment="1">
      <alignment horizontal="left" vertical="top" wrapText="1" shrinkToFit="1"/>
    </xf>
    <xf numFmtId="49" fontId="2" fillId="0" borderId="11" xfId="1" applyNumberFormat="1" applyFont="1" applyBorder="1" applyAlignment="1">
      <alignment horizontal="center" vertical="top" wrapText="1" shrinkToFit="1"/>
    </xf>
    <xf numFmtId="49" fontId="7" fillId="0" borderId="8" xfId="1" applyNumberFormat="1" applyFont="1" applyBorder="1" applyAlignment="1">
      <alignment vertical="center" wrapText="1"/>
    </xf>
    <xf numFmtId="49" fontId="7" fillId="0" borderId="12" xfId="1" applyNumberFormat="1" applyFont="1" applyBorder="1" applyAlignment="1">
      <alignment horizontal="left" vertical="top" wrapText="1"/>
    </xf>
    <xf numFmtId="0" fontId="2" fillId="0" borderId="11" xfId="1" applyFont="1" applyBorder="1" applyAlignment="1">
      <alignment horizontal="center" vertical="top" wrapText="1"/>
    </xf>
    <xf numFmtId="38" fontId="7" fillId="0" borderId="8" xfId="2" applyFont="1" applyFill="1" applyBorder="1" applyAlignment="1">
      <alignment horizontal="right" vertical="center" shrinkToFit="1"/>
    </xf>
    <xf numFmtId="38" fontId="7" fillId="0" borderId="8" xfId="2" applyFont="1" applyFill="1" applyBorder="1" applyAlignment="1">
      <alignment horizontal="right" vertical="center"/>
    </xf>
    <xf numFmtId="0" fontId="7" fillId="0" borderId="8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 shrinkToFit="1"/>
    </xf>
    <xf numFmtId="49" fontId="7" fillId="0" borderId="0" xfId="1" applyNumberFormat="1" applyFont="1" applyAlignment="1">
      <alignment vertical="center" wrapText="1"/>
    </xf>
    <xf numFmtId="49" fontId="7" fillId="0" borderId="0" xfId="1" applyNumberFormat="1" applyFont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wrapText="1" shrinkToFit="1"/>
    </xf>
    <xf numFmtId="38" fontId="7" fillId="0" borderId="0" xfId="2" applyFont="1" applyFill="1" applyAlignment="1">
      <alignment horizontal="right" vertical="center" shrinkToFit="1"/>
    </xf>
    <xf numFmtId="38" fontId="7" fillId="0" borderId="0" xfId="2" applyFont="1" applyFill="1" applyAlignment="1">
      <alignment horizontal="right" vertical="center"/>
    </xf>
  </cellXfs>
  <cellStyles count="3">
    <cellStyle name="桁区切り 2" xfId="2" xr:uid="{455A8A7C-8463-448D-8182-2005091DC4B2}"/>
    <cellStyle name="標準" xfId="0" builtinId="0"/>
    <cellStyle name="標準 2" xfId="1" xr:uid="{446913F9-0F38-4FB9-B26C-9159F16003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fs1s1401gv-i\&#37096;&#38538;&#38291;&#12501;&#12457;&#12523;&#12480;\&#27880;&#24847;&#12501;&#12457;&#12523;&#12480;\&#20013;&#37096;&#33322;&#31354;&#26041;&#38754;&#38538;\&#20013;&#37096;&#33322;&#31354;&#35686;&#25106;&#31649;&#21046;&#22243;\&#22522;&#22320;&#26989;&#21209;&#32676;\&#65303;&#12288;&#20250;&#35336;&#38538;\&#22865;&#32004;&#29677;\&#9734;&#9734;&#9734;&#20250;&#35336;&#26989;&#21209;&#12484;&#12540;&#12523;&#12486;&#12473;&#12488;&#9734;&#9734;&#9734;\&#21508;&#31278;DB(&#12522;&#12493;&#12540;&#12512;&#21450;&#12403;&#31227;&#21205;&#12373;&#12379;&#12394;&#12356;&#12391;)\&#12304;&#19968;&#33324;&#12305;03&#24115;&#31080;Ver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告"/>
      <sheetName val="FAX(見積、市価調査)"/>
      <sheetName val="落判"/>
      <sheetName val="見積書"/>
      <sheetName val="１者応札分析"/>
      <sheetName val="予調（資料）"/>
      <sheetName val="予定価格調書"/>
      <sheetName val="科目内訳"/>
      <sheetName val="請求書"/>
      <sheetName val="契約書"/>
      <sheetName val="請書"/>
      <sheetName val="内訳"/>
      <sheetName val="__TMP__別紙_入札"/>
      <sheetName val="発注書等"/>
      <sheetName val="納品書"/>
      <sheetName val="検査調書"/>
      <sheetName val="依頼書・回答書"/>
      <sheetName val="回覧表紙"/>
      <sheetName val="納品案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4290C-FE69-4DE4-9FB3-04CDF4D7163A}">
  <sheetPr>
    <pageSetUpPr fitToPage="1"/>
  </sheetPr>
  <dimension ref="A1:L445"/>
  <sheetViews>
    <sheetView showZeros="0" tabSelected="1" view="pageBreakPreview" zoomScale="60" zoomScaleNormal="50" workbookViewId="0">
      <pane xSplit="5" ySplit="4" topLeftCell="F5" activePane="bottomRight" state="frozen"/>
      <selection pane="topRight" activeCell="D1" sqref="D1"/>
      <selection pane="bottomLeft" activeCell="A5" sqref="A5"/>
      <selection pane="bottomRight" sqref="A1:A4"/>
    </sheetView>
  </sheetViews>
  <sheetFormatPr defaultColWidth="9.75" defaultRowHeight="105" customHeight="1" x14ac:dyDescent="0.25"/>
  <cols>
    <col min="1" max="1" width="15.83203125" style="19" customWidth="1"/>
    <col min="2" max="3" width="7.4140625" style="39" customWidth="1"/>
    <col min="4" max="4" width="7.83203125" style="39" hidden="1" customWidth="1"/>
    <col min="5" max="5" width="24.58203125" style="40" customWidth="1"/>
    <col min="6" max="6" width="27.4140625" style="41" customWidth="1"/>
    <col min="7" max="7" width="5.5" style="42" customWidth="1"/>
    <col min="8" max="8" width="6.33203125" style="43" customWidth="1"/>
    <col min="9" max="9" width="6.75" style="43" customWidth="1"/>
    <col min="10" max="10" width="11" style="45" customWidth="1"/>
    <col min="11" max="11" width="14.9140625" style="46" customWidth="1"/>
    <col min="12" max="12" width="16.08203125" style="44" customWidth="1"/>
    <col min="13" max="16384" width="9.75" style="3"/>
  </cols>
  <sheetData>
    <row r="1" spans="1:12" ht="33.75" customHeight="1" x14ac:dyDescent="0.4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3.7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 t="s">
        <v>1</v>
      </c>
    </row>
    <row r="3" spans="1:12" ht="35.25" customHeight="1" x14ac:dyDescent="0.25">
      <c r="A3" s="4"/>
      <c r="B3" s="7" t="s">
        <v>2</v>
      </c>
      <c r="C3" s="7" t="s">
        <v>3</v>
      </c>
      <c r="D3" s="7" t="s">
        <v>3</v>
      </c>
      <c r="E3" s="8" t="s">
        <v>4</v>
      </c>
      <c r="F3" s="9" t="s">
        <v>5</v>
      </c>
      <c r="G3" s="10"/>
      <c r="H3" s="11" t="s">
        <v>6</v>
      </c>
      <c r="I3" s="11" t="s">
        <v>7</v>
      </c>
      <c r="J3" s="8" t="str">
        <f>IF(OR(B1="市場価格調査内訳",B1="取扱調査内訳"),"納品可否"&amp;CHAR(10)&amp;"（○×）","単価")</f>
        <v>単価</v>
      </c>
      <c r="K3" s="8" t="str">
        <f>IF(OR(B1="市場価格調査内訳",B1="取扱調査内訳"),"受注後対応"&amp;CHAR(10)&amp;"可能日数","金額")</f>
        <v>金額</v>
      </c>
      <c r="L3" s="12" t="str">
        <f>IF(OR(B1="市場価格調査内訳",B1="取扱調査内訳"),"市場価格",IF(B1="納品書内訳","受領数量","備　　考"))</f>
        <v>備　　考</v>
      </c>
    </row>
    <row r="4" spans="1:12" ht="35.25" customHeight="1" x14ac:dyDescent="0.25">
      <c r="A4" s="4"/>
      <c r="B4" s="13" t="s">
        <v>8</v>
      </c>
      <c r="C4" s="13" t="s">
        <v>9</v>
      </c>
      <c r="D4" s="13" t="s">
        <v>10</v>
      </c>
      <c r="E4" s="14"/>
      <c r="F4" s="15"/>
      <c r="G4" s="16"/>
      <c r="H4" s="14"/>
      <c r="I4" s="14"/>
      <c r="J4" s="17"/>
      <c r="K4" s="17"/>
      <c r="L4" s="18"/>
    </row>
    <row r="5" spans="1:12" ht="100" customHeight="1" x14ac:dyDescent="0.25">
      <c r="B5" s="20">
        <v>1</v>
      </c>
      <c r="C5" s="21" t="s">
        <v>11</v>
      </c>
      <c r="D5" s="22" t="s">
        <v>12</v>
      </c>
      <c r="E5" s="23" t="s">
        <v>13</v>
      </c>
      <c r="F5" s="24" t="s">
        <v>14</v>
      </c>
      <c r="G5" s="25" t="s">
        <v>15</v>
      </c>
      <c r="H5" s="26" t="s">
        <v>16</v>
      </c>
      <c r="I5" s="26">
        <v>20</v>
      </c>
      <c r="J5" s="27"/>
      <c r="K5" s="28">
        <f>I5*J5</f>
        <v>0</v>
      </c>
      <c r="L5" s="29" t="s">
        <v>17</v>
      </c>
    </row>
    <row r="6" spans="1:12" ht="100" customHeight="1" x14ac:dyDescent="0.25">
      <c r="B6" s="20">
        <v>2</v>
      </c>
      <c r="C6" s="21" t="s">
        <v>18</v>
      </c>
      <c r="D6" s="20" t="s">
        <v>12</v>
      </c>
      <c r="E6" s="30" t="s">
        <v>13</v>
      </c>
      <c r="F6" s="31" t="s">
        <v>19</v>
      </c>
      <c r="G6" s="32" t="s">
        <v>15</v>
      </c>
      <c r="H6" s="20" t="s">
        <v>16</v>
      </c>
      <c r="I6" s="26">
        <v>8</v>
      </c>
      <c r="J6" s="27"/>
      <c r="K6" s="28">
        <f>I6*J6</f>
        <v>0</v>
      </c>
      <c r="L6" s="29" t="s">
        <v>20</v>
      </c>
    </row>
    <row r="7" spans="1:12" ht="100" customHeight="1" x14ac:dyDescent="0.25">
      <c r="B7" s="20">
        <v>3</v>
      </c>
      <c r="C7" s="21" t="s">
        <v>21</v>
      </c>
      <c r="D7" s="20" t="s">
        <v>12</v>
      </c>
      <c r="E7" s="30" t="s">
        <v>13</v>
      </c>
      <c r="F7" s="31" t="s">
        <v>22</v>
      </c>
      <c r="G7" s="25" t="s">
        <v>15</v>
      </c>
      <c r="H7" s="26" t="s">
        <v>16</v>
      </c>
      <c r="I7" s="26">
        <v>8</v>
      </c>
      <c r="J7" s="27"/>
      <c r="K7" s="28">
        <f>I7*J7</f>
        <v>0</v>
      </c>
      <c r="L7" s="29" t="s">
        <v>23</v>
      </c>
    </row>
    <row r="8" spans="1:12" ht="100" customHeight="1" x14ac:dyDescent="0.25">
      <c r="A8" s="19" t="s">
        <v>24</v>
      </c>
      <c r="B8" s="20">
        <v>4</v>
      </c>
      <c r="C8" s="21" t="s">
        <v>25</v>
      </c>
      <c r="D8" s="20" t="s">
        <v>12</v>
      </c>
      <c r="E8" s="30" t="s">
        <v>26</v>
      </c>
      <c r="F8" s="31" t="s">
        <v>27</v>
      </c>
      <c r="G8" s="32" t="s">
        <v>15</v>
      </c>
      <c r="H8" s="20" t="s">
        <v>16</v>
      </c>
      <c r="I8" s="26">
        <v>1</v>
      </c>
      <c r="J8" s="27"/>
      <c r="K8" s="28">
        <f>I8*J8</f>
        <v>0</v>
      </c>
      <c r="L8" s="29" t="s">
        <v>28</v>
      </c>
    </row>
    <row r="9" spans="1:12" ht="100" customHeight="1" x14ac:dyDescent="0.25">
      <c r="B9" s="20">
        <v>5</v>
      </c>
      <c r="C9" s="21" t="s">
        <v>29</v>
      </c>
      <c r="D9" s="20" t="s">
        <v>12</v>
      </c>
      <c r="E9" s="30" t="s">
        <v>30</v>
      </c>
      <c r="F9" s="31" t="s">
        <v>31</v>
      </c>
      <c r="G9" s="25" t="s">
        <v>15</v>
      </c>
      <c r="H9" s="26" t="s">
        <v>16</v>
      </c>
      <c r="I9" s="26">
        <v>3</v>
      </c>
      <c r="J9" s="27"/>
      <c r="K9" s="28">
        <f>I9*J9</f>
        <v>0</v>
      </c>
      <c r="L9" s="29" t="s">
        <v>32</v>
      </c>
    </row>
    <row r="10" spans="1:12" ht="100" customHeight="1" x14ac:dyDescent="0.25">
      <c r="B10" s="20">
        <v>6</v>
      </c>
      <c r="C10" s="21" t="s">
        <v>33</v>
      </c>
      <c r="D10" s="20" t="s">
        <v>12</v>
      </c>
      <c r="E10" s="30" t="s">
        <v>34</v>
      </c>
      <c r="F10" s="31" t="s">
        <v>35</v>
      </c>
      <c r="G10" s="32" t="s">
        <v>15</v>
      </c>
      <c r="H10" s="20" t="s">
        <v>16</v>
      </c>
      <c r="I10" s="26">
        <v>5</v>
      </c>
      <c r="J10" s="27"/>
      <c r="K10" s="28">
        <f>I10*J10</f>
        <v>0</v>
      </c>
      <c r="L10" s="29" t="s">
        <v>36</v>
      </c>
    </row>
    <row r="11" spans="1:12" ht="100" customHeight="1" x14ac:dyDescent="0.25">
      <c r="B11" s="20">
        <v>7</v>
      </c>
      <c r="C11" s="21" t="s">
        <v>37</v>
      </c>
      <c r="D11" s="20" t="s">
        <v>12</v>
      </c>
      <c r="E11" s="30" t="s">
        <v>38</v>
      </c>
      <c r="F11" s="31" t="s">
        <v>39</v>
      </c>
      <c r="G11" s="25" t="s">
        <v>15</v>
      </c>
      <c r="H11" s="26" t="s">
        <v>16</v>
      </c>
      <c r="I11" s="26">
        <v>3</v>
      </c>
      <c r="J11" s="27"/>
      <c r="K11" s="28">
        <f>I11*J11</f>
        <v>0</v>
      </c>
      <c r="L11" s="29" t="s">
        <v>40</v>
      </c>
    </row>
    <row r="12" spans="1:12" ht="100" customHeight="1" x14ac:dyDescent="0.25">
      <c r="B12" s="20">
        <v>8</v>
      </c>
      <c r="C12" s="21" t="s">
        <v>41</v>
      </c>
      <c r="D12" s="20" t="s">
        <v>12</v>
      </c>
      <c r="E12" s="33" t="s">
        <v>42</v>
      </c>
      <c r="F12" s="34" t="s">
        <v>43</v>
      </c>
      <c r="G12" s="35" t="s">
        <v>15</v>
      </c>
      <c r="H12" s="26" t="s">
        <v>44</v>
      </c>
      <c r="I12" s="26">
        <v>3</v>
      </c>
      <c r="J12" s="36"/>
      <c r="K12" s="37">
        <f>I12*J12</f>
        <v>0</v>
      </c>
      <c r="L12" s="38" t="s">
        <v>45</v>
      </c>
    </row>
    <row r="13" spans="1:12" ht="100" customHeight="1" x14ac:dyDescent="0.25">
      <c r="B13" s="20">
        <v>9</v>
      </c>
      <c r="C13" s="21" t="s">
        <v>46</v>
      </c>
      <c r="D13" s="20" t="s">
        <v>12</v>
      </c>
      <c r="E13" s="33" t="s">
        <v>47</v>
      </c>
      <c r="F13" s="34" t="s">
        <v>48</v>
      </c>
      <c r="G13" s="35" t="s">
        <v>15</v>
      </c>
      <c r="H13" s="26" t="s">
        <v>16</v>
      </c>
      <c r="I13" s="26">
        <v>13</v>
      </c>
      <c r="J13" s="36"/>
      <c r="K13" s="37">
        <f>I13*J13</f>
        <v>0</v>
      </c>
      <c r="L13" s="38" t="s">
        <v>49</v>
      </c>
    </row>
    <row r="14" spans="1:12" ht="100" customHeight="1" x14ac:dyDescent="0.25">
      <c r="B14" s="20">
        <v>10</v>
      </c>
      <c r="C14" s="21" t="s">
        <v>50</v>
      </c>
      <c r="D14" s="20" t="s">
        <v>12</v>
      </c>
      <c r="E14" s="33" t="s">
        <v>51</v>
      </c>
      <c r="F14" s="34" t="s">
        <v>52</v>
      </c>
      <c r="G14" s="35" t="s">
        <v>15</v>
      </c>
      <c r="H14" s="26" t="s">
        <v>53</v>
      </c>
      <c r="I14" s="26">
        <v>2</v>
      </c>
      <c r="J14" s="36"/>
      <c r="K14" s="37">
        <f>I14*J14</f>
        <v>0</v>
      </c>
      <c r="L14" s="38" t="s">
        <v>54</v>
      </c>
    </row>
    <row r="15" spans="1:12" ht="100" customHeight="1" x14ac:dyDescent="0.25">
      <c r="B15" s="20"/>
      <c r="C15" s="20"/>
      <c r="D15" s="20"/>
      <c r="E15" s="33" t="s">
        <v>55</v>
      </c>
      <c r="F15" s="34"/>
      <c r="G15" s="35"/>
      <c r="H15" s="26"/>
      <c r="I15" s="26"/>
      <c r="J15" s="36"/>
      <c r="K15" s="37">
        <f>SUM(K5:K14)</f>
        <v>0</v>
      </c>
      <c r="L15" s="38"/>
    </row>
    <row r="16" spans="1:12" ht="100" customHeight="1" x14ac:dyDescent="0.25">
      <c r="B16" s="20">
        <v>11</v>
      </c>
      <c r="C16" s="21" t="s">
        <v>56</v>
      </c>
      <c r="D16" s="20" t="s">
        <v>12</v>
      </c>
      <c r="E16" s="33" t="s">
        <v>57</v>
      </c>
      <c r="F16" s="34" t="s">
        <v>58</v>
      </c>
      <c r="G16" s="35" t="s">
        <v>15</v>
      </c>
      <c r="H16" s="26" t="s">
        <v>16</v>
      </c>
      <c r="I16" s="26">
        <v>1</v>
      </c>
      <c r="J16" s="36"/>
      <c r="K16" s="37">
        <f>I16*J16</f>
        <v>0</v>
      </c>
      <c r="L16" s="38" t="s">
        <v>59</v>
      </c>
    </row>
    <row r="17" spans="1:12" ht="100" customHeight="1" x14ac:dyDescent="0.25">
      <c r="B17" s="20">
        <v>12</v>
      </c>
      <c r="C17" s="21" t="s">
        <v>60</v>
      </c>
      <c r="D17" s="20" t="s">
        <v>12</v>
      </c>
      <c r="E17" s="33" t="s">
        <v>61</v>
      </c>
      <c r="F17" s="34" t="s">
        <v>62</v>
      </c>
      <c r="G17" s="35" t="s">
        <v>15</v>
      </c>
      <c r="H17" s="26" t="s">
        <v>16</v>
      </c>
      <c r="I17" s="26">
        <v>2</v>
      </c>
      <c r="J17" s="36"/>
      <c r="K17" s="37">
        <f>I17*J17</f>
        <v>0</v>
      </c>
      <c r="L17" s="38" t="s">
        <v>63</v>
      </c>
    </row>
    <row r="18" spans="1:12" ht="100" customHeight="1" x14ac:dyDescent="0.25">
      <c r="B18" s="20">
        <v>13</v>
      </c>
      <c r="C18" s="21" t="s">
        <v>64</v>
      </c>
      <c r="D18" s="20" t="s">
        <v>12</v>
      </c>
      <c r="E18" s="33" t="s">
        <v>65</v>
      </c>
      <c r="F18" s="34" t="s">
        <v>66</v>
      </c>
      <c r="G18" s="35" t="s">
        <v>15</v>
      </c>
      <c r="H18" s="26" t="s">
        <v>67</v>
      </c>
      <c r="I18" s="26">
        <v>3</v>
      </c>
      <c r="J18" s="36"/>
      <c r="K18" s="37">
        <f>I18*J18</f>
        <v>0</v>
      </c>
      <c r="L18" s="38" t="s">
        <v>68</v>
      </c>
    </row>
    <row r="19" spans="1:12" ht="100" customHeight="1" x14ac:dyDescent="0.25">
      <c r="A19" s="19" t="s">
        <v>24</v>
      </c>
      <c r="B19" s="20">
        <v>14</v>
      </c>
      <c r="C19" s="21" t="s">
        <v>69</v>
      </c>
      <c r="D19" s="20" t="s">
        <v>12</v>
      </c>
      <c r="E19" s="33" t="s">
        <v>70</v>
      </c>
      <c r="F19" s="34" t="s">
        <v>71</v>
      </c>
      <c r="G19" s="35" t="s">
        <v>15</v>
      </c>
      <c r="H19" s="26" t="s">
        <v>16</v>
      </c>
      <c r="I19" s="26">
        <v>10</v>
      </c>
      <c r="J19" s="36"/>
      <c r="K19" s="37">
        <f>I19*J19</f>
        <v>0</v>
      </c>
      <c r="L19" s="38" t="s">
        <v>72</v>
      </c>
    </row>
    <row r="20" spans="1:12" ht="100" customHeight="1" x14ac:dyDescent="0.25">
      <c r="B20" s="20">
        <v>15</v>
      </c>
      <c r="C20" s="21" t="s">
        <v>73</v>
      </c>
      <c r="D20" s="20" t="s">
        <v>12</v>
      </c>
      <c r="E20" s="33" t="s">
        <v>74</v>
      </c>
      <c r="F20" s="34" t="s">
        <v>75</v>
      </c>
      <c r="G20" s="35" t="s">
        <v>15</v>
      </c>
      <c r="H20" s="26" t="s">
        <v>16</v>
      </c>
      <c r="I20" s="26">
        <v>1</v>
      </c>
      <c r="J20" s="36"/>
      <c r="K20" s="37">
        <f>I20*J20</f>
        <v>0</v>
      </c>
      <c r="L20" s="38" t="s">
        <v>76</v>
      </c>
    </row>
    <row r="21" spans="1:12" ht="100" customHeight="1" x14ac:dyDescent="0.25">
      <c r="B21" s="20">
        <v>16</v>
      </c>
      <c r="C21" s="21" t="s">
        <v>77</v>
      </c>
      <c r="D21" s="20" t="s">
        <v>12</v>
      </c>
      <c r="E21" s="33" t="s">
        <v>78</v>
      </c>
      <c r="F21" s="34" t="s">
        <v>79</v>
      </c>
      <c r="G21" s="35" t="s">
        <v>15</v>
      </c>
      <c r="H21" s="26" t="s">
        <v>16</v>
      </c>
      <c r="I21" s="26">
        <v>8</v>
      </c>
      <c r="J21" s="36"/>
      <c r="K21" s="37">
        <f>I21*J21</f>
        <v>0</v>
      </c>
      <c r="L21" s="38" t="s">
        <v>80</v>
      </c>
    </row>
    <row r="22" spans="1:12" ht="100" customHeight="1" x14ac:dyDescent="0.25">
      <c r="B22" s="20">
        <v>17</v>
      </c>
      <c r="C22" s="21" t="s">
        <v>81</v>
      </c>
      <c r="D22" s="20" t="s">
        <v>12</v>
      </c>
      <c r="E22" s="33" t="s">
        <v>82</v>
      </c>
      <c r="F22" s="34" t="s">
        <v>83</v>
      </c>
      <c r="G22" s="35" t="s">
        <v>15</v>
      </c>
      <c r="H22" s="26" t="s">
        <v>16</v>
      </c>
      <c r="I22" s="26">
        <v>1</v>
      </c>
      <c r="J22" s="36"/>
      <c r="K22" s="37">
        <f>I22*J22</f>
        <v>0</v>
      </c>
      <c r="L22" s="38" t="s">
        <v>84</v>
      </c>
    </row>
    <row r="23" spans="1:12" ht="100" customHeight="1" x14ac:dyDescent="0.25">
      <c r="B23" s="20">
        <v>18</v>
      </c>
      <c r="C23" s="21" t="s">
        <v>85</v>
      </c>
      <c r="D23" s="20" t="s">
        <v>12</v>
      </c>
      <c r="E23" s="33" t="s">
        <v>86</v>
      </c>
      <c r="F23" s="34" t="s">
        <v>87</v>
      </c>
      <c r="G23" s="35" t="s">
        <v>15</v>
      </c>
      <c r="H23" s="26" t="s">
        <v>16</v>
      </c>
      <c r="I23" s="26">
        <v>1</v>
      </c>
      <c r="J23" s="36"/>
      <c r="K23" s="37">
        <f>I23*J23</f>
        <v>0</v>
      </c>
      <c r="L23" s="38" t="s">
        <v>88</v>
      </c>
    </row>
    <row r="24" spans="1:12" ht="100" customHeight="1" x14ac:dyDescent="0.25">
      <c r="B24" s="20">
        <v>19</v>
      </c>
      <c r="C24" s="21" t="s">
        <v>89</v>
      </c>
      <c r="D24" s="20" t="s">
        <v>12</v>
      </c>
      <c r="E24" s="33" t="s">
        <v>90</v>
      </c>
      <c r="F24" s="34" t="s">
        <v>91</v>
      </c>
      <c r="G24" s="35" t="s">
        <v>15</v>
      </c>
      <c r="H24" s="26" t="s">
        <v>92</v>
      </c>
      <c r="I24" s="26">
        <v>1</v>
      </c>
      <c r="J24" s="36"/>
      <c r="K24" s="37">
        <f>I24*J24</f>
        <v>0</v>
      </c>
      <c r="L24" s="38" t="s">
        <v>93</v>
      </c>
    </row>
    <row r="25" spans="1:12" ht="100" customHeight="1" x14ac:dyDescent="0.25">
      <c r="B25" s="20">
        <v>20</v>
      </c>
      <c r="C25" s="21" t="s">
        <v>94</v>
      </c>
      <c r="D25" s="20" t="s">
        <v>12</v>
      </c>
      <c r="E25" s="33" t="s">
        <v>95</v>
      </c>
      <c r="F25" s="34" t="s">
        <v>96</v>
      </c>
      <c r="G25" s="35" t="s">
        <v>15</v>
      </c>
      <c r="H25" s="26" t="s">
        <v>16</v>
      </c>
      <c r="I25" s="26">
        <v>2</v>
      </c>
      <c r="J25" s="36"/>
      <c r="K25" s="37">
        <f>I25*J25</f>
        <v>0</v>
      </c>
      <c r="L25" s="38" t="s">
        <v>97</v>
      </c>
    </row>
    <row r="26" spans="1:12" ht="100" customHeight="1" x14ac:dyDescent="0.25">
      <c r="B26" s="20"/>
      <c r="C26" s="20"/>
      <c r="D26" s="20"/>
      <c r="E26" s="33" t="s">
        <v>55</v>
      </c>
      <c r="F26" s="34"/>
      <c r="G26" s="35"/>
      <c r="H26" s="26"/>
      <c r="I26" s="26"/>
      <c r="J26" s="36"/>
      <c r="K26" s="37">
        <f>SUM(K16:K25)</f>
        <v>0</v>
      </c>
      <c r="L26" s="38"/>
    </row>
    <row r="27" spans="1:12" ht="100" customHeight="1" x14ac:dyDescent="0.25">
      <c r="B27" s="20">
        <v>21</v>
      </c>
      <c r="C27" s="21" t="s">
        <v>98</v>
      </c>
      <c r="D27" s="20" t="s">
        <v>12</v>
      </c>
      <c r="E27" s="33" t="s">
        <v>99</v>
      </c>
      <c r="F27" s="34" t="s">
        <v>100</v>
      </c>
      <c r="G27" s="35" t="s">
        <v>15</v>
      </c>
      <c r="H27" s="26" t="s">
        <v>16</v>
      </c>
      <c r="I27" s="26">
        <v>1</v>
      </c>
      <c r="J27" s="36"/>
      <c r="K27" s="37">
        <f>I27*J27</f>
        <v>0</v>
      </c>
      <c r="L27" s="38" t="s">
        <v>101</v>
      </c>
    </row>
    <row r="28" spans="1:12" ht="100" customHeight="1" x14ac:dyDescent="0.25">
      <c r="B28" s="20">
        <v>22</v>
      </c>
      <c r="C28" s="21" t="s">
        <v>102</v>
      </c>
      <c r="D28" s="20" t="s">
        <v>12</v>
      </c>
      <c r="E28" s="33" t="s">
        <v>103</v>
      </c>
      <c r="F28" s="34" t="s">
        <v>104</v>
      </c>
      <c r="G28" s="35" t="s">
        <v>15</v>
      </c>
      <c r="H28" s="26" t="s">
        <v>16</v>
      </c>
      <c r="I28" s="26">
        <v>1</v>
      </c>
      <c r="J28" s="36"/>
      <c r="K28" s="37">
        <f>I28*J28</f>
        <v>0</v>
      </c>
      <c r="L28" s="38" t="s">
        <v>105</v>
      </c>
    </row>
    <row r="29" spans="1:12" ht="100" customHeight="1" x14ac:dyDescent="0.25">
      <c r="B29" s="20">
        <v>23</v>
      </c>
      <c r="C29" s="21" t="s">
        <v>106</v>
      </c>
      <c r="D29" s="20" t="s">
        <v>12</v>
      </c>
      <c r="E29" s="33" t="s">
        <v>107</v>
      </c>
      <c r="F29" s="34" t="s">
        <v>108</v>
      </c>
      <c r="G29" s="35" t="s">
        <v>15</v>
      </c>
      <c r="H29" s="26" t="s">
        <v>16</v>
      </c>
      <c r="I29" s="26">
        <v>5</v>
      </c>
      <c r="J29" s="36"/>
      <c r="K29" s="37">
        <f>I29*J29</f>
        <v>0</v>
      </c>
      <c r="L29" s="38" t="s">
        <v>109</v>
      </c>
    </row>
    <row r="30" spans="1:12" ht="100" customHeight="1" x14ac:dyDescent="0.25">
      <c r="A30" s="19" t="s">
        <v>24</v>
      </c>
      <c r="B30" s="20">
        <v>24</v>
      </c>
      <c r="C30" s="21" t="s">
        <v>110</v>
      </c>
      <c r="D30" s="20" t="s">
        <v>12</v>
      </c>
      <c r="E30" s="33" t="s">
        <v>111</v>
      </c>
      <c r="F30" s="34" t="s">
        <v>112</v>
      </c>
      <c r="G30" s="35" t="s">
        <v>15</v>
      </c>
      <c r="H30" s="26" t="s">
        <v>16</v>
      </c>
      <c r="I30" s="26">
        <v>1</v>
      </c>
      <c r="J30" s="36"/>
      <c r="K30" s="37">
        <f>I30*J30</f>
        <v>0</v>
      </c>
      <c r="L30" s="38" t="s">
        <v>113</v>
      </c>
    </row>
    <row r="31" spans="1:12" ht="100" customHeight="1" x14ac:dyDescent="0.25">
      <c r="B31" s="20">
        <v>25</v>
      </c>
      <c r="C31" s="21" t="s">
        <v>114</v>
      </c>
      <c r="D31" s="20" t="s">
        <v>12</v>
      </c>
      <c r="E31" s="33" t="s">
        <v>115</v>
      </c>
      <c r="F31" s="34" t="s">
        <v>116</v>
      </c>
      <c r="G31" s="35" t="s">
        <v>15</v>
      </c>
      <c r="H31" s="26" t="s">
        <v>16</v>
      </c>
      <c r="I31" s="26">
        <v>2</v>
      </c>
      <c r="J31" s="36"/>
      <c r="K31" s="37">
        <f>I31*J31</f>
        <v>0</v>
      </c>
      <c r="L31" s="38" t="s">
        <v>117</v>
      </c>
    </row>
    <row r="32" spans="1:12" ht="100" customHeight="1" x14ac:dyDescent="0.25">
      <c r="B32" s="20">
        <v>26</v>
      </c>
      <c r="C32" s="21" t="s">
        <v>118</v>
      </c>
      <c r="D32" s="20" t="s">
        <v>12</v>
      </c>
      <c r="E32" s="33" t="s">
        <v>119</v>
      </c>
      <c r="F32" s="34" t="s">
        <v>120</v>
      </c>
      <c r="G32" s="35" t="s">
        <v>15</v>
      </c>
      <c r="H32" s="26" t="s">
        <v>44</v>
      </c>
      <c r="I32" s="26">
        <v>30</v>
      </c>
      <c r="J32" s="36"/>
      <c r="K32" s="37">
        <f>I32*J32</f>
        <v>0</v>
      </c>
      <c r="L32" s="38" t="s">
        <v>121</v>
      </c>
    </row>
    <row r="33" spans="1:12" ht="100" customHeight="1" x14ac:dyDescent="0.25">
      <c r="B33" s="20">
        <v>27</v>
      </c>
      <c r="C33" s="21" t="s">
        <v>122</v>
      </c>
      <c r="D33" s="20" t="s">
        <v>12</v>
      </c>
      <c r="E33" s="33" t="s">
        <v>119</v>
      </c>
      <c r="F33" s="34" t="s">
        <v>123</v>
      </c>
      <c r="G33" s="35" t="s">
        <v>15</v>
      </c>
      <c r="H33" s="26" t="s">
        <v>44</v>
      </c>
      <c r="I33" s="26">
        <v>30</v>
      </c>
      <c r="J33" s="36"/>
      <c r="K33" s="37">
        <f>I33*J33</f>
        <v>0</v>
      </c>
      <c r="L33" s="38" t="s">
        <v>124</v>
      </c>
    </row>
    <row r="34" spans="1:12" ht="100" customHeight="1" x14ac:dyDescent="0.25">
      <c r="B34" s="20">
        <v>28</v>
      </c>
      <c r="C34" s="21" t="s">
        <v>125</v>
      </c>
      <c r="D34" s="20" t="s">
        <v>12</v>
      </c>
      <c r="E34" s="33" t="s">
        <v>119</v>
      </c>
      <c r="F34" s="34" t="s">
        <v>126</v>
      </c>
      <c r="G34" s="35" t="s">
        <v>15</v>
      </c>
      <c r="H34" s="26" t="s">
        <v>44</v>
      </c>
      <c r="I34" s="26">
        <v>30</v>
      </c>
      <c r="J34" s="36"/>
      <c r="K34" s="37">
        <f>I34*J34</f>
        <v>0</v>
      </c>
      <c r="L34" s="38" t="s">
        <v>127</v>
      </c>
    </row>
    <row r="35" spans="1:12" ht="100" customHeight="1" x14ac:dyDescent="0.25">
      <c r="B35" s="20">
        <v>29</v>
      </c>
      <c r="C35" s="21" t="s">
        <v>128</v>
      </c>
      <c r="D35" s="20" t="s">
        <v>12</v>
      </c>
      <c r="E35" s="33" t="s">
        <v>119</v>
      </c>
      <c r="F35" s="34" t="s">
        <v>129</v>
      </c>
      <c r="G35" s="35" t="s">
        <v>15</v>
      </c>
      <c r="H35" s="26" t="s">
        <v>44</v>
      </c>
      <c r="I35" s="26">
        <v>30</v>
      </c>
      <c r="J35" s="36"/>
      <c r="K35" s="37">
        <f>I35*J35</f>
        <v>0</v>
      </c>
      <c r="L35" s="38" t="s">
        <v>130</v>
      </c>
    </row>
    <row r="36" spans="1:12" ht="100" customHeight="1" x14ac:dyDescent="0.25">
      <c r="B36" s="20">
        <v>30</v>
      </c>
      <c r="C36" s="21" t="s">
        <v>131</v>
      </c>
      <c r="D36" s="20" t="s">
        <v>12</v>
      </c>
      <c r="E36" s="33" t="s">
        <v>132</v>
      </c>
      <c r="F36" s="34" t="s">
        <v>133</v>
      </c>
      <c r="G36" s="35" t="s">
        <v>15</v>
      </c>
      <c r="H36" s="26" t="s">
        <v>16</v>
      </c>
      <c r="I36" s="26">
        <v>2</v>
      </c>
      <c r="J36" s="36"/>
      <c r="K36" s="37">
        <f>I36*J36</f>
        <v>0</v>
      </c>
      <c r="L36" s="38" t="s">
        <v>134</v>
      </c>
    </row>
    <row r="37" spans="1:12" ht="100" customHeight="1" x14ac:dyDescent="0.25">
      <c r="B37" s="20"/>
      <c r="C37" s="20"/>
      <c r="D37" s="20"/>
      <c r="E37" s="33" t="s">
        <v>55</v>
      </c>
      <c r="F37" s="34"/>
      <c r="G37" s="35"/>
      <c r="H37" s="26"/>
      <c r="I37" s="26"/>
      <c r="J37" s="36"/>
      <c r="K37" s="37">
        <f>SUM(K27:K36)</f>
        <v>0</v>
      </c>
      <c r="L37" s="38"/>
    </row>
    <row r="38" spans="1:12" ht="100" customHeight="1" x14ac:dyDescent="0.25">
      <c r="B38" s="20">
        <v>31</v>
      </c>
      <c r="C38" s="21" t="s">
        <v>135</v>
      </c>
      <c r="D38" s="20" t="s">
        <v>12</v>
      </c>
      <c r="E38" s="33" t="s">
        <v>136</v>
      </c>
      <c r="F38" s="34" t="s">
        <v>137</v>
      </c>
      <c r="G38" s="35" t="s">
        <v>15</v>
      </c>
      <c r="H38" s="26" t="s">
        <v>16</v>
      </c>
      <c r="I38" s="26">
        <v>1</v>
      </c>
      <c r="J38" s="36"/>
      <c r="K38" s="37">
        <f>I38*J38</f>
        <v>0</v>
      </c>
      <c r="L38" s="38" t="s">
        <v>138</v>
      </c>
    </row>
    <row r="39" spans="1:12" ht="100" customHeight="1" x14ac:dyDescent="0.25">
      <c r="B39" s="20">
        <v>32</v>
      </c>
      <c r="C39" s="21" t="s">
        <v>139</v>
      </c>
      <c r="D39" s="20" t="s">
        <v>12</v>
      </c>
      <c r="E39" s="33" t="s">
        <v>140</v>
      </c>
      <c r="F39" s="34" t="s">
        <v>141</v>
      </c>
      <c r="G39" s="35" t="s">
        <v>15</v>
      </c>
      <c r="H39" s="26" t="s">
        <v>92</v>
      </c>
      <c r="I39" s="26">
        <v>1</v>
      </c>
      <c r="J39" s="36"/>
      <c r="K39" s="37">
        <f>I39*J39</f>
        <v>0</v>
      </c>
      <c r="L39" s="38" t="s">
        <v>142</v>
      </c>
    </row>
    <row r="40" spans="1:12" ht="100" customHeight="1" x14ac:dyDescent="0.25">
      <c r="B40" s="20">
        <v>33</v>
      </c>
      <c r="C40" s="21" t="s">
        <v>143</v>
      </c>
      <c r="D40" s="20" t="s">
        <v>12</v>
      </c>
      <c r="E40" s="33" t="s">
        <v>144</v>
      </c>
      <c r="F40" s="34" t="s">
        <v>145</v>
      </c>
      <c r="G40" s="35" t="s">
        <v>15</v>
      </c>
      <c r="H40" s="26" t="s">
        <v>146</v>
      </c>
      <c r="I40" s="26">
        <v>10</v>
      </c>
      <c r="J40" s="36"/>
      <c r="K40" s="37">
        <f>I40*J40</f>
        <v>0</v>
      </c>
      <c r="L40" s="38" t="s">
        <v>147</v>
      </c>
    </row>
    <row r="41" spans="1:12" ht="100" customHeight="1" x14ac:dyDescent="0.25">
      <c r="A41" s="19" t="s">
        <v>24</v>
      </c>
      <c r="B41" s="20">
        <v>34</v>
      </c>
      <c r="C41" s="21" t="s">
        <v>148</v>
      </c>
      <c r="D41" s="20" t="s">
        <v>12</v>
      </c>
      <c r="E41" s="33" t="s">
        <v>149</v>
      </c>
      <c r="F41" s="34" t="s">
        <v>150</v>
      </c>
      <c r="G41" s="35" t="s">
        <v>15</v>
      </c>
      <c r="H41" s="26" t="s">
        <v>16</v>
      </c>
      <c r="I41" s="26">
        <v>10</v>
      </c>
      <c r="J41" s="36"/>
      <c r="K41" s="37">
        <f>I41*J41</f>
        <v>0</v>
      </c>
      <c r="L41" s="38" t="s">
        <v>151</v>
      </c>
    </row>
    <row r="42" spans="1:12" ht="100" customHeight="1" x14ac:dyDescent="0.25">
      <c r="B42" s="20">
        <v>35</v>
      </c>
      <c r="C42" s="21" t="s">
        <v>152</v>
      </c>
      <c r="D42" s="20" t="s">
        <v>12</v>
      </c>
      <c r="E42" s="33" t="s">
        <v>153</v>
      </c>
      <c r="F42" s="34" t="s">
        <v>154</v>
      </c>
      <c r="G42" s="35" t="s">
        <v>15</v>
      </c>
      <c r="H42" s="26" t="s">
        <v>16</v>
      </c>
      <c r="I42" s="26">
        <v>12</v>
      </c>
      <c r="J42" s="36"/>
      <c r="K42" s="37">
        <f>I42*J42</f>
        <v>0</v>
      </c>
      <c r="L42" s="38" t="s">
        <v>155</v>
      </c>
    </row>
    <row r="43" spans="1:12" ht="100" customHeight="1" x14ac:dyDescent="0.25">
      <c r="B43" s="20">
        <v>36</v>
      </c>
      <c r="C43" s="21" t="s">
        <v>156</v>
      </c>
      <c r="D43" s="20" t="s">
        <v>12</v>
      </c>
      <c r="E43" s="33" t="s">
        <v>157</v>
      </c>
      <c r="F43" s="34" t="s">
        <v>158</v>
      </c>
      <c r="G43" s="35" t="s">
        <v>15</v>
      </c>
      <c r="H43" s="26" t="s">
        <v>67</v>
      </c>
      <c r="I43" s="26">
        <v>20</v>
      </c>
      <c r="J43" s="36"/>
      <c r="K43" s="37">
        <f>I43*J43</f>
        <v>0</v>
      </c>
      <c r="L43" s="38" t="s">
        <v>159</v>
      </c>
    </row>
    <row r="44" spans="1:12" ht="100" customHeight="1" x14ac:dyDescent="0.25">
      <c r="B44" s="20">
        <v>37</v>
      </c>
      <c r="C44" s="21" t="s">
        <v>160</v>
      </c>
      <c r="D44" s="20" t="s">
        <v>12</v>
      </c>
      <c r="E44" s="33" t="s">
        <v>161</v>
      </c>
      <c r="F44" s="34" t="s">
        <v>162</v>
      </c>
      <c r="G44" s="35" t="s">
        <v>15</v>
      </c>
      <c r="H44" s="26" t="s">
        <v>146</v>
      </c>
      <c r="I44" s="26">
        <v>2</v>
      </c>
      <c r="J44" s="36"/>
      <c r="K44" s="37">
        <f>I44*J44</f>
        <v>0</v>
      </c>
      <c r="L44" s="38" t="s">
        <v>163</v>
      </c>
    </row>
    <row r="45" spans="1:12" ht="100" customHeight="1" x14ac:dyDescent="0.25">
      <c r="B45" s="20">
        <v>38</v>
      </c>
      <c r="C45" s="21" t="s">
        <v>164</v>
      </c>
      <c r="D45" s="20" t="s">
        <v>12</v>
      </c>
      <c r="E45" s="33" t="s">
        <v>165</v>
      </c>
      <c r="F45" s="34" t="s">
        <v>166</v>
      </c>
      <c r="G45" s="35" t="s">
        <v>15</v>
      </c>
      <c r="H45" s="26" t="s">
        <v>16</v>
      </c>
      <c r="I45" s="26">
        <v>1</v>
      </c>
      <c r="J45" s="36"/>
      <c r="K45" s="37">
        <f>I45*J45</f>
        <v>0</v>
      </c>
      <c r="L45" s="38" t="s">
        <v>167</v>
      </c>
    </row>
    <row r="46" spans="1:12" ht="100" customHeight="1" x14ac:dyDescent="0.25">
      <c r="B46" s="20">
        <v>39</v>
      </c>
      <c r="C46" s="21" t="s">
        <v>168</v>
      </c>
      <c r="D46" s="20" t="s">
        <v>12</v>
      </c>
      <c r="E46" s="33" t="s">
        <v>169</v>
      </c>
      <c r="F46" s="34" t="s">
        <v>170</v>
      </c>
      <c r="G46" s="35" t="s">
        <v>15</v>
      </c>
      <c r="H46" s="26" t="s">
        <v>171</v>
      </c>
      <c r="I46" s="26">
        <v>10</v>
      </c>
      <c r="J46" s="36"/>
      <c r="K46" s="37">
        <f>I46*J46</f>
        <v>0</v>
      </c>
      <c r="L46" s="38" t="s">
        <v>172</v>
      </c>
    </row>
    <row r="47" spans="1:12" ht="100" customHeight="1" x14ac:dyDescent="0.25">
      <c r="B47" s="20">
        <v>40</v>
      </c>
      <c r="C47" s="21" t="s">
        <v>173</v>
      </c>
      <c r="D47" s="20" t="s">
        <v>12</v>
      </c>
      <c r="E47" s="33" t="s">
        <v>174</v>
      </c>
      <c r="F47" s="34" t="s">
        <v>175</v>
      </c>
      <c r="G47" s="35" t="s">
        <v>15</v>
      </c>
      <c r="H47" s="26" t="s">
        <v>16</v>
      </c>
      <c r="I47" s="26">
        <v>3</v>
      </c>
      <c r="J47" s="36"/>
      <c r="K47" s="37">
        <f>I47*J47</f>
        <v>0</v>
      </c>
      <c r="L47" s="38" t="s">
        <v>176</v>
      </c>
    </row>
    <row r="48" spans="1:12" ht="100" customHeight="1" x14ac:dyDescent="0.25">
      <c r="B48" s="20"/>
      <c r="C48" s="20"/>
      <c r="D48" s="20"/>
      <c r="E48" s="33" t="s">
        <v>55</v>
      </c>
      <c r="F48" s="34"/>
      <c r="G48" s="35"/>
      <c r="H48" s="26"/>
      <c r="I48" s="26"/>
      <c r="J48" s="36"/>
      <c r="K48" s="37">
        <f>SUM(K38:K47)</f>
        <v>0</v>
      </c>
      <c r="L48" s="38"/>
    </row>
    <row r="49" spans="1:12" ht="100" customHeight="1" x14ac:dyDescent="0.25">
      <c r="B49" s="20">
        <v>41</v>
      </c>
      <c r="C49" s="21" t="s">
        <v>177</v>
      </c>
      <c r="D49" s="20" t="s">
        <v>12</v>
      </c>
      <c r="E49" s="33" t="s">
        <v>178</v>
      </c>
      <c r="F49" s="34" t="s">
        <v>179</v>
      </c>
      <c r="G49" s="35" t="s">
        <v>15</v>
      </c>
      <c r="H49" s="26" t="s">
        <v>16</v>
      </c>
      <c r="I49" s="26">
        <v>1</v>
      </c>
      <c r="J49" s="36"/>
      <c r="K49" s="37">
        <f>I49*J49</f>
        <v>0</v>
      </c>
      <c r="L49" s="38" t="s">
        <v>180</v>
      </c>
    </row>
    <row r="50" spans="1:12" ht="100" customHeight="1" x14ac:dyDescent="0.25">
      <c r="B50" s="20">
        <v>42</v>
      </c>
      <c r="C50" s="21" t="s">
        <v>181</v>
      </c>
      <c r="D50" s="20" t="s">
        <v>12</v>
      </c>
      <c r="E50" s="33" t="s">
        <v>182</v>
      </c>
      <c r="F50" s="34" t="s">
        <v>183</v>
      </c>
      <c r="G50" s="35" t="s">
        <v>15</v>
      </c>
      <c r="H50" s="26" t="s">
        <v>16</v>
      </c>
      <c r="I50" s="26">
        <v>2</v>
      </c>
      <c r="J50" s="36"/>
      <c r="K50" s="37">
        <f>I50*J50</f>
        <v>0</v>
      </c>
      <c r="L50" s="38" t="s">
        <v>117</v>
      </c>
    </row>
    <row r="51" spans="1:12" ht="100" customHeight="1" x14ac:dyDescent="0.25">
      <c r="B51" s="20">
        <v>43</v>
      </c>
      <c r="C51" s="21" t="s">
        <v>184</v>
      </c>
      <c r="D51" s="20" t="s">
        <v>12</v>
      </c>
      <c r="E51" s="33" t="s">
        <v>185</v>
      </c>
      <c r="F51" s="34" t="s">
        <v>186</v>
      </c>
      <c r="G51" s="35" t="s">
        <v>15</v>
      </c>
      <c r="H51" s="26" t="s">
        <v>187</v>
      </c>
      <c r="I51" s="26">
        <v>10</v>
      </c>
      <c r="J51" s="36"/>
      <c r="K51" s="37">
        <f>I51*J51</f>
        <v>0</v>
      </c>
      <c r="L51" s="38" t="s">
        <v>188</v>
      </c>
    </row>
    <row r="52" spans="1:12" ht="100" customHeight="1" x14ac:dyDescent="0.25">
      <c r="A52" s="19" t="s">
        <v>24</v>
      </c>
      <c r="B52" s="20">
        <v>44</v>
      </c>
      <c r="C52" s="21" t="s">
        <v>189</v>
      </c>
      <c r="D52" s="20" t="s">
        <v>12</v>
      </c>
      <c r="E52" s="33" t="s">
        <v>190</v>
      </c>
      <c r="F52" s="34" t="s">
        <v>191</v>
      </c>
      <c r="G52" s="35" t="s">
        <v>15</v>
      </c>
      <c r="H52" s="26" t="s">
        <v>92</v>
      </c>
      <c r="I52" s="26">
        <v>4</v>
      </c>
      <c r="J52" s="36"/>
      <c r="K52" s="37">
        <f>I52*J52</f>
        <v>0</v>
      </c>
      <c r="L52" s="38" t="s">
        <v>192</v>
      </c>
    </row>
    <row r="53" spans="1:12" ht="100" customHeight="1" x14ac:dyDescent="0.25">
      <c r="B53" s="20">
        <v>45</v>
      </c>
      <c r="C53" s="21" t="s">
        <v>193</v>
      </c>
      <c r="D53" s="20" t="s">
        <v>12</v>
      </c>
      <c r="E53" s="33" t="s">
        <v>194</v>
      </c>
      <c r="F53" s="34" t="s">
        <v>195</v>
      </c>
      <c r="G53" s="35" t="s">
        <v>15</v>
      </c>
      <c r="H53" s="26" t="s">
        <v>16</v>
      </c>
      <c r="I53" s="26">
        <v>1</v>
      </c>
      <c r="J53" s="36"/>
      <c r="K53" s="37">
        <f>I53*J53</f>
        <v>0</v>
      </c>
      <c r="L53" s="38" t="s">
        <v>196</v>
      </c>
    </row>
    <row r="54" spans="1:12" ht="100" customHeight="1" x14ac:dyDescent="0.25">
      <c r="B54" s="20">
        <v>46</v>
      </c>
      <c r="C54" s="21" t="s">
        <v>197</v>
      </c>
      <c r="D54" s="20" t="s">
        <v>12</v>
      </c>
      <c r="E54" s="33" t="s">
        <v>198</v>
      </c>
      <c r="F54" s="34" t="s">
        <v>199</v>
      </c>
      <c r="G54" s="35" t="s">
        <v>15</v>
      </c>
      <c r="H54" s="26" t="s">
        <v>16</v>
      </c>
      <c r="I54" s="26">
        <v>5</v>
      </c>
      <c r="J54" s="36"/>
      <c r="K54" s="37">
        <f>I54*J54</f>
        <v>0</v>
      </c>
      <c r="L54" s="38" t="s">
        <v>200</v>
      </c>
    </row>
    <row r="55" spans="1:12" ht="100" customHeight="1" x14ac:dyDescent="0.25">
      <c r="B55" s="20">
        <v>47</v>
      </c>
      <c r="C55" s="21" t="s">
        <v>201</v>
      </c>
      <c r="D55" s="20" t="s">
        <v>12</v>
      </c>
      <c r="E55" s="33" t="s">
        <v>202</v>
      </c>
      <c r="F55" s="34" t="s">
        <v>203</v>
      </c>
      <c r="G55" s="35" t="s">
        <v>15</v>
      </c>
      <c r="H55" s="26" t="s">
        <v>92</v>
      </c>
      <c r="I55" s="26">
        <v>20</v>
      </c>
      <c r="J55" s="36"/>
      <c r="K55" s="37">
        <f>I55*J55</f>
        <v>0</v>
      </c>
      <c r="L55" s="38" t="s">
        <v>204</v>
      </c>
    </row>
    <row r="56" spans="1:12" ht="100" customHeight="1" x14ac:dyDescent="0.25">
      <c r="B56" s="20">
        <v>48</v>
      </c>
      <c r="C56" s="21" t="s">
        <v>205</v>
      </c>
      <c r="D56" s="20" t="s">
        <v>12</v>
      </c>
      <c r="E56" s="33" t="s">
        <v>47</v>
      </c>
      <c r="F56" s="34" t="s">
        <v>206</v>
      </c>
      <c r="G56" s="35" t="s">
        <v>15</v>
      </c>
      <c r="H56" s="26" t="s">
        <v>16</v>
      </c>
      <c r="I56" s="26">
        <v>42</v>
      </c>
      <c r="J56" s="36"/>
      <c r="K56" s="37">
        <f>I56*J56</f>
        <v>0</v>
      </c>
      <c r="L56" s="38" t="s">
        <v>207</v>
      </c>
    </row>
    <row r="57" spans="1:12" ht="100" customHeight="1" x14ac:dyDescent="0.25">
      <c r="B57" s="20">
        <v>49</v>
      </c>
      <c r="C57" s="21" t="s">
        <v>208</v>
      </c>
      <c r="D57" s="20" t="s">
        <v>12</v>
      </c>
      <c r="E57" s="33" t="s">
        <v>47</v>
      </c>
      <c r="F57" s="34" t="s">
        <v>209</v>
      </c>
      <c r="G57" s="35" t="s">
        <v>15</v>
      </c>
      <c r="H57" s="26" t="s">
        <v>16</v>
      </c>
      <c r="I57" s="26">
        <v>20</v>
      </c>
      <c r="J57" s="36"/>
      <c r="K57" s="37">
        <f>I57*J57</f>
        <v>0</v>
      </c>
      <c r="L57" s="38" t="s">
        <v>210</v>
      </c>
    </row>
    <row r="58" spans="1:12" ht="100" customHeight="1" x14ac:dyDescent="0.25">
      <c r="B58" s="20">
        <v>50</v>
      </c>
      <c r="C58" s="21" t="s">
        <v>211</v>
      </c>
      <c r="D58" s="20" t="s">
        <v>212</v>
      </c>
      <c r="E58" s="33" t="s">
        <v>213</v>
      </c>
      <c r="F58" s="34" t="s">
        <v>214</v>
      </c>
      <c r="G58" s="35" t="s">
        <v>15</v>
      </c>
      <c r="H58" s="26" t="s">
        <v>16</v>
      </c>
      <c r="I58" s="26">
        <v>2</v>
      </c>
      <c r="J58" s="36"/>
      <c r="K58" s="37">
        <f>I58*J58</f>
        <v>0</v>
      </c>
      <c r="L58" s="38" t="s">
        <v>215</v>
      </c>
    </row>
    <row r="59" spans="1:12" ht="100" customHeight="1" x14ac:dyDescent="0.25">
      <c r="B59" s="20"/>
      <c r="C59" s="20"/>
      <c r="D59" s="20"/>
      <c r="E59" s="33" t="s">
        <v>55</v>
      </c>
      <c r="F59" s="34"/>
      <c r="G59" s="35"/>
      <c r="H59" s="26"/>
      <c r="I59" s="26"/>
      <c r="J59" s="36"/>
      <c r="K59" s="37">
        <f>SUM(K49:K58)</f>
        <v>0</v>
      </c>
      <c r="L59" s="38"/>
    </row>
    <row r="60" spans="1:12" ht="100" customHeight="1" x14ac:dyDescent="0.25">
      <c r="B60" s="20">
        <v>51</v>
      </c>
      <c r="C60" s="21" t="s">
        <v>216</v>
      </c>
      <c r="D60" s="20" t="s">
        <v>212</v>
      </c>
      <c r="E60" s="33" t="s">
        <v>217</v>
      </c>
      <c r="F60" s="34" t="s">
        <v>218</v>
      </c>
      <c r="G60" s="35" t="s">
        <v>15</v>
      </c>
      <c r="H60" s="26" t="s">
        <v>16</v>
      </c>
      <c r="I60" s="26">
        <v>1</v>
      </c>
      <c r="J60" s="36"/>
      <c r="K60" s="37">
        <f>I60*J60</f>
        <v>0</v>
      </c>
      <c r="L60" s="38" t="s">
        <v>219</v>
      </c>
    </row>
    <row r="61" spans="1:12" ht="100" customHeight="1" x14ac:dyDescent="0.25">
      <c r="B61" s="20">
        <v>52</v>
      </c>
      <c r="C61" s="21" t="s">
        <v>220</v>
      </c>
      <c r="D61" s="20" t="s">
        <v>212</v>
      </c>
      <c r="E61" s="33" t="s">
        <v>221</v>
      </c>
      <c r="F61" s="34" t="s">
        <v>222</v>
      </c>
      <c r="G61" s="35" t="s">
        <v>15</v>
      </c>
      <c r="H61" s="26" t="s">
        <v>16</v>
      </c>
      <c r="I61" s="26">
        <v>2</v>
      </c>
      <c r="J61" s="36"/>
      <c r="K61" s="37">
        <f>I61*J61</f>
        <v>0</v>
      </c>
      <c r="L61" s="38" t="s">
        <v>223</v>
      </c>
    </row>
    <row r="62" spans="1:12" ht="100" customHeight="1" x14ac:dyDescent="0.25">
      <c r="B62" s="20">
        <v>53</v>
      </c>
      <c r="C62" s="21" t="s">
        <v>224</v>
      </c>
      <c r="D62" s="20" t="s">
        <v>225</v>
      </c>
      <c r="E62" s="33" t="s">
        <v>226</v>
      </c>
      <c r="F62" s="34" t="s">
        <v>227</v>
      </c>
      <c r="G62" s="35" t="s">
        <v>15</v>
      </c>
      <c r="H62" s="26" t="s">
        <v>16</v>
      </c>
      <c r="I62" s="26">
        <v>12</v>
      </c>
      <c r="J62" s="36"/>
      <c r="K62" s="37">
        <f>I62*J62</f>
        <v>0</v>
      </c>
      <c r="L62" s="38" t="s">
        <v>228</v>
      </c>
    </row>
    <row r="63" spans="1:12" ht="100" customHeight="1" x14ac:dyDescent="0.25">
      <c r="A63" s="19" t="s">
        <v>24</v>
      </c>
      <c r="B63" s="20">
        <v>54</v>
      </c>
      <c r="C63" s="21" t="s">
        <v>229</v>
      </c>
      <c r="D63" s="20" t="s">
        <v>225</v>
      </c>
      <c r="E63" s="33" t="s">
        <v>230</v>
      </c>
      <c r="F63" s="34" t="s">
        <v>231</v>
      </c>
      <c r="G63" s="35" t="s">
        <v>15</v>
      </c>
      <c r="H63" s="26" t="s">
        <v>67</v>
      </c>
      <c r="I63" s="26">
        <v>10</v>
      </c>
      <c r="J63" s="36"/>
      <c r="K63" s="37">
        <f>I63*J63</f>
        <v>0</v>
      </c>
      <c r="L63" s="38" t="s">
        <v>232</v>
      </c>
    </row>
    <row r="64" spans="1:12" ht="100" customHeight="1" x14ac:dyDescent="0.25">
      <c r="B64" s="20">
        <v>55</v>
      </c>
      <c r="C64" s="21" t="s">
        <v>233</v>
      </c>
      <c r="D64" s="20" t="s">
        <v>225</v>
      </c>
      <c r="E64" s="33" t="s">
        <v>230</v>
      </c>
      <c r="F64" s="34" t="s">
        <v>234</v>
      </c>
      <c r="G64" s="35" t="s">
        <v>15</v>
      </c>
      <c r="H64" s="26" t="s">
        <v>67</v>
      </c>
      <c r="I64" s="26">
        <v>20</v>
      </c>
      <c r="J64" s="36"/>
      <c r="K64" s="37">
        <f>I64*J64</f>
        <v>0</v>
      </c>
      <c r="L64" s="38" t="s">
        <v>235</v>
      </c>
    </row>
    <row r="65" spans="1:12" ht="100" customHeight="1" x14ac:dyDescent="0.25">
      <c r="B65" s="20">
        <v>56</v>
      </c>
      <c r="C65" s="21" t="s">
        <v>236</v>
      </c>
      <c r="D65" s="20" t="s">
        <v>237</v>
      </c>
      <c r="E65" s="33" t="s">
        <v>238</v>
      </c>
      <c r="F65" s="34" t="s">
        <v>239</v>
      </c>
      <c r="G65" s="35" t="s">
        <v>15</v>
      </c>
      <c r="H65" s="26" t="s">
        <v>16</v>
      </c>
      <c r="I65" s="26">
        <v>1</v>
      </c>
      <c r="J65" s="36"/>
      <c r="K65" s="37">
        <f>I65*J65</f>
        <v>0</v>
      </c>
      <c r="L65" s="38" t="s">
        <v>240</v>
      </c>
    </row>
    <row r="66" spans="1:12" ht="100" customHeight="1" x14ac:dyDescent="0.25">
      <c r="B66" s="20">
        <v>57</v>
      </c>
      <c r="C66" s="21" t="s">
        <v>241</v>
      </c>
      <c r="D66" s="20" t="s">
        <v>237</v>
      </c>
      <c r="E66" s="33" t="s">
        <v>242</v>
      </c>
      <c r="F66" s="34" t="s">
        <v>243</v>
      </c>
      <c r="G66" s="35" t="s">
        <v>15</v>
      </c>
      <c r="H66" s="26" t="s">
        <v>16</v>
      </c>
      <c r="I66" s="26">
        <v>7</v>
      </c>
      <c r="J66" s="36"/>
      <c r="K66" s="37">
        <f>I66*J66</f>
        <v>0</v>
      </c>
      <c r="L66" s="38" t="s">
        <v>244</v>
      </c>
    </row>
    <row r="67" spans="1:12" ht="100" customHeight="1" x14ac:dyDescent="0.25">
      <c r="B67" s="20">
        <v>58</v>
      </c>
      <c r="C67" s="21" t="s">
        <v>245</v>
      </c>
      <c r="D67" s="20" t="s">
        <v>237</v>
      </c>
      <c r="E67" s="33" t="s">
        <v>246</v>
      </c>
      <c r="F67" s="34" t="s">
        <v>247</v>
      </c>
      <c r="G67" s="35" t="s">
        <v>15</v>
      </c>
      <c r="H67" s="26" t="s">
        <v>187</v>
      </c>
      <c r="I67" s="26">
        <v>7</v>
      </c>
      <c r="J67" s="36"/>
      <c r="K67" s="37">
        <f>I67*J67</f>
        <v>0</v>
      </c>
      <c r="L67" s="38" t="s">
        <v>248</v>
      </c>
    </row>
    <row r="68" spans="1:12" ht="100" customHeight="1" x14ac:dyDescent="0.25">
      <c r="B68" s="20">
        <v>59</v>
      </c>
      <c r="C68" s="21" t="s">
        <v>249</v>
      </c>
      <c r="D68" s="20" t="s">
        <v>237</v>
      </c>
      <c r="E68" s="33" t="s">
        <v>250</v>
      </c>
      <c r="F68" s="34" t="s">
        <v>251</v>
      </c>
      <c r="G68" s="35" t="s">
        <v>15</v>
      </c>
      <c r="H68" s="26" t="s">
        <v>16</v>
      </c>
      <c r="I68" s="26">
        <v>5</v>
      </c>
      <c r="J68" s="36"/>
      <c r="K68" s="37">
        <f>I68*J68</f>
        <v>0</v>
      </c>
      <c r="L68" s="38" t="s">
        <v>252</v>
      </c>
    </row>
    <row r="69" spans="1:12" ht="100" customHeight="1" x14ac:dyDescent="0.25">
      <c r="B69" s="20">
        <v>60</v>
      </c>
      <c r="C69" s="21" t="s">
        <v>253</v>
      </c>
      <c r="D69" s="20" t="s">
        <v>254</v>
      </c>
      <c r="E69" s="33" t="s">
        <v>255</v>
      </c>
      <c r="F69" s="34" t="s">
        <v>256</v>
      </c>
      <c r="G69" s="35" t="s">
        <v>15</v>
      </c>
      <c r="H69" s="26" t="s">
        <v>92</v>
      </c>
      <c r="I69" s="26">
        <v>30</v>
      </c>
      <c r="J69" s="36"/>
      <c r="K69" s="37">
        <f>I69*J69</f>
        <v>0</v>
      </c>
      <c r="L69" s="38" t="s">
        <v>257</v>
      </c>
    </row>
    <row r="70" spans="1:12" ht="100" customHeight="1" x14ac:dyDescent="0.25">
      <c r="B70" s="20"/>
      <c r="C70" s="20"/>
      <c r="D70" s="20"/>
      <c r="E70" s="33" t="s">
        <v>55</v>
      </c>
      <c r="F70" s="34"/>
      <c r="G70" s="35"/>
      <c r="H70" s="26"/>
      <c r="I70" s="26"/>
      <c r="J70" s="36"/>
      <c r="K70" s="37">
        <f>SUM(K60:K69)</f>
        <v>0</v>
      </c>
      <c r="L70" s="38"/>
    </row>
    <row r="71" spans="1:12" ht="100" customHeight="1" x14ac:dyDescent="0.25">
      <c r="B71" s="20">
        <v>61</v>
      </c>
      <c r="C71" s="21" t="s">
        <v>258</v>
      </c>
      <c r="D71" s="20" t="s">
        <v>254</v>
      </c>
      <c r="E71" s="33" t="s">
        <v>259</v>
      </c>
      <c r="F71" s="34" t="s">
        <v>260</v>
      </c>
      <c r="G71" s="35" t="s">
        <v>15</v>
      </c>
      <c r="H71" s="26" t="s">
        <v>16</v>
      </c>
      <c r="I71" s="26">
        <v>50</v>
      </c>
      <c r="J71" s="36"/>
      <c r="K71" s="37">
        <f>I71*J71</f>
        <v>0</v>
      </c>
      <c r="L71" s="38" t="s">
        <v>261</v>
      </c>
    </row>
    <row r="72" spans="1:12" ht="100" customHeight="1" x14ac:dyDescent="0.25">
      <c r="B72" s="20">
        <v>62</v>
      </c>
      <c r="C72" s="21" t="s">
        <v>262</v>
      </c>
      <c r="D72" s="20" t="s">
        <v>254</v>
      </c>
      <c r="E72" s="33" t="s">
        <v>263</v>
      </c>
      <c r="F72" s="34" t="s">
        <v>264</v>
      </c>
      <c r="G72" s="35" t="s">
        <v>15</v>
      </c>
      <c r="H72" s="26" t="s">
        <v>16</v>
      </c>
      <c r="I72" s="26">
        <v>10</v>
      </c>
      <c r="J72" s="36"/>
      <c r="K72" s="37">
        <f>I72*J72</f>
        <v>0</v>
      </c>
      <c r="L72" s="38" t="s">
        <v>265</v>
      </c>
    </row>
    <row r="73" spans="1:12" ht="100" customHeight="1" x14ac:dyDescent="0.25">
      <c r="B73" s="20">
        <v>63</v>
      </c>
      <c r="C73" s="21" t="s">
        <v>266</v>
      </c>
      <c r="D73" s="20" t="s">
        <v>254</v>
      </c>
      <c r="E73" s="33" t="s">
        <v>263</v>
      </c>
      <c r="F73" s="34" t="s">
        <v>267</v>
      </c>
      <c r="G73" s="35" t="s">
        <v>15</v>
      </c>
      <c r="H73" s="26" t="s">
        <v>16</v>
      </c>
      <c r="I73" s="26">
        <v>3</v>
      </c>
      <c r="J73" s="36"/>
      <c r="K73" s="37">
        <f>I73*J73</f>
        <v>0</v>
      </c>
      <c r="L73" s="38" t="s">
        <v>268</v>
      </c>
    </row>
    <row r="74" spans="1:12" ht="100" customHeight="1" x14ac:dyDescent="0.25">
      <c r="A74" s="19" t="s">
        <v>24</v>
      </c>
      <c r="B74" s="20">
        <v>64</v>
      </c>
      <c r="C74" s="21" t="s">
        <v>269</v>
      </c>
      <c r="D74" s="20" t="s">
        <v>254</v>
      </c>
      <c r="E74" s="33" t="s">
        <v>270</v>
      </c>
      <c r="F74" s="34" t="s">
        <v>271</v>
      </c>
      <c r="G74" s="35" t="s">
        <v>15</v>
      </c>
      <c r="H74" s="26" t="s">
        <v>146</v>
      </c>
      <c r="I74" s="26">
        <v>3</v>
      </c>
      <c r="J74" s="36"/>
      <c r="K74" s="37">
        <f>I74*J74</f>
        <v>0</v>
      </c>
      <c r="L74" s="38" t="s">
        <v>272</v>
      </c>
    </row>
    <row r="75" spans="1:12" ht="100" customHeight="1" x14ac:dyDescent="0.25">
      <c r="B75" s="20">
        <v>65</v>
      </c>
      <c r="C75" s="21" t="s">
        <v>273</v>
      </c>
      <c r="D75" s="20" t="s">
        <v>254</v>
      </c>
      <c r="E75" s="33" t="s">
        <v>270</v>
      </c>
      <c r="F75" s="34" t="s">
        <v>274</v>
      </c>
      <c r="G75" s="35" t="s">
        <v>15</v>
      </c>
      <c r="H75" s="26" t="s">
        <v>146</v>
      </c>
      <c r="I75" s="26">
        <v>10</v>
      </c>
      <c r="J75" s="36"/>
      <c r="K75" s="37">
        <f>I75*J75</f>
        <v>0</v>
      </c>
      <c r="L75" s="38" t="s">
        <v>275</v>
      </c>
    </row>
    <row r="76" spans="1:12" ht="100" customHeight="1" x14ac:dyDescent="0.25">
      <c r="B76" s="20">
        <v>66</v>
      </c>
      <c r="C76" s="21" t="s">
        <v>276</v>
      </c>
      <c r="D76" s="20" t="s">
        <v>254</v>
      </c>
      <c r="E76" s="33" t="s">
        <v>277</v>
      </c>
      <c r="F76" s="34" t="s">
        <v>278</v>
      </c>
      <c r="G76" s="35" t="s">
        <v>15</v>
      </c>
      <c r="H76" s="26" t="s">
        <v>171</v>
      </c>
      <c r="I76" s="26">
        <v>4</v>
      </c>
      <c r="J76" s="36"/>
      <c r="K76" s="37">
        <f>I76*J76</f>
        <v>0</v>
      </c>
      <c r="L76" s="38" t="s">
        <v>279</v>
      </c>
    </row>
    <row r="77" spans="1:12" ht="100" customHeight="1" x14ac:dyDescent="0.25">
      <c r="B77" s="20">
        <v>67</v>
      </c>
      <c r="C77" s="21" t="s">
        <v>280</v>
      </c>
      <c r="D77" s="20" t="s">
        <v>254</v>
      </c>
      <c r="E77" s="33" t="s">
        <v>281</v>
      </c>
      <c r="F77" s="34" t="s">
        <v>282</v>
      </c>
      <c r="G77" s="35" t="s">
        <v>15</v>
      </c>
      <c r="H77" s="26" t="s">
        <v>171</v>
      </c>
      <c r="I77" s="26">
        <v>1</v>
      </c>
      <c r="J77" s="36"/>
      <c r="K77" s="37">
        <f>I77*J77</f>
        <v>0</v>
      </c>
      <c r="L77" s="38" t="s">
        <v>283</v>
      </c>
    </row>
    <row r="78" spans="1:12" ht="100" customHeight="1" x14ac:dyDescent="0.25">
      <c r="B78" s="20">
        <v>68</v>
      </c>
      <c r="C78" s="21" t="s">
        <v>284</v>
      </c>
      <c r="D78" s="20" t="s">
        <v>285</v>
      </c>
      <c r="E78" s="33" t="s">
        <v>286</v>
      </c>
      <c r="F78" s="34" t="s">
        <v>287</v>
      </c>
      <c r="G78" s="35" t="s">
        <v>15</v>
      </c>
      <c r="H78" s="26" t="s">
        <v>16</v>
      </c>
      <c r="I78" s="26">
        <v>1</v>
      </c>
      <c r="J78" s="36"/>
      <c r="K78" s="37">
        <f>I78*J78</f>
        <v>0</v>
      </c>
      <c r="L78" s="38" t="s">
        <v>288</v>
      </c>
    </row>
    <row r="79" spans="1:12" ht="100" customHeight="1" x14ac:dyDescent="0.25">
      <c r="B79" s="20">
        <v>69</v>
      </c>
      <c r="C79" s="21" t="s">
        <v>289</v>
      </c>
      <c r="D79" s="20" t="s">
        <v>285</v>
      </c>
      <c r="E79" s="33" t="s">
        <v>290</v>
      </c>
      <c r="F79" s="34" t="s">
        <v>291</v>
      </c>
      <c r="G79" s="35" t="s">
        <v>15</v>
      </c>
      <c r="H79" s="26" t="s">
        <v>292</v>
      </c>
      <c r="I79" s="26">
        <v>2</v>
      </c>
      <c r="J79" s="36"/>
      <c r="K79" s="37">
        <f>I79*J79</f>
        <v>0</v>
      </c>
      <c r="L79" s="38" t="s">
        <v>293</v>
      </c>
    </row>
    <row r="80" spans="1:12" ht="100" customHeight="1" x14ac:dyDescent="0.25">
      <c r="B80" s="20">
        <v>70</v>
      </c>
      <c r="C80" s="21" t="s">
        <v>294</v>
      </c>
      <c r="D80" s="20" t="s">
        <v>285</v>
      </c>
      <c r="E80" s="33" t="s">
        <v>290</v>
      </c>
      <c r="F80" s="34" t="s">
        <v>295</v>
      </c>
      <c r="G80" s="35" t="s">
        <v>15</v>
      </c>
      <c r="H80" s="26" t="s">
        <v>171</v>
      </c>
      <c r="I80" s="26">
        <v>3</v>
      </c>
      <c r="J80" s="36"/>
      <c r="K80" s="37">
        <f>I80*J80</f>
        <v>0</v>
      </c>
      <c r="L80" s="38" t="s">
        <v>296</v>
      </c>
    </row>
    <row r="81" spans="1:12" ht="100" customHeight="1" x14ac:dyDescent="0.25">
      <c r="B81" s="20"/>
      <c r="C81" s="20"/>
      <c r="D81" s="20"/>
      <c r="E81" s="33" t="s">
        <v>55</v>
      </c>
      <c r="F81" s="34"/>
      <c r="G81" s="35"/>
      <c r="H81" s="26"/>
      <c r="I81" s="26"/>
      <c r="J81" s="36"/>
      <c r="K81" s="37">
        <f>SUM(K71:K80)</f>
        <v>0</v>
      </c>
      <c r="L81" s="38"/>
    </row>
    <row r="82" spans="1:12" ht="100" customHeight="1" x14ac:dyDescent="0.25">
      <c r="B82" s="20">
        <v>71</v>
      </c>
      <c r="C82" s="21" t="s">
        <v>297</v>
      </c>
      <c r="D82" s="20" t="s">
        <v>285</v>
      </c>
      <c r="E82" s="33" t="s">
        <v>298</v>
      </c>
      <c r="F82" s="34" t="s">
        <v>299</v>
      </c>
      <c r="G82" s="35" t="s">
        <v>15</v>
      </c>
      <c r="H82" s="26" t="s">
        <v>16</v>
      </c>
      <c r="I82" s="26">
        <v>2</v>
      </c>
      <c r="J82" s="36"/>
      <c r="K82" s="37">
        <f>I82*J82</f>
        <v>0</v>
      </c>
      <c r="L82" s="38" t="s">
        <v>300</v>
      </c>
    </row>
    <row r="83" spans="1:12" ht="100" customHeight="1" x14ac:dyDescent="0.25">
      <c r="B83" s="20">
        <v>72</v>
      </c>
      <c r="C83" s="21" t="s">
        <v>301</v>
      </c>
      <c r="D83" s="20" t="s">
        <v>285</v>
      </c>
      <c r="E83" s="33" t="s">
        <v>302</v>
      </c>
      <c r="F83" s="34" t="s">
        <v>303</v>
      </c>
      <c r="G83" s="35" t="s">
        <v>15</v>
      </c>
      <c r="H83" s="26" t="s">
        <v>67</v>
      </c>
      <c r="I83" s="26">
        <v>2</v>
      </c>
      <c r="J83" s="36"/>
      <c r="K83" s="37">
        <f>I83*J83</f>
        <v>0</v>
      </c>
      <c r="L83" s="38" t="s">
        <v>304</v>
      </c>
    </row>
    <row r="84" spans="1:12" ht="100" customHeight="1" x14ac:dyDescent="0.25">
      <c r="B84" s="20">
        <v>73</v>
      </c>
      <c r="C84" s="21" t="s">
        <v>305</v>
      </c>
      <c r="D84" s="20" t="s">
        <v>285</v>
      </c>
      <c r="E84" s="33" t="s">
        <v>306</v>
      </c>
      <c r="F84" s="34" t="s">
        <v>307</v>
      </c>
      <c r="G84" s="35" t="s">
        <v>15</v>
      </c>
      <c r="H84" s="26" t="s">
        <v>16</v>
      </c>
      <c r="I84" s="26">
        <v>5</v>
      </c>
      <c r="J84" s="36"/>
      <c r="K84" s="37">
        <f>I84*J84</f>
        <v>0</v>
      </c>
      <c r="L84" s="38" t="s">
        <v>308</v>
      </c>
    </row>
    <row r="85" spans="1:12" ht="100" customHeight="1" x14ac:dyDescent="0.25">
      <c r="A85" s="19" t="s">
        <v>24</v>
      </c>
      <c r="B85" s="20">
        <v>74</v>
      </c>
      <c r="C85" s="21" t="s">
        <v>309</v>
      </c>
      <c r="D85" s="20" t="s">
        <v>310</v>
      </c>
      <c r="E85" s="33" t="s">
        <v>311</v>
      </c>
      <c r="F85" s="34" t="s">
        <v>312</v>
      </c>
      <c r="G85" s="35" t="s">
        <v>15</v>
      </c>
      <c r="H85" s="26" t="s">
        <v>16</v>
      </c>
      <c r="I85" s="26">
        <v>5</v>
      </c>
      <c r="J85" s="36"/>
      <c r="K85" s="37">
        <f>I85*J85</f>
        <v>0</v>
      </c>
      <c r="L85" s="38" t="s">
        <v>313</v>
      </c>
    </row>
    <row r="86" spans="1:12" ht="100" customHeight="1" x14ac:dyDescent="0.25">
      <c r="B86" s="20">
        <v>75</v>
      </c>
      <c r="C86" s="21" t="s">
        <v>314</v>
      </c>
      <c r="D86" s="20" t="s">
        <v>310</v>
      </c>
      <c r="E86" s="33" t="s">
        <v>315</v>
      </c>
      <c r="F86" s="34" t="s">
        <v>316</v>
      </c>
      <c r="G86" s="35" t="s">
        <v>15</v>
      </c>
      <c r="H86" s="26" t="s">
        <v>16</v>
      </c>
      <c r="I86" s="26">
        <v>3</v>
      </c>
      <c r="J86" s="36"/>
      <c r="K86" s="37">
        <f>I86*J86</f>
        <v>0</v>
      </c>
      <c r="L86" s="38" t="s">
        <v>317</v>
      </c>
    </row>
    <row r="87" spans="1:12" ht="100" customHeight="1" x14ac:dyDescent="0.25">
      <c r="B87" s="20">
        <v>76</v>
      </c>
      <c r="C87" s="21" t="s">
        <v>318</v>
      </c>
      <c r="D87" s="20" t="s">
        <v>310</v>
      </c>
      <c r="E87" s="33" t="s">
        <v>319</v>
      </c>
      <c r="F87" s="34" t="s">
        <v>320</v>
      </c>
      <c r="G87" s="35" t="s">
        <v>15</v>
      </c>
      <c r="H87" s="26" t="s">
        <v>16</v>
      </c>
      <c r="I87" s="26">
        <v>1</v>
      </c>
      <c r="J87" s="36"/>
      <c r="K87" s="37">
        <f>I87*J87</f>
        <v>0</v>
      </c>
      <c r="L87" s="38" t="s">
        <v>321</v>
      </c>
    </row>
    <row r="88" spans="1:12" ht="100" customHeight="1" x14ac:dyDescent="0.25">
      <c r="B88" s="20">
        <v>77</v>
      </c>
      <c r="C88" s="21" t="s">
        <v>322</v>
      </c>
      <c r="D88" s="20" t="s">
        <v>310</v>
      </c>
      <c r="E88" s="33" t="s">
        <v>323</v>
      </c>
      <c r="F88" s="34" t="s">
        <v>324</v>
      </c>
      <c r="G88" s="35" t="s">
        <v>15</v>
      </c>
      <c r="H88" s="26" t="s">
        <v>16</v>
      </c>
      <c r="I88" s="26">
        <v>20</v>
      </c>
      <c r="J88" s="36"/>
      <c r="K88" s="37">
        <f>I88*J88</f>
        <v>0</v>
      </c>
      <c r="L88" s="38" t="s">
        <v>325</v>
      </c>
    </row>
    <row r="89" spans="1:12" ht="100" customHeight="1" x14ac:dyDescent="0.25">
      <c r="B89" s="20">
        <v>78</v>
      </c>
      <c r="C89" s="21" t="s">
        <v>326</v>
      </c>
      <c r="D89" s="20" t="s">
        <v>310</v>
      </c>
      <c r="E89" s="33" t="s">
        <v>327</v>
      </c>
      <c r="F89" s="34" t="s">
        <v>328</v>
      </c>
      <c r="G89" s="35" t="s">
        <v>15</v>
      </c>
      <c r="H89" s="26" t="s">
        <v>67</v>
      </c>
      <c r="I89" s="26">
        <v>3</v>
      </c>
      <c r="J89" s="36"/>
      <c r="K89" s="37">
        <f>I89*J89</f>
        <v>0</v>
      </c>
      <c r="L89" s="38" t="s">
        <v>329</v>
      </c>
    </row>
    <row r="90" spans="1:12" ht="100" customHeight="1" x14ac:dyDescent="0.25">
      <c r="B90" s="20">
        <v>79</v>
      </c>
      <c r="C90" s="21" t="s">
        <v>330</v>
      </c>
      <c r="D90" s="20" t="s">
        <v>310</v>
      </c>
      <c r="E90" s="33" t="s">
        <v>331</v>
      </c>
      <c r="F90" s="34" t="s">
        <v>332</v>
      </c>
      <c r="G90" s="35" t="s">
        <v>15</v>
      </c>
      <c r="H90" s="26" t="s">
        <v>16</v>
      </c>
      <c r="I90" s="26">
        <v>20</v>
      </c>
      <c r="J90" s="36"/>
      <c r="K90" s="37">
        <f>I90*J90</f>
        <v>0</v>
      </c>
      <c r="L90" s="38" t="s">
        <v>333</v>
      </c>
    </row>
    <row r="91" spans="1:12" ht="100" customHeight="1" x14ac:dyDescent="0.25">
      <c r="B91" s="20">
        <v>80</v>
      </c>
      <c r="C91" s="21" t="s">
        <v>334</v>
      </c>
      <c r="D91" s="20" t="s">
        <v>310</v>
      </c>
      <c r="E91" s="33" t="s">
        <v>335</v>
      </c>
      <c r="F91" s="34" t="s">
        <v>336</v>
      </c>
      <c r="G91" s="35" t="s">
        <v>15</v>
      </c>
      <c r="H91" s="26" t="s">
        <v>16</v>
      </c>
      <c r="I91" s="26">
        <v>100</v>
      </c>
      <c r="J91" s="36"/>
      <c r="K91" s="37">
        <f>I91*J91</f>
        <v>0</v>
      </c>
      <c r="L91" s="38" t="s">
        <v>337</v>
      </c>
    </row>
    <row r="92" spans="1:12" ht="100" customHeight="1" x14ac:dyDescent="0.25">
      <c r="B92" s="20"/>
      <c r="C92" s="20"/>
      <c r="D92" s="20"/>
      <c r="E92" s="33" t="s">
        <v>55</v>
      </c>
      <c r="F92" s="34"/>
      <c r="G92" s="35"/>
      <c r="H92" s="26"/>
      <c r="I92" s="26"/>
      <c r="J92" s="36"/>
      <c r="K92" s="37">
        <f>SUM(K82:K91)</f>
        <v>0</v>
      </c>
      <c r="L92" s="38"/>
    </row>
    <row r="93" spans="1:12" ht="100" customHeight="1" x14ac:dyDescent="0.25">
      <c r="B93" s="20">
        <v>81</v>
      </c>
      <c r="C93" s="21" t="s">
        <v>338</v>
      </c>
      <c r="D93" s="20" t="s">
        <v>310</v>
      </c>
      <c r="E93" s="33" t="s">
        <v>339</v>
      </c>
      <c r="F93" s="34" t="s">
        <v>340</v>
      </c>
      <c r="G93" s="35" t="s">
        <v>15</v>
      </c>
      <c r="H93" s="26" t="s">
        <v>67</v>
      </c>
      <c r="I93" s="26">
        <v>15</v>
      </c>
      <c r="J93" s="36"/>
      <c r="K93" s="37">
        <f>I93*J93</f>
        <v>0</v>
      </c>
      <c r="L93" s="38" t="s">
        <v>341</v>
      </c>
    </row>
    <row r="94" spans="1:12" ht="100" customHeight="1" x14ac:dyDescent="0.25">
      <c r="B94" s="20">
        <v>82</v>
      </c>
      <c r="C94" s="21" t="s">
        <v>342</v>
      </c>
      <c r="D94" s="20" t="s">
        <v>310</v>
      </c>
      <c r="E94" s="33" t="s">
        <v>343</v>
      </c>
      <c r="F94" s="34" t="s">
        <v>344</v>
      </c>
      <c r="G94" s="35" t="s">
        <v>15</v>
      </c>
      <c r="H94" s="26" t="s">
        <v>16</v>
      </c>
      <c r="I94" s="26">
        <v>10</v>
      </c>
      <c r="J94" s="36"/>
      <c r="K94" s="37">
        <f>I94*J94</f>
        <v>0</v>
      </c>
      <c r="L94" s="38" t="s">
        <v>345</v>
      </c>
    </row>
    <row r="95" spans="1:12" ht="100" customHeight="1" x14ac:dyDescent="0.25">
      <c r="B95" s="20">
        <v>83</v>
      </c>
      <c r="C95" s="21" t="s">
        <v>346</v>
      </c>
      <c r="D95" s="20" t="s">
        <v>310</v>
      </c>
      <c r="E95" s="33" t="s">
        <v>347</v>
      </c>
      <c r="F95" s="34" t="s">
        <v>348</v>
      </c>
      <c r="G95" s="35" t="s">
        <v>15</v>
      </c>
      <c r="H95" s="26" t="s">
        <v>146</v>
      </c>
      <c r="I95" s="26">
        <v>5</v>
      </c>
      <c r="J95" s="36"/>
      <c r="K95" s="37">
        <f>I95*J95</f>
        <v>0</v>
      </c>
      <c r="L95" s="38" t="s">
        <v>349</v>
      </c>
    </row>
    <row r="96" spans="1:12" ht="100" customHeight="1" x14ac:dyDescent="0.25">
      <c r="A96" s="19" t="s">
        <v>24</v>
      </c>
      <c r="B96" s="20">
        <v>84</v>
      </c>
      <c r="C96" s="21" t="s">
        <v>350</v>
      </c>
      <c r="D96" s="20" t="s">
        <v>310</v>
      </c>
      <c r="E96" s="33" t="s">
        <v>351</v>
      </c>
      <c r="F96" s="34" t="s">
        <v>352</v>
      </c>
      <c r="G96" s="35" t="s">
        <v>15</v>
      </c>
      <c r="H96" s="26" t="s">
        <v>171</v>
      </c>
      <c r="I96" s="26">
        <v>2</v>
      </c>
      <c r="J96" s="36"/>
      <c r="K96" s="37">
        <f>I96*J96</f>
        <v>0</v>
      </c>
      <c r="L96" s="38" t="s">
        <v>353</v>
      </c>
    </row>
    <row r="97" spans="1:12" ht="100" customHeight="1" x14ac:dyDescent="0.25">
      <c r="B97" s="20">
        <v>85</v>
      </c>
      <c r="C97" s="21" t="s">
        <v>354</v>
      </c>
      <c r="D97" s="20" t="s">
        <v>310</v>
      </c>
      <c r="E97" s="33" t="s">
        <v>355</v>
      </c>
      <c r="F97" s="34" t="s">
        <v>356</v>
      </c>
      <c r="G97" s="35" t="s">
        <v>15</v>
      </c>
      <c r="H97" s="26" t="s">
        <v>44</v>
      </c>
      <c r="I97" s="26">
        <v>10</v>
      </c>
      <c r="J97" s="36"/>
      <c r="K97" s="37">
        <f>I97*J97</f>
        <v>0</v>
      </c>
      <c r="L97" s="38" t="s">
        <v>357</v>
      </c>
    </row>
    <row r="98" spans="1:12" ht="100" customHeight="1" x14ac:dyDescent="0.25">
      <c r="B98" s="20">
        <v>86</v>
      </c>
      <c r="C98" s="21" t="s">
        <v>358</v>
      </c>
      <c r="D98" s="20" t="s">
        <v>310</v>
      </c>
      <c r="E98" s="33" t="s">
        <v>359</v>
      </c>
      <c r="F98" s="34" t="s">
        <v>360</v>
      </c>
      <c r="G98" s="35" t="s">
        <v>15</v>
      </c>
      <c r="H98" s="26" t="s">
        <v>16</v>
      </c>
      <c r="I98" s="26">
        <v>5</v>
      </c>
      <c r="J98" s="36"/>
      <c r="K98" s="37">
        <f>I98*J98</f>
        <v>0</v>
      </c>
      <c r="L98" s="38" t="s">
        <v>361</v>
      </c>
    </row>
    <row r="99" spans="1:12" ht="100" customHeight="1" x14ac:dyDescent="0.25">
      <c r="B99" s="20">
        <v>87</v>
      </c>
      <c r="C99" s="21" t="s">
        <v>362</v>
      </c>
      <c r="D99" s="20" t="s">
        <v>310</v>
      </c>
      <c r="E99" s="33" t="s">
        <v>359</v>
      </c>
      <c r="F99" s="34" t="s">
        <v>363</v>
      </c>
      <c r="G99" s="35" t="s">
        <v>15</v>
      </c>
      <c r="H99" s="26" t="s">
        <v>16</v>
      </c>
      <c r="I99" s="26">
        <v>5</v>
      </c>
      <c r="J99" s="36"/>
      <c r="K99" s="37">
        <f>I99*J99</f>
        <v>0</v>
      </c>
      <c r="L99" s="38" t="s">
        <v>364</v>
      </c>
    </row>
    <row r="100" spans="1:12" ht="100" customHeight="1" x14ac:dyDescent="0.25">
      <c r="B100" s="20">
        <v>88</v>
      </c>
      <c r="C100" s="21" t="s">
        <v>365</v>
      </c>
      <c r="D100" s="20" t="s">
        <v>310</v>
      </c>
      <c r="E100" s="33" t="s">
        <v>366</v>
      </c>
      <c r="F100" s="34" t="s">
        <v>367</v>
      </c>
      <c r="G100" s="35" t="s">
        <v>15</v>
      </c>
      <c r="H100" s="26" t="s">
        <v>16</v>
      </c>
      <c r="I100" s="26">
        <v>36</v>
      </c>
      <c r="J100" s="36"/>
      <c r="K100" s="37">
        <f>I100*J100</f>
        <v>0</v>
      </c>
      <c r="L100" s="38" t="s">
        <v>368</v>
      </c>
    </row>
    <row r="101" spans="1:12" ht="100" customHeight="1" x14ac:dyDescent="0.25">
      <c r="B101" s="20">
        <v>89</v>
      </c>
      <c r="C101" s="21" t="s">
        <v>369</v>
      </c>
      <c r="D101" s="20" t="s">
        <v>310</v>
      </c>
      <c r="E101" s="33" t="s">
        <v>370</v>
      </c>
      <c r="F101" s="34" t="s">
        <v>371</v>
      </c>
      <c r="G101" s="35" t="s">
        <v>15</v>
      </c>
      <c r="H101" s="26" t="s">
        <v>171</v>
      </c>
      <c r="I101" s="26">
        <v>5</v>
      </c>
      <c r="J101" s="36"/>
      <c r="K101" s="37">
        <f>I101*J101</f>
        <v>0</v>
      </c>
      <c r="L101" s="38" t="s">
        <v>372</v>
      </c>
    </row>
    <row r="102" spans="1:12" ht="100" customHeight="1" x14ac:dyDescent="0.25">
      <c r="B102" s="20">
        <v>90</v>
      </c>
      <c r="C102" s="21" t="s">
        <v>373</v>
      </c>
      <c r="D102" s="20" t="s">
        <v>374</v>
      </c>
      <c r="E102" s="33" t="s">
        <v>375</v>
      </c>
      <c r="F102" s="34" t="s">
        <v>376</v>
      </c>
      <c r="G102" s="35" t="s">
        <v>15</v>
      </c>
      <c r="H102" s="26" t="s">
        <v>171</v>
      </c>
      <c r="I102" s="26">
        <v>9</v>
      </c>
      <c r="J102" s="36"/>
      <c r="K102" s="37">
        <f>I102*J102</f>
        <v>0</v>
      </c>
      <c r="L102" s="38" t="s">
        <v>377</v>
      </c>
    </row>
    <row r="103" spans="1:12" ht="100" customHeight="1" x14ac:dyDescent="0.25">
      <c r="B103" s="20"/>
      <c r="C103" s="20"/>
      <c r="D103" s="20"/>
      <c r="E103" s="33" t="s">
        <v>55</v>
      </c>
      <c r="F103" s="34"/>
      <c r="G103" s="35"/>
      <c r="H103" s="26"/>
      <c r="I103" s="26"/>
      <c r="J103" s="36"/>
      <c r="K103" s="37">
        <f>SUM(K93:K102)</f>
        <v>0</v>
      </c>
      <c r="L103" s="38"/>
    </row>
    <row r="104" spans="1:12" ht="100" customHeight="1" x14ac:dyDescent="0.25">
      <c r="B104" s="20">
        <v>91</v>
      </c>
      <c r="C104" s="21" t="s">
        <v>378</v>
      </c>
      <c r="D104" s="20" t="s">
        <v>374</v>
      </c>
      <c r="E104" s="33" t="s">
        <v>379</v>
      </c>
      <c r="F104" s="34" t="s">
        <v>380</v>
      </c>
      <c r="G104" s="35" t="s">
        <v>15</v>
      </c>
      <c r="H104" s="26" t="s">
        <v>16</v>
      </c>
      <c r="I104" s="26">
        <v>38</v>
      </c>
      <c r="J104" s="36"/>
      <c r="K104" s="37">
        <f>I104*J104</f>
        <v>0</v>
      </c>
      <c r="L104" s="38" t="s">
        <v>381</v>
      </c>
    </row>
    <row r="105" spans="1:12" ht="100" customHeight="1" x14ac:dyDescent="0.25">
      <c r="B105" s="20">
        <v>92</v>
      </c>
      <c r="C105" s="21" t="s">
        <v>382</v>
      </c>
      <c r="D105" s="20" t="s">
        <v>374</v>
      </c>
      <c r="E105" s="33" t="s">
        <v>383</v>
      </c>
      <c r="F105" s="34" t="s">
        <v>384</v>
      </c>
      <c r="G105" s="35" t="s">
        <v>15</v>
      </c>
      <c r="H105" s="26" t="s">
        <v>16</v>
      </c>
      <c r="I105" s="26">
        <v>50</v>
      </c>
      <c r="J105" s="36"/>
      <c r="K105" s="37">
        <f>I105*J105</f>
        <v>0</v>
      </c>
      <c r="L105" s="38" t="s">
        <v>385</v>
      </c>
    </row>
    <row r="106" spans="1:12" ht="100" customHeight="1" x14ac:dyDescent="0.25">
      <c r="B106" s="20">
        <v>93</v>
      </c>
      <c r="C106" s="21" t="s">
        <v>386</v>
      </c>
      <c r="D106" s="20" t="s">
        <v>374</v>
      </c>
      <c r="E106" s="33" t="s">
        <v>383</v>
      </c>
      <c r="F106" s="34" t="s">
        <v>387</v>
      </c>
      <c r="G106" s="35" t="s">
        <v>15</v>
      </c>
      <c r="H106" s="26" t="s">
        <v>16</v>
      </c>
      <c r="I106" s="26">
        <v>10</v>
      </c>
      <c r="J106" s="36"/>
      <c r="K106" s="37">
        <f>I106*J106</f>
        <v>0</v>
      </c>
      <c r="L106" s="38" t="s">
        <v>388</v>
      </c>
    </row>
    <row r="107" spans="1:12" ht="100" customHeight="1" x14ac:dyDescent="0.25">
      <c r="A107" s="19" t="s">
        <v>24</v>
      </c>
      <c r="B107" s="20">
        <v>94</v>
      </c>
      <c r="C107" s="21" t="s">
        <v>389</v>
      </c>
      <c r="D107" s="20" t="s">
        <v>374</v>
      </c>
      <c r="E107" s="33" t="s">
        <v>390</v>
      </c>
      <c r="F107" s="34" t="s">
        <v>391</v>
      </c>
      <c r="G107" s="35" t="s">
        <v>15</v>
      </c>
      <c r="H107" s="26" t="s">
        <v>92</v>
      </c>
      <c r="I107" s="26">
        <v>20</v>
      </c>
      <c r="J107" s="36"/>
      <c r="K107" s="37">
        <f>I107*J107</f>
        <v>0</v>
      </c>
      <c r="L107" s="38" t="s">
        <v>392</v>
      </c>
    </row>
    <row r="108" spans="1:12" ht="100" customHeight="1" x14ac:dyDescent="0.25">
      <c r="B108" s="20">
        <v>95</v>
      </c>
      <c r="C108" s="21" t="s">
        <v>393</v>
      </c>
      <c r="D108" s="20" t="s">
        <v>374</v>
      </c>
      <c r="E108" s="33" t="s">
        <v>394</v>
      </c>
      <c r="F108" s="34" t="s">
        <v>395</v>
      </c>
      <c r="G108" s="35" t="s">
        <v>15</v>
      </c>
      <c r="H108" s="26" t="s">
        <v>16</v>
      </c>
      <c r="I108" s="26">
        <v>25</v>
      </c>
      <c r="J108" s="36"/>
      <c r="K108" s="37">
        <f>I108*J108</f>
        <v>0</v>
      </c>
      <c r="L108" s="38" t="s">
        <v>396</v>
      </c>
    </row>
    <row r="109" spans="1:12" ht="100" customHeight="1" x14ac:dyDescent="0.25">
      <c r="B109" s="20">
        <v>96</v>
      </c>
      <c r="C109" s="21" t="s">
        <v>397</v>
      </c>
      <c r="D109" s="20" t="s">
        <v>398</v>
      </c>
      <c r="E109" s="33" t="s">
        <v>399</v>
      </c>
      <c r="F109" s="34" t="s">
        <v>400</v>
      </c>
      <c r="G109" s="35" t="s">
        <v>15</v>
      </c>
      <c r="H109" s="26" t="s">
        <v>292</v>
      </c>
      <c r="I109" s="26">
        <v>15</v>
      </c>
      <c r="J109" s="36"/>
      <c r="K109" s="37">
        <f>I109*J109</f>
        <v>0</v>
      </c>
      <c r="L109" s="38" t="s">
        <v>401</v>
      </c>
    </row>
    <row r="110" spans="1:12" ht="100" customHeight="1" x14ac:dyDescent="0.25">
      <c r="B110" s="20">
        <v>97</v>
      </c>
      <c r="C110" s="21" t="s">
        <v>402</v>
      </c>
      <c r="D110" s="20" t="s">
        <v>403</v>
      </c>
      <c r="E110" s="33" t="s">
        <v>404</v>
      </c>
      <c r="F110" s="34" t="s">
        <v>405</v>
      </c>
      <c r="G110" s="35" t="s">
        <v>15</v>
      </c>
      <c r="H110" s="26" t="s">
        <v>187</v>
      </c>
      <c r="I110" s="26">
        <v>10</v>
      </c>
      <c r="J110" s="36"/>
      <c r="K110" s="37">
        <f>I110*J110</f>
        <v>0</v>
      </c>
      <c r="L110" s="38" t="s">
        <v>406</v>
      </c>
    </row>
    <row r="111" spans="1:12" ht="100" customHeight="1" x14ac:dyDescent="0.25">
      <c r="B111" s="20">
        <v>98</v>
      </c>
      <c r="C111" s="21" t="s">
        <v>407</v>
      </c>
      <c r="D111" s="20" t="s">
        <v>403</v>
      </c>
      <c r="E111" s="33" t="s">
        <v>408</v>
      </c>
      <c r="F111" s="34" t="s">
        <v>409</v>
      </c>
      <c r="G111" s="35" t="s">
        <v>15</v>
      </c>
      <c r="H111" s="26" t="s">
        <v>292</v>
      </c>
      <c r="I111" s="26">
        <v>20</v>
      </c>
      <c r="J111" s="36"/>
      <c r="K111" s="37">
        <f>I111*J111</f>
        <v>0</v>
      </c>
      <c r="L111" s="38" t="s">
        <v>410</v>
      </c>
    </row>
    <row r="112" spans="1:12" ht="100" customHeight="1" x14ac:dyDescent="0.25">
      <c r="B112" s="20">
        <v>99</v>
      </c>
      <c r="C112" s="21" t="s">
        <v>411</v>
      </c>
      <c r="D112" s="20" t="s">
        <v>403</v>
      </c>
      <c r="E112" s="33" t="s">
        <v>412</v>
      </c>
      <c r="F112" s="34" t="s">
        <v>413</v>
      </c>
      <c r="G112" s="35" t="s">
        <v>15</v>
      </c>
      <c r="H112" s="26" t="s">
        <v>292</v>
      </c>
      <c r="I112" s="26">
        <v>50</v>
      </c>
      <c r="J112" s="36"/>
      <c r="K112" s="37">
        <f>I112*J112</f>
        <v>0</v>
      </c>
      <c r="L112" s="38" t="s">
        <v>414</v>
      </c>
    </row>
    <row r="113" spans="1:12" ht="100" customHeight="1" x14ac:dyDescent="0.25">
      <c r="B113" s="20">
        <v>100</v>
      </c>
      <c r="C113" s="21" t="s">
        <v>415</v>
      </c>
      <c r="D113" s="20" t="s">
        <v>403</v>
      </c>
      <c r="E113" s="33" t="s">
        <v>416</v>
      </c>
      <c r="F113" s="34" t="s">
        <v>417</v>
      </c>
      <c r="G113" s="35" t="s">
        <v>15</v>
      </c>
      <c r="H113" s="26" t="s">
        <v>292</v>
      </c>
      <c r="I113" s="26">
        <v>25</v>
      </c>
      <c r="J113" s="36"/>
      <c r="K113" s="37">
        <f>I113*J113</f>
        <v>0</v>
      </c>
      <c r="L113" s="38" t="s">
        <v>418</v>
      </c>
    </row>
    <row r="114" spans="1:12" ht="100" customHeight="1" x14ac:dyDescent="0.25">
      <c r="B114" s="20"/>
      <c r="C114" s="20"/>
      <c r="D114" s="20"/>
      <c r="E114" s="33" t="s">
        <v>55</v>
      </c>
      <c r="F114" s="34"/>
      <c r="G114" s="35"/>
      <c r="H114" s="26"/>
      <c r="I114" s="26"/>
      <c r="J114" s="36"/>
      <c r="K114" s="37">
        <f>SUM(K104:K113)</f>
        <v>0</v>
      </c>
      <c r="L114" s="38"/>
    </row>
    <row r="115" spans="1:12" ht="100" customHeight="1" x14ac:dyDescent="0.25">
      <c r="B115" s="20">
        <v>101</v>
      </c>
      <c r="C115" s="21" t="s">
        <v>419</v>
      </c>
      <c r="D115" s="20" t="s">
        <v>403</v>
      </c>
      <c r="E115" s="33" t="s">
        <v>416</v>
      </c>
      <c r="F115" s="34" t="s">
        <v>420</v>
      </c>
      <c r="G115" s="35" t="s">
        <v>15</v>
      </c>
      <c r="H115" s="26" t="s">
        <v>292</v>
      </c>
      <c r="I115" s="26">
        <v>1</v>
      </c>
      <c r="J115" s="36"/>
      <c r="K115" s="37">
        <f>I115*J115</f>
        <v>0</v>
      </c>
      <c r="L115" s="38" t="s">
        <v>421</v>
      </c>
    </row>
    <row r="116" spans="1:12" ht="100" customHeight="1" x14ac:dyDescent="0.25">
      <c r="B116" s="20">
        <v>102</v>
      </c>
      <c r="C116" s="21" t="s">
        <v>422</v>
      </c>
      <c r="D116" s="20" t="s">
        <v>403</v>
      </c>
      <c r="E116" s="33" t="s">
        <v>416</v>
      </c>
      <c r="F116" s="34" t="s">
        <v>423</v>
      </c>
      <c r="G116" s="35" t="s">
        <v>15</v>
      </c>
      <c r="H116" s="26" t="s">
        <v>292</v>
      </c>
      <c r="I116" s="26">
        <v>4</v>
      </c>
      <c r="J116" s="36"/>
      <c r="K116" s="37">
        <f>I116*J116</f>
        <v>0</v>
      </c>
      <c r="L116" s="38" t="s">
        <v>424</v>
      </c>
    </row>
    <row r="117" spans="1:12" ht="100" customHeight="1" x14ac:dyDescent="0.25">
      <c r="B117" s="20">
        <v>103</v>
      </c>
      <c r="C117" s="21" t="s">
        <v>425</v>
      </c>
      <c r="D117" s="20" t="s">
        <v>403</v>
      </c>
      <c r="E117" s="33" t="s">
        <v>426</v>
      </c>
      <c r="F117" s="34" t="s">
        <v>427</v>
      </c>
      <c r="G117" s="35" t="s">
        <v>15</v>
      </c>
      <c r="H117" s="26" t="s">
        <v>67</v>
      </c>
      <c r="I117" s="26">
        <v>3</v>
      </c>
      <c r="J117" s="36"/>
      <c r="K117" s="37">
        <f>I117*J117</f>
        <v>0</v>
      </c>
      <c r="L117" s="38" t="s">
        <v>428</v>
      </c>
    </row>
    <row r="118" spans="1:12" ht="100" customHeight="1" x14ac:dyDescent="0.25">
      <c r="A118" s="19" t="s">
        <v>24</v>
      </c>
      <c r="B118" s="20">
        <v>104</v>
      </c>
      <c r="C118" s="21" t="s">
        <v>429</v>
      </c>
      <c r="D118" s="20" t="s">
        <v>403</v>
      </c>
      <c r="E118" s="33" t="s">
        <v>430</v>
      </c>
      <c r="F118" s="34" t="s">
        <v>431</v>
      </c>
      <c r="G118" s="35"/>
      <c r="H118" s="26" t="s">
        <v>16</v>
      </c>
      <c r="I118" s="26">
        <v>10</v>
      </c>
      <c r="J118" s="36"/>
      <c r="K118" s="37">
        <f>I118*J118</f>
        <v>0</v>
      </c>
      <c r="L118" s="38"/>
    </row>
    <row r="119" spans="1:12" ht="100" customHeight="1" x14ac:dyDescent="0.25">
      <c r="B119" s="20">
        <v>105</v>
      </c>
      <c r="C119" s="21" t="s">
        <v>432</v>
      </c>
      <c r="D119" s="20" t="s">
        <v>403</v>
      </c>
      <c r="E119" s="33" t="s">
        <v>433</v>
      </c>
      <c r="F119" s="34" t="s">
        <v>434</v>
      </c>
      <c r="G119" s="35" t="s">
        <v>15</v>
      </c>
      <c r="H119" s="26" t="s">
        <v>67</v>
      </c>
      <c r="I119" s="26">
        <v>5</v>
      </c>
      <c r="J119" s="36"/>
      <c r="K119" s="37">
        <f>I119*J119</f>
        <v>0</v>
      </c>
      <c r="L119" s="38" t="s">
        <v>435</v>
      </c>
    </row>
    <row r="120" spans="1:12" ht="100" customHeight="1" x14ac:dyDescent="0.25">
      <c r="B120" s="20">
        <v>106</v>
      </c>
      <c r="C120" s="21" t="s">
        <v>436</v>
      </c>
      <c r="D120" s="20" t="s">
        <v>403</v>
      </c>
      <c r="E120" s="33" t="s">
        <v>437</v>
      </c>
      <c r="F120" s="34" t="s">
        <v>438</v>
      </c>
      <c r="G120" s="35" t="s">
        <v>15</v>
      </c>
      <c r="H120" s="26" t="s">
        <v>171</v>
      </c>
      <c r="I120" s="26">
        <v>2</v>
      </c>
      <c r="J120" s="36"/>
      <c r="K120" s="37">
        <f>I120*J120</f>
        <v>0</v>
      </c>
      <c r="L120" s="38" t="s">
        <v>439</v>
      </c>
    </row>
    <row r="121" spans="1:12" ht="100" customHeight="1" x14ac:dyDescent="0.25">
      <c r="B121" s="20">
        <v>107</v>
      </c>
      <c r="C121" s="21" t="s">
        <v>440</v>
      </c>
      <c r="D121" s="20" t="s">
        <v>403</v>
      </c>
      <c r="E121" s="33" t="s">
        <v>441</v>
      </c>
      <c r="F121" s="34" t="s">
        <v>442</v>
      </c>
      <c r="G121" s="35" t="s">
        <v>15</v>
      </c>
      <c r="H121" s="26" t="s">
        <v>16</v>
      </c>
      <c r="I121" s="26">
        <v>3</v>
      </c>
      <c r="J121" s="36"/>
      <c r="K121" s="37">
        <f>I121*J121</f>
        <v>0</v>
      </c>
      <c r="L121" s="38" t="s">
        <v>443</v>
      </c>
    </row>
    <row r="122" spans="1:12" ht="100" customHeight="1" x14ac:dyDescent="0.25">
      <c r="B122" s="20">
        <v>108</v>
      </c>
      <c r="C122" s="21" t="s">
        <v>444</v>
      </c>
      <c r="D122" s="20" t="s">
        <v>403</v>
      </c>
      <c r="E122" s="33" t="s">
        <v>445</v>
      </c>
      <c r="F122" s="34" t="s">
        <v>446</v>
      </c>
      <c r="G122" s="35" t="s">
        <v>15</v>
      </c>
      <c r="H122" s="26" t="s">
        <v>16</v>
      </c>
      <c r="I122" s="26">
        <v>9</v>
      </c>
      <c r="J122" s="36"/>
      <c r="K122" s="37">
        <f>I122*J122</f>
        <v>0</v>
      </c>
      <c r="L122" s="38" t="s">
        <v>447</v>
      </c>
    </row>
    <row r="123" spans="1:12" ht="100" customHeight="1" x14ac:dyDescent="0.25">
      <c r="B123" s="20">
        <v>109</v>
      </c>
      <c r="C123" s="21" t="s">
        <v>448</v>
      </c>
      <c r="D123" s="20" t="s">
        <v>403</v>
      </c>
      <c r="E123" s="33" t="s">
        <v>230</v>
      </c>
      <c r="F123" s="34" t="s">
        <v>449</v>
      </c>
      <c r="G123" s="35" t="s">
        <v>15</v>
      </c>
      <c r="H123" s="26" t="s">
        <v>67</v>
      </c>
      <c r="I123" s="26">
        <v>4</v>
      </c>
      <c r="J123" s="36"/>
      <c r="K123" s="37">
        <f>I123*J123</f>
        <v>0</v>
      </c>
      <c r="L123" s="38" t="s">
        <v>450</v>
      </c>
    </row>
    <row r="124" spans="1:12" ht="100" customHeight="1" x14ac:dyDescent="0.25">
      <c r="B124" s="20">
        <v>110</v>
      </c>
      <c r="C124" s="21" t="s">
        <v>451</v>
      </c>
      <c r="D124" s="20" t="s">
        <v>403</v>
      </c>
      <c r="E124" s="33" t="s">
        <v>230</v>
      </c>
      <c r="F124" s="34" t="s">
        <v>452</v>
      </c>
      <c r="G124" s="35" t="s">
        <v>15</v>
      </c>
      <c r="H124" s="26" t="s">
        <v>67</v>
      </c>
      <c r="I124" s="26">
        <v>3</v>
      </c>
      <c r="J124" s="36"/>
      <c r="K124" s="37">
        <f>I124*J124</f>
        <v>0</v>
      </c>
      <c r="L124" s="38" t="s">
        <v>453</v>
      </c>
    </row>
    <row r="125" spans="1:12" ht="100" customHeight="1" x14ac:dyDescent="0.25">
      <c r="B125" s="20"/>
      <c r="C125" s="20"/>
      <c r="D125" s="20"/>
      <c r="E125" s="33" t="s">
        <v>55</v>
      </c>
      <c r="F125" s="34"/>
      <c r="G125" s="35"/>
      <c r="H125" s="26"/>
      <c r="I125" s="26"/>
      <c r="J125" s="36"/>
      <c r="K125" s="37">
        <f>SUM(K115:K124)</f>
        <v>0</v>
      </c>
      <c r="L125" s="38"/>
    </row>
    <row r="126" spans="1:12" ht="100" customHeight="1" x14ac:dyDescent="0.25">
      <c r="B126" s="20">
        <v>111</v>
      </c>
      <c r="C126" s="21" t="s">
        <v>454</v>
      </c>
      <c r="D126" s="20" t="s">
        <v>403</v>
      </c>
      <c r="E126" s="33" t="s">
        <v>230</v>
      </c>
      <c r="F126" s="34" t="s">
        <v>455</v>
      </c>
      <c r="G126" s="35" t="s">
        <v>15</v>
      </c>
      <c r="H126" s="26" t="s">
        <v>67</v>
      </c>
      <c r="I126" s="26">
        <v>5</v>
      </c>
      <c r="J126" s="36"/>
      <c r="K126" s="37">
        <f>I126*J126</f>
        <v>0</v>
      </c>
      <c r="L126" s="38" t="s">
        <v>456</v>
      </c>
    </row>
    <row r="127" spans="1:12" ht="100" customHeight="1" x14ac:dyDescent="0.25">
      <c r="B127" s="20">
        <v>112</v>
      </c>
      <c r="C127" s="21" t="s">
        <v>457</v>
      </c>
      <c r="D127" s="20" t="s">
        <v>403</v>
      </c>
      <c r="E127" s="33" t="s">
        <v>458</v>
      </c>
      <c r="F127" s="34" t="s">
        <v>459</v>
      </c>
      <c r="G127" s="35" t="s">
        <v>15</v>
      </c>
      <c r="H127" s="26" t="s">
        <v>16</v>
      </c>
      <c r="I127" s="26">
        <v>20</v>
      </c>
      <c r="J127" s="36"/>
      <c r="K127" s="37">
        <f>I127*J127</f>
        <v>0</v>
      </c>
      <c r="L127" s="38" t="s">
        <v>460</v>
      </c>
    </row>
    <row r="128" spans="1:12" ht="100" customHeight="1" x14ac:dyDescent="0.25">
      <c r="B128" s="20">
        <v>113</v>
      </c>
      <c r="C128" s="21" t="s">
        <v>461</v>
      </c>
      <c r="D128" s="20" t="s">
        <v>403</v>
      </c>
      <c r="E128" s="33" t="s">
        <v>462</v>
      </c>
      <c r="F128" s="34" t="s">
        <v>463</v>
      </c>
      <c r="G128" s="35" t="s">
        <v>15</v>
      </c>
      <c r="H128" s="26" t="s">
        <v>67</v>
      </c>
      <c r="I128" s="26">
        <v>2</v>
      </c>
      <c r="J128" s="36"/>
      <c r="K128" s="37">
        <f>I128*J128</f>
        <v>0</v>
      </c>
      <c r="L128" s="38" t="s">
        <v>464</v>
      </c>
    </row>
    <row r="129" spans="1:12" ht="100" customHeight="1" x14ac:dyDescent="0.25">
      <c r="A129" s="19" t="s">
        <v>24</v>
      </c>
      <c r="B129" s="20">
        <v>114</v>
      </c>
      <c r="C129" s="21" t="s">
        <v>465</v>
      </c>
      <c r="D129" s="20" t="s">
        <v>403</v>
      </c>
      <c r="E129" s="33" t="s">
        <v>466</v>
      </c>
      <c r="F129" s="34" t="s">
        <v>467</v>
      </c>
      <c r="G129" s="35" t="s">
        <v>15</v>
      </c>
      <c r="H129" s="26" t="s">
        <v>16</v>
      </c>
      <c r="I129" s="26">
        <v>30</v>
      </c>
      <c r="J129" s="36"/>
      <c r="K129" s="37">
        <f>I129*J129</f>
        <v>0</v>
      </c>
      <c r="L129" s="38" t="s">
        <v>468</v>
      </c>
    </row>
    <row r="130" spans="1:12" ht="100" customHeight="1" x14ac:dyDescent="0.25">
      <c r="B130" s="20">
        <v>115</v>
      </c>
      <c r="C130" s="21" t="s">
        <v>469</v>
      </c>
      <c r="D130" s="20" t="s">
        <v>403</v>
      </c>
      <c r="E130" s="33" t="s">
        <v>470</v>
      </c>
      <c r="F130" s="34" t="s">
        <v>471</v>
      </c>
      <c r="G130" s="35" t="s">
        <v>15</v>
      </c>
      <c r="H130" s="26" t="s">
        <v>171</v>
      </c>
      <c r="I130" s="26">
        <v>10</v>
      </c>
      <c r="J130" s="36"/>
      <c r="K130" s="37">
        <f>I130*J130</f>
        <v>0</v>
      </c>
      <c r="L130" s="38" t="s">
        <v>472</v>
      </c>
    </row>
    <row r="131" spans="1:12" ht="100" customHeight="1" x14ac:dyDescent="0.25">
      <c r="B131" s="20">
        <v>116</v>
      </c>
      <c r="C131" s="21" t="s">
        <v>473</v>
      </c>
      <c r="D131" s="20" t="s">
        <v>403</v>
      </c>
      <c r="E131" s="33" t="s">
        <v>470</v>
      </c>
      <c r="F131" s="34" t="s">
        <v>474</v>
      </c>
      <c r="G131" s="35" t="s">
        <v>15</v>
      </c>
      <c r="H131" s="26" t="s">
        <v>171</v>
      </c>
      <c r="I131" s="26">
        <v>10</v>
      </c>
      <c r="J131" s="36"/>
      <c r="K131" s="37">
        <f>I131*J131</f>
        <v>0</v>
      </c>
      <c r="L131" s="38" t="s">
        <v>475</v>
      </c>
    </row>
    <row r="132" spans="1:12" ht="100" customHeight="1" x14ac:dyDescent="0.25">
      <c r="B132" s="20">
        <v>117</v>
      </c>
      <c r="C132" s="21" t="s">
        <v>476</v>
      </c>
      <c r="D132" s="20" t="s">
        <v>403</v>
      </c>
      <c r="E132" s="33" t="s">
        <v>477</v>
      </c>
      <c r="F132" s="34" t="s">
        <v>478</v>
      </c>
      <c r="G132" s="35" t="s">
        <v>15</v>
      </c>
      <c r="H132" s="26" t="s">
        <v>16</v>
      </c>
      <c r="I132" s="26">
        <v>10</v>
      </c>
      <c r="J132" s="36"/>
      <c r="K132" s="37">
        <f>I132*J132</f>
        <v>0</v>
      </c>
      <c r="L132" s="38" t="s">
        <v>479</v>
      </c>
    </row>
    <row r="133" spans="1:12" ht="100" customHeight="1" x14ac:dyDescent="0.25">
      <c r="B133" s="20">
        <v>118</v>
      </c>
      <c r="C133" s="21" t="s">
        <v>480</v>
      </c>
      <c r="D133" s="20" t="s">
        <v>403</v>
      </c>
      <c r="E133" s="33" t="s">
        <v>481</v>
      </c>
      <c r="F133" s="34" t="s">
        <v>482</v>
      </c>
      <c r="G133" s="35" t="s">
        <v>15</v>
      </c>
      <c r="H133" s="26" t="s">
        <v>16</v>
      </c>
      <c r="I133" s="26">
        <v>5</v>
      </c>
      <c r="J133" s="36"/>
      <c r="K133" s="37">
        <f>I133*J133</f>
        <v>0</v>
      </c>
      <c r="L133" s="38" t="s">
        <v>483</v>
      </c>
    </row>
    <row r="134" spans="1:12" ht="100" customHeight="1" x14ac:dyDescent="0.25">
      <c r="B134" s="20">
        <v>119</v>
      </c>
      <c r="C134" s="21" t="s">
        <v>484</v>
      </c>
      <c r="D134" s="20" t="s">
        <v>403</v>
      </c>
      <c r="E134" s="33" t="s">
        <v>481</v>
      </c>
      <c r="F134" s="34" t="s">
        <v>485</v>
      </c>
      <c r="G134" s="35" t="s">
        <v>15</v>
      </c>
      <c r="H134" s="26" t="s">
        <v>16</v>
      </c>
      <c r="I134" s="26">
        <v>5</v>
      </c>
      <c r="J134" s="36"/>
      <c r="K134" s="37">
        <f>I134*J134</f>
        <v>0</v>
      </c>
      <c r="L134" s="38" t="s">
        <v>486</v>
      </c>
    </row>
    <row r="135" spans="1:12" ht="100" customHeight="1" x14ac:dyDescent="0.25">
      <c r="B135" s="20">
        <v>120</v>
      </c>
      <c r="C135" s="21" t="s">
        <v>487</v>
      </c>
      <c r="D135" s="20" t="s">
        <v>403</v>
      </c>
      <c r="E135" s="33" t="s">
        <v>488</v>
      </c>
      <c r="F135" s="34" t="s">
        <v>489</v>
      </c>
      <c r="G135" s="35" t="s">
        <v>15</v>
      </c>
      <c r="H135" s="26" t="s">
        <v>16</v>
      </c>
      <c r="I135" s="26">
        <v>3</v>
      </c>
      <c r="J135" s="36"/>
      <c r="K135" s="37">
        <f>I135*J135</f>
        <v>0</v>
      </c>
      <c r="L135" s="38" t="s">
        <v>490</v>
      </c>
    </row>
    <row r="136" spans="1:12" ht="100" customHeight="1" x14ac:dyDescent="0.25">
      <c r="B136" s="20"/>
      <c r="C136" s="20"/>
      <c r="D136" s="20"/>
      <c r="E136" s="33" t="s">
        <v>55</v>
      </c>
      <c r="F136" s="34"/>
      <c r="G136" s="35"/>
      <c r="H136" s="26"/>
      <c r="I136" s="26"/>
      <c r="J136" s="36"/>
      <c r="K136" s="37">
        <f>SUM(K126:K135)</f>
        <v>0</v>
      </c>
      <c r="L136" s="38"/>
    </row>
    <row r="137" spans="1:12" ht="100" customHeight="1" x14ac:dyDescent="0.25">
      <c r="B137" s="20">
        <v>121</v>
      </c>
      <c r="C137" s="21" t="s">
        <v>491</v>
      </c>
      <c r="D137" s="20" t="s">
        <v>403</v>
      </c>
      <c r="E137" s="33" t="s">
        <v>492</v>
      </c>
      <c r="F137" s="34" t="s">
        <v>493</v>
      </c>
      <c r="G137" s="35" t="s">
        <v>15</v>
      </c>
      <c r="H137" s="26" t="s">
        <v>292</v>
      </c>
      <c r="I137" s="26">
        <v>5</v>
      </c>
      <c r="J137" s="36"/>
      <c r="K137" s="37">
        <f>I137*J137</f>
        <v>0</v>
      </c>
      <c r="L137" s="38" t="s">
        <v>494</v>
      </c>
    </row>
    <row r="138" spans="1:12" ht="100" customHeight="1" x14ac:dyDescent="0.25">
      <c r="B138" s="20">
        <v>122</v>
      </c>
      <c r="C138" s="21" t="s">
        <v>495</v>
      </c>
      <c r="D138" s="20" t="s">
        <v>403</v>
      </c>
      <c r="E138" s="33" t="s">
        <v>496</v>
      </c>
      <c r="F138" s="34" t="s">
        <v>497</v>
      </c>
      <c r="G138" s="35" t="s">
        <v>15</v>
      </c>
      <c r="H138" s="26" t="s">
        <v>292</v>
      </c>
      <c r="I138" s="26">
        <v>5</v>
      </c>
      <c r="J138" s="36"/>
      <c r="K138" s="37">
        <f>I138*J138</f>
        <v>0</v>
      </c>
      <c r="L138" s="38" t="s">
        <v>498</v>
      </c>
    </row>
    <row r="139" spans="1:12" ht="100" customHeight="1" x14ac:dyDescent="0.25">
      <c r="B139" s="20">
        <v>123</v>
      </c>
      <c r="C139" s="21" t="s">
        <v>499</v>
      </c>
      <c r="D139" s="20" t="s">
        <v>403</v>
      </c>
      <c r="E139" s="33" t="s">
        <v>500</v>
      </c>
      <c r="F139" s="34" t="s">
        <v>501</v>
      </c>
      <c r="G139" s="35" t="s">
        <v>15</v>
      </c>
      <c r="H139" s="26" t="s">
        <v>16</v>
      </c>
      <c r="I139" s="26">
        <v>5</v>
      </c>
      <c r="J139" s="36"/>
      <c r="K139" s="37">
        <f>I139*J139</f>
        <v>0</v>
      </c>
      <c r="L139" s="38" t="s">
        <v>502</v>
      </c>
    </row>
    <row r="140" spans="1:12" ht="100" customHeight="1" x14ac:dyDescent="0.25">
      <c r="A140" s="19" t="s">
        <v>24</v>
      </c>
      <c r="B140" s="20">
        <v>124</v>
      </c>
      <c r="C140" s="21" t="s">
        <v>503</v>
      </c>
      <c r="D140" s="20" t="s">
        <v>403</v>
      </c>
      <c r="E140" s="33" t="s">
        <v>504</v>
      </c>
      <c r="F140" s="34" t="s">
        <v>505</v>
      </c>
      <c r="G140" s="35" t="s">
        <v>15</v>
      </c>
      <c r="H140" s="26" t="s">
        <v>16</v>
      </c>
      <c r="I140" s="26">
        <v>6</v>
      </c>
      <c r="J140" s="36"/>
      <c r="K140" s="37">
        <f>I140*J140</f>
        <v>0</v>
      </c>
      <c r="L140" s="38" t="s">
        <v>506</v>
      </c>
    </row>
    <row r="141" spans="1:12" ht="100" customHeight="1" x14ac:dyDescent="0.25">
      <c r="B141" s="20">
        <v>125</v>
      </c>
      <c r="C141" s="21" t="s">
        <v>507</v>
      </c>
      <c r="D141" s="20" t="s">
        <v>403</v>
      </c>
      <c r="E141" s="33" t="s">
        <v>508</v>
      </c>
      <c r="F141" s="34" t="s">
        <v>509</v>
      </c>
      <c r="G141" s="35" t="s">
        <v>15</v>
      </c>
      <c r="H141" s="26" t="s">
        <v>16</v>
      </c>
      <c r="I141" s="26">
        <v>10</v>
      </c>
      <c r="J141" s="36"/>
      <c r="K141" s="37">
        <f>I141*J141</f>
        <v>0</v>
      </c>
      <c r="L141" s="38" t="s">
        <v>510</v>
      </c>
    </row>
    <row r="142" spans="1:12" ht="100" customHeight="1" x14ac:dyDescent="0.25">
      <c r="B142" s="20">
        <v>126</v>
      </c>
      <c r="C142" s="21" t="s">
        <v>511</v>
      </c>
      <c r="D142" s="20" t="s">
        <v>403</v>
      </c>
      <c r="E142" s="33" t="s">
        <v>512</v>
      </c>
      <c r="F142" s="34" t="s">
        <v>513</v>
      </c>
      <c r="G142" s="35" t="s">
        <v>15</v>
      </c>
      <c r="H142" s="26" t="s">
        <v>16</v>
      </c>
      <c r="I142" s="26">
        <v>2</v>
      </c>
      <c r="J142" s="36"/>
      <c r="K142" s="37">
        <f>I142*J142</f>
        <v>0</v>
      </c>
      <c r="L142" s="38" t="s">
        <v>514</v>
      </c>
    </row>
    <row r="143" spans="1:12" ht="100" customHeight="1" x14ac:dyDescent="0.25">
      <c r="B143" s="20">
        <v>127</v>
      </c>
      <c r="C143" s="21" t="s">
        <v>515</v>
      </c>
      <c r="D143" s="20" t="s">
        <v>403</v>
      </c>
      <c r="E143" s="33" t="s">
        <v>516</v>
      </c>
      <c r="F143" s="34" t="s">
        <v>517</v>
      </c>
      <c r="G143" s="35" t="s">
        <v>15</v>
      </c>
      <c r="H143" s="26" t="s">
        <v>16</v>
      </c>
      <c r="I143" s="26">
        <v>10</v>
      </c>
      <c r="J143" s="36"/>
      <c r="K143" s="37">
        <f>I143*J143</f>
        <v>0</v>
      </c>
      <c r="L143" s="38" t="s">
        <v>518</v>
      </c>
    </row>
    <row r="144" spans="1:12" ht="100" customHeight="1" x14ac:dyDescent="0.25">
      <c r="B144" s="20">
        <v>128</v>
      </c>
      <c r="C144" s="21" t="s">
        <v>519</v>
      </c>
      <c r="D144" s="20" t="s">
        <v>403</v>
      </c>
      <c r="E144" s="33" t="s">
        <v>520</v>
      </c>
      <c r="F144" s="34" t="s">
        <v>521</v>
      </c>
      <c r="G144" s="35" t="s">
        <v>15</v>
      </c>
      <c r="H144" s="26" t="s">
        <v>16</v>
      </c>
      <c r="I144" s="26">
        <v>1</v>
      </c>
      <c r="J144" s="36"/>
      <c r="K144" s="37">
        <f>I144*J144</f>
        <v>0</v>
      </c>
      <c r="L144" s="38" t="s">
        <v>522</v>
      </c>
    </row>
    <row r="145" spans="1:12" ht="100" customHeight="1" x14ac:dyDescent="0.25">
      <c r="B145" s="20">
        <v>129</v>
      </c>
      <c r="C145" s="21" t="s">
        <v>523</v>
      </c>
      <c r="D145" s="20" t="s">
        <v>403</v>
      </c>
      <c r="E145" s="33" t="s">
        <v>524</v>
      </c>
      <c r="F145" s="34" t="s">
        <v>525</v>
      </c>
      <c r="G145" s="35" t="s">
        <v>15</v>
      </c>
      <c r="H145" s="26" t="s">
        <v>16</v>
      </c>
      <c r="I145" s="26">
        <v>13</v>
      </c>
      <c r="J145" s="36"/>
      <c r="K145" s="37">
        <f>I145*J145</f>
        <v>0</v>
      </c>
      <c r="L145" s="38" t="s">
        <v>526</v>
      </c>
    </row>
    <row r="146" spans="1:12" ht="100" customHeight="1" x14ac:dyDescent="0.25">
      <c r="B146" s="20">
        <v>130</v>
      </c>
      <c r="C146" s="21" t="s">
        <v>527</v>
      </c>
      <c r="D146" s="20" t="s">
        <v>403</v>
      </c>
      <c r="E146" s="33" t="s">
        <v>528</v>
      </c>
      <c r="F146" s="34" t="s">
        <v>529</v>
      </c>
      <c r="G146" s="35" t="s">
        <v>15</v>
      </c>
      <c r="H146" s="26" t="s">
        <v>16</v>
      </c>
      <c r="I146" s="26">
        <v>3</v>
      </c>
      <c r="J146" s="36"/>
      <c r="K146" s="37">
        <f>I146*J146</f>
        <v>0</v>
      </c>
      <c r="L146" s="38" t="s">
        <v>530</v>
      </c>
    </row>
    <row r="147" spans="1:12" ht="100" customHeight="1" x14ac:dyDescent="0.25">
      <c r="B147" s="20"/>
      <c r="C147" s="20"/>
      <c r="D147" s="20"/>
      <c r="E147" s="33" t="s">
        <v>55</v>
      </c>
      <c r="F147" s="34"/>
      <c r="G147" s="35"/>
      <c r="H147" s="26"/>
      <c r="I147" s="26"/>
      <c r="J147" s="36"/>
      <c r="K147" s="37">
        <f>SUM(K137:K146)</f>
        <v>0</v>
      </c>
      <c r="L147" s="38"/>
    </row>
    <row r="148" spans="1:12" ht="100" customHeight="1" x14ac:dyDescent="0.25">
      <c r="B148" s="20">
        <v>131</v>
      </c>
      <c r="C148" s="21" t="s">
        <v>531</v>
      </c>
      <c r="D148" s="20" t="s">
        <v>403</v>
      </c>
      <c r="E148" s="33" t="s">
        <v>532</v>
      </c>
      <c r="F148" s="34" t="s">
        <v>533</v>
      </c>
      <c r="G148" s="35" t="s">
        <v>15</v>
      </c>
      <c r="H148" s="26" t="s">
        <v>16</v>
      </c>
      <c r="I148" s="26">
        <v>1</v>
      </c>
      <c r="J148" s="36"/>
      <c r="K148" s="37">
        <f>I148*J148</f>
        <v>0</v>
      </c>
      <c r="L148" s="38" t="s">
        <v>534</v>
      </c>
    </row>
    <row r="149" spans="1:12" ht="100" customHeight="1" x14ac:dyDescent="0.25">
      <c r="B149" s="20">
        <v>132</v>
      </c>
      <c r="C149" s="21" t="s">
        <v>535</v>
      </c>
      <c r="D149" s="20" t="s">
        <v>403</v>
      </c>
      <c r="E149" s="33" t="s">
        <v>536</v>
      </c>
      <c r="F149" s="34" t="s">
        <v>537</v>
      </c>
      <c r="G149" s="35" t="s">
        <v>15</v>
      </c>
      <c r="H149" s="26" t="s">
        <v>16</v>
      </c>
      <c r="I149" s="26">
        <v>40</v>
      </c>
      <c r="J149" s="36"/>
      <c r="K149" s="37">
        <f>I149*J149</f>
        <v>0</v>
      </c>
      <c r="L149" s="38" t="s">
        <v>538</v>
      </c>
    </row>
    <row r="150" spans="1:12" ht="100" customHeight="1" x14ac:dyDescent="0.25">
      <c r="B150" s="20">
        <v>133</v>
      </c>
      <c r="C150" s="21" t="s">
        <v>539</v>
      </c>
      <c r="D150" s="20" t="s">
        <v>403</v>
      </c>
      <c r="E150" s="33" t="s">
        <v>540</v>
      </c>
      <c r="F150" s="34" t="s">
        <v>541</v>
      </c>
      <c r="G150" s="35" t="s">
        <v>15</v>
      </c>
      <c r="H150" s="26" t="s">
        <v>16</v>
      </c>
      <c r="I150" s="26">
        <v>10</v>
      </c>
      <c r="J150" s="36"/>
      <c r="K150" s="37">
        <f>I150*J150</f>
        <v>0</v>
      </c>
      <c r="L150" s="38" t="s">
        <v>542</v>
      </c>
    </row>
    <row r="151" spans="1:12" ht="100" customHeight="1" x14ac:dyDescent="0.25">
      <c r="A151" s="19" t="s">
        <v>24</v>
      </c>
      <c r="B151" s="20">
        <v>134</v>
      </c>
      <c r="C151" s="21" t="s">
        <v>543</v>
      </c>
      <c r="D151" s="20" t="s">
        <v>403</v>
      </c>
      <c r="E151" s="33" t="s">
        <v>544</v>
      </c>
      <c r="F151" s="34" t="s">
        <v>545</v>
      </c>
      <c r="G151" s="35" t="s">
        <v>15</v>
      </c>
      <c r="H151" s="26" t="s">
        <v>16</v>
      </c>
      <c r="I151" s="26">
        <v>5</v>
      </c>
      <c r="J151" s="36"/>
      <c r="K151" s="37">
        <f>I151*J151</f>
        <v>0</v>
      </c>
      <c r="L151" s="38" t="s">
        <v>546</v>
      </c>
    </row>
    <row r="152" spans="1:12" ht="100" customHeight="1" x14ac:dyDescent="0.25">
      <c r="B152" s="20">
        <v>135</v>
      </c>
      <c r="C152" s="21" t="s">
        <v>547</v>
      </c>
      <c r="D152" s="20" t="s">
        <v>403</v>
      </c>
      <c r="E152" s="33" t="s">
        <v>548</v>
      </c>
      <c r="F152" s="34" t="s">
        <v>549</v>
      </c>
      <c r="G152" s="35" t="s">
        <v>15</v>
      </c>
      <c r="H152" s="26" t="s">
        <v>16</v>
      </c>
      <c r="I152" s="26">
        <v>10</v>
      </c>
      <c r="J152" s="36"/>
      <c r="K152" s="37">
        <f>I152*J152</f>
        <v>0</v>
      </c>
      <c r="L152" s="38" t="s">
        <v>550</v>
      </c>
    </row>
    <row r="153" spans="1:12" ht="100" customHeight="1" x14ac:dyDescent="0.25">
      <c r="B153" s="20">
        <v>136</v>
      </c>
      <c r="C153" s="21" t="s">
        <v>551</v>
      </c>
      <c r="D153" s="20" t="s">
        <v>403</v>
      </c>
      <c r="E153" s="33" t="s">
        <v>552</v>
      </c>
      <c r="F153" s="34" t="s">
        <v>553</v>
      </c>
      <c r="G153" s="35" t="s">
        <v>15</v>
      </c>
      <c r="H153" s="26" t="s">
        <v>16</v>
      </c>
      <c r="I153" s="26">
        <v>6</v>
      </c>
      <c r="J153" s="36"/>
      <c r="K153" s="37">
        <f>I153*J153</f>
        <v>0</v>
      </c>
      <c r="L153" s="38" t="s">
        <v>554</v>
      </c>
    </row>
    <row r="154" spans="1:12" ht="100" customHeight="1" x14ac:dyDescent="0.25">
      <c r="B154" s="20">
        <v>137</v>
      </c>
      <c r="C154" s="21" t="s">
        <v>555</v>
      </c>
      <c r="D154" s="20" t="s">
        <v>403</v>
      </c>
      <c r="E154" s="33" t="s">
        <v>556</v>
      </c>
      <c r="F154" s="34" t="s">
        <v>557</v>
      </c>
      <c r="G154" s="35" t="s">
        <v>15</v>
      </c>
      <c r="H154" s="26" t="s">
        <v>16</v>
      </c>
      <c r="I154" s="26">
        <v>4</v>
      </c>
      <c r="J154" s="36"/>
      <c r="K154" s="37">
        <f>I154*J154</f>
        <v>0</v>
      </c>
      <c r="L154" s="38" t="s">
        <v>558</v>
      </c>
    </row>
    <row r="155" spans="1:12" ht="100" customHeight="1" x14ac:dyDescent="0.25">
      <c r="B155" s="20">
        <v>138</v>
      </c>
      <c r="C155" s="21" t="s">
        <v>559</v>
      </c>
      <c r="D155" s="20" t="s">
        <v>403</v>
      </c>
      <c r="E155" s="33" t="s">
        <v>560</v>
      </c>
      <c r="F155" s="34" t="s">
        <v>561</v>
      </c>
      <c r="G155" s="35" t="s">
        <v>15</v>
      </c>
      <c r="H155" s="26" t="s">
        <v>16</v>
      </c>
      <c r="I155" s="26">
        <v>30</v>
      </c>
      <c r="J155" s="36"/>
      <c r="K155" s="37">
        <f>I155*J155</f>
        <v>0</v>
      </c>
      <c r="L155" s="38" t="s">
        <v>562</v>
      </c>
    </row>
    <row r="156" spans="1:12" ht="100" customHeight="1" x14ac:dyDescent="0.25">
      <c r="B156" s="20">
        <v>139</v>
      </c>
      <c r="C156" s="21" t="s">
        <v>563</v>
      </c>
      <c r="D156" s="20" t="s">
        <v>403</v>
      </c>
      <c r="E156" s="33" t="s">
        <v>564</v>
      </c>
      <c r="F156" s="34" t="s">
        <v>565</v>
      </c>
      <c r="G156" s="35" t="s">
        <v>15</v>
      </c>
      <c r="H156" s="26" t="s">
        <v>16</v>
      </c>
      <c r="I156" s="26">
        <v>2</v>
      </c>
      <c r="J156" s="36"/>
      <c r="K156" s="37">
        <f>I156*J156</f>
        <v>0</v>
      </c>
      <c r="L156" s="38" t="s">
        <v>566</v>
      </c>
    </row>
    <row r="157" spans="1:12" ht="100" customHeight="1" x14ac:dyDescent="0.25">
      <c r="B157" s="20">
        <v>140</v>
      </c>
      <c r="C157" s="21" t="s">
        <v>567</v>
      </c>
      <c r="D157" s="20" t="s">
        <v>403</v>
      </c>
      <c r="E157" s="33" t="s">
        <v>568</v>
      </c>
      <c r="F157" s="34" t="s">
        <v>569</v>
      </c>
      <c r="G157" s="35" t="s">
        <v>15</v>
      </c>
      <c r="H157" s="26" t="s">
        <v>16</v>
      </c>
      <c r="I157" s="26">
        <v>10</v>
      </c>
      <c r="J157" s="36"/>
      <c r="K157" s="37">
        <f>I157*J157</f>
        <v>0</v>
      </c>
      <c r="L157" s="38" t="s">
        <v>570</v>
      </c>
    </row>
    <row r="158" spans="1:12" ht="100" customHeight="1" x14ac:dyDescent="0.25">
      <c r="B158" s="20"/>
      <c r="C158" s="20"/>
      <c r="D158" s="20"/>
      <c r="E158" s="33" t="s">
        <v>55</v>
      </c>
      <c r="F158" s="34"/>
      <c r="G158" s="35"/>
      <c r="H158" s="26"/>
      <c r="I158" s="26"/>
      <c r="J158" s="36"/>
      <c r="K158" s="37">
        <f>SUM(K148:K157)</f>
        <v>0</v>
      </c>
      <c r="L158" s="38"/>
    </row>
    <row r="159" spans="1:12" ht="100" customHeight="1" x14ac:dyDescent="0.25">
      <c r="B159" s="20">
        <v>141</v>
      </c>
      <c r="C159" s="21" t="s">
        <v>571</v>
      </c>
      <c r="D159" s="20" t="s">
        <v>403</v>
      </c>
      <c r="E159" s="33" t="s">
        <v>572</v>
      </c>
      <c r="F159" s="34" t="s">
        <v>573</v>
      </c>
      <c r="G159" s="35" t="s">
        <v>15</v>
      </c>
      <c r="H159" s="26" t="s">
        <v>92</v>
      </c>
      <c r="I159" s="26">
        <v>2</v>
      </c>
      <c r="J159" s="36"/>
      <c r="K159" s="37">
        <f>I159*J159</f>
        <v>0</v>
      </c>
      <c r="L159" s="38" t="s">
        <v>574</v>
      </c>
    </row>
    <row r="160" spans="1:12" ht="100" customHeight="1" x14ac:dyDescent="0.25">
      <c r="B160" s="20">
        <v>142</v>
      </c>
      <c r="C160" s="21" t="s">
        <v>575</v>
      </c>
      <c r="D160" s="20" t="s">
        <v>403</v>
      </c>
      <c r="E160" s="33" t="s">
        <v>576</v>
      </c>
      <c r="F160" s="34" t="s">
        <v>577</v>
      </c>
      <c r="G160" s="35" t="s">
        <v>15</v>
      </c>
      <c r="H160" s="26" t="s">
        <v>16</v>
      </c>
      <c r="I160" s="26">
        <v>2</v>
      </c>
      <c r="J160" s="36"/>
      <c r="K160" s="37">
        <f>I160*J160</f>
        <v>0</v>
      </c>
      <c r="L160" s="38" t="s">
        <v>578</v>
      </c>
    </row>
    <row r="161" spans="1:12" ht="100" customHeight="1" x14ac:dyDescent="0.25">
      <c r="B161" s="20">
        <v>143</v>
      </c>
      <c r="C161" s="21" t="s">
        <v>579</v>
      </c>
      <c r="D161" s="20" t="s">
        <v>403</v>
      </c>
      <c r="E161" s="33" t="s">
        <v>580</v>
      </c>
      <c r="F161" s="34" t="s">
        <v>581</v>
      </c>
      <c r="G161" s="35" t="s">
        <v>15</v>
      </c>
      <c r="H161" s="26" t="s">
        <v>171</v>
      </c>
      <c r="I161" s="26">
        <v>4</v>
      </c>
      <c r="J161" s="36"/>
      <c r="K161" s="37">
        <f>I161*J161</f>
        <v>0</v>
      </c>
      <c r="L161" s="38" t="s">
        <v>582</v>
      </c>
    </row>
    <row r="162" spans="1:12" ht="100" customHeight="1" x14ac:dyDescent="0.25">
      <c r="A162" s="19" t="s">
        <v>24</v>
      </c>
      <c r="B162" s="20">
        <v>144</v>
      </c>
      <c r="C162" s="21" t="s">
        <v>583</v>
      </c>
      <c r="D162" s="20" t="s">
        <v>403</v>
      </c>
      <c r="E162" s="33" t="s">
        <v>584</v>
      </c>
      <c r="F162" s="34" t="s">
        <v>585</v>
      </c>
      <c r="G162" s="35" t="s">
        <v>15</v>
      </c>
      <c r="H162" s="26" t="s">
        <v>187</v>
      </c>
      <c r="I162" s="26">
        <v>2</v>
      </c>
      <c r="J162" s="36"/>
      <c r="K162" s="37">
        <f>I162*J162</f>
        <v>0</v>
      </c>
      <c r="L162" s="38" t="s">
        <v>586</v>
      </c>
    </row>
    <row r="163" spans="1:12" ht="100" customHeight="1" x14ac:dyDescent="0.25">
      <c r="B163" s="20">
        <v>145</v>
      </c>
      <c r="C163" s="21" t="s">
        <v>587</v>
      </c>
      <c r="D163" s="20" t="s">
        <v>403</v>
      </c>
      <c r="E163" s="33" t="s">
        <v>588</v>
      </c>
      <c r="F163" s="34" t="s">
        <v>589</v>
      </c>
      <c r="G163" s="35" t="s">
        <v>15</v>
      </c>
      <c r="H163" s="26" t="s">
        <v>16</v>
      </c>
      <c r="I163" s="26">
        <v>1</v>
      </c>
      <c r="J163" s="36"/>
      <c r="K163" s="37">
        <f>I163*J163</f>
        <v>0</v>
      </c>
      <c r="L163" s="38" t="s">
        <v>590</v>
      </c>
    </row>
    <row r="164" spans="1:12" ht="100" customHeight="1" x14ac:dyDescent="0.25">
      <c r="B164" s="20">
        <v>146</v>
      </c>
      <c r="C164" s="21" t="s">
        <v>591</v>
      </c>
      <c r="D164" s="20" t="s">
        <v>403</v>
      </c>
      <c r="E164" s="33" t="s">
        <v>592</v>
      </c>
      <c r="F164" s="34" t="s">
        <v>593</v>
      </c>
      <c r="G164" s="35" t="s">
        <v>15</v>
      </c>
      <c r="H164" s="26" t="s">
        <v>16</v>
      </c>
      <c r="I164" s="26">
        <v>1</v>
      </c>
      <c r="J164" s="36"/>
      <c r="K164" s="37">
        <f>I164*J164</f>
        <v>0</v>
      </c>
      <c r="L164" s="38" t="s">
        <v>594</v>
      </c>
    </row>
    <row r="165" spans="1:12" ht="100" customHeight="1" x14ac:dyDescent="0.25">
      <c r="B165" s="20">
        <v>147</v>
      </c>
      <c r="C165" s="21" t="s">
        <v>595</v>
      </c>
      <c r="D165" s="20" t="s">
        <v>403</v>
      </c>
      <c r="E165" s="33" t="s">
        <v>596</v>
      </c>
      <c r="F165" s="34" t="s">
        <v>597</v>
      </c>
      <c r="G165" s="35" t="s">
        <v>15</v>
      </c>
      <c r="H165" s="26" t="s">
        <v>16</v>
      </c>
      <c r="I165" s="26">
        <v>2</v>
      </c>
      <c r="J165" s="36"/>
      <c r="K165" s="37">
        <f>I165*J165</f>
        <v>0</v>
      </c>
      <c r="L165" s="38" t="s">
        <v>598</v>
      </c>
    </row>
    <row r="166" spans="1:12" ht="100" customHeight="1" x14ac:dyDescent="0.25">
      <c r="B166" s="20">
        <v>148</v>
      </c>
      <c r="C166" s="21" t="s">
        <v>599</v>
      </c>
      <c r="D166" s="20" t="s">
        <v>403</v>
      </c>
      <c r="E166" s="33" t="s">
        <v>600</v>
      </c>
      <c r="F166" s="34" t="s">
        <v>601</v>
      </c>
      <c r="G166" s="35" t="s">
        <v>15</v>
      </c>
      <c r="H166" s="26" t="s">
        <v>16</v>
      </c>
      <c r="I166" s="26">
        <v>1</v>
      </c>
      <c r="J166" s="36"/>
      <c r="K166" s="37">
        <f>I166*J166</f>
        <v>0</v>
      </c>
      <c r="L166" s="38" t="s">
        <v>602</v>
      </c>
    </row>
    <row r="167" spans="1:12" ht="100" customHeight="1" x14ac:dyDescent="0.25">
      <c r="B167" s="20">
        <v>149</v>
      </c>
      <c r="C167" s="21" t="s">
        <v>603</v>
      </c>
      <c r="D167" s="20" t="s">
        <v>403</v>
      </c>
      <c r="E167" s="33" t="s">
        <v>604</v>
      </c>
      <c r="F167" s="34" t="s">
        <v>605</v>
      </c>
      <c r="G167" s="35" t="s">
        <v>15</v>
      </c>
      <c r="H167" s="26" t="s">
        <v>16</v>
      </c>
      <c r="I167" s="26">
        <v>4</v>
      </c>
      <c r="J167" s="36"/>
      <c r="K167" s="37">
        <f>I167*J167</f>
        <v>0</v>
      </c>
      <c r="L167" s="38" t="s">
        <v>606</v>
      </c>
    </row>
    <row r="168" spans="1:12" ht="100" customHeight="1" x14ac:dyDescent="0.25">
      <c r="B168" s="20">
        <v>150</v>
      </c>
      <c r="C168" s="21" t="s">
        <v>607</v>
      </c>
      <c r="D168" s="20" t="s">
        <v>403</v>
      </c>
      <c r="E168" s="33" t="s">
        <v>604</v>
      </c>
      <c r="F168" s="34" t="s">
        <v>608</v>
      </c>
      <c r="G168" s="35" t="s">
        <v>15</v>
      </c>
      <c r="H168" s="26" t="s">
        <v>16</v>
      </c>
      <c r="I168" s="26">
        <v>2</v>
      </c>
      <c r="J168" s="36"/>
      <c r="K168" s="37">
        <f>I168*J168</f>
        <v>0</v>
      </c>
      <c r="L168" s="38" t="s">
        <v>609</v>
      </c>
    </row>
    <row r="169" spans="1:12" ht="100" customHeight="1" x14ac:dyDescent="0.25">
      <c r="B169" s="20"/>
      <c r="C169" s="20"/>
      <c r="D169" s="20"/>
      <c r="E169" s="33" t="s">
        <v>55</v>
      </c>
      <c r="F169" s="34"/>
      <c r="G169" s="35"/>
      <c r="H169" s="26"/>
      <c r="I169" s="26"/>
      <c r="J169" s="36"/>
      <c r="K169" s="37">
        <f>SUM(K159:K168)</f>
        <v>0</v>
      </c>
      <c r="L169" s="38"/>
    </row>
    <row r="170" spans="1:12" ht="100" customHeight="1" x14ac:dyDescent="0.25">
      <c r="B170" s="20">
        <v>151</v>
      </c>
      <c r="C170" s="21" t="s">
        <v>610</v>
      </c>
      <c r="D170" s="20" t="s">
        <v>403</v>
      </c>
      <c r="E170" s="33" t="s">
        <v>611</v>
      </c>
      <c r="F170" s="34" t="s">
        <v>612</v>
      </c>
      <c r="G170" s="35" t="s">
        <v>15</v>
      </c>
      <c r="H170" s="26" t="s">
        <v>187</v>
      </c>
      <c r="I170" s="26">
        <v>2</v>
      </c>
      <c r="J170" s="36"/>
      <c r="K170" s="37">
        <f>I170*J170</f>
        <v>0</v>
      </c>
      <c r="L170" s="38" t="s">
        <v>613</v>
      </c>
    </row>
    <row r="171" spans="1:12" ht="100" customHeight="1" x14ac:dyDescent="0.25">
      <c r="B171" s="20">
        <v>152</v>
      </c>
      <c r="C171" s="21" t="s">
        <v>614</v>
      </c>
      <c r="D171" s="20" t="s">
        <v>403</v>
      </c>
      <c r="E171" s="33" t="s">
        <v>611</v>
      </c>
      <c r="F171" s="34" t="s">
        <v>615</v>
      </c>
      <c r="G171" s="35" t="s">
        <v>15</v>
      </c>
      <c r="H171" s="26" t="s">
        <v>187</v>
      </c>
      <c r="I171" s="26">
        <v>2</v>
      </c>
      <c r="J171" s="36"/>
      <c r="K171" s="37">
        <f>I171*J171</f>
        <v>0</v>
      </c>
      <c r="L171" s="38" t="s">
        <v>616</v>
      </c>
    </row>
    <row r="172" spans="1:12" ht="100" customHeight="1" x14ac:dyDescent="0.25">
      <c r="B172" s="20">
        <v>153</v>
      </c>
      <c r="C172" s="21" t="s">
        <v>617</v>
      </c>
      <c r="D172" s="20" t="s">
        <v>403</v>
      </c>
      <c r="E172" s="33" t="s">
        <v>618</v>
      </c>
      <c r="F172" s="34" t="s">
        <v>619</v>
      </c>
      <c r="G172" s="35" t="s">
        <v>15</v>
      </c>
      <c r="H172" s="26" t="s">
        <v>146</v>
      </c>
      <c r="I172" s="26">
        <v>1</v>
      </c>
      <c r="J172" s="36"/>
      <c r="K172" s="37">
        <f>I172*J172</f>
        <v>0</v>
      </c>
      <c r="L172" s="38" t="s">
        <v>620</v>
      </c>
    </row>
    <row r="173" spans="1:12" ht="100" customHeight="1" x14ac:dyDescent="0.25">
      <c r="A173" s="19" t="s">
        <v>24</v>
      </c>
      <c r="B173" s="20">
        <v>154</v>
      </c>
      <c r="C173" s="21" t="s">
        <v>621</v>
      </c>
      <c r="D173" s="20" t="s">
        <v>403</v>
      </c>
      <c r="E173" s="33" t="s">
        <v>618</v>
      </c>
      <c r="F173" s="34" t="s">
        <v>622</v>
      </c>
      <c r="G173" s="35" t="s">
        <v>15</v>
      </c>
      <c r="H173" s="26" t="s">
        <v>146</v>
      </c>
      <c r="I173" s="26">
        <v>1</v>
      </c>
      <c r="J173" s="36"/>
      <c r="K173" s="37">
        <f>I173*J173</f>
        <v>0</v>
      </c>
      <c r="L173" s="38" t="s">
        <v>623</v>
      </c>
    </row>
    <row r="174" spans="1:12" ht="100" customHeight="1" x14ac:dyDescent="0.25">
      <c r="B174" s="20">
        <v>155</v>
      </c>
      <c r="C174" s="21" t="s">
        <v>624</v>
      </c>
      <c r="D174" s="20" t="s">
        <v>403</v>
      </c>
      <c r="E174" s="33" t="s">
        <v>625</v>
      </c>
      <c r="F174" s="34" t="s">
        <v>626</v>
      </c>
      <c r="G174" s="35" t="s">
        <v>15</v>
      </c>
      <c r="H174" s="26" t="s">
        <v>67</v>
      </c>
      <c r="I174" s="26">
        <v>1</v>
      </c>
      <c r="J174" s="36"/>
      <c r="K174" s="37">
        <f>I174*J174</f>
        <v>0</v>
      </c>
      <c r="L174" s="38" t="s">
        <v>627</v>
      </c>
    </row>
    <row r="175" spans="1:12" ht="100" customHeight="1" x14ac:dyDescent="0.25">
      <c r="B175" s="20">
        <v>156</v>
      </c>
      <c r="C175" s="21" t="s">
        <v>628</v>
      </c>
      <c r="D175" s="20" t="s">
        <v>403</v>
      </c>
      <c r="E175" s="33" t="s">
        <v>625</v>
      </c>
      <c r="F175" s="34" t="s">
        <v>629</v>
      </c>
      <c r="G175" s="35" t="s">
        <v>15</v>
      </c>
      <c r="H175" s="26" t="s">
        <v>67</v>
      </c>
      <c r="I175" s="26">
        <v>1</v>
      </c>
      <c r="J175" s="36"/>
      <c r="K175" s="37">
        <f>I175*J175</f>
        <v>0</v>
      </c>
      <c r="L175" s="38" t="s">
        <v>627</v>
      </c>
    </row>
    <row r="176" spans="1:12" ht="100" customHeight="1" x14ac:dyDescent="0.25">
      <c r="B176" s="20">
        <v>157</v>
      </c>
      <c r="C176" s="21" t="s">
        <v>630</v>
      </c>
      <c r="D176" s="20" t="s">
        <v>403</v>
      </c>
      <c r="E176" s="33" t="s">
        <v>631</v>
      </c>
      <c r="F176" s="34" t="s">
        <v>632</v>
      </c>
      <c r="G176" s="35" t="s">
        <v>15</v>
      </c>
      <c r="H176" s="26" t="s">
        <v>44</v>
      </c>
      <c r="I176" s="26">
        <v>50</v>
      </c>
      <c r="J176" s="36"/>
      <c r="K176" s="37">
        <f>I176*J176</f>
        <v>0</v>
      </c>
      <c r="L176" s="38" t="s">
        <v>633</v>
      </c>
    </row>
    <row r="177" spans="1:12" ht="100" customHeight="1" x14ac:dyDescent="0.25">
      <c r="B177" s="20">
        <v>158</v>
      </c>
      <c r="C177" s="21" t="s">
        <v>634</v>
      </c>
      <c r="D177" s="20" t="s">
        <v>403</v>
      </c>
      <c r="E177" s="33" t="s">
        <v>635</v>
      </c>
      <c r="F177" s="34" t="s">
        <v>636</v>
      </c>
      <c r="G177" s="35" t="s">
        <v>15</v>
      </c>
      <c r="H177" s="26" t="s">
        <v>44</v>
      </c>
      <c r="I177" s="26">
        <v>50</v>
      </c>
      <c r="J177" s="36"/>
      <c r="K177" s="37">
        <f>I177*J177</f>
        <v>0</v>
      </c>
      <c r="L177" s="38" t="s">
        <v>637</v>
      </c>
    </row>
    <row r="178" spans="1:12" ht="100" customHeight="1" x14ac:dyDescent="0.25">
      <c r="B178" s="20">
        <v>159</v>
      </c>
      <c r="C178" s="21" t="s">
        <v>638</v>
      </c>
      <c r="D178" s="20" t="s">
        <v>403</v>
      </c>
      <c r="E178" s="33" t="s">
        <v>639</v>
      </c>
      <c r="F178" s="34" t="s">
        <v>640</v>
      </c>
      <c r="G178" s="35" t="s">
        <v>15</v>
      </c>
      <c r="H178" s="26" t="s">
        <v>16</v>
      </c>
      <c r="I178" s="26">
        <v>1</v>
      </c>
      <c r="J178" s="36"/>
      <c r="K178" s="37">
        <f>I178*J178</f>
        <v>0</v>
      </c>
      <c r="L178" s="38" t="s">
        <v>641</v>
      </c>
    </row>
    <row r="179" spans="1:12" ht="100" customHeight="1" x14ac:dyDescent="0.25">
      <c r="B179" s="20">
        <v>160</v>
      </c>
      <c r="C179" s="21" t="s">
        <v>642</v>
      </c>
      <c r="D179" s="20" t="s">
        <v>403</v>
      </c>
      <c r="E179" s="33" t="s">
        <v>643</v>
      </c>
      <c r="F179" s="34" t="s">
        <v>644</v>
      </c>
      <c r="G179" s="35" t="s">
        <v>15</v>
      </c>
      <c r="H179" s="26" t="s">
        <v>16</v>
      </c>
      <c r="I179" s="26">
        <v>2</v>
      </c>
      <c r="J179" s="36"/>
      <c r="K179" s="37">
        <f>I179*J179</f>
        <v>0</v>
      </c>
      <c r="L179" s="38" t="s">
        <v>645</v>
      </c>
    </row>
    <row r="180" spans="1:12" ht="100" customHeight="1" x14ac:dyDescent="0.25">
      <c r="B180" s="20"/>
      <c r="C180" s="20"/>
      <c r="D180" s="20"/>
      <c r="E180" s="33" t="s">
        <v>55</v>
      </c>
      <c r="F180" s="34"/>
      <c r="G180" s="35"/>
      <c r="H180" s="26"/>
      <c r="I180" s="26"/>
      <c r="J180" s="36"/>
      <c r="K180" s="37">
        <f>SUM(K170:K179)</f>
        <v>0</v>
      </c>
      <c r="L180" s="38"/>
    </row>
    <row r="181" spans="1:12" ht="100" customHeight="1" x14ac:dyDescent="0.25">
      <c r="B181" s="20">
        <v>161</v>
      </c>
      <c r="C181" s="21" t="s">
        <v>646</v>
      </c>
      <c r="D181" s="20" t="s">
        <v>403</v>
      </c>
      <c r="E181" s="33" t="s">
        <v>647</v>
      </c>
      <c r="F181" s="34" t="s">
        <v>648</v>
      </c>
      <c r="G181" s="35" t="s">
        <v>15</v>
      </c>
      <c r="H181" s="26" t="s">
        <v>16</v>
      </c>
      <c r="I181" s="26">
        <v>1</v>
      </c>
      <c r="J181" s="36"/>
      <c r="K181" s="37">
        <f>I181*J181</f>
        <v>0</v>
      </c>
      <c r="L181" s="38" t="s">
        <v>649</v>
      </c>
    </row>
    <row r="182" spans="1:12" ht="100" customHeight="1" x14ac:dyDescent="0.25">
      <c r="B182" s="20">
        <v>162</v>
      </c>
      <c r="C182" s="21" t="s">
        <v>650</v>
      </c>
      <c r="D182" s="20" t="s">
        <v>403</v>
      </c>
      <c r="E182" s="33" t="s">
        <v>651</v>
      </c>
      <c r="F182" s="34" t="s">
        <v>652</v>
      </c>
      <c r="G182" s="35" t="s">
        <v>15</v>
      </c>
      <c r="H182" s="26" t="s">
        <v>16</v>
      </c>
      <c r="I182" s="26">
        <v>1</v>
      </c>
      <c r="J182" s="36"/>
      <c r="K182" s="37">
        <f>I182*J182</f>
        <v>0</v>
      </c>
      <c r="L182" s="38" t="s">
        <v>653</v>
      </c>
    </row>
    <row r="183" spans="1:12" ht="100" customHeight="1" x14ac:dyDescent="0.25">
      <c r="B183" s="20">
        <v>163</v>
      </c>
      <c r="C183" s="21" t="s">
        <v>654</v>
      </c>
      <c r="D183" s="20" t="s">
        <v>403</v>
      </c>
      <c r="E183" s="33" t="s">
        <v>655</v>
      </c>
      <c r="F183" s="34" t="s">
        <v>656</v>
      </c>
      <c r="G183" s="35" t="s">
        <v>15</v>
      </c>
      <c r="H183" s="26" t="s">
        <v>16</v>
      </c>
      <c r="I183" s="26">
        <v>7</v>
      </c>
      <c r="J183" s="36"/>
      <c r="K183" s="37">
        <f>I183*J183</f>
        <v>0</v>
      </c>
      <c r="L183" s="38" t="s">
        <v>657</v>
      </c>
    </row>
    <row r="184" spans="1:12" ht="100" customHeight="1" x14ac:dyDescent="0.25">
      <c r="A184" s="19" t="s">
        <v>24</v>
      </c>
      <c r="B184" s="20">
        <v>164</v>
      </c>
      <c r="C184" s="21" t="s">
        <v>658</v>
      </c>
      <c r="D184" s="20" t="s">
        <v>403</v>
      </c>
      <c r="E184" s="33" t="s">
        <v>655</v>
      </c>
      <c r="F184" s="34" t="s">
        <v>659</v>
      </c>
      <c r="G184" s="35" t="s">
        <v>15</v>
      </c>
      <c r="H184" s="26" t="s">
        <v>16</v>
      </c>
      <c r="I184" s="26">
        <v>7</v>
      </c>
      <c r="J184" s="36"/>
      <c r="K184" s="37">
        <f>I184*J184</f>
        <v>0</v>
      </c>
      <c r="L184" s="38" t="s">
        <v>660</v>
      </c>
    </row>
    <row r="185" spans="1:12" ht="100" customHeight="1" x14ac:dyDescent="0.25">
      <c r="B185" s="20">
        <v>165</v>
      </c>
      <c r="C185" s="21" t="s">
        <v>661</v>
      </c>
      <c r="D185" s="20" t="s">
        <v>403</v>
      </c>
      <c r="E185" s="33" t="s">
        <v>662</v>
      </c>
      <c r="F185" s="34" t="s">
        <v>663</v>
      </c>
      <c r="G185" s="35" t="s">
        <v>15</v>
      </c>
      <c r="H185" s="26" t="s">
        <v>16</v>
      </c>
      <c r="I185" s="26">
        <v>3</v>
      </c>
      <c r="J185" s="36"/>
      <c r="K185" s="37">
        <f>I185*J185</f>
        <v>0</v>
      </c>
      <c r="L185" s="38" t="s">
        <v>664</v>
      </c>
    </row>
    <row r="186" spans="1:12" ht="100" customHeight="1" x14ac:dyDescent="0.25">
      <c r="B186" s="20">
        <v>166</v>
      </c>
      <c r="C186" s="21" t="s">
        <v>665</v>
      </c>
      <c r="D186" s="20" t="s">
        <v>403</v>
      </c>
      <c r="E186" s="33" t="s">
        <v>662</v>
      </c>
      <c r="F186" s="34" t="s">
        <v>666</v>
      </c>
      <c r="G186" s="35" t="s">
        <v>15</v>
      </c>
      <c r="H186" s="26" t="s">
        <v>16</v>
      </c>
      <c r="I186" s="26">
        <v>3</v>
      </c>
      <c r="J186" s="36"/>
      <c r="K186" s="37">
        <f>I186*J186</f>
        <v>0</v>
      </c>
      <c r="L186" s="38" t="s">
        <v>667</v>
      </c>
    </row>
    <row r="187" spans="1:12" ht="100" customHeight="1" x14ac:dyDescent="0.25">
      <c r="B187" s="20">
        <v>167</v>
      </c>
      <c r="C187" s="21" t="s">
        <v>668</v>
      </c>
      <c r="D187" s="20" t="s">
        <v>403</v>
      </c>
      <c r="E187" s="33" t="s">
        <v>669</v>
      </c>
      <c r="F187" s="34" t="s">
        <v>670</v>
      </c>
      <c r="G187" s="35" t="s">
        <v>15</v>
      </c>
      <c r="H187" s="26" t="s">
        <v>16</v>
      </c>
      <c r="I187" s="26">
        <v>10</v>
      </c>
      <c r="J187" s="36"/>
      <c r="K187" s="37">
        <f>I187*J187</f>
        <v>0</v>
      </c>
      <c r="L187" s="38" t="s">
        <v>671</v>
      </c>
    </row>
    <row r="188" spans="1:12" ht="100" customHeight="1" x14ac:dyDescent="0.25">
      <c r="B188" s="20">
        <v>168</v>
      </c>
      <c r="C188" s="21" t="s">
        <v>672</v>
      </c>
      <c r="D188" s="20" t="s">
        <v>403</v>
      </c>
      <c r="E188" s="33" t="s">
        <v>673</v>
      </c>
      <c r="F188" s="34" t="s">
        <v>674</v>
      </c>
      <c r="G188" s="35" t="s">
        <v>15</v>
      </c>
      <c r="H188" s="26" t="s">
        <v>16</v>
      </c>
      <c r="I188" s="26">
        <v>2</v>
      </c>
      <c r="J188" s="36"/>
      <c r="K188" s="37">
        <f>I188*J188</f>
        <v>0</v>
      </c>
      <c r="L188" s="38" t="s">
        <v>675</v>
      </c>
    </row>
    <row r="189" spans="1:12" ht="100" customHeight="1" x14ac:dyDescent="0.25">
      <c r="B189" s="20">
        <v>169</v>
      </c>
      <c r="C189" s="21" t="s">
        <v>676</v>
      </c>
      <c r="D189" s="20" t="s">
        <v>403</v>
      </c>
      <c r="E189" s="33" t="s">
        <v>677</v>
      </c>
      <c r="F189" s="34" t="s">
        <v>678</v>
      </c>
      <c r="G189" s="35" t="s">
        <v>15</v>
      </c>
      <c r="H189" s="26" t="s">
        <v>16</v>
      </c>
      <c r="I189" s="26">
        <v>50</v>
      </c>
      <c r="J189" s="36"/>
      <c r="K189" s="37">
        <f>I189*J189</f>
        <v>0</v>
      </c>
      <c r="L189" s="38" t="s">
        <v>679</v>
      </c>
    </row>
    <row r="190" spans="1:12" ht="100" customHeight="1" x14ac:dyDescent="0.25">
      <c r="B190" s="20">
        <v>170</v>
      </c>
      <c r="C190" s="21" t="s">
        <v>680</v>
      </c>
      <c r="D190" s="20" t="s">
        <v>403</v>
      </c>
      <c r="E190" s="33" t="s">
        <v>681</v>
      </c>
      <c r="F190" s="34" t="s">
        <v>682</v>
      </c>
      <c r="G190" s="35" t="s">
        <v>15</v>
      </c>
      <c r="H190" s="26" t="s">
        <v>16</v>
      </c>
      <c r="I190" s="26">
        <v>3</v>
      </c>
      <c r="J190" s="36"/>
      <c r="K190" s="37">
        <f>I190*J190</f>
        <v>0</v>
      </c>
      <c r="L190" s="38" t="s">
        <v>683</v>
      </c>
    </row>
    <row r="191" spans="1:12" ht="100" customHeight="1" x14ac:dyDescent="0.25">
      <c r="B191" s="20"/>
      <c r="C191" s="20"/>
      <c r="D191" s="20"/>
      <c r="E191" s="33" t="s">
        <v>55</v>
      </c>
      <c r="F191" s="34"/>
      <c r="G191" s="35"/>
      <c r="H191" s="26"/>
      <c r="I191" s="26"/>
      <c r="J191" s="36"/>
      <c r="K191" s="37">
        <f>SUM(K181:K190)</f>
        <v>0</v>
      </c>
      <c r="L191" s="38"/>
    </row>
    <row r="192" spans="1:12" ht="100" customHeight="1" x14ac:dyDescent="0.25">
      <c r="B192" s="20">
        <v>171</v>
      </c>
      <c r="C192" s="21" t="s">
        <v>684</v>
      </c>
      <c r="D192" s="20" t="s">
        <v>403</v>
      </c>
      <c r="E192" s="33" t="s">
        <v>351</v>
      </c>
      <c r="F192" s="34" t="s">
        <v>685</v>
      </c>
      <c r="G192" s="35" t="s">
        <v>15</v>
      </c>
      <c r="H192" s="26" t="s">
        <v>16</v>
      </c>
      <c r="I192" s="26">
        <v>40</v>
      </c>
      <c r="J192" s="36"/>
      <c r="K192" s="37">
        <f>I192*J192</f>
        <v>0</v>
      </c>
      <c r="L192" s="38" t="s">
        <v>686</v>
      </c>
    </row>
    <row r="193" spans="1:12" ht="100" customHeight="1" x14ac:dyDescent="0.25">
      <c r="B193" s="20">
        <v>172</v>
      </c>
      <c r="C193" s="21" t="s">
        <v>687</v>
      </c>
      <c r="D193" s="20" t="s">
        <v>403</v>
      </c>
      <c r="E193" s="33" t="s">
        <v>462</v>
      </c>
      <c r="F193" s="34" t="s">
        <v>688</v>
      </c>
      <c r="G193" s="35" t="s">
        <v>15</v>
      </c>
      <c r="H193" s="26" t="s">
        <v>146</v>
      </c>
      <c r="I193" s="26">
        <v>5</v>
      </c>
      <c r="J193" s="36"/>
      <c r="K193" s="37">
        <f>I193*J193</f>
        <v>0</v>
      </c>
      <c r="L193" s="38" t="s">
        <v>689</v>
      </c>
    </row>
    <row r="194" spans="1:12" ht="100" customHeight="1" x14ac:dyDescent="0.25">
      <c r="B194" s="20">
        <v>173</v>
      </c>
      <c r="C194" s="21" t="s">
        <v>690</v>
      </c>
      <c r="D194" s="20" t="s">
        <v>403</v>
      </c>
      <c r="E194" s="33" t="s">
        <v>691</v>
      </c>
      <c r="F194" s="34" t="s">
        <v>692</v>
      </c>
      <c r="G194" s="35" t="s">
        <v>15</v>
      </c>
      <c r="H194" s="26" t="s">
        <v>187</v>
      </c>
      <c r="I194" s="26">
        <v>4</v>
      </c>
      <c r="J194" s="36"/>
      <c r="K194" s="37">
        <f>I194*J194</f>
        <v>0</v>
      </c>
      <c r="L194" s="38" t="s">
        <v>693</v>
      </c>
    </row>
    <row r="195" spans="1:12" ht="100" customHeight="1" x14ac:dyDescent="0.25">
      <c r="A195" s="19" t="s">
        <v>24</v>
      </c>
      <c r="B195" s="20">
        <v>174</v>
      </c>
      <c r="C195" s="21" t="s">
        <v>694</v>
      </c>
      <c r="D195" s="20" t="s">
        <v>403</v>
      </c>
      <c r="E195" s="33" t="s">
        <v>695</v>
      </c>
      <c r="F195" s="34" t="s">
        <v>696</v>
      </c>
      <c r="G195" s="35" t="s">
        <v>15</v>
      </c>
      <c r="H195" s="26" t="s">
        <v>187</v>
      </c>
      <c r="I195" s="26">
        <v>4</v>
      </c>
      <c r="J195" s="36"/>
      <c r="K195" s="37">
        <f>I195*J195</f>
        <v>0</v>
      </c>
      <c r="L195" s="38" t="s">
        <v>697</v>
      </c>
    </row>
    <row r="196" spans="1:12" ht="100" customHeight="1" x14ac:dyDescent="0.25">
      <c r="B196" s="20">
        <v>175</v>
      </c>
      <c r="C196" s="21" t="s">
        <v>698</v>
      </c>
      <c r="D196" s="20" t="s">
        <v>403</v>
      </c>
      <c r="E196" s="33" t="s">
        <v>699</v>
      </c>
      <c r="F196" s="34" t="s">
        <v>700</v>
      </c>
      <c r="G196" s="35" t="s">
        <v>15</v>
      </c>
      <c r="H196" s="26" t="s">
        <v>187</v>
      </c>
      <c r="I196" s="26">
        <v>30</v>
      </c>
      <c r="J196" s="36"/>
      <c r="K196" s="37">
        <f>I196*J196</f>
        <v>0</v>
      </c>
      <c r="L196" s="38" t="s">
        <v>701</v>
      </c>
    </row>
    <row r="197" spans="1:12" ht="100" customHeight="1" x14ac:dyDescent="0.25">
      <c r="B197" s="20">
        <v>176</v>
      </c>
      <c r="C197" s="21" t="s">
        <v>702</v>
      </c>
      <c r="D197" s="20" t="s">
        <v>403</v>
      </c>
      <c r="E197" s="33" t="s">
        <v>703</v>
      </c>
      <c r="F197" s="34" t="s">
        <v>704</v>
      </c>
      <c r="G197" s="35" t="s">
        <v>15</v>
      </c>
      <c r="H197" s="26" t="s">
        <v>16</v>
      </c>
      <c r="I197" s="26">
        <v>2</v>
      </c>
      <c r="J197" s="36"/>
      <c r="K197" s="37">
        <f>I197*J197</f>
        <v>0</v>
      </c>
      <c r="L197" s="38" t="s">
        <v>705</v>
      </c>
    </row>
    <row r="198" spans="1:12" ht="100" customHeight="1" x14ac:dyDescent="0.25">
      <c r="B198" s="20">
        <v>177</v>
      </c>
      <c r="C198" s="21" t="s">
        <v>706</v>
      </c>
      <c r="D198" s="20" t="s">
        <v>403</v>
      </c>
      <c r="E198" s="33" t="s">
        <v>707</v>
      </c>
      <c r="F198" s="34" t="s">
        <v>708</v>
      </c>
      <c r="G198" s="35" t="s">
        <v>15</v>
      </c>
      <c r="H198" s="26" t="s">
        <v>53</v>
      </c>
      <c r="I198" s="26">
        <v>4</v>
      </c>
      <c r="J198" s="36"/>
      <c r="K198" s="37">
        <f>I198*J198</f>
        <v>0</v>
      </c>
      <c r="L198" s="38" t="s">
        <v>709</v>
      </c>
    </row>
    <row r="199" spans="1:12" ht="100" customHeight="1" x14ac:dyDescent="0.25">
      <c r="B199" s="20">
        <v>178</v>
      </c>
      <c r="C199" s="21" t="s">
        <v>710</v>
      </c>
      <c r="D199" s="20" t="s">
        <v>403</v>
      </c>
      <c r="E199" s="33" t="s">
        <v>711</v>
      </c>
      <c r="F199" s="34" t="s">
        <v>712</v>
      </c>
      <c r="G199" s="35" t="s">
        <v>15</v>
      </c>
      <c r="H199" s="26" t="s">
        <v>16</v>
      </c>
      <c r="I199" s="26">
        <v>8</v>
      </c>
      <c r="J199" s="36"/>
      <c r="K199" s="37">
        <f>I199*J199</f>
        <v>0</v>
      </c>
      <c r="L199" s="38" t="s">
        <v>713</v>
      </c>
    </row>
    <row r="200" spans="1:12" ht="100" customHeight="1" x14ac:dyDescent="0.25">
      <c r="B200" s="20">
        <v>179</v>
      </c>
      <c r="C200" s="21" t="s">
        <v>714</v>
      </c>
      <c r="D200" s="20" t="s">
        <v>403</v>
      </c>
      <c r="E200" s="33" t="s">
        <v>715</v>
      </c>
      <c r="F200" s="34" t="s">
        <v>716</v>
      </c>
      <c r="G200" s="35" t="s">
        <v>15</v>
      </c>
      <c r="H200" s="26" t="s">
        <v>16</v>
      </c>
      <c r="I200" s="26">
        <v>1</v>
      </c>
      <c r="J200" s="36"/>
      <c r="K200" s="37">
        <f>I200*J200</f>
        <v>0</v>
      </c>
      <c r="L200" s="38" t="s">
        <v>717</v>
      </c>
    </row>
    <row r="201" spans="1:12" ht="100" customHeight="1" x14ac:dyDescent="0.25">
      <c r="B201" s="20">
        <v>180</v>
      </c>
      <c r="C201" s="21" t="s">
        <v>718</v>
      </c>
      <c r="D201" s="20" t="s">
        <v>403</v>
      </c>
      <c r="E201" s="33" t="s">
        <v>719</v>
      </c>
      <c r="F201" s="34" t="s">
        <v>720</v>
      </c>
      <c r="G201" s="35" t="s">
        <v>15</v>
      </c>
      <c r="H201" s="26" t="s">
        <v>187</v>
      </c>
      <c r="I201" s="26">
        <v>5</v>
      </c>
      <c r="J201" s="36"/>
      <c r="K201" s="37">
        <f>I201*J201</f>
        <v>0</v>
      </c>
      <c r="L201" s="38" t="s">
        <v>721</v>
      </c>
    </row>
    <row r="202" spans="1:12" ht="100" customHeight="1" x14ac:dyDescent="0.25">
      <c r="B202" s="20"/>
      <c r="C202" s="20"/>
      <c r="D202" s="20"/>
      <c r="E202" s="33" t="s">
        <v>55</v>
      </c>
      <c r="F202" s="34"/>
      <c r="G202" s="35"/>
      <c r="H202" s="26"/>
      <c r="I202" s="26"/>
      <c r="J202" s="36"/>
      <c r="K202" s="37">
        <f>SUM(K192:K201)</f>
        <v>0</v>
      </c>
      <c r="L202" s="38"/>
    </row>
    <row r="203" spans="1:12" ht="100" customHeight="1" x14ac:dyDescent="0.25">
      <c r="B203" s="20">
        <v>181</v>
      </c>
      <c r="C203" s="21" t="s">
        <v>722</v>
      </c>
      <c r="D203" s="20" t="s">
        <v>403</v>
      </c>
      <c r="E203" s="33" t="s">
        <v>719</v>
      </c>
      <c r="F203" s="34" t="s">
        <v>723</v>
      </c>
      <c r="G203" s="35" t="s">
        <v>15</v>
      </c>
      <c r="H203" s="26" t="s">
        <v>187</v>
      </c>
      <c r="I203" s="26">
        <v>5</v>
      </c>
      <c r="J203" s="36"/>
      <c r="K203" s="37">
        <f>I203*J203</f>
        <v>0</v>
      </c>
      <c r="L203" s="38" t="s">
        <v>724</v>
      </c>
    </row>
    <row r="204" spans="1:12" ht="100" customHeight="1" x14ac:dyDescent="0.25">
      <c r="B204" s="20">
        <v>182</v>
      </c>
      <c r="C204" s="21" t="s">
        <v>725</v>
      </c>
      <c r="D204" s="20" t="s">
        <v>403</v>
      </c>
      <c r="E204" s="33" t="s">
        <v>719</v>
      </c>
      <c r="F204" s="34" t="s">
        <v>726</v>
      </c>
      <c r="G204" s="35" t="s">
        <v>15</v>
      </c>
      <c r="H204" s="26" t="s">
        <v>187</v>
      </c>
      <c r="I204" s="26">
        <v>5</v>
      </c>
      <c r="J204" s="36"/>
      <c r="K204" s="37">
        <f>I204*J204</f>
        <v>0</v>
      </c>
      <c r="L204" s="38" t="s">
        <v>727</v>
      </c>
    </row>
    <row r="205" spans="1:12" ht="100" customHeight="1" x14ac:dyDescent="0.25">
      <c r="B205" s="20">
        <v>183</v>
      </c>
      <c r="C205" s="21" t="s">
        <v>728</v>
      </c>
      <c r="D205" s="20" t="s">
        <v>403</v>
      </c>
      <c r="E205" s="33" t="s">
        <v>729</v>
      </c>
      <c r="F205" s="34" t="s">
        <v>730</v>
      </c>
      <c r="G205" s="35" t="s">
        <v>15</v>
      </c>
      <c r="H205" s="26" t="s">
        <v>67</v>
      </c>
      <c r="I205" s="26">
        <v>10</v>
      </c>
      <c r="J205" s="36"/>
      <c r="K205" s="37">
        <f>I205*J205</f>
        <v>0</v>
      </c>
      <c r="L205" s="38" t="s">
        <v>731</v>
      </c>
    </row>
    <row r="206" spans="1:12" ht="100" customHeight="1" x14ac:dyDescent="0.25">
      <c r="A206" s="19" t="s">
        <v>24</v>
      </c>
      <c r="B206" s="20">
        <v>184</v>
      </c>
      <c r="C206" s="21" t="s">
        <v>732</v>
      </c>
      <c r="D206" s="20" t="s">
        <v>403</v>
      </c>
      <c r="E206" s="33" t="s">
        <v>729</v>
      </c>
      <c r="F206" s="34" t="s">
        <v>733</v>
      </c>
      <c r="G206" s="35" t="s">
        <v>15</v>
      </c>
      <c r="H206" s="26" t="s">
        <v>67</v>
      </c>
      <c r="I206" s="26">
        <v>10</v>
      </c>
      <c r="J206" s="36"/>
      <c r="K206" s="37">
        <f>I206*J206</f>
        <v>0</v>
      </c>
      <c r="L206" s="38" t="s">
        <v>734</v>
      </c>
    </row>
    <row r="207" spans="1:12" ht="100" customHeight="1" x14ac:dyDescent="0.25">
      <c r="B207" s="20">
        <v>185</v>
      </c>
      <c r="C207" s="21" t="s">
        <v>735</v>
      </c>
      <c r="D207" s="20" t="s">
        <v>403</v>
      </c>
      <c r="E207" s="33" t="s">
        <v>556</v>
      </c>
      <c r="F207" s="34" t="s">
        <v>736</v>
      </c>
      <c r="G207" s="35" t="s">
        <v>15</v>
      </c>
      <c r="H207" s="26" t="s">
        <v>187</v>
      </c>
      <c r="I207" s="26">
        <v>10</v>
      </c>
      <c r="J207" s="36"/>
      <c r="K207" s="37">
        <f>I207*J207</f>
        <v>0</v>
      </c>
      <c r="L207" s="38" t="s">
        <v>737</v>
      </c>
    </row>
    <row r="208" spans="1:12" ht="100" customHeight="1" x14ac:dyDescent="0.25">
      <c r="B208" s="20">
        <v>186</v>
      </c>
      <c r="C208" s="21" t="s">
        <v>738</v>
      </c>
      <c r="D208" s="20" t="s">
        <v>403</v>
      </c>
      <c r="E208" s="33" t="s">
        <v>739</v>
      </c>
      <c r="F208" s="34" t="s">
        <v>740</v>
      </c>
      <c r="G208" s="35" t="s">
        <v>15</v>
      </c>
      <c r="H208" s="26" t="s">
        <v>67</v>
      </c>
      <c r="I208" s="26">
        <v>10</v>
      </c>
      <c r="J208" s="36"/>
      <c r="K208" s="37">
        <f>I208*J208</f>
        <v>0</v>
      </c>
      <c r="L208" s="38" t="s">
        <v>741</v>
      </c>
    </row>
    <row r="209" spans="1:12" ht="100" customHeight="1" x14ac:dyDescent="0.25">
      <c r="B209" s="20">
        <v>187</v>
      </c>
      <c r="C209" s="21" t="s">
        <v>742</v>
      </c>
      <c r="D209" s="20" t="s">
        <v>403</v>
      </c>
      <c r="E209" s="33" t="s">
        <v>743</v>
      </c>
      <c r="F209" s="34" t="s">
        <v>744</v>
      </c>
      <c r="G209" s="35" t="s">
        <v>15</v>
      </c>
      <c r="H209" s="26" t="s">
        <v>187</v>
      </c>
      <c r="I209" s="26">
        <v>2</v>
      </c>
      <c r="J209" s="36"/>
      <c r="K209" s="37">
        <f>I209*J209</f>
        <v>0</v>
      </c>
      <c r="L209" s="38" t="s">
        <v>745</v>
      </c>
    </row>
    <row r="210" spans="1:12" ht="100" customHeight="1" x14ac:dyDescent="0.25">
      <c r="B210" s="20">
        <v>188</v>
      </c>
      <c r="C210" s="21" t="s">
        <v>746</v>
      </c>
      <c r="D210" s="20" t="s">
        <v>403</v>
      </c>
      <c r="E210" s="33" t="s">
        <v>743</v>
      </c>
      <c r="F210" s="34" t="s">
        <v>747</v>
      </c>
      <c r="G210" s="35" t="s">
        <v>15</v>
      </c>
      <c r="H210" s="26" t="s">
        <v>187</v>
      </c>
      <c r="I210" s="26">
        <v>2</v>
      </c>
      <c r="J210" s="36"/>
      <c r="K210" s="37">
        <f>I210*J210</f>
        <v>0</v>
      </c>
      <c r="L210" s="38" t="s">
        <v>748</v>
      </c>
    </row>
    <row r="211" spans="1:12" ht="100" customHeight="1" x14ac:dyDescent="0.25">
      <c r="B211" s="20">
        <v>189</v>
      </c>
      <c r="C211" s="21" t="s">
        <v>749</v>
      </c>
      <c r="D211" s="20" t="s">
        <v>403</v>
      </c>
      <c r="E211" s="33" t="s">
        <v>750</v>
      </c>
      <c r="F211" s="34" t="s">
        <v>751</v>
      </c>
      <c r="G211" s="35" t="s">
        <v>15</v>
      </c>
      <c r="H211" s="26" t="s">
        <v>16</v>
      </c>
      <c r="I211" s="26">
        <v>2</v>
      </c>
      <c r="J211" s="36"/>
      <c r="K211" s="37">
        <f>I211*J211</f>
        <v>0</v>
      </c>
      <c r="L211" s="38" t="s">
        <v>752</v>
      </c>
    </row>
    <row r="212" spans="1:12" ht="100" customHeight="1" x14ac:dyDescent="0.25">
      <c r="B212" s="20">
        <v>190</v>
      </c>
      <c r="C212" s="21" t="s">
        <v>753</v>
      </c>
      <c r="D212" s="20" t="s">
        <v>403</v>
      </c>
      <c r="E212" s="33" t="s">
        <v>750</v>
      </c>
      <c r="F212" s="34" t="s">
        <v>754</v>
      </c>
      <c r="G212" s="35" t="s">
        <v>15</v>
      </c>
      <c r="H212" s="26" t="s">
        <v>16</v>
      </c>
      <c r="I212" s="26">
        <v>2</v>
      </c>
      <c r="J212" s="36"/>
      <c r="K212" s="37">
        <f>I212*J212</f>
        <v>0</v>
      </c>
      <c r="L212" s="38" t="s">
        <v>755</v>
      </c>
    </row>
    <row r="213" spans="1:12" ht="100" customHeight="1" x14ac:dyDescent="0.25">
      <c r="B213" s="20"/>
      <c r="C213" s="20"/>
      <c r="D213" s="20"/>
      <c r="E213" s="33" t="s">
        <v>55</v>
      </c>
      <c r="F213" s="34"/>
      <c r="G213" s="35"/>
      <c r="H213" s="26"/>
      <c r="I213" s="26"/>
      <c r="J213" s="36"/>
      <c r="K213" s="37">
        <f>SUM(K203:K212)</f>
        <v>0</v>
      </c>
      <c r="L213" s="38"/>
    </row>
    <row r="214" spans="1:12" ht="100" customHeight="1" x14ac:dyDescent="0.25">
      <c r="B214" s="20">
        <v>191</v>
      </c>
      <c r="C214" s="21" t="s">
        <v>756</v>
      </c>
      <c r="D214" s="20" t="s">
        <v>403</v>
      </c>
      <c r="E214" s="33" t="s">
        <v>757</v>
      </c>
      <c r="F214" s="34" t="s">
        <v>758</v>
      </c>
      <c r="G214" s="35" t="s">
        <v>15</v>
      </c>
      <c r="H214" s="26" t="s">
        <v>16</v>
      </c>
      <c r="I214" s="26">
        <v>30</v>
      </c>
      <c r="J214" s="36"/>
      <c r="K214" s="37">
        <f>I214*J214</f>
        <v>0</v>
      </c>
      <c r="L214" s="38" t="s">
        <v>759</v>
      </c>
    </row>
    <row r="215" spans="1:12" ht="100" customHeight="1" x14ac:dyDescent="0.25">
      <c r="B215" s="20">
        <v>192</v>
      </c>
      <c r="C215" s="21" t="s">
        <v>760</v>
      </c>
      <c r="D215" s="20" t="s">
        <v>403</v>
      </c>
      <c r="E215" s="33" t="s">
        <v>761</v>
      </c>
      <c r="F215" s="34" t="s">
        <v>762</v>
      </c>
      <c r="G215" s="35" t="s">
        <v>15</v>
      </c>
      <c r="H215" s="26" t="s">
        <v>16</v>
      </c>
      <c r="I215" s="26">
        <v>30</v>
      </c>
      <c r="J215" s="36"/>
      <c r="K215" s="37">
        <f>I215*J215</f>
        <v>0</v>
      </c>
      <c r="L215" s="38" t="s">
        <v>763</v>
      </c>
    </row>
    <row r="216" spans="1:12" ht="100" customHeight="1" x14ac:dyDescent="0.25">
      <c r="B216" s="20">
        <v>193</v>
      </c>
      <c r="C216" s="21" t="s">
        <v>764</v>
      </c>
      <c r="D216" s="20" t="s">
        <v>403</v>
      </c>
      <c r="E216" s="33" t="s">
        <v>765</v>
      </c>
      <c r="F216" s="34" t="s">
        <v>766</v>
      </c>
      <c r="G216" s="35" t="s">
        <v>15</v>
      </c>
      <c r="H216" s="26" t="s">
        <v>16</v>
      </c>
      <c r="I216" s="26">
        <v>30</v>
      </c>
      <c r="J216" s="36"/>
      <c r="K216" s="37">
        <f>I216*J216</f>
        <v>0</v>
      </c>
      <c r="L216" s="38" t="s">
        <v>767</v>
      </c>
    </row>
    <row r="217" spans="1:12" ht="100" customHeight="1" x14ac:dyDescent="0.25">
      <c r="A217" s="19" t="s">
        <v>24</v>
      </c>
      <c r="B217" s="20">
        <v>194</v>
      </c>
      <c r="C217" s="21" t="s">
        <v>768</v>
      </c>
      <c r="D217" s="20" t="s">
        <v>403</v>
      </c>
      <c r="E217" s="33" t="s">
        <v>769</v>
      </c>
      <c r="F217" s="34" t="s">
        <v>770</v>
      </c>
      <c r="G217" s="35" t="s">
        <v>15</v>
      </c>
      <c r="H217" s="26" t="s">
        <v>16</v>
      </c>
      <c r="I217" s="26">
        <v>30</v>
      </c>
      <c r="J217" s="36"/>
      <c r="K217" s="37">
        <f>I217*J217</f>
        <v>0</v>
      </c>
      <c r="L217" s="38" t="s">
        <v>771</v>
      </c>
    </row>
    <row r="218" spans="1:12" ht="100" customHeight="1" x14ac:dyDescent="0.25">
      <c r="B218" s="20">
        <v>195</v>
      </c>
      <c r="C218" s="21" t="s">
        <v>772</v>
      </c>
      <c r="D218" s="20" t="s">
        <v>403</v>
      </c>
      <c r="E218" s="33" t="s">
        <v>773</v>
      </c>
      <c r="F218" s="34" t="s">
        <v>774</v>
      </c>
      <c r="G218" s="35" t="s">
        <v>15</v>
      </c>
      <c r="H218" s="26" t="s">
        <v>16</v>
      </c>
      <c r="I218" s="26">
        <v>50</v>
      </c>
      <c r="J218" s="36"/>
      <c r="K218" s="37">
        <f>I218*J218</f>
        <v>0</v>
      </c>
      <c r="L218" s="38" t="s">
        <v>775</v>
      </c>
    </row>
    <row r="219" spans="1:12" ht="100" customHeight="1" x14ac:dyDescent="0.25">
      <c r="B219" s="20">
        <v>196</v>
      </c>
      <c r="C219" s="21" t="s">
        <v>776</v>
      </c>
      <c r="D219" s="20" t="s">
        <v>403</v>
      </c>
      <c r="E219" s="33" t="s">
        <v>777</v>
      </c>
      <c r="F219" s="34" t="s">
        <v>778</v>
      </c>
      <c r="G219" s="35" t="s">
        <v>15</v>
      </c>
      <c r="H219" s="26" t="s">
        <v>16</v>
      </c>
      <c r="I219" s="26">
        <v>20</v>
      </c>
      <c r="J219" s="36"/>
      <c r="K219" s="37">
        <f>I219*J219</f>
        <v>0</v>
      </c>
      <c r="L219" s="38" t="s">
        <v>779</v>
      </c>
    </row>
    <row r="220" spans="1:12" ht="100" customHeight="1" x14ac:dyDescent="0.25">
      <c r="B220" s="20">
        <v>197</v>
      </c>
      <c r="C220" s="21" t="s">
        <v>780</v>
      </c>
      <c r="D220" s="20" t="s">
        <v>403</v>
      </c>
      <c r="E220" s="33" t="s">
        <v>781</v>
      </c>
      <c r="F220" s="34" t="s">
        <v>782</v>
      </c>
      <c r="G220" s="35" t="s">
        <v>15</v>
      </c>
      <c r="H220" s="26" t="s">
        <v>16</v>
      </c>
      <c r="I220" s="26">
        <v>3</v>
      </c>
      <c r="J220" s="36"/>
      <c r="K220" s="37">
        <f>I220*J220</f>
        <v>0</v>
      </c>
      <c r="L220" s="38" t="s">
        <v>783</v>
      </c>
    </row>
    <row r="221" spans="1:12" ht="100" customHeight="1" x14ac:dyDescent="0.25">
      <c r="B221" s="20">
        <v>198</v>
      </c>
      <c r="C221" s="21" t="s">
        <v>784</v>
      </c>
      <c r="D221" s="20" t="s">
        <v>403</v>
      </c>
      <c r="E221" s="33" t="s">
        <v>785</v>
      </c>
      <c r="F221" s="34" t="s">
        <v>786</v>
      </c>
      <c r="G221" s="35" t="s">
        <v>15</v>
      </c>
      <c r="H221" s="26" t="s">
        <v>171</v>
      </c>
      <c r="I221" s="26">
        <v>20</v>
      </c>
      <c r="J221" s="36"/>
      <c r="K221" s="37">
        <f>I221*J221</f>
        <v>0</v>
      </c>
      <c r="L221" s="38" t="s">
        <v>787</v>
      </c>
    </row>
    <row r="222" spans="1:12" ht="100" customHeight="1" x14ac:dyDescent="0.25">
      <c r="B222" s="20">
        <v>199</v>
      </c>
      <c r="C222" s="21" t="s">
        <v>788</v>
      </c>
      <c r="D222" s="20" t="s">
        <v>403</v>
      </c>
      <c r="E222" s="33" t="s">
        <v>95</v>
      </c>
      <c r="F222" s="34" t="s">
        <v>789</v>
      </c>
      <c r="G222" s="35" t="s">
        <v>15</v>
      </c>
      <c r="H222" s="26" t="s">
        <v>16</v>
      </c>
      <c r="I222" s="26">
        <v>5</v>
      </c>
      <c r="J222" s="36"/>
      <c r="K222" s="37">
        <f>I222*J222</f>
        <v>0</v>
      </c>
      <c r="L222" s="38" t="s">
        <v>790</v>
      </c>
    </row>
    <row r="223" spans="1:12" ht="100" customHeight="1" x14ac:dyDescent="0.25">
      <c r="B223" s="20">
        <v>200</v>
      </c>
      <c r="C223" s="21" t="s">
        <v>791</v>
      </c>
      <c r="D223" s="20" t="s">
        <v>403</v>
      </c>
      <c r="E223" s="33" t="s">
        <v>792</v>
      </c>
      <c r="F223" s="34" t="s">
        <v>793</v>
      </c>
      <c r="G223" s="35" t="s">
        <v>15</v>
      </c>
      <c r="H223" s="26" t="s">
        <v>16</v>
      </c>
      <c r="I223" s="26">
        <v>6</v>
      </c>
      <c r="J223" s="36"/>
      <c r="K223" s="37">
        <f>I223*J223</f>
        <v>0</v>
      </c>
      <c r="L223" s="38" t="s">
        <v>794</v>
      </c>
    </row>
    <row r="224" spans="1:12" ht="100" customHeight="1" x14ac:dyDescent="0.25">
      <c r="B224" s="20"/>
      <c r="C224" s="20"/>
      <c r="D224" s="20"/>
      <c r="E224" s="33" t="s">
        <v>55</v>
      </c>
      <c r="F224" s="34"/>
      <c r="G224" s="35"/>
      <c r="H224" s="26"/>
      <c r="I224" s="26"/>
      <c r="J224" s="36"/>
      <c r="K224" s="37">
        <f>SUM(K214:K223)</f>
        <v>0</v>
      </c>
      <c r="L224" s="38"/>
    </row>
    <row r="225" spans="1:12" ht="100" customHeight="1" x14ac:dyDescent="0.25">
      <c r="B225" s="20">
        <v>201</v>
      </c>
      <c r="C225" s="21" t="s">
        <v>795</v>
      </c>
      <c r="D225" s="20" t="s">
        <v>403</v>
      </c>
      <c r="E225" s="33" t="s">
        <v>796</v>
      </c>
      <c r="F225" s="34" t="s">
        <v>797</v>
      </c>
      <c r="G225" s="35" t="s">
        <v>15</v>
      </c>
      <c r="H225" s="26" t="s">
        <v>16</v>
      </c>
      <c r="I225" s="26">
        <v>3</v>
      </c>
      <c r="J225" s="36"/>
      <c r="K225" s="37">
        <f>I225*J225</f>
        <v>0</v>
      </c>
      <c r="L225" s="38" t="s">
        <v>798</v>
      </c>
    </row>
    <row r="226" spans="1:12" ht="100" customHeight="1" x14ac:dyDescent="0.25">
      <c r="B226" s="20">
        <v>202</v>
      </c>
      <c r="C226" s="21" t="s">
        <v>799</v>
      </c>
      <c r="D226" s="20" t="s">
        <v>403</v>
      </c>
      <c r="E226" s="33" t="s">
        <v>800</v>
      </c>
      <c r="F226" s="34" t="s">
        <v>801</v>
      </c>
      <c r="G226" s="35" t="s">
        <v>15</v>
      </c>
      <c r="H226" s="26" t="s">
        <v>171</v>
      </c>
      <c r="I226" s="26">
        <v>4</v>
      </c>
      <c r="J226" s="36"/>
      <c r="K226" s="37">
        <f>I226*J226</f>
        <v>0</v>
      </c>
      <c r="L226" s="38" t="s">
        <v>802</v>
      </c>
    </row>
    <row r="227" spans="1:12" ht="100" customHeight="1" x14ac:dyDescent="0.25">
      <c r="B227" s="20">
        <v>203</v>
      </c>
      <c r="C227" s="21" t="s">
        <v>803</v>
      </c>
      <c r="D227" s="20" t="s">
        <v>403</v>
      </c>
      <c r="E227" s="33" t="s">
        <v>804</v>
      </c>
      <c r="F227" s="34" t="s">
        <v>805</v>
      </c>
      <c r="G227" s="35" t="s">
        <v>15</v>
      </c>
      <c r="H227" s="26" t="s">
        <v>16</v>
      </c>
      <c r="I227" s="26">
        <v>3</v>
      </c>
      <c r="J227" s="36"/>
      <c r="K227" s="37">
        <f>I227*J227</f>
        <v>0</v>
      </c>
      <c r="L227" s="38" t="s">
        <v>806</v>
      </c>
    </row>
    <row r="228" spans="1:12" ht="100" customHeight="1" x14ac:dyDescent="0.25">
      <c r="A228" s="19" t="s">
        <v>24</v>
      </c>
      <c r="B228" s="20">
        <v>204</v>
      </c>
      <c r="C228" s="21" t="s">
        <v>807</v>
      </c>
      <c r="D228" s="20" t="s">
        <v>403</v>
      </c>
      <c r="E228" s="33" t="s">
        <v>808</v>
      </c>
      <c r="F228" s="34" t="s">
        <v>809</v>
      </c>
      <c r="G228" s="35" t="s">
        <v>15</v>
      </c>
      <c r="H228" s="26" t="s">
        <v>146</v>
      </c>
      <c r="I228" s="26">
        <v>1</v>
      </c>
      <c r="J228" s="36"/>
      <c r="K228" s="37">
        <f>I228*J228</f>
        <v>0</v>
      </c>
      <c r="L228" s="38" t="s">
        <v>810</v>
      </c>
    </row>
    <row r="229" spans="1:12" ht="100" customHeight="1" x14ac:dyDescent="0.25">
      <c r="B229" s="20">
        <v>205</v>
      </c>
      <c r="C229" s="21" t="s">
        <v>811</v>
      </c>
      <c r="D229" s="20" t="s">
        <v>403</v>
      </c>
      <c r="E229" s="33" t="s">
        <v>213</v>
      </c>
      <c r="F229" s="34" t="s">
        <v>812</v>
      </c>
      <c r="G229" s="35" t="s">
        <v>15</v>
      </c>
      <c r="H229" s="26" t="s">
        <v>16</v>
      </c>
      <c r="I229" s="26">
        <v>2</v>
      </c>
      <c r="J229" s="36"/>
      <c r="K229" s="37">
        <f>I229*J229</f>
        <v>0</v>
      </c>
      <c r="L229" s="38" t="s">
        <v>813</v>
      </c>
    </row>
    <row r="230" spans="1:12" ht="100" customHeight="1" x14ac:dyDescent="0.25">
      <c r="B230" s="20">
        <v>206</v>
      </c>
      <c r="C230" s="21" t="s">
        <v>814</v>
      </c>
      <c r="D230" s="20" t="s">
        <v>403</v>
      </c>
      <c r="E230" s="33" t="s">
        <v>213</v>
      </c>
      <c r="F230" s="34" t="s">
        <v>815</v>
      </c>
      <c r="G230" s="35" t="s">
        <v>15</v>
      </c>
      <c r="H230" s="26" t="s">
        <v>16</v>
      </c>
      <c r="I230" s="26">
        <v>2</v>
      </c>
      <c r="J230" s="36"/>
      <c r="K230" s="37">
        <f>I230*J230</f>
        <v>0</v>
      </c>
      <c r="L230" s="38" t="s">
        <v>816</v>
      </c>
    </row>
    <row r="231" spans="1:12" ht="100" customHeight="1" x14ac:dyDescent="0.25">
      <c r="B231" s="20">
        <v>207</v>
      </c>
      <c r="C231" s="21" t="s">
        <v>817</v>
      </c>
      <c r="D231" s="20" t="s">
        <v>403</v>
      </c>
      <c r="E231" s="33" t="s">
        <v>818</v>
      </c>
      <c r="F231" s="34" t="s">
        <v>819</v>
      </c>
      <c r="G231" s="35" t="s">
        <v>15</v>
      </c>
      <c r="H231" s="26" t="s">
        <v>16</v>
      </c>
      <c r="I231" s="26">
        <v>1</v>
      </c>
      <c r="J231" s="36"/>
      <c r="K231" s="37">
        <f>I231*J231</f>
        <v>0</v>
      </c>
      <c r="L231" s="38" t="s">
        <v>820</v>
      </c>
    </row>
    <row r="232" spans="1:12" ht="100" customHeight="1" x14ac:dyDescent="0.25">
      <c r="B232" s="20">
        <v>208</v>
      </c>
      <c r="C232" s="21" t="s">
        <v>821</v>
      </c>
      <c r="D232" s="20" t="s">
        <v>403</v>
      </c>
      <c r="E232" s="33" t="s">
        <v>822</v>
      </c>
      <c r="F232" s="34" t="s">
        <v>823</v>
      </c>
      <c r="G232" s="35" t="s">
        <v>15</v>
      </c>
      <c r="H232" s="26" t="s">
        <v>16</v>
      </c>
      <c r="I232" s="26">
        <v>1</v>
      </c>
      <c r="J232" s="36"/>
      <c r="K232" s="37">
        <f>I232*J232</f>
        <v>0</v>
      </c>
      <c r="L232" s="38" t="s">
        <v>824</v>
      </c>
    </row>
    <row r="233" spans="1:12" ht="100" customHeight="1" x14ac:dyDescent="0.25">
      <c r="B233" s="20">
        <v>209</v>
      </c>
      <c r="C233" s="21" t="s">
        <v>825</v>
      </c>
      <c r="D233" s="20" t="s">
        <v>403</v>
      </c>
      <c r="E233" s="33" t="s">
        <v>826</v>
      </c>
      <c r="F233" s="34" t="s">
        <v>827</v>
      </c>
      <c r="G233" s="35" t="s">
        <v>15</v>
      </c>
      <c r="H233" s="26" t="s">
        <v>16</v>
      </c>
      <c r="I233" s="26">
        <v>1</v>
      </c>
      <c r="J233" s="36"/>
      <c r="K233" s="37">
        <f>I233*J233</f>
        <v>0</v>
      </c>
      <c r="L233" s="38" t="s">
        <v>828</v>
      </c>
    </row>
    <row r="234" spans="1:12" ht="100" customHeight="1" x14ac:dyDescent="0.25">
      <c r="B234" s="20">
        <v>210</v>
      </c>
      <c r="C234" s="21" t="s">
        <v>829</v>
      </c>
      <c r="D234" s="20" t="s">
        <v>403</v>
      </c>
      <c r="E234" s="33" t="s">
        <v>830</v>
      </c>
      <c r="F234" s="34" t="s">
        <v>831</v>
      </c>
      <c r="G234" s="35" t="s">
        <v>15</v>
      </c>
      <c r="H234" s="26" t="s">
        <v>16</v>
      </c>
      <c r="I234" s="26">
        <v>1</v>
      </c>
      <c r="J234" s="36"/>
      <c r="K234" s="37">
        <f>I234*J234</f>
        <v>0</v>
      </c>
      <c r="L234" s="38" t="s">
        <v>832</v>
      </c>
    </row>
    <row r="235" spans="1:12" ht="100" customHeight="1" x14ac:dyDescent="0.25">
      <c r="B235" s="20"/>
      <c r="C235" s="20"/>
      <c r="D235" s="20"/>
      <c r="E235" s="33" t="s">
        <v>55</v>
      </c>
      <c r="F235" s="34"/>
      <c r="G235" s="35"/>
      <c r="H235" s="26"/>
      <c r="I235" s="26"/>
      <c r="J235" s="36"/>
      <c r="K235" s="37">
        <f>SUM(K225:K234)</f>
        <v>0</v>
      </c>
      <c r="L235" s="38"/>
    </row>
    <row r="236" spans="1:12" ht="100" customHeight="1" x14ac:dyDescent="0.25">
      <c r="B236" s="20">
        <v>211</v>
      </c>
      <c r="C236" s="21" t="s">
        <v>833</v>
      </c>
      <c r="D236" s="20" t="s">
        <v>403</v>
      </c>
      <c r="E236" s="33" t="s">
        <v>834</v>
      </c>
      <c r="F236" s="34" t="s">
        <v>835</v>
      </c>
      <c r="G236" s="35" t="s">
        <v>15</v>
      </c>
      <c r="H236" s="26" t="s">
        <v>16</v>
      </c>
      <c r="I236" s="26">
        <v>2</v>
      </c>
      <c r="J236" s="36"/>
      <c r="K236" s="37">
        <f>I236*J236</f>
        <v>0</v>
      </c>
      <c r="L236" s="38" t="s">
        <v>836</v>
      </c>
    </row>
    <row r="237" spans="1:12" ht="100" customHeight="1" x14ac:dyDescent="0.25">
      <c r="B237" s="20">
        <v>212</v>
      </c>
      <c r="C237" s="21" t="s">
        <v>837</v>
      </c>
      <c r="D237" s="20" t="s">
        <v>403</v>
      </c>
      <c r="E237" s="33" t="s">
        <v>838</v>
      </c>
      <c r="F237" s="34" t="s">
        <v>839</v>
      </c>
      <c r="G237" s="35" t="s">
        <v>15</v>
      </c>
      <c r="H237" s="26" t="s">
        <v>16</v>
      </c>
      <c r="I237" s="26">
        <v>2</v>
      </c>
      <c r="J237" s="36"/>
      <c r="K237" s="37">
        <f>I237*J237</f>
        <v>0</v>
      </c>
      <c r="L237" s="38" t="s">
        <v>840</v>
      </c>
    </row>
    <row r="238" spans="1:12" ht="100" customHeight="1" x14ac:dyDescent="0.25">
      <c r="B238" s="20">
        <v>213</v>
      </c>
      <c r="C238" s="21" t="s">
        <v>841</v>
      </c>
      <c r="D238" s="20" t="s">
        <v>403</v>
      </c>
      <c r="E238" s="33" t="s">
        <v>838</v>
      </c>
      <c r="F238" s="34" t="s">
        <v>842</v>
      </c>
      <c r="G238" s="35" t="s">
        <v>15</v>
      </c>
      <c r="H238" s="26" t="s">
        <v>16</v>
      </c>
      <c r="I238" s="26">
        <v>2</v>
      </c>
      <c r="J238" s="36"/>
      <c r="K238" s="37">
        <f>I238*J238</f>
        <v>0</v>
      </c>
      <c r="L238" s="38" t="s">
        <v>840</v>
      </c>
    </row>
    <row r="239" spans="1:12" ht="100" customHeight="1" x14ac:dyDescent="0.25">
      <c r="A239" s="19" t="s">
        <v>24</v>
      </c>
      <c r="B239" s="20">
        <v>214</v>
      </c>
      <c r="C239" s="21" t="s">
        <v>843</v>
      </c>
      <c r="D239" s="20" t="s">
        <v>403</v>
      </c>
      <c r="E239" s="33" t="s">
        <v>844</v>
      </c>
      <c r="F239" s="34" t="s">
        <v>845</v>
      </c>
      <c r="G239" s="35" t="s">
        <v>15</v>
      </c>
      <c r="H239" s="26" t="s">
        <v>67</v>
      </c>
      <c r="I239" s="26">
        <v>2</v>
      </c>
      <c r="J239" s="36"/>
      <c r="K239" s="37">
        <f>I239*J239</f>
        <v>0</v>
      </c>
      <c r="L239" s="38" t="s">
        <v>846</v>
      </c>
    </row>
    <row r="240" spans="1:12" ht="100" customHeight="1" x14ac:dyDescent="0.25">
      <c r="B240" s="20">
        <v>215</v>
      </c>
      <c r="C240" s="21" t="s">
        <v>847</v>
      </c>
      <c r="D240" s="20" t="s">
        <v>403</v>
      </c>
      <c r="E240" s="33" t="s">
        <v>844</v>
      </c>
      <c r="F240" s="34" t="s">
        <v>848</v>
      </c>
      <c r="G240" s="35" t="s">
        <v>15</v>
      </c>
      <c r="H240" s="26" t="s">
        <v>67</v>
      </c>
      <c r="I240" s="26">
        <v>2</v>
      </c>
      <c r="J240" s="36"/>
      <c r="K240" s="37">
        <f>I240*J240</f>
        <v>0</v>
      </c>
      <c r="L240" s="38" t="s">
        <v>849</v>
      </c>
    </row>
    <row r="241" spans="1:12" ht="100" customHeight="1" x14ac:dyDescent="0.25">
      <c r="B241" s="20">
        <v>216</v>
      </c>
      <c r="C241" s="21" t="s">
        <v>850</v>
      </c>
      <c r="D241" s="20" t="s">
        <v>403</v>
      </c>
      <c r="E241" s="33" t="s">
        <v>851</v>
      </c>
      <c r="F241" s="34" t="s">
        <v>852</v>
      </c>
      <c r="G241" s="35" t="s">
        <v>15</v>
      </c>
      <c r="H241" s="26" t="s">
        <v>16</v>
      </c>
      <c r="I241" s="26">
        <v>4</v>
      </c>
      <c r="J241" s="36"/>
      <c r="K241" s="37">
        <f>I241*J241</f>
        <v>0</v>
      </c>
      <c r="L241" s="38" t="s">
        <v>853</v>
      </c>
    </row>
    <row r="242" spans="1:12" ht="100" customHeight="1" x14ac:dyDescent="0.25">
      <c r="B242" s="20">
        <v>217</v>
      </c>
      <c r="C242" s="21" t="s">
        <v>854</v>
      </c>
      <c r="D242" s="20" t="s">
        <v>403</v>
      </c>
      <c r="E242" s="33" t="s">
        <v>855</v>
      </c>
      <c r="F242" s="34" t="s">
        <v>856</v>
      </c>
      <c r="G242" s="35" t="s">
        <v>15</v>
      </c>
      <c r="H242" s="26" t="s">
        <v>16</v>
      </c>
      <c r="I242" s="26">
        <v>4</v>
      </c>
      <c r="J242" s="36"/>
      <c r="K242" s="37">
        <f>I242*J242</f>
        <v>0</v>
      </c>
      <c r="L242" s="38" t="s">
        <v>857</v>
      </c>
    </row>
    <row r="243" spans="1:12" ht="100" customHeight="1" x14ac:dyDescent="0.25">
      <c r="B243" s="20">
        <v>218</v>
      </c>
      <c r="C243" s="21" t="s">
        <v>858</v>
      </c>
      <c r="D243" s="20" t="s">
        <v>403</v>
      </c>
      <c r="E243" s="33" t="s">
        <v>859</v>
      </c>
      <c r="F243" s="34" t="s">
        <v>860</v>
      </c>
      <c r="G243" s="35" t="s">
        <v>15</v>
      </c>
      <c r="H243" s="26" t="s">
        <v>16</v>
      </c>
      <c r="I243" s="26">
        <v>4</v>
      </c>
      <c r="J243" s="36"/>
      <c r="K243" s="37">
        <f>I243*J243</f>
        <v>0</v>
      </c>
      <c r="L243" s="38" t="s">
        <v>861</v>
      </c>
    </row>
    <row r="244" spans="1:12" ht="100" customHeight="1" x14ac:dyDescent="0.25">
      <c r="B244" s="20">
        <v>219</v>
      </c>
      <c r="C244" s="21" t="s">
        <v>862</v>
      </c>
      <c r="D244" s="20" t="s">
        <v>403</v>
      </c>
      <c r="E244" s="33" t="s">
        <v>863</v>
      </c>
      <c r="F244" s="34" t="s">
        <v>864</v>
      </c>
      <c r="G244" s="35" t="s">
        <v>15</v>
      </c>
      <c r="H244" s="26" t="s">
        <v>44</v>
      </c>
      <c r="I244" s="26">
        <v>2</v>
      </c>
      <c r="J244" s="36"/>
      <c r="K244" s="37">
        <f>I244*J244</f>
        <v>0</v>
      </c>
      <c r="L244" s="38" t="s">
        <v>865</v>
      </c>
    </row>
    <row r="245" spans="1:12" ht="100" customHeight="1" x14ac:dyDescent="0.25">
      <c r="B245" s="20">
        <v>220</v>
      </c>
      <c r="C245" s="21" t="s">
        <v>866</v>
      </c>
      <c r="D245" s="20" t="s">
        <v>403</v>
      </c>
      <c r="E245" s="33" t="s">
        <v>863</v>
      </c>
      <c r="F245" s="34" t="s">
        <v>867</v>
      </c>
      <c r="G245" s="35" t="s">
        <v>15</v>
      </c>
      <c r="H245" s="26" t="s">
        <v>44</v>
      </c>
      <c r="I245" s="26">
        <v>2</v>
      </c>
      <c r="J245" s="36"/>
      <c r="K245" s="37">
        <f>I245*J245</f>
        <v>0</v>
      </c>
      <c r="L245" s="38" t="s">
        <v>868</v>
      </c>
    </row>
    <row r="246" spans="1:12" ht="100" customHeight="1" x14ac:dyDescent="0.25">
      <c r="B246" s="20"/>
      <c r="C246" s="20"/>
      <c r="D246" s="20"/>
      <c r="E246" s="33" t="s">
        <v>55</v>
      </c>
      <c r="F246" s="34"/>
      <c r="G246" s="35"/>
      <c r="H246" s="26"/>
      <c r="I246" s="26"/>
      <c r="J246" s="36"/>
      <c r="K246" s="37">
        <f>SUM(K236:K245)</f>
        <v>0</v>
      </c>
      <c r="L246" s="38"/>
    </row>
    <row r="247" spans="1:12" ht="100" customHeight="1" x14ac:dyDescent="0.25">
      <c r="B247" s="20">
        <v>221</v>
      </c>
      <c r="C247" s="21" t="s">
        <v>869</v>
      </c>
      <c r="D247" s="20" t="s">
        <v>403</v>
      </c>
      <c r="E247" s="33" t="s">
        <v>863</v>
      </c>
      <c r="F247" s="34" t="s">
        <v>870</v>
      </c>
      <c r="G247" s="35" t="s">
        <v>15</v>
      </c>
      <c r="H247" s="26" t="s">
        <v>44</v>
      </c>
      <c r="I247" s="26">
        <v>2</v>
      </c>
      <c r="J247" s="36"/>
      <c r="K247" s="37">
        <f>I247*J247</f>
        <v>0</v>
      </c>
      <c r="L247" s="38" t="s">
        <v>871</v>
      </c>
    </row>
    <row r="248" spans="1:12" ht="100" customHeight="1" x14ac:dyDescent="0.25">
      <c r="B248" s="20">
        <v>222</v>
      </c>
      <c r="C248" s="21" t="s">
        <v>872</v>
      </c>
      <c r="D248" s="20" t="s">
        <v>403</v>
      </c>
      <c r="E248" s="33" t="s">
        <v>863</v>
      </c>
      <c r="F248" s="34" t="s">
        <v>873</v>
      </c>
      <c r="G248" s="35" t="s">
        <v>15</v>
      </c>
      <c r="H248" s="26" t="s">
        <v>44</v>
      </c>
      <c r="I248" s="26">
        <v>2</v>
      </c>
      <c r="J248" s="36"/>
      <c r="K248" s="37">
        <f>I248*J248</f>
        <v>0</v>
      </c>
      <c r="L248" s="38" t="s">
        <v>874</v>
      </c>
    </row>
    <row r="249" spans="1:12" ht="100" customHeight="1" x14ac:dyDescent="0.25">
      <c r="B249" s="20">
        <v>223</v>
      </c>
      <c r="C249" s="21" t="s">
        <v>875</v>
      </c>
      <c r="D249" s="20" t="s">
        <v>403</v>
      </c>
      <c r="E249" s="33" t="s">
        <v>876</v>
      </c>
      <c r="F249" s="34" t="s">
        <v>877</v>
      </c>
      <c r="G249" s="35" t="s">
        <v>15</v>
      </c>
      <c r="H249" s="26" t="s">
        <v>16</v>
      </c>
      <c r="I249" s="26">
        <v>2</v>
      </c>
      <c r="J249" s="36"/>
      <c r="K249" s="37">
        <f>I249*J249</f>
        <v>0</v>
      </c>
      <c r="L249" s="38" t="s">
        <v>878</v>
      </c>
    </row>
    <row r="250" spans="1:12" ht="100" customHeight="1" x14ac:dyDescent="0.25">
      <c r="A250" s="19" t="s">
        <v>24</v>
      </c>
      <c r="B250" s="20">
        <v>224</v>
      </c>
      <c r="C250" s="21" t="s">
        <v>879</v>
      </c>
      <c r="D250" s="20" t="s">
        <v>403</v>
      </c>
      <c r="E250" s="33" t="s">
        <v>213</v>
      </c>
      <c r="F250" s="34" t="s">
        <v>880</v>
      </c>
      <c r="G250" s="35" t="s">
        <v>15</v>
      </c>
      <c r="H250" s="26" t="s">
        <v>16</v>
      </c>
      <c r="I250" s="26">
        <v>1</v>
      </c>
      <c r="J250" s="36"/>
      <c r="K250" s="37">
        <f>I250*J250</f>
        <v>0</v>
      </c>
      <c r="L250" s="38" t="s">
        <v>816</v>
      </c>
    </row>
    <row r="251" spans="1:12" ht="100" customHeight="1" x14ac:dyDescent="0.25">
      <c r="B251" s="20">
        <v>225</v>
      </c>
      <c r="C251" s="21" t="s">
        <v>881</v>
      </c>
      <c r="D251" s="20" t="s">
        <v>403</v>
      </c>
      <c r="E251" s="33" t="s">
        <v>213</v>
      </c>
      <c r="F251" s="34" t="s">
        <v>882</v>
      </c>
      <c r="G251" s="35" t="s">
        <v>15</v>
      </c>
      <c r="H251" s="26" t="s">
        <v>16</v>
      </c>
      <c r="I251" s="26">
        <v>1</v>
      </c>
      <c r="J251" s="36"/>
      <c r="K251" s="37">
        <f>I251*J251</f>
        <v>0</v>
      </c>
      <c r="L251" s="38" t="s">
        <v>816</v>
      </c>
    </row>
    <row r="252" spans="1:12" ht="100" customHeight="1" x14ac:dyDescent="0.25">
      <c r="B252" s="20">
        <v>226</v>
      </c>
      <c r="C252" s="21" t="s">
        <v>883</v>
      </c>
      <c r="D252" s="20" t="s">
        <v>403</v>
      </c>
      <c r="E252" s="33" t="s">
        <v>884</v>
      </c>
      <c r="F252" s="34" t="s">
        <v>885</v>
      </c>
      <c r="G252" s="35" t="s">
        <v>15</v>
      </c>
      <c r="H252" s="26" t="s">
        <v>16</v>
      </c>
      <c r="I252" s="26">
        <v>2</v>
      </c>
      <c r="J252" s="36"/>
      <c r="K252" s="37">
        <f>I252*J252</f>
        <v>0</v>
      </c>
      <c r="L252" s="38" t="s">
        <v>886</v>
      </c>
    </row>
    <row r="253" spans="1:12" ht="100" customHeight="1" x14ac:dyDescent="0.25">
      <c r="B253" s="20">
        <v>227</v>
      </c>
      <c r="C253" s="21" t="s">
        <v>887</v>
      </c>
      <c r="D253" s="20" t="s">
        <v>403</v>
      </c>
      <c r="E253" s="33" t="s">
        <v>888</v>
      </c>
      <c r="F253" s="34" t="s">
        <v>889</v>
      </c>
      <c r="G253" s="35" t="s">
        <v>15</v>
      </c>
      <c r="H253" s="26" t="s">
        <v>16</v>
      </c>
      <c r="I253" s="26">
        <v>5</v>
      </c>
      <c r="J253" s="36"/>
      <c r="K253" s="37">
        <f>I253*J253</f>
        <v>0</v>
      </c>
      <c r="L253" s="38" t="s">
        <v>890</v>
      </c>
    </row>
    <row r="254" spans="1:12" ht="100" customHeight="1" x14ac:dyDescent="0.25">
      <c r="B254" s="20">
        <v>228</v>
      </c>
      <c r="C254" s="21" t="s">
        <v>891</v>
      </c>
      <c r="D254" s="20" t="s">
        <v>403</v>
      </c>
      <c r="E254" s="33" t="s">
        <v>892</v>
      </c>
      <c r="F254" s="34" t="s">
        <v>893</v>
      </c>
      <c r="G254" s="35" t="s">
        <v>15</v>
      </c>
      <c r="H254" s="26" t="s">
        <v>16</v>
      </c>
      <c r="I254" s="26">
        <v>5</v>
      </c>
      <c r="J254" s="36"/>
      <c r="K254" s="37">
        <f>I254*J254</f>
        <v>0</v>
      </c>
      <c r="L254" s="38" t="s">
        <v>894</v>
      </c>
    </row>
    <row r="255" spans="1:12" ht="100" customHeight="1" x14ac:dyDescent="0.25">
      <c r="B255" s="20">
        <v>229</v>
      </c>
      <c r="C255" s="21" t="s">
        <v>895</v>
      </c>
      <c r="D255" s="20" t="s">
        <v>403</v>
      </c>
      <c r="E255" s="33" t="s">
        <v>896</v>
      </c>
      <c r="F255" s="34" t="s">
        <v>897</v>
      </c>
      <c r="G255" s="35" t="s">
        <v>15</v>
      </c>
      <c r="H255" s="26" t="s">
        <v>16</v>
      </c>
      <c r="I255" s="26">
        <v>10</v>
      </c>
      <c r="J255" s="36"/>
      <c r="K255" s="37">
        <f>I255*J255</f>
        <v>0</v>
      </c>
      <c r="L255" s="38" t="s">
        <v>890</v>
      </c>
    </row>
    <row r="256" spans="1:12" ht="100" customHeight="1" x14ac:dyDescent="0.25">
      <c r="B256" s="20">
        <v>230</v>
      </c>
      <c r="C256" s="21" t="s">
        <v>898</v>
      </c>
      <c r="D256" s="20" t="s">
        <v>403</v>
      </c>
      <c r="E256" s="33" t="s">
        <v>838</v>
      </c>
      <c r="F256" s="34" t="s">
        <v>899</v>
      </c>
      <c r="G256" s="35" t="s">
        <v>15</v>
      </c>
      <c r="H256" s="26" t="s">
        <v>16</v>
      </c>
      <c r="I256" s="26">
        <v>6</v>
      </c>
      <c r="J256" s="36"/>
      <c r="K256" s="37">
        <f>I256*J256</f>
        <v>0</v>
      </c>
      <c r="L256" s="38" t="s">
        <v>900</v>
      </c>
    </row>
    <row r="257" spans="1:12" ht="100" customHeight="1" x14ac:dyDescent="0.25">
      <c r="B257" s="20"/>
      <c r="C257" s="20"/>
      <c r="D257" s="20"/>
      <c r="E257" s="33" t="s">
        <v>55</v>
      </c>
      <c r="F257" s="34"/>
      <c r="G257" s="35"/>
      <c r="H257" s="26"/>
      <c r="I257" s="26"/>
      <c r="J257" s="36"/>
      <c r="K257" s="37">
        <f>SUM(K247:K256)</f>
        <v>0</v>
      </c>
      <c r="L257" s="38"/>
    </row>
    <row r="258" spans="1:12" ht="100" customHeight="1" x14ac:dyDescent="0.25">
      <c r="B258" s="20">
        <v>231</v>
      </c>
      <c r="C258" s="21" t="s">
        <v>901</v>
      </c>
      <c r="D258" s="20" t="s">
        <v>403</v>
      </c>
      <c r="E258" s="33" t="s">
        <v>902</v>
      </c>
      <c r="F258" s="34" t="s">
        <v>903</v>
      </c>
      <c r="G258" s="35" t="s">
        <v>15</v>
      </c>
      <c r="H258" s="26" t="s">
        <v>16</v>
      </c>
      <c r="I258" s="26">
        <v>20</v>
      </c>
      <c r="J258" s="36"/>
      <c r="K258" s="37">
        <f>I258*J258</f>
        <v>0</v>
      </c>
      <c r="L258" s="38" t="s">
        <v>904</v>
      </c>
    </row>
    <row r="259" spans="1:12" ht="100" customHeight="1" x14ac:dyDescent="0.25">
      <c r="B259" s="20">
        <v>232</v>
      </c>
      <c r="C259" s="21" t="s">
        <v>905</v>
      </c>
      <c r="D259" s="20" t="s">
        <v>403</v>
      </c>
      <c r="E259" s="33" t="s">
        <v>906</v>
      </c>
      <c r="F259" s="34" t="s">
        <v>907</v>
      </c>
      <c r="G259" s="35" t="s">
        <v>15</v>
      </c>
      <c r="H259" s="26" t="s">
        <v>16</v>
      </c>
      <c r="I259" s="26">
        <v>4</v>
      </c>
      <c r="J259" s="36"/>
      <c r="K259" s="37">
        <f>I259*J259</f>
        <v>0</v>
      </c>
      <c r="L259" s="38" t="s">
        <v>890</v>
      </c>
    </row>
    <row r="260" spans="1:12" ht="100" customHeight="1" x14ac:dyDescent="0.25">
      <c r="B260" s="20">
        <v>233</v>
      </c>
      <c r="C260" s="21" t="s">
        <v>908</v>
      </c>
      <c r="D260" s="20" t="s">
        <v>403</v>
      </c>
      <c r="E260" s="33" t="s">
        <v>909</v>
      </c>
      <c r="F260" s="34" t="s">
        <v>910</v>
      </c>
      <c r="G260" s="35"/>
      <c r="H260" s="26" t="s">
        <v>171</v>
      </c>
      <c r="I260" s="26">
        <v>5</v>
      </c>
      <c r="J260" s="36"/>
      <c r="K260" s="37">
        <f>I260*J260</f>
        <v>0</v>
      </c>
      <c r="L260" s="38" t="s">
        <v>911</v>
      </c>
    </row>
    <row r="261" spans="1:12" ht="100" customHeight="1" x14ac:dyDescent="0.25">
      <c r="A261" s="19" t="s">
        <v>24</v>
      </c>
      <c r="B261" s="20">
        <v>234</v>
      </c>
      <c r="C261" s="21" t="s">
        <v>912</v>
      </c>
      <c r="D261" s="20" t="s">
        <v>403</v>
      </c>
      <c r="E261" s="33" t="s">
        <v>909</v>
      </c>
      <c r="F261" s="34" t="s">
        <v>913</v>
      </c>
      <c r="G261" s="35"/>
      <c r="H261" s="26" t="s">
        <v>187</v>
      </c>
      <c r="I261" s="26">
        <v>20</v>
      </c>
      <c r="J261" s="36"/>
      <c r="K261" s="37">
        <f>I261*J261</f>
        <v>0</v>
      </c>
      <c r="L261" s="38"/>
    </row>
    <row r="262" spans="1:12" ht="100" customHeight="1" x14ac:dyDescent="0.25">
      <c r="B262" s="20">
        <v>235</v>
      </c>
      <c r="C262" s="21" t="s">
        <v>914</v>
      </c>
      <c r="D262" s="20" t="s">
        <v>403</v>
      </c>
      <c r="E262" s="33" t="s">
        <v>915</v>
      </c>
      <c r="F262" s="34" t="s">
        <v>916</v>
      </c>
      <c r="G262" s="35"/>
      <c r="H262" s="26" t="s">
        <v>67</v>
      </c>
      <c r="I262" s="26">
        <v>2</v>
      </c>
      <c r="J262" s="36"/>
      <c r="K262" s="37">
        <f>I262*J262</f>
        <v>0</v>
      </c>
      <c r="L262" s="38" t="s">
        <v>917</v>
      </c>
    </row>
    <row r="263" spans="1:12" ht="100" customHeight="1" x14ac:dyDescent="0.25">
      <c r="B263" s="20">
        <v>236</v>
      </c>
      <c r="C263" s="21" t="s">
        <v>918</v>
      </c>
      <c r="D263" s="20" t="s">
        <v>403</v>
      </c>
      <c r="E263" s="33" t="s">
        <v>919</v>
      </c>
      <c r="F263" s="34" t="s">
        <v>920</v>
      </c>
      <c r="G263" s="35" t="s">
        <v>15</v>
      </c>
      <c r="H263" s="26" t="s">
        <v>92</v>
      </c>
      <c r="I263" s="26">
        <v>1</v>
      </c>
      <c r="J263" s="36"/>
      <c r="K263" s="37">
        <f>I263*J263</f>
        <v>0</v>
      </c>
      <c r="L263" s="38" t="s">
        <v>921</v>
      </c>
    </row>
    <row r="264" spans="1:12" ht="100" customHeight="1" x14ac:dyDescent="0.25">
      <c r="B264" s="20">
        <v>237</v>
      </c>
      <c r="C264" s="21" t="s">
        <v>922</v>
      </c>
      <c r="D264" s="20" t="s">
        <v>403</v>
      </c>
      <c r="E264" s="33" t="s">
        <v>923</v>
      </c>
      <c r="F264" s="34" t="s">
        <v>924</v>
      </c>
      <c r="G264" s="35" t="s">
        <v>15</v>
      </c>
      <c r="H264" s="26" t="s">
        <v>44</v>
      </c>
      <c r="I264" s="26">
        <v>10</v>
      </c>
      <c r="J264" s="36"/>
      <c r="K264" s="37">
        <f>I264*J264</f>
        <v>0</v>
      </c>
      <c r="L264" s="38" t="s">
        <v>925</v>
      </c>
    </row>
    <row r="265" spans="1:12" ht="100" customHeight="1" x14ac:dyDescent="0.25">
      <c r="B265" s="20">
        <v>238</v>
      </c>
      <c r="C265" s="21" t="s">
        <v>926</v>
      </c>
      <c r="D265" s="20" t="s">
        <v>403</v>
      </c>
      <c r="E265" s="33" t="s">
        <v>927</v>
      </c>
      <c r="F265" s="34" t="s">
        <v>928</v>
      </c>
      <c r="G265" s="35" t="s">
        <v>15</v>
      </c>
      <c r="H265" s="26" t="s">
        <v>146</v>
      </c>
      <c r="I265" s="26">
        <v>20</v>
      </c>
      <c r="J265" s="36"/>
      <c r="K265" s="37">
        <f>I265*J265</f>
        <v>0</v>
      </c>
      <c r="L265" s="38" t="s">
        <v>929</v>
      </c>
    </row>
    <row r="266" spans="1:12" ht="100" customHeight="1" x14ac:dyDescent="0.25">
      <c r="B266" s="20">
        <v>239</v>
      </c>
      <c r="C266" s="21" t="s">
        <v>930</v>
      </c>
      <c r="D266" s="20" t="s">
        <v>403</v>
      </c>
      <c r="E266" s="33" t="s">
        <v>707</v>
      </c>
      <c r="F266" s="34" t="s">
        <v>931</v>
      </c>
      <c r="G266" s="35" t="s">
        <v>15</v>
      </c>
      <c r="H266" s="26" t="s">
        <v>53</v>
      </c>
      <c r="I266" s="26">
        <v>1</v>
      </c>
      <c r="J266" s="36"/>
      <c r="K266" s="37">
        <f>I266*J266</f>
        <v>0</v>
      </c>
      <c r="L266" s="38" t="s">
        <v>932</v>
      </c>
    </row>
    <row r="267" spans="1:12" ht="100" customHeight="1" x14ac:dyDescent="0.25">
      <c r="B267" s="20">
        <v>240</v>
      </c>
      <c r="C267" s="21" t="s">
        <v>933</v>
      </c>
      <c r="D267" s="20" t="s">
        <v>403</v>
      </c>
      <c r="E267" s="33" t="s">
        <v>934</v>
      </c>
      <c r="F267" s="34" t="s">
        <v>935</v>
      </c>
      <c r="G267" s="35" t="s">
        <v>15</v>
      </c>
      <c r="H267" s="26" t="s">
        <v>16</v>
      </c>
      <c r="I267" s="26">
        <v>10</v>
      </c>
      <c r="J267" s="36"/>
      <c r="K267" s="37">
        <f>I267*J267</f>
        <v>0</v>
      </c>
      <c r="L267" s="38" t="s">
        <v>936</v>
      </c>
    </row>
    <row r="268" spans="1:12" ht="100" customHeight="1" x14ac:dyDescent="0.25">
      <c r="B268" s="20"/>
      <c r="C268" s="20"/>
      <c r="D268" s="20"/>
      <c r="E268" s="33" t="s">
        <v>55</v>
      </c>
      <c r="F268" s="34"/>
      <c r="G268" s="35"/>
      <c r="H268" s="26"/>
      <c r="I268" s="26"/>
      <c r="J268" s="36"/>
      <c r="K268" s="37">
        <f>SUM(K258:K267)</f>
        <v>0</v>
      </c>
      <c r="L268" s="38"/>
    </row>
    <row r="269" spans="1:12" ht="100" customHeight="1" x14ac:dyDescent="0.25">
      <c r="B269" s="20">
        <v>241</v>
      </c>
      <c r="C269" s="21" t="s">
        <v>937</v>
      </c>
      <c r="D269" s="20" t="s">
        <v>403</v>
      </c>
      <c r="E269" s="33" t="s">
        <v>938</v>
      </c>
      <c r="F269" s="34" t="s">
        <v>939</v>
      </c>
      <c r="G269" s="35" t="s">
        <v>15</v>
      </c>
      <c r="H269" s="26" t="s">
        <v>16</v>
      </c>
      <c r="I269" s="26">
        <v>18</v>
      </c>
      <c r="J269" s="36"/>
      <c r="K269" s="37">
        <f>I269*J269</f>
        <v>0</v>
      </c>
      <c r="L269" s="38" t="s">
        <v>940</v>
      </c>
    </row>
    <row r="270" spans="1:12" ht="100" customHeight="1" x14ac:dyDescent="0.25">
      <c r="B270" s="20">
        <v>242</v>
      </c>
      <c r="C270" s="21" t="s">
        <v>941</v>
      </c>
      <c r="D270" s="20" t="s">
        <v>403</v>
      </c>
      <c r="E270" s="33" t="s">
        <v>938</v>
      </c>
      <c r="F270" s="34" t="s">
        <v>942</v>
      </c>
      <c r="G270" s="35" t="s">
        <v>15</v>
      </c>
      <c r="H270" s="26" t="s">
        <v>16</v>
      </c>
      <c r="I270" s="26">
        <v>6</v>
      </c>
      <c r="J270" s="36"/>
      <c r="K270" s="37">
        <f>I270*J270</f>
        <v>0</v>
      </c>
      <c r="L270" s="38" t="s">
        <v>943</v>
      </c>
    </row>
    <row r="271" spans="1:12" ht="100" customHeight="1" x14ac:dyDescent="0.25">
      <c r="B271" s="20">
        <v>243</v>
      </c>
      <c r="C271" s="21" t="s">
        <v>944</v>
      </c>
      <c r="D271" s="20" t="s">
        <v>403</v>
      </c>
      <c r="E271" s="33" t="s">
        <v>938</v>
      </c>
      <c r="F271" s="34" t="s">
        <v>945</v>
      </c>
      <c r="G271" s="35" t="s">
        <v>15</v>
      </c>
      <c r="H271" s="26" t="s">
        <v>16</v>
      </c>
      <c r="I271" s="26">
        <v>12</v>
      </c>
      <c r="J271" s="36"/>
      <c r="K271" s="37">
        <f>I271*J271</f>
        <v>0</v>
      </c>
      <c r="L271" s="38" t="s">
        <v>946</v>
      </c>
    </row>
    <row r="272" spans="1:12" ht="100" customHeight="1" x14ac:dyDescent="0.25">
      <c r="A272" s="19" t="s">
        <v>24</v>
      </c>
      <c r="B272" s="20">
        <v>244</v>
      </c>
      <c r="C272" s="21" t="s">
        <v>947</v>
      </c>
      <c r="D272" s="20" t="s">
        <v>403</v>
      </c>
      <c r="E272" s="33" t="s">
        <v>938</v>
      </c>
      <c r="F272" s="34" t="s">
        <v>948</v>
      </c>
      <c r="G272" s="35" t="s">
        <v>15</v>
      </c>
      <c r="H272" s="26" t="s">
        <v>16</v>
      </c>
      <c r="I272" s="26">
        <v>20</v>
      </c>
      <c r="J272" s="36"/>
      <c r="K272" s="37">
        <f>I272*J272</f>
        <v>0</v>
      </c>
      <c r="L272" s="38" t="s">
        <v>949</v>
      </c>
    </row>
    <row r="273" spans="1:12" ht="100" customHeight="1" x14ac:dyDescent="0.25">
      <c r="B273" s="20">
        <v>245</v>
      </c>
      <c r="C273" s="21" t="s">
        <v>950</v>
      </c>
      <c r="D273" s="20" t="s">
        <v>403</v>
      </c>
      <c r="E273" s="33" t="s">
        <v>951</v>
      </c>
      <c r="F273" s="34" t="s">
        <v>952</v>
      </c>
      <c r="G273" s="35" t="s">
        <v>15</v>
      </c>
      <c r="H273" s="26" t="s">
        <v>292</v>
      </c>
      <c r="I273" s="26">
        <v>2</v>
      </c>
      <c r="J273" s="36"/>
      <c r="K273" s="37">
        <f>I273*J273</f>
        <v>0</v>
      </c>
      <c r="L273" s="38" t="s">
        <v>953</v>
      </c>
    </row>
    <row r="274" spans="1:12" ht="100" customHeight="1" x14ac:dyDescent="0.25">
      <c r="B274" s="20">
        <v>246</v>
      </c>
      <c r="C274" s="21" t="s">
        <v>954</v>
      </c>
      <c r="D274" s="20" t="s">
        <v>403</v>
      </c>
      <c r="E274" s="33" t="s">
        <v>955</v>
      </c>
      <c r="F274" s="34" t="s">
        <v>956</v>
      </c>
      <c r="G274" s="35" t="s">
        <v>15</v>
      </c>
      <c r="H274" s="26" t="s">
        <v>292</v>
      </c>
      <c r="I274" s="26">
        <v>2</v>
      </c>
      <c r="J274" s="36"/>
      <c r="K274" s="37">
        <f>I274*J274</f>
        <v>0</v>
      </c>
      <c r="L274" s="38" t="s">
        <v>957</v>
      </c>
    </row>
    <row r="275" spans="1:12" ht="100" customHeight="1" x14ac:dyDescent="0.25">
      <c r="B275" s="20">
        <v>247</v>
      </c>
      <c r="C275" s="21" t="s">
        <v>958</v>
      </c>
      <c r="D275" s="20" t="s">
        <v>403</v>
      </c>
      <c r="E275" s="33" t="s">
        <v>959</v>
      </c>
      <c r="F275" s="34" t="s">
        <v>960</v>
      </c>
      <c r="G275" s="35" t="s">
        <v>15</v>
      </c>
      <c r="H275" s="26" t="s">
        <v>16</v>
      </c>
      <c r="I275" s="26">
        <v>3</v>
      </c>
      <c r="J275" s="36"/>
      <c r="K275" s="37">
        <f>I275*J275</f>
        <v>0</v>
      </c>
      <c r="L275" s="38" t="s">
        <v>961</v>
      </c>
    </row>
    <row r="276" spans="1:12" ht="100" customHeight="1" x14ac:dyDescent="0.25">
      <c r="B276" s="20">
        <v>248</v>
      </c>
      <c r="C276" s="21" t="s">
        <v>962</v>
      </c>
      <c r="D276" s="20" t="s">
        <v>403</v>
      </c>
      <c r="E276" s="33" t="s">
        <v>963</v>
      </c>
      <c r="F276" s="34" t="s">
        <v>964</v>
      </c>
      <c r="G276" s="35" t="s">
        <v>15</v>
      </c>
      <c r="H276" s="26" t="s">
        <v>16</v>
      </c>
      <c r="I276" s="26">
        <v>3</v>
      </c>
      <c r="J276" s="36"/>
      <c r="K276" s="37">
        <f>I276*J276</f>
        <v>0</v>
      </c>
      <c r="L276" s="38" t="s">
        <v>965</v>
      </c>
    </row>
    <row r="277" spans="1:12" ht="100" customHeight="1" x14ac:dyDescent="0.25">
      <c r="B277" s="20">
        <v>249</v>
      </c>
      <c r="C277" s="21" t="s">
        <v>966</v>
      </c>
      <c r="D277" s="20" t="s">
        <v>403</v>
      </c>
      <c r="E277" s="33" t="s">
        <v>967</v>
      </c>
      <c r="F277" s="34" t="s">
        <v>968</v>
      </c>
      <c r="G277" s="35" t="s">
        <v>15</v>
      </c>
      <c r="H277" s="26" t="s">
        <v>16</v>
      </c>
      <c r="I277" s="26">
        <v>4</v>
      </c>
      <c r="J277" s="36"/>
      <c r="K277" s="37">
        <f>I277*J277</f>
        <v>0</v>
      </c>
      <c r="L277" s="38" t="s">
        <v>969</v>
      </c>
    </row>
    <row r="278" spans="1:12" ht="100" customHeight="1" x14ac:dyDescent="0.25">
      <c r="B278" s="20">
        <v>250</v>
      </c>
      <c r="C278" s="21" t="s">
        <v>970</v>
      </c>
      <c r="D278" s="20" t="s">
        <v>403</v>
      </c>
      <c r="E278" s="33" t="s">
        <v>971</v>
      </c>
      <c r="F278" s="34" t="s">
        <v>972</v>
      </c>
      <c r="G278" s="35" t="s">
        <v>15</v>
      </c>
      <c r="H278" s="26" t="s">
        <v>16</v>
      </c>
      <c r="I278" s="26">
        <v>5</v>
      </c>
      <c r="J278" s="36"/>
      <c r="K278" s="37">
        <f>I278*J278</f>
        <v>0</v>
      </c>
      <c r="L278" s="38" t="s">
        <v>973</v>
      </c>
    </row>
    <row r="279" spans="1:12" ht="100" customHeight="1" x14ac:dyDescent="0.25">
      <c r="B279" s="20"/>
      <c r="C279" s="20"/>
      <c r="D279" s="20"/>
      <c r="E279" s="33" t="s">
        <v>55</v>
      </c>
      <c r="F279" s="34"/>
      <c r="G279" s="35"/>
      <c r="H279" s="26"/>
      <c r="I279" s="26"/>
      <c r="J279" s="36"/>
      <c r="K279" s="37">
        <f>SUM(K269:K278)</f>
        <v>0</v>
      </c>
      <c r="L279" s="38"/>
    </row>
    <row r="280" spans="1:12" ht="100" customHeight="1" x14ac:dyDescent="0.25">
      <c r="B280" s="20">
        <v>251</v>
      </c>
      <c r="C280" s="21" t="s">
        <v>974</v>
      </c>
      <c r="D280" s="20" t="s">
        <v>403</v>
      </c>
      <c r="E280" s="33" t="s">
        <v>822</v>
      </c>
      <c r="F280" s="34" t="s">
        <v>975</v>
      </c>
      <c r="G280" s="35" t="s">
        <v>15</v>
      </c>
      <c r="H280" s="26" t="s">
        <v>16</v>
      </c>
      <c r="I280" s="26">
        <v>10</v>
      </c>
      <c r="J280" s="36"/>
      <c r="K280" s="37">
        <f>I280*J280</f>
        <v>0</v>
      </c>
      <c r="L280" s="38" t="s">
        <v>976</v>
      </c>
    </row>
    <row r="281" spans="1:12" ht="100" customHeight="1" x14ac:dyDescent="0.25">
      <c r="B281" s="20">
        <v>252</v>
      </c>
      <c r="C281" s="21" t="s">
        <v>977</v>
      </c>
      <c r="D281" s="20" t="s">
        <v>403</v>
      </c>
      <c r="E281" s="33" t="s">
        <v>978</v>
      </c>
      <c r="F281" s="34" t="s">
        <v>979</v>
      </c>
      <c r="G281" s="35" t="s">
        <v>15</v>
      </c>
      <c r="H281" s="26" t="s">
        <v>16</v>
      </c>
      <c r="I281" s="26">
        <v>20</v>
      </c>
      <c r="J281" s="36"/>
      <c r="K281" s="37">
        <f>I281*J281</f>
        <v>0</v>
      </c>
      <c r="L281" s="38" t="s">
        <v>980</v>
      </c>
    </row>
    <row r="282" spans="1:12" ht="100" customHeight="1" x14ac:dyDescent="0.25">
      <c r="B282" s="20">
        <v>253</v>
      </c>
      <c r="C282" s="21" t="s">
        <v>981</v>
      </c>
      <c r="D282" s="20" t="s">
        <v>403</v>
      </c>
      <c r="E282" s="33" t="s">
        <v>544</v>
      </c>
      <c r="F282" s="34" t="s">
        <v>982</v>
      </c>
      <c r="G282" s="35" t="s">
        <v>15</v>
      </c>
      <c r="H282" s="26" t="s">
        <v>44</v>
      </c>
      <c r="I282" s="26">
        <v>10</v>
      </c>
      <c r="J282" s="36"/>
      <c r="K282" s="37">
        <f>I282*J282</f>
        <v>0</v>
      </c>
      <c r="L282" s="38" t="s">
        <v>983</v>
      </c>
    </row>
    <row r="283" spans="1:12" ht="100" customHeight="1" x14ac:dyDescent="0.25">
      <c r="A283" s="19" t="s">
        <v>24</v>
      </c>
      <c r="B283" s="20">
        <v>254</v>
      </c>
      <c r="C283" s="21" t="s">
        <v>984</v>
      </c>
      <c r="D283" s="20" t="s">
        <v>403</v>
      </c>
      <c r="E283" s="33" t="s">
        <v>985</v>
      </c>
      <c r="F283" s="34" t="s">
        <v>986</v>
      </c>
      <c r="G283" s="35" t="s">
        <v>15</v>
      </c>
      <c r="H283" s="26" t="s">
        <v>171</v>
      </c>
      <c r="I283" s="26">
        <v>10</v>
      </c>
      <c r="J283" s="36"/>
      <c r="K283" s="37">
        <f>I283*J283</f>
        <v>0</v>
      </c>
      <c r="L283" s="38" t="s">
        <v>987</v>
      </c>
    </row>
    <row r="284" spans="1:12" ht="100" customHeight="1" x14ac:dyDescent="0.25">
      <c r="B284" s="20">
        <v>255</v>
      </c>
      <c r="C284" s="21" t="s">
        <v>988</v>
      </c>
      <c r="D284" s="20" t="s">
        <v>403</v>
      </c>
      <c r="E284" s="33" t="s">
        <v>989</v>
      </c>
      <c r="F284" s="34" t="s">
        <v>931</v>
      </c>
      <c r="G284" s="35" t="s">
        <v>15</v>
      </c>
      <c r="H284" s="26" t="s">
        <v>171</v>
      </c>
      <c r="I284" s="26">
        <v>5</v>
      </c>
      <c r="J284" s="36"/>
      <c r="K284" s="37">
        <f>I284*J284</f>
        <v>0</v>
      </c>
      <c r="L284" s="38" t="s">
        <v>990</v>
      </c>
    </row>
    <row r="285" spans="1:12" ht="100" customHeight="1" x14ac:dyDescent="0.25">
      <c r="B285" s="20">
        <v>256</v>
      </c>
      <c r="C285" s="21" t="s">
        <v>991</v>
      </c>
      <c r="D285" s="20" t="s">
        <v>403</v>
      </c>
      <c r="E285" s="33" t="s">
        <v>992</v>
      </c>
      <c r="F285" s="34" t="s">
        <v>993</v>
      </c>
      <c r="G285" s="35" t="s">
        <v>15</v>
      </c>
      <c r="H285" s="26" t="s">
        <v>16</v>
      </c>
      <c r="I285" s="26">
        <v>20</v>
      </c>
      <c r="J285" s="36"/>
      <c r="K285" s="37">
        <f>I285*J285</f>
        <v>0</v>
      </c>
      <c r="L285" s="38" t="s">
        <v>994</v>
      </c>
    </row>
    <row r="286" spans="1:12" ht="100" customHeight="1" x14ac:dyDescent="0.25">
      <c r="B286" s="20">
        <v>257</v>
      </c>
      <c r="C286" s="21" t="s">
        <v>995</v>
      </c>
      <c r="D286" s="20" t="s">
        <v>403</v>
      </c>
      <c r="E286" s="33" t="s">
        <v>996</v>
      </c>
      <c r="F286" s="34" t="s">
        <v>997</v>
      </c>
      <c r="G286" s="35" t="s">
        <v>15</v>
      </c>
      <c r="H286" s="26" t="s">
        <v>67</v>
      </c>
      <c r="I286" s="26">
        <v>5</v>
      </c>
      <c r="J286" s="36"/>
      <c r="K286" s="37">
        <f>I286*J286</f>
        <v>0</v>
      </c>
      <c r="L286" s="38" t="s">
        <v>998</v>
      </c>
    </row>
    <row r="287" spans="1:12" ht="100" customHeight="1" x14ac:dyDescent="0.25">
      <c r="B287" s="20">
        <v>258</v>
      </c>
      <c r="C287" s="21" t="s">
        <v>999</v>
      </c>
      <c r="D287" s="20" t="s">
        <v>403</v>
      </c>
      <c r="E287" s="33" t="s">
        <v>1000</v>
      </c>
      <c r="F287" s="34" t="s">
        <v>1001</v>
      </c>
      <c r="G287" s="35" t="s">
        <v>15</v>
      </c>
      <c r="H287" s="26" t="s">
        <v>16</v>
      </c>
      <c r="I287" s="26">
        <v>15</v>
      </c>
      <c r="J287" s="36"/>
      <c r="K287" s="37">
        <f>I287*J287</f>
        <v>0</v>
      </c>
      <c r="L287" s="38" t="s">
        <v>1002</v>
      </c>
    </row>
    <row r="288" spans="1:12" ht="100" customHeight="1" x14ac:dyDescent="0.25">
      <c r="B288" s="20">
        <v>259</v>
      </c>
      <c r="C288" s="21" t="s">
        <v>1003</v>
      </c>
      <c r="D288" s="20" t="s">
        <v>403</v>
      </c>
      <c r="E288" s="33" t="s">
        <v>785</v>
      </c>
      <c r="F288" s="34" t="s">
        <v>1004</v>
      </c>
      <c r="G288" s="35" t="s">
        <v>15</v>
      </c>
      <c r="H288" s="26" t="s">
        <v>146</v>
      </c>
      <c r="I288" s="26">
        <v>10</v>
      </c>
      <c r="J288" s="36"/>
      <c r="K288" s="37">
        <f>I288*J288</f>
        <v>0</v>
      </c>
      <c r="L288" s="38" t="s">
        <v>1005</v>
      </c>
    </row>
    <row r="289" spans="1:12" ht="100" customHeight="1" x14ac:dyDescent="0.25">
      <c r="B289" s="20">
        <v>260</v>
      </c>
      <c r="C289" s="21" t="s">
        <v>1006</v>
      </c>
      <c r="D289" s="20" t="s">
        <v>403</v>
      </c>
      <c r="E289" s="33" t="s">
        <v>1007</v>
      </c>
      <c r="F289" s="34" t="s">
        <v>1008</v>
      </c>
      <c r="G289" s="35" t="s">
        <v>15</v>
      </c>
      <c r="H289" s="26" t="s">
        <v>44</v>
      </c>
      <c r="I289" s="26">
        <v>6</v>
      </c>
      <c r="J289" s="36"/>
      <c r="K289" s="37">
        <f>I289*J289</f>
        <v>0</v>
      </c>
      <c r="L289" s="38" t="s">
        <v>1009</v>
      </c>
    </row>
    <row r="290" spans="1:12" ht="100" customHeight="1" x14ac:dyDescent="0.25">
      <c r="B290" s="20"/>
      <c r="C290" s="20"/>
      <c r="D290" s="20"/>
      <c r="E290" s="33" t="s">
        <v>55</v>
      </c>
      <c r="F290" s="34"/>
      <c r="G290" s="35"/>
      <c r="H290" s="26"/>
      <c r="I290" s="26"/>
      <c r="J290" s="36"/>
      <c r="K290" s="37">
        <f>SUM(K280:K289)</f>
        <v>0</v>
      </c>
      <c r="L290" s="38"/>
    </row>
    <row r="291" spans="1:12" ht="100" customHeight="1" x14ac:dyDescent="0.25">
      <c r="B291" s="20">
        <v>261</v>
      </c>
      <c r="C291" s="21" t="s">
        <v>1010</v>
      </c>
      <c r="D291" s="20" t="s">
        <v>1011</v>
      </c>
      <c r="E291" s="33" t="s">
        <v>1012</v>
      </c>
      <c r="F291" s="34" t="s">
        <v>1013</v>
      </c>
      <c r="G291" s="35" t="s">
        <v>15</v>
      </c>
      <c r="H291" s="26" t="s">
        <v>292</v>
      </c>
      <c r="I291" s="26">
        <v>2</v>
      </c>
      <c r="J291" s="36"/>
      <c r="K291" s="37">
        <f>I291*J291</f>
        <v>0</v>
      </c>
      <c r="L291" s="38" t="s">
        <v>1014</v>
      </c>
    </row>
    <row r="292" spans="1:12" ht="100" customHeight="1" x14ac:dyDescent="0.25">
      <c r="B292" s="20">
        <v>262</v>
      </c>
      <c r="C292" s="21" t="s">
        <v>1015</v>
      </c>
      <c r="D292" s="20" t="s">
        <v>1011</v>
      </c>
      <c r="E292" s="33" t="s">
        <v>1012</v>
      </c>
      <c r="F292" s="34" t="s">
        <v>1016</v>
      </c>
      <c r="G292" s="35" t="s">
        <v>15</v>
      </c>
      <c r="H292" s="26" t="s">
        <v>292</v>
      </c>
      <c r="I292" s="26">
        <v>1</v>
      </c>
      <c r="J292" s="36"/>
      <c r="K292" s="37">
        <f>I292*J292</f>
        <v>0</v>
      </c>
      <c r="L292" s="38" t="s">
        <v>1017</v>
      </c>
    </row>
    <row r="293" spans="1:12" ht="100" customHeight="1" x14ac:dyDescent="0.25">
      <c r="B293" s="20">
        <v>263</v>
      </c>
      <c r="C293" s="21" t="s">
        <v>1018</v>
      </c>
      <c r="D293" s="20" t="s">
        <v>1011</v>
      </c>
      <c r="E293" s="33" t="s">
        <v>1012</v>
      </c>
      <c r="F293" s="34" t="s">
        <v>1019</v>
      </c>
      <c r="G293" s="35" t="s">
        <v>15</v>
      </c>
      <c r="H293" s="26" t="s">
        <v>292</v>
      </c>
      <c r="I293" s="26">
        <v>12</v>
      </c>
      <c r="J293" s="36"/>
      <c r="K293" s="37">
        <f>I293*J293</f>
        <v>0</v>
      </c>
      <c r="L293" s="38" t="s">
        <v>1020</v>
      </c>
    </row>
    <row r="294" spans="1:12" ht="100" customHeight="1" x14ac:dyDescent="0.25">
      <c r="A294" s="19" t="s">
        <v>24</v>
      </c>
      <c r="B294" s="20">
        <v>264</v>
      </c>
      <c r="C294" s="21" t="s">
        <v>1021</v>
      </c>
      <c r="D294" s="20" t="s">
        <v>1011</v>
      </c>
      <c r="E294" s="33" t="s">
        <v>1012</v>
      </c>
      <c r="F294" s="34" t="s">
        <v>1022</v>
      </c>
      <c r="G294" s="35" t="s">
        <v>15</v>
      </c>
      <c r="H294" s="26" t="s">
        <v>292</v>
      </c>
      <c r="I294" s="26">
        <v>10</v>
      </c>
      <c r="J294" s="36"/>
      <c r="K294" s="37">
        <f>I294*J294</f>
        <v>0</v>
      </c>
      <c r="L294" s="38" t="s">
        <v>1023</v>
      </c>
    </row>
    <row r="295" spans="1:12" ht="100" customHeight="1" x14ac:dyDescent="0.25">
      <c r="B295" s="20">
        <v>265</v>
      </c>
      <c r="C295" s="21" t="s">
        <v>1024</v>
      </c>
      <c r="D295" s="20" t="s">
        <v>1011</v>
      </c>
      <c r="E295" s="33" t="s">
        <v>1025</v>
      </c>
      <c r="F295" s="34" t="s">
        <v>1026</v>
      </c>
      <c r="G295" s="35" t="s">
        <v>15</v>
      </c>
      <c r="H295" s="26" t="s">
        <v>146</v>
      </c>
      <c r="I295" s="26">
        <v>30</v>
      </c>
      <c r="J295" s="36"/>
      <c r="K295" s="37">
        <f>I295*J295</f>
        <v>0</v>
      </c>
      <c r="L295" s="38" t="s">
        <v>1027</v>
      </c>
    </row>
    <row r="296" spans="1:12" ht="100" customHeight="1" x14ac:dyDescent="0.25">
      <c r="B296" s="20">
        <v>266</v>
      </c>
      <c r="C296" s="21" t="s">
        <v>1028</v>
      </c>
      <c r="D296" s="20" t="s">
        <v>1011</v>
      </c>
      <c r="E296" s="33" t="s">
        <v>1029</v>
      </c>
      <c r="F296" s="34" t="s">
        <v>1030</v>
      </c>
      <c r="G296" s="35" t="s">
        <v>15</v>
      </c>
      <c r="H296" s="26" t="s">
        <v>16</v>
      </c>
      <c r="I296" s="26">
        <v>10</v>
      </c>
      <c r="J296" s="36"/>
      <c r="K296" s="37">
        <f>I296*J296</f>
        <v>0</v>
      </c>
      <c r="L296" s="38" t="s">
        <v>1031</v>
      </c>
    </row>
    <row r="297" spans="1:12" ht="100" customHeight="1" x14ac:dyDescent="0.25">
      <c r="B297" s="20">
        <v>267</v>
      </c>
      <c r="C297" s="21" t="s">
        <v>1032</v>
      </c>
      <c r="D297" s="20" t="s">
        <v>1011</v>
      </c>
      <c r="E297" s="33" t="s">
        <v>1029</v>
      </c>
      <c r="F297" s="34" t="s">
        <v>1033</v>
      </c>
      <c r="G297" s="35" t="s">
        <v>15</v>
      </c>
      <c r="H297" s="26" t="s">
        <v>16</v>
      </c>
      <c r="I297" s="26">
        <v>10</v>
      </c>
      <c r="J297" s="36"/>
      <c r="K297" s="37">
        <f>I297*J297</f>
        <v>0</v>
      </c>
      <c r="L297" s="38" t="s">
        <v>1034</v>
      </c>
    </row>
    <row r="298" spans="1:12" ht="100" customHeight="1" x14ac:dyDescent="0.25">
      <c r="B298" s="20">
        <v>268</v>
      </c>
      <c r="C298" s="21" t="s">
        <v>1035</v>
      </c>
      <c r="D298" s="20" t="s">
        <v>1036</v>
      </c>
      <c r="E298" s="33" t="s">
        <v>1037</v>
      </c>
      <c r="F298" s="34" t="s">
        <v>1038</v>
      </c>
      <c r="G298" s="35" t="s">
        <v>15</v>
      </c>
      <c r="H298" s="26" t="s">
        <v>16</v>
      </c>
      <c r="I298" s="26">
        <v>15</v>
      </c>
      <c r="J298" s="36"/>
      <c r="K298" s="37">
        <f>I298*J298</f>
        <v>0</v>
      </c>
      <c r="L298" s="38" t="s">
        <v>1039</v>
      </c>
    </row>
    <row r="299" spans="1:12" ht="100" customHeight="1" x14ac:dyDescent="0.25">
      <c r="B299" s="20">
        <v>269</v>
      </c>
      <c r="C299" s="21" t="s">
        <v>1040</v>
      </c>
      <c r="D299" s="20" t="s">
        <v>1036</v>
      </c>
      <c r="E299" s="33" t="s">
        <v>185</v>
      </c>
      <c r="F299" s="34" t="s">
        <v>1041</v>
      </c>
      <c r="G299" s="35" t="s">
        <v>15</v>
      </c>
      <c r="H299" s="26" t="s">
        <v>92</v>
      </c>
      <c r="I299" s="26">
        <v>100</v>
      </c>
      <c r="J299" s="36"/>
      <c r="K299" s="37">
        <f>I299*J299</f>
        <v>0</v>
      </c>
      <c r="L299" s="38" t="s">
        <v>1042</v>
      </c>
    </row>
    <row r="300" spans="1:12" ht="100" customHeight="1" x14ac:dyDescent="0.25">
      <c r="B300" s="20">
        <v>270</v>
      </c>
      <c r="C300" s="21" t="s">
        <v>1043</v>
      </c>
      <c r="D300" s="20" t="s">
        <v>1036</v>
      </c>
      <c r="E300" s="33" t="s">
        <v>1044</v>
      </c>
      <c r="F300" s="34" t="s">
        <v>1045</v>
      </c>
      <c r="G300" s="35" t="s">
        <v>15</v>
      </c>
      <c r="H300" s="26" t="s">
        <v>16</v>
      </c>
      <c r="I300" s="26">
        <v>10</v>
      </c>
      <c r="J300" s="36"/>
      <c r="K300" s="37">
        <f>I300*J300</f>
        <v>0</v>
      </c>
      <c r="L300" s="38" t="s">
        <v>1046</v>
      </c>
    </row>
    <row r="301" spans="1:12" ht="100" customHeight="1" x14ac:dyDescent="0.25">
      <c r="B301" s="20"/>
      <c r="C301" s="20"/>
      <c r="D301" s="20"/>
      <c r="E301" s="33" t="s">
        <v>55</v>
      </c>
      <c r="F301" s="34"/>
      <c r="G301" s="35"/>
      <c r="H301" s="26"/>
      <c r="I301" s="26"/>
      <c r="J301" s="36"/>
      <c r="K301" s="37">
        <f>SUM(K291:K300)</f>
        <v>0</v>
      </c>
      <c r="L301" s="38"/>
    </row>
    <row r="302" spans="1:12" ht="100" customHeight="1" x14ac:dyDescent="0.25">
      <c r="B302" s="20">
        <v>271</v>
      </c>
      <c r="C302" s="21" t="s">
        <v>1047</v>
      </c>
      <c r="D302" s="20" t="s">
        <v>1048</v>
      </c>
      <c r="E302" s="33" t="s">
        <v>1049</v>
      </c>
      <c r="F302" s="34" t="s">
        <v>1050</v>
      </c>
      <c r="G302" s="35" t="s">
        <v>15</v>
      </c>
      <c r="H302" s="26" t="s">
        <v>146</v>
      </c>
      <c r="I302" s="26">
        <v>10</v>
      </c>
      <c r="J302" s="36"/>
      <c r="K302" s="37">
        <f>I302*J302</f>
        <v>0</v>
      </c>
      <c r="L302" s="38" t="s">
        <v>1051</v>
      </c>
    </row>
    <row r="303" spans="1:12" ht="100" customHeight="1" x14ac:dyDescent="0.25">
      <c r="B303" s="20">
        <v>272</v>
      </c>
      <c r="C303" s="21" t="s">
        <v>1052</v>
      </c>
      <c r="D303" s="20" t="s">
        <v>1048</v>
      </c>
      <c r="E303" s="33" t="s">
        <v>1053</v>
      </c>
      <c r="F303" s="34" t="s">
        <v>1054</v>
      </c>
      <c r="G303" s="35" t="s">
        <v>15</v>
      </c>
      <c r="H303" s="26" t="s">
        <v>16</v>
      </c>
      <c r="I303" s="26">
        <v>100</v>
      </c>
      <c r="J303" s="36"/>
      <c r="K303" s="37">
        <f>I303*J303</f>
        <v>0</v>
      </c>
      <c r="L303" s="38" t="s">
        <v>1055</v>
      </c>
    </row>
    <row r="304" spans="1:12" ht="100" customHeight="1" x14ac:dyDescent="0.25">
      <c r="B304" s="20">
        <v>273</v>
      </c>
      <c r="C304" s="21" t="s">
        <v>1056</v>
      </c>
      <c r="D304" s="20" t="s">
        <v>1048</v>
      </c>
      <c r="E304" s="33" t="s">
        <v>1057</v>
      </c>
      <c r="F304" s="34" t="s">
        <v>1058</v>
      </c>
      <c r="G304" s="35" t="s">
        <v>15</v>
      </c>
      <c r="H304" s="26" t="s">
        <v>171</v>
      </c>
      <c r="I304" s="26">
        <v>20</v>
      </c>
      <c r="J304" s="36"/>
      <c r="K304" s="37">
        <f>I304*J304</f>
        <v>0</v>
      </c>
      <c r="L304" s="38" t="s">
        <v>1059</v>
      </c>
    </row>
    <row r="305" spans="1:12" ht="100" customHeight="1" x14ac:dyDescent="0.25">
      <c r="A305" s="19" t="s">
        <v>24</v>
      </c>
      <c r="B305" s="20">
        <v>274</v>
      </c>
      <c r="C305" s="21" t="s">
        <v>1060</v>
      </c>
      <c r="D305" s="20" t="s">
        <v>1048</v>
      </c>
      <c r="E305" s="33" t="s">
        <v>1061</v>
      </c>
      <c r="F305" s="34" t="s">
        <v>1062</v>
      </c>
      <c r="G305" s="35"/>
      <c r="H305" s="26" t="s">
        <v>16</v>
      </c>
      <c r="I305" s="26">
        <v>10</v>
      </c>
      <c r="J305" s="36"/>
      <c r="K305" s="37">
        <f>I305*J305</f>
        <v>0</v>
      </c>
      <c r="L305" s="38"/>
    </row>
    <row r="306" spans="1:12" ht="100" customHeight="1" x14ac:dyDescent="0.25">
      <c r="B306" s="20">
        <v>275</v>
      </c>
      <c r="C306" s="21" t="s">
        <v>1063</v>
      </c>
      <c r="D306" s="20" t="s">
        <v>1048</v>
      </c>
      <c r="E306" s="33" t="s">
        <v>1053</v>
      </c>
      <c r="F306" s="34" t="s">
        <v>1064</v>
      </c>
      <c r="G306" s="35" t="s">
        <v>15</v>
      </c>
      <c r="H306" s="26" t="s">
        <v>16</v>
      </c>
      <c r="I306" s="26">
        <v>52</v>
      </c>
      <c r="J306" s="36"/>
      <c r="K306" s="37">
        <f>I306*J306</f>
        <v>0</v>
      </c>
      <c r="L306" s="38" t="s">
        <v>1065</v>
      </c>
    </row>
    <row r="307" spans="1:12" ht="100" customHeight="1" x14ac:dyDescent="0.25">
      <c r="B307" s="20">
        <v>276</v>
      </c>
      <c r="C307" s="21" t="s">
        <v>1066</v>
      </c>
      <c r="D307" s="20" t="s">
        <v>1067</v>
      </c>
      <c r="E307" s="33" t="s">
        <v>1068</v>
      </c>
      <c r="F307" s="34" t="s">
        <v>1069</v>
      </c>
      <c r="G307" s="35" t="s">
        <v>15</v>
      </c>
      <c r="H307" s="26" t="s">
        <v>16</v>
      </c>
      <c r="I307" s="26">
        <v>20</v>
      </c>
      <c r="J307" s="36"/>
      <c r="K307" s="37">
        <f>I307*J307</f>
        <v>0</v>
      </c>
      <c r="L307" s="38" t="s">
        <v>1070</v>
      </c>
    </row>
    <row r="308" spans="1:12" ht="100" customHeight="1" x14ac:dyDescent="0.25">
      <c r="B308" s="20">
        <v>277</v>
      </c>
      <c r="C308" s="21" t="s">
        <v>1071</v>
      </c>
      <c r="D308" s="20" t="s">
        <v>1067</v>
      </c>
      <c r="E308" s="33" t="s">
        <v>263</v>
      </c>
      <c r="F308" s="34" t="s">
        <v>1072</v>
      </c>
      <c r="G308" s="35" t="s">
        <v>15</v>
      </c>
      <c r="H308" s="26" t="s">
        <v>16</v>
      </c>
      <c r="I308" s="26">
        <v>5</v>
      </c>
      <c r="J308" s="36"/>
      <c r="K308" s="37">
        <f>I308*J308</f>
        <v>0</v>
      </c>
      <c r="L308" s="38" t="s">
        <v>1073</v>
      </c>
    </row>
    <row r="309" spans="1:12" ht="100" customHeight="1" x14ac:dyDescent="0.25">
      <c r="B309" s="20">
        <v>278</v>
      </c>
      <c r="C309" s="21" t="s">
        <v>1074</v>
      </c>
      <c r="D309" s="20" t="s">
        <v>1067</v>
      </c>
      <c r="E309" s="33" t="s">
        <v>1075</v>
      </c>
      <c r="F309" s="34" t="s">
        <v>1076</v>
      </c>
      <c r="G309" s="35" t="s">
        <v>15</v>
      </c>
      <c r="H309" s="26" t="s">
        <v>92</v>
      </c>
      <c r="I309" s="26">
        <v>1</v>
      </c>
      <c r="J309" s="36"/>
      <c r="K309" s="37">
        <f>I309*J309</f>
        <v>0</v>
      </c>
      <c r="L309" s="38" t="s">
        <v>1077</v>
      </c>
    </row>
    <row r="310" spans="1:12" ht="100" customHeight="1" x14ac:dyDescent="0.25">
      <c r="B310" s="20">
        <v>279</v>
      </c>
      <c r="C310" s="21" t="s">
        <v>1078</v>
      </c>
      <c r="D310" s="20" t="s">
        <v>1079</v>
      </c>
      <c r="E310" s="33" t="s">
        <v>1080</v>
      </c>
      <c r="F310" s="34" t="s">
        <v>1081</v>
      </c>
      <c r="G310" s="35" t="s">
        <v>15</v>
      </c>
      <c r="H310" s="26" t="s">
        <v>16</v>
      </c>
      <c r="I310" s="26">
        <v>2</v>
      </c>
      <c r="J310" s="36"/>
      <c r="K310" s="37">
        <f>I310*J310</f>
        <v>0</v>
      </c>
      <c r="L310" s="38" t="s">
        <v>1082</v>
      </c>
    </row>
    <row r="311" spans="1:12" ht="100" customHeight="1" x14ac:dyDescent="0.25">
      <c r="B311" s="20">
        <v>280</v>
      </c>
      <c r="C311" s="21" t="s">
        <v>1083</v>
      </c>
      <c r="D311" s="20" t="s">
        <v>1079</v>
      </c>
      <c r="E311" s="33" t="s">
        <v>1080</v>
      </c>
      <c r="F311" s="34" t="s">
        <v>1084</v>
      </c>
      <c r="G311" s="35" t="s">
        <v>15</v>
      </c>
      <c r="H311" s="26" t="s">
        <v>16</v>
      </c>
      <c r="I311" s="26">
        <v>2</v>
      </c>
      <c r="J311" s="36"/>
      <c r="K311" s="37">
        <f>I311*J311</f>
        <v>0</v>
      </c>
      <c r="L311" s="38" t="s">
        <v>1085</v>
      </c>
    </row>
    <row r="312" spans="1:12" ht="100" customHeight="1" x14ac:dyDescent="0.25">
      <c r="B312" s="20"/>
      <c r="C312" s="20"/>
      <c r="D312" s="20"/>
      <c r="E312" s="33" t="s">
        <v>55</v>
      </c>
      <c r="F312" s="34"/>
      <c r="G312" s="35"/>
      <c r="H312" s="26"/>
      <c r="I312" s="26"/>
      <c r="J312" s="36"/>
      <c r="K312" s="37">
        <f>SUM(K302:K311)</f>
        <v>0</v>
      </c>
      <c r="L312" s="38"/>
    </row>
    <row r="313" spans="1:12" ht="100" customHeight="1" x14ac:dyDescent="0.25">
      <c r="B313" s="20">
        <v>281</v>
      </c>
      <c r="C313" s="21" t="s">
        <v>1086</v>
      </c>
      <c r="D313" s="20" t="s">
        <v>1079</v>
      </c>
      <c r="E313" s="33" t="s">
        <v>1087</v>
      </c>
      <c r="F313" s="34" t="s">
        <v>1088</v>
      </c>
      <c r="G313" s="35" t="s">
        <v>15</v>
      </c>
      <c r="H313" s="26" t="s">
        <v>16</v>
      </c>
      <c r="I313" s="26">
        <v>2</v>
      </c>
      <c r="J313" s="36"/>
      <c r="K313" s="37">
        <f>I313*J313</f>
        <v>0</v>
      </c>
      <c r="L313" s="38" t="s">
        <v>1089</v>
      </c>
    </row>
    <row r="314" spans="1:12" ht="100" customHeight="1" x14ac:dyDescent="0.25">
      <c r="B314" s="20">
        <v>282</v>
      </c>
      <c r="C314" s="21" t="s">
        <v>1090</v>
      </c>
      <c r="D314" s="20" t="s">
        <v>1079</v>
      </c>
      <c r="E314" s="33" t="s">
        <v>1091</v>
      </c>
      <c r="F314" s="34" t="s">
        <v>1092</v>
      </c>
      <c r="G314" s="35" t="s">
        <v>15</v>
      </c>
      <c r="H314" s="26" t="s">
        <v>44</v>
      </c>
      <c r="I314" s="26">
        <v>3</v>
      </c>
      <c r="J314" s="36"/>
      <c r="K314" s="37">
        <f>I314*J314</f>
        <v>0</v>
      </c>
      <c r="L314" s="38" t="s">
        <v>1093</v>
      </c>
    </row>
    <row r="315" spans="1:12" ht="100" customHeight="1" x14ac:dyDescent="0.25">
      <c r="B315" s="20">
        <v>283</v>
      </c>
      <c r="C315" s="21" t="s">
        <v>1094</v>
      </c>
      <c r="D315" s="20" t="s">
        <v>1079</v>
      </c>
      <c r="E315" s="33" t="s">
        <v>1095</v>
      </c>
      <c r="F315" s="34" t="s">
        <v>1096</v>
      </c>
      <c r="G315" s="35" t="s">
        <v>15</v>
      </c>
      <c r="H315" s="26" t="s">
        <v>16</v>
      </c>
      <c r="I315" s="26">
        <v>5</v>
      </c>
      <c r="J315" s="36"/>
      <c r="K315" s="37">
        <f>I315*J315</f>
        <v>0</v>
      </c>
      <c r="L315" s="38" t="s">
        <v>1097</v>
      </c>
    </row>
    <row r="316" spans="1:12" ht="100" customHeight="1" x14ac:dyDescent="0.25">
      <c r="A316" s="19" t="s">
        <v>24</v>
      </c>
      <c r="B316" s="20">
        <v>284</v>
      </c>
      <c r="C316" s="21" t="s">
        <v>1098</v>
      </c>
      <c r="D316" s="20" t="s">
        <v>1079</v>
      </c>
      <c r="E316" s="33" t="s">
        <v>1099</v>
      </c>
      <c r="F316" s="34" t="s">
        <v>1100</v>
      </c>
      <c r="G316" s="35" t="s">
        <v>15</v>
      </c>
      <c r="H316" s="26" t="s">
        <v>92</v>
      </c>
      <c r="I316" s="26">
        <v>50</v>
      </c>
      <c r="J316" s="36"/>
      <c r="K316" s="37">
        <f>I316*J316</f>
        <v>0</v>
      </c>
      <c r="L316" s="38" t="s">
        <v>1101</v>
      </c>
    </row>
    <row r="317" spans="1:12" ht="100" customHeight="1" x14ac:dyDescent="0.25">
      <c r="B317" s="20">
        <v>285</v>
      </c>
      <c r="C317" s="21" t="s">
        <v>1102</v>
      </c>
      <c r="D317" s="20" t="s">
        <v>1079</v>
      </c>
      <c r="E317" s="33" t="s">
        <v>1103</v>
      </c>
      <c r="F317" s="34" t="s">
        <v>1104</v>
      </c>
      <c r="G317" s="35" t="s">
        <v>15</v>
      </c>
      <c r="H317" s="26" t="s">
        <v>146</v>
      </c>
      <c r="I317" s="26">
        <v>10</v>
      </c>
      <c r="J317" s="36"/>
      <c r="K317" s="37">
        <f>I317*J317</f>
        <v>0</v>
      </c>
      <c r="L317" s="38" t="s">
        <v>1105</v>
      </c>
    </row>
    <row r="318" spans="1:12" ht="100" customHeight="1" x14ac:dyDescent="0.25">
      <c r="B318" s="20">
        <v>286</v>
      </c>
      <c r="C318" s="21" t="s">
        <v>1106</v>
      </c>
      <c r="D318" s="20" t="s">
        <v>1079</v>
      </c>
      <c r="E318" s="33" t="s">
        <v>1103</v>
      </c>
      <c r="F318" s="34" t="s">
        <v>1107</v>
      </c>
      <c r="G318" s="35" t="s">
        <v>15</v>
      </c>
      <c r="H318" s="26" t="s">
        <v>146</v>
      </c>
      <c r="I318" s="26">
        <v>20</v>
      </c>
      <c r="J318" s="36"/>
      <c r="K318" s="37">
        <f>I318*J318</f>
        <v>0</v>
      </c>
      <c r="L318" s="38" t="s">
        <v>1108</v>
      </c>
    </row>
    <row r="319" spans="1:12" ht="100" customHeight="1" x14ac:dyDescent="0.25">
      <c r="B319" s="20">
        <v>287</v>
      </c>
      <c r="C319" s="21" t="s">
        <v>1109</v>
      </c>
      <c r="D319" s="20" t="s">
        <v>1079</v>
      </c>
      <c r="E319" s="33" t="s">
        <v>785</v>
      </c>
      <c r="F319" s="34" t="s">
        <v>1110</v>
      </c>
      <c r="G319" s="35" t="s">
        <v>15</v>
      </c>
      <c r="H319" s="26" t="s">
        <v>171</v>
      </c>
      <c r="I319" s="26">
        <v>1</v>
      </c>
      <c r="J319" s="36"/>
      <c r="K319" s="37">
        <f>I319*J319</f>
        <v>0</v>
      </c>
      <c r="L319" s="38" t="s">
        <v>1111</v>
      </c>
    </row>
    <row r="320" spans="1:12" ht="100" customHeight="1" x14ac:dyDescent="0.25">
      <c r="B320" s="20">
        <v>288</v>
      </c>
      <c r="C320" s="21" t="s">
        <v>1112</v>
      </c>
      <c r="D320" s="20" t="s">
        <v>1079</v>
      </c>
      <c r="E320" s="33" t="s">
        <v>1113</v>
      </c>
      <c r="F320" s="34" t="s">
        <v>1114</v>
      </c>
      <c r="G320" s="35" t="s">
        <v>15</v>
      </c>
      <c r="H320" s="26" t="s">
        <v>67</v>
      </c>
      <c r="I320" s="26">
        <v>30</v>
      </c>
      <c r="J320" s="36"/>
      <c r="K320" s="37">
        <f>I320*J320</f>
        <v>0</v>
      </c>
      <c r="L320" s="38" t="s">
        <v>1115</v>
      </c>
    </row>
    <row r="321" spans="1:12" ht="100" customHeight="1" x14ac:dyDescent="0.25">
      <c r="B321" s="20">
        <v>289</v>
      </c>
      <c r="C321" s="21" t="s">
        <v>1116</v>
      </c>
      <c r="D321" s="20" t="s">
        <v>1079</v>
      </c>
      <c r="E321" s="33" t="s">
        <v>938</v>
      </c>
      <c r="F321" s="34" t="s">
        <v>1117</v>
      </c>
      <c r="G321" s="35" t="s">
        <v>15</v>
      </c>
      <c r="H321" s="26" t="s">
        <v>16</v>
      </c>
      <c r="I321" s="26">
        <v>20</v>
      </c>
      <c r="J321" s="36"/>
      <c r="K321" s="37">
        <f>I321*J321</f>
        <v>0</v>
      </c>
      <c r="L321" s="38" t="s">
        <v>1118</v>
      </c>
    </row>
    <row r="322" spans="1:12" ht="100" customHeight="1" x14ac:dyDescent="0.25">
      <c r="B322" s="20">
        <v>290</v>
      </c>
      <c r="C322" s="21" t="s">
        <v>1119</v>
      </c>
      <c r="D322" s="20" t="s">
        <v>1079</v>
      </c>
      <c r="E322" s="33" t="s">
        <v>938</v>
      </c>
      <c r="F322" s="34" t="s">
        <v>1120</v>
      </c>
      <c r="G322" s="35" t="s">
        <v>15</v>
      </c>
      <c r="H322" s="26" t="s">
        <v>16</v>
      </c>
      <c r="I322" s="26">
        <v>15</v>
      </c>
      <c r="J322" s="36"/>
      <c r="K322" s="37">
        <f>I322*J322</f>
        <v>0</v>
      </c>
      <c r="L322" s="38" t="s">
        <v>1121</v>
      </c>
    </row>
    <row r="323" spans="1:12" ht="100" customHeight="1" x14ac:dyDescent="0.25">
      <c r="B323" s="20"/>
      <c r="C323" s="20"/>
      <c r="D323" s="20"/>
      <c r="E323" s="33" t="s">
        <v>55</v>
      </c>
      <c r="F323" s="34"/>
      <c r="G323" s="35"/>
      <c r="H323" s="26"/>
      <c r="I323" s="26"/>
      <c r="J323" s="36"/>
      <c r="K323" s="37">
        <f>SUM(K313:K322)</f>
        <v>0</v>
      </c>
      <c r="L323" s="38"/>
    </row>
    <row r="324" spans="1:12" ht="100" customHeight="1" x14ac:dyDescent="0.25">
      <c r="B324" s="20">
        <v>291</v>
      </c>
      <c r="C324" s="21" t="s">
        <v>1122</v>
      </c>
      <c r="D324" s="20" t="s">
        <v>1079</v>
      </c>
      <c r="E324" s="33" t="s">
        <v>1123</v>
      </c>
      <c r="F324" s="34" t="s">
        <v>1124</v>
      </c>
      <c r="G324" s="35" t="s">
        <v>15</v>
      </c>
      <c r="H324" s="26" t="s">
        <v>187</v>
      </c>
      <c r="I324" s="26">
        <v>30</v>
      </c>
      <c r="J324" s="36"/>
      <c r="K324" s="37">
        <f>I324*J324</f>
        <v>0</v>
      </c>
      <c r="L324" s="38" t="s">
        <v>1125</v>
      </c>
    </row>
    <row r="325" spans="1:12" ht="100" customHeight="1" x14ac:dyDescent="0.25">
      <c r="B325" s="20">
        <v>292</v>
      </c>
      <c r="C325" s="21" t="s">
        <v>1126</v>
      </c>
      <c r="D325" s="20" t="s">
        <v>1127</v>
      </c>
      <c r="E325" s="33" t="s">
        <v>221</v>
      </c>
      <c r="F325" s="34" t="s">
        <v>1128</v>
      </c>
      <c r="G325" s="35" t="s">
        <v>15</v>
      </c>
      <c r="H325" s="26" t="s">
        <v>16</v>
      </c>
      <c r="I325" s="26">
        <v>20</v>
      </c>
      <c r="J325" s="36"/>
      <c r="K325" s="37">
        <f>I325*J325</f>
        <v>0</v>
      </c>
      <c r="L325" s="38" t="s">
        <v>1129</v>
      </c>
    </row>
    <row r="326" spans="1:12" ht="100" customHeight="1" x14ac:dyDescent="0.25">
      <c r="B326" s="20">
        <v>293</v>
      </c>
      <c r="C326" s="21" t="s">
        <v>1130</v>
      </c>
      <c r="D326" s="20" t="s">
        <v>1127</v>
      </c>
      <c r="E326" s="33" t="s">
        <v>1131</v>
      </c>
      <c r="F326" s="34" t="s">
        <v>1132</v>
      </c>
      <c r="G326" s="35" t="s">
        <v>15</v>
      </c>
      <c r="H326" s="26" t="s">
        <v>16</v>
      </c>
      <c r="I326" s="26">
        <v>3</v>
      </c>
      <c r="J326" s="36"/>
      <c r="K326" s="37">
        <f>I326*J326</f>
        <v>0</v>
      </c>
      <c r="L326" s="38" t="s">
        <v>1133</v>
      </c>
    </row>
    <row r="327" spans="1:12" ht="100" customHeight="1" x14ac:dyDescent="0.25">
      <c r="A327" s="19" t="s">
        <v>24</v>
      </c>
      <c r="B327" s="20">
        <v>294</v>
      </c>
      <c r="C327" s="21" t="s">
        <v>1134</v>
      </c>
      <c r="D327" s="20" t="s">
        <v>1127</v>
      </c>
      <c r="E327" s="33" t="s">
        <v>1135</v>
      </c>
      <c r="F327" s="34" t="s">
        <v>1136</v>
      </c>
      <c r="G327" s="35" t="s">
        <v>15</v>
      </c>
      <c r="H327" s="26" t="s">
        <v>16</v>
      </c>
      <c r="I327" s="26">
        <v>4</v>
      </c>
      <c r="J327" s="36"/>
      <c r="K327" s="37">
        <f>I327*J327</f>
        <v>0</v>
      </c>
      <c r="L327" s="38" t="s">
        <v>1137</v>
      </c>
    </row>
    <row r="328" spans="1:12" ht="100" customHeight="1" x14ac:dyDescent="0.25">
      <c r="B328" s="20">
        <v>295</v>
      </c>
      <c r="C328" s="21" t="s">
        <v>1138</v>
      </c>
      <c r="D328" s="20" t="s">
        <v>1127</v>
      </c>
      <c r="E328" s="33" t="s">
        <v>1139</v>
      </c>
      <c r="F328" s="34" t="s">
        <v>1140</v>
      </c>
      <c r="G328" s="35" t="s">
        <v>15</v>
      </c>
      <c r="H328" s="26" t="s">
        <v>16</v>
      </c>
      <c r="I328" s="26">
        <v>10</v>
      </c>
      <c r="J328" s="36"/>
      <c r="K328" s="37">
        <f>I328*J328</f>
        <v>0</v>
      </c>
      <c r="L328" s="38" t="s">
        <v>1141</v>
      </c>
    </row>
    <row r="329" spans="1:12" ht="100" customHeight="1" x14ac:dyDescent="0.25">
      <c r="B329" s="20">
        <v>296</v>
      </c>
      <c r="C329" s="21" t="s">
        <v>1142</v>
      </c>
      <c r="D329" s="20" t="s">
        <v>1127</v>
      </c>
      <c r="E329" s="33" t="s">
        <v>1143</v>
      </c>
      <c r="F329" s="34" t="s">
        <v>1144</v>
      </c>
      <c r="G329" s="35" t="s">
        <v>15</v>
      </c>
      <c r="H329" s="26" t="s">
        <v>16</v>
      </c>
      <c r="I329" s="26">
        <v>1</v>
      </c>
      <c r="J329" s="36"/>
      <c r="K329" s="37">
        <f>I329*J329</f>
        <v>0</v>
      </c>
      <c r="L329" s="38" t="s">
        <v>1145</v>
      </c>
    </row>
    <row r="330" spans="1:12" ht="100" customHeight="1" x14ac:dyDescent="0.25">
      <c r="B330" s="20">
        <v>297</v>
      </c>
      <c r="C330" s="21" t="s">
        <v>1146</v>
      </c>
      <c r="D330" s="20" t="s">
        <v>1127</v>
      </c>
      <c r="E330" s="33" t="s">
        <v>1147</v>
      </c>
      <c r="F330" s="34" t="s">
        <v>1148</v>
      </c>
      <c r="G330" s="35" t="s">
        <v>15</v>
      </c>
      <c r="H330" s="26" t="s">
        <v>92</v>
      </c>
      <c r="I330" s="26">
        <v>10</v>
      </c>
      <c r="J330" s="36"/>
      <c r="K330" s="37">
        <f>I330*J330</f>
        <v>0</v>
      </c>
      <c r="L330" s="38" t="s">
        <v>1149</v>
      </c>
    </row>
    <row r="331" spans="1:12" ht="100" customHeight="1" x14ac:dyDescent="0.25">
      <c r="B331" s="20">
        <v>298</v>
      </c>
      <c r="C331" s="21" t="s">
        <v>1150</v>
      </c>
      <c r="D331" s="20" t="s">
        <v>1127</v>
      </c>
      <c r="E331" s="33" t="s">
        <v>1151</v>
      </c>
      <c r="F331" s="34" t="s">
        <v>1152</v>
      </c>
      <c r="G331" s="35" t="s">
        <v>15</v>
      </c>
      <c r="H331" s="26" t="s">
        <v>16</v>
      </c>
      <c r="I331" s="26">
        <v>5</v>
      </c>
      <c r="J331" s="36"/>
      <c r="K331" s="37">
        <f>I331*J331</f>
        <v>0</v>
      </c>
      <c r="L331" s="38" t="s">
        <v>1153</v>
      </c>
    </row>
    <row r="332" spans="1:12" ht="100" customHeight="1" x14ac:dyDescent="0.25">
      <c r="B332" s="20">
        <v>299</v>
      </c>
      <c r="C332" s="21" t="s">
        <v>1154</v>
      </c>
      <c r="D332" s="20" t="s">
        <v>1127</v>
      </c>
      <c r="E332" s="33" t="s">
        <v>985</v>
      </c>
      <c r="F332" s="34" t="s">
        <v>1155</v>
      </c>
      <c r="G332" s="35" t="s">
        <v>15</v>
      </c>
      <c r="H332" s="26" t="s">
        <v>171</v>
      </c>
      <c r="I332" s="26">
        <v>9</v>
      </c>
      <c r="J332" s="36"/>
      <c r="K332" s="37">
        <f>I332*J332</f>
        <v>0</v>
      </c>
      <c r="L332" s="38" t="s">
        <v>1156</v>
      </c>
    </row>
    <row r="333" spans="1:12" ht="100" customHeight="1" x14ac:dyDescent="0.25">
      <c r="B333" s="20">
        <v>300</v>
      </c>
      <c r="C333" s="21" t="s">
        <v>1157</v>
      </c>
      <c r="D333" s="20" t="s">
        <v>1127</v>
      </c>
      <c r="E333" s="33" t="s">
        <v>47</v>
      </c>
      <c r="F333" s="34" t="s">
        <v>1158</v>
      </c>
      <c r="G333" s="35" t="s">
        <v>15</v>
      </c>
      <c r="H333" s="26" t="s">
        <v>16</v>
      </c>
      <c r="I333" s="26">
        <v>20</v>
      </c>
      <c r="J333" s="36"/>
      <c r="K333" s="37">
        <f>I333*J333</f>
        <v>0</v>
      </c>
      <c r="L333" s="38" t="s">
        <v>1159</v>
      </c>
    </row>
    <row r="334" spans="1:12" ht="100" customHeight="1" x14ac:dyDescent="0.25">
      <c r="B334" s="20"/>
      <c r="C334" s="20"/>
      <c r="D334" s="20"/>
      <c r="E334" s="33" t="s">
        <v>55</v>
      </c>
      <c r="F334" s="34"/>
      <c r="G334" s="35"/>
      <c r="H334" s="26"/>
      <c r="I334" s="26"/>
      <c r="J334" s="36"/>
      <c r="K334" s="37">
        <f>SUM(K324:K333)</f>
        <v>0</v>
      </c>
      <c r="L334" s="38"/>
    </row>
    <row r="335" spans="1:12" ht="100" customHeight="1" x14ac:dyDescent="0.25">
      <c r="B335" s="20">
        <v>301</v>
      </c>
      <c r="C335" s="21" t="s">
        <v>1160</v>
      </c>
      <c r="D335" s="20" t="s">
        <v>1127</v>
      </c>
      <c r="E335" s="33" t="s">
        <v>1161</v>
      </c>
      <c r="F335" s="34" t="s">
        <v>1162</v>
      </c>
      <c r="G335" s="35" t="s">
        <v>15</v>
      </c>
      <c r="H335" s="26" t="s">
        <v>146</v>
      </c>
      <c r="I335" s="26">
        <v>3</v>
      </c>
      <c r="J335" s="36"/>
      <c r="K335" s="37">
        <f>I335*J335</f>
        <v>0</v>
      </c>
      <c r="L335" s="38" t="s">
        <v>1163</v>
      </c>
    </row>
    <row r="336" spans="1:12" ht="100" customHeight="1" x14ac:dyDescent="0.25">
      <c r="B336" s="20">
        <v>302</v>
      </c>
      <c r="C336" s="21" t="s">
        <v>1164</v>
      </c>
      <c r="D336" s="20" t="s">
        <v>1127</v>
      </c>
      <c r="E336" s="33" t="s">
        <v>1165</v>
      </c>
      <c r="F336" s="34" t="s">
        <v>1166</v>
      </c>
      <c r="G336" s="35" t="s">
        <v>15</v>
      </c>
      <c r="H336" s="26" t="s">
        <v>92</v>
      </c>
      <c r="I336" s="26">
        <v>5</v>
      </c>
      <c r="J336" s="36"/>
      <c r="K336" s="37">
        <f>I336*J336</f>
        <v>0</v>
      </c>
      <c r="L336" s="38" t="s">
        <v>1167</v>
      </c>
    </row>
    <row r="337" spans="1:12" ht="100" customHeight="1" x14ac:dyDescent="0.25">
      <c r="B337" s="20">
        <v>303</v>
      </c>
      <c r="C337" s="21" t="s">
        <v>1168</v>
      </c>
      <c r="D337" s="20" t="s">
        <v>1127</v>
      </c>
      <c r="E337" s="33" t="s">
        <v>1169</v>
      </c>
      <c r="F337" s="34" t="s">
        <v>1170</v>
      </c>
      <c r="G337" s="35" t="s">
        <v>15</v>
      </c>
      <c r="H337" s="26" t="s">
        <v>92</v>
      </c>
      <c r="I337" s="26">
        <v>2</v>
      </c>
      <c r="J337" s="36"/>
      <c r="K337" s="37">
        <f>I337*J337</f>
        <v>0</v>
      </c>
      <c r="L337" s="38" t="s">
        <v>1171</v>
      </c>
    </row>
    <row r="338" spans="1:12" ht="100" customHeight="1" x14ac:dyDescent="0.25">
      <c r="A338" s="19" t="s">
        <v>24</v>
      </c>
      <c r="B338" s="20">
        <v>304</v>
      </c>
      <c r="C338" s="21" t="s">
        <v>1172</v>
      </c>
      <c r="D338" s="20" t="s">
        <v>1127</v>
      </c>
      <c r="E338" s="33" t="s">
        <v>1173</v>
      </c>
      <c r="F338" s="34" t="s">
        <v>1174</v>
      </c>
      <c r="G338" s="35" t="s">
        <v>15</v>
      </c>
      <c r="H338" s="26" t="s">
        <v>16</v>
      </c>
      <c r="I338" s="26">
        <v>6</v>
      </c>
      <c r="J338" s="36"/>
      <c r="K338" s="37">
        <f>I338*J338</f>
        <v>0</v>
      </c>
      <c r="L338" s="38" t="s">
        <v>1175</v>
      </c>
    </row>
    <row r="339" spans="1:12" ht="100" customHeight="1" x14ac:dyDescent="0.25">
      <c r="B339" s="20">
        <v>305</v>
      </c>
      <c r="C339" s="21" t="s">
        <v>1176</v>
      </c>
      <c r="D339" s="20" t="s">
        <v>1127</v>
      </c>
      <c r="E339" s="33" t="s">
        <v>412</v>
      </c>
      <c r="F339" s="34" t="s">
        <v>1177</v>
      </c>
      <c r="G339" s="35" t="s">
        <v>15</v>
      </c>
      <c r="H339" s="26" t="s">
        <v>16</v>
      </c>
      <c r="I339" s="26">
        <v>30</v>
      </c>
      <c r="J339" s="36"/>
      <c r="K339" s="37">
        <f>I339*J339</f>
        <v>0</v>
      </c>
      <c r="L339" s="38" t="s">
        <v>1178</v>
      </c>
    </row>
    <row r="340" spans="1:12" ht="100" customHeight="1" x14ac:dyDescent="0.25">
      <c r="B340" s="20">
        <v>306</v>
      </c>
      <c r="C340" s="21" t="s">
        <v>1179</v>
      </c>
      <c r="D340" s="20" t="s">
        <v>1127</v>
      </c>
      <c r="E340" s="33" t="s">
        <v>1169</v>
      </c>
      <c r="F340" s="34" t="s">
        <v>1180</v>
      </c>
      <c r="G340" s="35" t="s">
        <v>15</v>
      </c>
      <c r="H340" s="26" t="s">
        <v>92</v>
      </c>
      <c r="I340" s="26">
        <v>1</v>
      </c>
      <c r="J340" s="36"/>
      <c r="K340" s="37">
        <f>I340*J340</f>
        <v>0</v>
      </c>
      <c r="L340" s="38" t="s">
        <v>1181</v>
      </c>
    </row>
    <row r="341" spans="1:12" ht="100" customHeight="1" x14ac:dyDescent="0.25">
      <c r="B341" s="20">
        <v>307</v>
      </c>
      <c r="C341" s="21" t="s">
        <v>1182</v>
      </c>
      <c r="D341" s="20" t="s">
        <v>1127</v>
      </c>
      <c r="E341" s="33" t="s">
        <v>1173</v>
      </c>
      <c r="F341" s="34" t="s">
        <v>1183</v>
      </c>
      <c r="G341" s="35" t="s">
        <v>15</v>
      </c>
      <c r="H341" s="26" t="s">
        <v>92</v>
      </c>
      <c r="I341" s="26">
        <v>10</v>
      </c>
      <c r="J341" s="36"/>
      <c r="K341" s="37">
        <f>I341*J341</f>
        <v>0</v>
      </c>
      <c r="L341" s="38" t="s">
        <v>1184</v>
      </c>
    </row>
    <row r="342" spans="1:12" ht="100" customHeight="1" x14ac:dyDescent="0.25">
      <c r="B342" s="20">
        <v>308</v>
      </c>
      <c r="C342" s="21" t="s">
        <v>1185</v>
      </c>
      <c r="D342" s="20" t="s">
        <v>1127</v>
      </c>
      <c r="E342" s="33" t="s">
        <v>1186</v>
      </c>
      <c r="F342" s="34" t="s">
        <v>1187</v>
      </c>
      <c r="G342" s="35" t="s">
        <v>15</v>
      </c>
      <c r="H342" s="26" t="s">
        <v>16</v>
      </c>
      <c r="I342" s="26">
        <v>2</v>
      </c>
      <c r="J342" s="36"/>
      <c r="K342" s="37">
        <f>I342*J342</f>
        <v>0</v>
      </c>
      <c r="L342" s="38" t="s">
        <v>1188</v>
      </c>
    </row>
    <row r="343" spans="1:12" ht="100" customHeight="1" x14ac:dyDescent="0.25">
      <c r="B343" s="20">
        <v>309</v>
      </c>
      <c r="C343" s="21" t="s">
        <v>1189</v>
      </c>
      <c r="D343" s="20" t="s">
        <v>1127</v>
      </c>
      <c r="E343" s="33" t="s">
        <v>1190</v>
      </c>
      <c r="F343" s="34" t="s">
        <v>1191</v>
      </c>
      <c r="G343" s="35" t="s">
        <v>15</v>
      </c>
      <c r="H343" s="26" t="s">
        <v>16</v>
      </c>
      <c r="I343" s="26">
        <v>15</v>
      </c>
      <c r="J343" s="36"/>
      <c r="K343" s="37">
        <f>I343*J343</f>
        <v>0</v>
      </c>
      <c r="L343" s="38" t="s">
        <v>1192</v>
      </c>
    </row>
    <row r="344" spans="1:12" ht="100" customHeight="1" x14ac:dyDescent="0.25">
      <c r="B344" s="20">
        <v>310</v>
      </c>
      <c r="C344" s="21" t="s">
        <v>1193</v>
      </c>
      <c r="D344" s="20" t="s">
        <v>1127</v>
      </c>
      <c r="E344" s="33" t="s">
        <v>1194</v>
      </c>
      <c r="F344" s="34" t="s">
        <v>1195</v>
      </c>
      <c r="G344" s="35"/>
      <c r="H344" s="26" t="s">
        <v>16</v>
      </c>
      <c r="I344" s="26">
        <v>10</v>
      </c>
      <c r="J344" s="36"/>
      <c r="K344" s="37">
        <f>I344*J344</f>
        <v>0</v>
      </c>
      <c r="L344" s="38"/>
    </row>
    <row r="345" spans="1:12" ht="100" customHeight="1" x14ac:dyDescent="0.25">
      <c r="B345" s="20"/>
      <c r="C345" s="20"/>
      <c r="D345" s="20"/>
      <c r="E345" s="33" t="s">
        <v>55</v>
      </c>
      <c r="F345" s="34"/>
      <c r="G345" s="35"/>
      <c r="H345" s="26"/>
      <c r="I345" s="26"/>
      <c r="J345" s="36"/>
      <c r="K345" s="37">
        <f>SUM(K335:K344)</f>
        <v>0</v>
      </c>
      <c r="L345" s="38"/>
    </row>
    <row r="346" spans="1:12" ht="100" customHeight="1" x14ac:dyDescent="0.25">
      <c r="B346" s="20">
        <v>311</v>
      </c>
      <c r="C346" s="21" t="s">
        <v>1196</v>
      </c>
      <c r="D346" s="20" t="s">
        <v>1127</v>
      </c>
      <c r="E346" s="33" t="s">
        <v>1197</v>
      </c>
      <c r="F346" s="34" t="s">
        <v>1198</v>
      </c>
      <c r="G346" s="35" t="s">
        <v>15</v>
      </c>
      <c r="H346" s="26" t="s">
        <v>16</v>
      </c>
      <c r="I346" s="26">
        <v>10</v>
      </c>
      <c r="J346" s="36"/>
      <c r="K346" s="37">
        <f>I346*J346</f>
        <v>0</v>
      </c>
      <c r="L346" s="38" t="s">
        <v>1199</v>
      </c>
    </row>
    <row r="347" spans="1:12" ht="100" customHeight="1" x14ac:dyDescent="0.25">
      <c r="B347" s="20">
        <v>312</v>
      </c>
      <c r="C347" s="21" t="s">
        <v>1200</v>
      </c>
      <c r="D347" s="20" t="s">
        <v>1201</v>
      </c>
      <c r="E347" s="33" t="s">
        <v>1202</v>
      </c>
      <c r="F347" s="34" t="s">
        <v>1203</v>
      </c>
      <c r="G347" s="35" t="s">
        <v>15</v>
      </c>
      <c r="H347" s="26" t="s">
        <v>146</v>
      </c>
      <c r="I347" s="26">
        <v>2</v>
      </c>
      <c r="J347" s="36"/>
      <c r="K347" s="37">
        <f>I347*J347</f>
        <v>0</v>
      </c>
      <c r="L347" s="38" t="s">
        <v>1204</v>
      </c>
    </row>
    <row r="348" spans="1:12" ht="100" customHeight="1" x14ac:dyDescent="0.25">
      <c r="B348" s="20">
        <v>313</v>
      </c>
      <c r="C348" s="21" t="s">
        <v>1205</v>
      </c>
      <c r="D348" s="20" t="s">
        <v>1201</v>
      </c>
      <c r="E348" s="33" t="s">
        <v>1206</v>
      </c>
      <c r="F348" s="34" t="s">
        <v>1207</v>
      </c>
      <c r="G348" s="35" t="s">
        <v>15</v>
      </c>
      <c r="H348" s="26" t="s">
        <v>92</v>
      </c>
      <c r="I348" s="26">
        <v>20</v>
      </c>
      <c r="J348" s="36"/>
      <c r="K348" s="37">
        <f>I348*J348</f>
        <v>0</v>
      </c>
      <c r="L348" s="38" t="s">
        <v>1208</v>
      </c>
    </row>
    <row r="349" spans="1:12" ht="100" customHeight="1" x14ac:dyDescent="0.25">
      <c r="A349" s="19" t="s">
        <v>24</v>
      </c>
      <c r="B349" s="20">
        <v>314</v>
      </c>
      <c r="C349" s="21" t="s">
        <v>1209</v>
      </c>
      <c r="D349" s="20" t="s">
        <v>1201</v>
      </c>
      <c r="E349" s="33" t="s">
        <v>1210</v>
      </c>
      <c r="F349" s="34" t="s">
        <v>1211</v>
      </c>
      <c r="G349" s="35" t="s">
        <v>15</v>
      </c>
      <c r="H349" s="26" t="s">
        <v>44</v>
      </c>
      <c r="I349" s="26">
        <v>4</v>
      </c>
      <c r="J349" s="36"/>
      <c r="K349" s="37">
        <f>I349*J349</f>
        <v>0</v>
      </c>
      <c r="L349" s="38" t="s">
        <v>1212</v>
      </c>
    </row>
    <row r="350" spans="1:12" ht="100" customHeight="1" x14ac:dyDescent="0.25">
      <c r="B350" s="20">
        <v>315</v>
      </c>
      <c r="C350" s="21" t="s">
        <v>1213</v>
      </c>
      <c r="D350" s="20" t="s">
        <v>1201</v>
      </c>
      <c r="E350" s="33" t="s">
        <v>1214</v>
      </c>
      <c r="F350" s="34" t="s">
        <v>1215</v>
      </c>
      <c r="G350" s="35" t="s">
        <v>15</v>
      </c>
      <c r="H350" s="26" t="s">
        <v>44</v>
      </c>
      <c r="I350" s="26">
        <v>4</v>
      </c>
      <c r="J350" s="36"/>
      <c r="K350" s="37">
        <f>I350*J350</f>
        <v>0</v>
      </c>
      <c r="L350" s="38" t="s">
        <v>1216</v>
      </c>
    </row>
    <row r="351" spans="1:12" ht="100" customHeight="1" x14ac:dyDescent="0.25">
      <c r="B351" s="20">
        <v>316</v>
      </c>
      <c r="C351" s="21" t="s">
        <v>1217</v>
      </c>
      <c r="D351" s="20" t="s">
        <v>1218</v>
      </c>
      <c r="E351" s="33" t="s">
        <v>47</v>
      </c>
      <c r="F351" s="34" t="s">
        <v>1219</v>
      </c>
      <c r="G351" s="35" t="s">
        <v>15</v>
      </c>
      <c r="H351" s="26" t="s">
        <v>16</v>
      </c>
      <c r="I351" s="26">
        <v>5</v>
      </c>
      <c r="J351" s="36"/>
      <c r="K351" s="37">
        <f>I351*J351</f>
        <v>0</v>
      </c>
      <c r="L351" s="38" t="s">
        <v>1220</v>
      </c>
    </row>
    <row r="352" spans="1:12" ht="100" customHeight="1" x14ac:dyDescent="0.25">
      <c r="B352" s="20">
        <v>317</v>
      </c>
      <c r="C352" s="21" t="s">
        <v>1221</v>
      </c>
      <c r="D352" s="20" t="s">
        <v>1218</v>
      </c>
      <c r="E352" s="33" t="s">
        <v>47</v>
      </c>
      <c r="F352" s="34" t="s">
        <v>209</v>
      </c>
      <c r="G352" s="35" t="s">
        <v>15</v>
      </c>
      <c r="H352" s="26" t="s">
        <v>16</v>
      </c>
      <c r="I352" s="26">
        <v>5</v>
      </c>
      <c r="J352" s="36"/>
      <c r="K352" s="37">
        <f>I352*J352</f>
        <v>0</v>
      </c>
      <c r="L352" s="38" t="s">
        <v>1222</v>
      </c>
    </row>
    <row r="353" spans="1:12" ht="100" customHeight="1" x14ac:dyDescent="0.25">
      <c r="B353" s="20">
        <v>318</v>
      </c>
      <c r="C353" s="21" t="s">
        <v>1223</v>
      </c>
      <c r="D353" s="20" t="s">
        <v>1218</v>
      </c>
      <c r="E353" s="33" t="s">
        <v>955</v>
      </c>
      <c r="F353" s="34" t="s">
        <v>1224</v>
      </c>
      <c r="G353" s="35" t="s">
        <v>15</v>
      </c>
      <c r="H353" s="26" t="s">
        <v>292</v>
      </c>
      <c r="I353" s="26">
        <v>1</v>
      </c>
      <c r="J353" s="36"/>
      <c r="K353" s="37">
        <f>I353*J353</f>
        <v>0</v>
      </c>
      <c r="L353" s="38" t="s">
        <v>1225</v>
      </c>
    </row>
    <row r="354" spans="1:12" ht="100" customHeight="1" x14ac:dyDescent="0.25">
      <c r="B354" s="20">
        <v>319</v>
      </c>
      <c r="C354" s="21" t="s">
        <v>1226</v>
      </c>
      <c r="D354" s="20" t="s">
        <v>1218</v>
      </c>
      <c r="E354" s="33" t="s">
        <v>1227</v>
      </c>
      <c r="F354" s="34" t="s">
        <v>1228</v>
      </c>
      <c r="G354" s="35" t="s">
        <v>15</v>
      </c>
      <c r="H354" s="26" t="s">
        <v>44</v>
      </c>
      <c r="I354" s="26">
        <v>10</v>
      </c>
      <c r="J354" s="36"/>
      <c r="K354" s="37">
        <f>I354*J354</f>
        <v>0</v>
      </c>
      <c r="L354" s="38" t="s">
        <v>1229</v>
      </c>
    </row>
    <row r="355" spans="1:12" ht="100" customHeight="1" x14ac:dyDescent="0.25">
      <c r="B355" s="20">
        <v>320</v>
      </c>
      <c r="C355" s="21" t="s">
        <v>1230</v>
      </c>
      <c r="D355" s="20" t="s">
        <v>1218</v>
      </c>
      <c r="E355" s="33" t="s">
        <v>1231</v>
      </c>
      <c r="F355" s="34" t="s">
        <v>1232</v>
      </c>
      <c r="G355" s="35" t="s">
        <v>15</v>
      </c>
      <c r="H355" s="26" t="s">
        <v>16</v>
      </c>
      <c r="I355" s="26">
        <v>20</v>
      </c>
      <c r="J355" s="36"/>
      <c r="K355" s="37">
        <f>I355*J355</f>
        <v>0</v>
      </c>
      <c r="L355" s="38" t="s">
        <v>1233</v>
      </c>
    </row>
    <row r="356" spans="1:12" ht="100" customHeight="1" x14ac:dyDescent="0.25">
      <c r="B356" s="20"/>
      <c r="C356" s="20"/>
      <c r="D356" s="20"/>
      <c r="E356" s="33" t="s">
        <v>55</v>
      </c>
      <c r="F356" s="34"/>
      <c r="G356" s="35"/>
      <c r="H356" s="26"/>
      <c r="I356" s="26"/>
      <c r="J356" s="36"/>
      <c r="K356" s="37">
        <f>SUM(K346:K355)</f>
        <v>0</v>
      </c>
      <c r="L356" s="38"/>
    </row>
    <row r="357" spans="1:12" ht="100" customHeight="1" x14ac:dyDescent="0.25">
      <c r="B357" s="20">
        <v>321</v>
      </c>
      <c r="C357" s="21" t="s">
        <v>1234</v>
      </c>
      <c r="D357" s="20" t="s">
        <v>1235</v>
      </c>
      <c r="E357" s="33" t="s">
        <v>1236</v>
      </c>
      <c r="F357" s="34" t="s">
        <v>1237</v>
      </c>
      <c r="G357" s="35" t="s">
        <v>15</v>
      </c>
      <c r="H357" s="26" t="s">
        <v>16</v>
      </c>
      <c r="I357" s="26">
        <v>1</v>
      </c>
      <c r="J357" s="36"/>
      <c r="K357" s="37">
        <f>I357*J357</f>
        <v>0</v>
      </c>
      <c r="L357" s="38" t="s">
        <v>1238</v>
      </c>
    </row>
    <row r="358" spans="1:12" ht="100" customHeight="1" x14ac:dyDescent="0.25">
      <c r="B358" s="20">
        <v>322</v>
      </c>
      <c r="C358" s="21" t="s">
        <v>1239</v>
      </c>
      <c r="D358" s="20" t="s">
        <v>1235</v>
      </c>
      <c r="E358" s="33" t="s">
        <v>1240</v>
      </c>
      <c r="F358" s="34" t="s">
        <v>1241</v>
      </c>
      <c r="G358" s="35" t="s">
        <v>15</v>
      </c>
      <c r="H358" s="26" t="s">
        <v>16</v>
      </c>
      <c r="I358" s="26">
        <v>1</v>
      </c>
      <c r="J358" s="36"/>
      <c r="K358" s="37">
        <f>I358*J358</f>
        <v>0</v>
      </c>
      <c r="L358" s="38" t="s">
        <v>1242</v>
      </c>
    </row>
    <row r="359" spans="1:12" ht="100" customHeight="1" x14ac:dyDescent="0.25">
      <c r="B359" s="20">
        <v>323</v>
      </c>
      <c r="C359" s="21" t="s">
        <v>1243</v>
      </c>
      <c r="D359" s="20" t="s">
        <v>1235</v>
      </c>
      <c r="E359" s="33" t="s">
        <v>1244</v>
      </c>
      <c r="F359" s="34" t="s">
        <v>1245</v>
      </c>
      <c r="G359" s="35" t="s">
        <v>15</v>
      </c>
      <c r="H359" s="26" t="s">
        <v>16</v>
      </c>
      <c r="I359" s="26">
        <v>1</v>
      </c>
      <c r="J359" s="36"/>
      <c r="K359" s="37">
        <f>I359*J359</f>
        <v>0</v>
      </c>
      <c r="L359" s="38" t="s">
        <v>1246</v>
      </c>
    </row>
    <row r="360" spans="1:12" ht="100" customHeight="1" x14ac:dyDescent="0.25">
      <c r="A360" s="19" t="s">
        <v>24</v>
      </c>
      <c r="B360" s="20">
        <v>324</v>
      </c>
      <c r="C360" s="21" t="s">
        <v>1247</v>
      </c>
      <c r="D360" s="20" t="s">
        <v>1235</v>
      </c>
      <c r="E360" s="33" t="s">
        <v>1248</v>
      </c>
      <c r="F360" s="34" t="s">
        <v>1249</v>
      </c>
      <c r="G360" s="35" t="s">
        <v>15</v>
      </c>
      <c r="H360" s="26" t="s">
        <v>16</v>
      </c>
      <c r="I360" s="26">
        <v>2</v>
      </c>
      <c r="J360" s="36"/>
      <c r="K360" s="37">
        <f>I360*J360</f>
        <v>0</v>
      </c>
      <c r="L360" s="38" t="s">
        <v>1250</v>
      </c>
    </row>
    <row r="361" spans="1:12" ht="100" customHeight="1" x14ac:dyDescent="0.25">
      <c r="B361" s="20">
        <v>325</v>
      </c>
      <c r="C361" s="21" t="s">
        <v>1251</v>
      </c>
      <c r="D361" s="20" t="s">
        <v>1235</v>
      </c>
      <c r="E361" s="33" t="s">
        <v>221</v>
      </c>
      <c r="F361" s="34" t="s">
        <v>1252</v>
      </c>
      <c r="G361" s="35" t="s">
        <v>15</v>
      </c>
      <c r="H361" s="26" t="s">
        <v>16</v>
      </c>
      <c r="I361" s="26">
        <v>2</v>
      </c>
      <c r="J361" s="36"/>
      <c r="K361" s="37">
        <f>I361*J361</f>
        <v>0</v>
      </c>
      <c r="L361" s="38" t="s">
        <v>1253</v>
      </c>
    </row>
    <row r="362" spans="1:12" ht="100" customHeight="1" x14ac:dyDescent="0.25">
      <c r="B362" s="20">
        <v>326</v>
      </c>
      <c r="C362" s="21" t="s">
        <v>1254</v>
      </c>
      <c r="D362" s="20" t="s">
        <v>1235</v>
      </c>
      <c r="E362" s="33" t="s">
        <v>1255</v>
      </c>
      <c r="F362" s="34" t="s">
        <v>1256</v>
      </c>
      <c r="G362" s="35" t="s">
        <v>15</v>
      </c>
      <c r="H362" s="26" t="s">
        <v>16</v>
      </c>
      <c r="I362" s="26">
        <v>1</v>
      </c>
      <c r="J362" s="36"/>
      <c r="K362" s="37">
        <f>I362*J362</f>
        <v>0</v>
      </c>
      <c r="L362" s="38" t="s">
        <v>1257</v>
      </c>
    </row>
    <row r="363" spans="1:12" ht="100" customHeight="1" x14ac:dyDescent="0.25">
      <c r="B363" s="20">
        <v>327</v>
      </c>
      <c r="C363" s="21" t="s">
        <v>1258</v>
      </c>
      <c r="D363" s="20" t="s">
        <v>1235</v>
      </c>
      <c r="E363" s="33" t="s">
        <v>1259</v>
      </c>
      <c r="F363" s="34" t="s">
        <v>1260</v>
      </c>
      <c r="G363" s="35" t="s">
        <v>15</v>
      </c>
      <c r="H363" s="26" t="s">
        <v>16</v>
      </c>
      <c r="I363" s="26">
        <v>1</v>
      </c>
      <c r="J363" s="36"/>
      <c r="K363" s="37">
        <f>I363*J363</f>
        <v>0</v>
      </c>
      <c r="L363" s="38" t="s">
        <v>1261</v>
      </c>
    </row>
    <row r="364" spans="1:12" ht="100" customHeight="1" x14ac:dyDescent="0.25">
      <c r="B364" s="20">
        <v>328</v>
      </c>
      <c r="C364" s="21" t="s">
        <v>1262</v>
      </c>
      <c r="D364" s="20" t="s">
        <v>1235</v>
      </c>
      <c r="E364" s="33" t="s">
        <v>1263</v>
      </c>
      <c r="F364" s="34" t="s">
        <v>1264</v>
      </c>
      <c r="G364" s="35" t="s">
        <v>15</v>
      </c>
      <c r="H364" s="26" t="s">
        <v>292</v>
      </c>
      <c r="I364" s="26">
        <v>10</v>
      </c>
      <c r="J364" s="36"/>
      <c r="K364" s="37">
        <f>I364*J364</f>
        <v>0</v>
      </c>
      <c r="L364" s="38" t="s">
        <v>1265</v>
      </c>
    </row>
    <row r="365" spans="1:12" ht="100" customHeight="1" x14ac:dyDescent="0.25">
      <c r="B365" s="20">
        <v>329</v>
      </c>
      <c r="C365" s="21" t="s">
        <v>1266</v>
      </c>
      <c r="D365" s="20" t="s">
        <v>1235</v>
      </c>
      <c r="E365" s="33" t="s">
        <v>1267</v>
      </c>
      <c r="F365" s="34" t="s">
        <v>1268</v>
      </c>
      <c r="G365" s="35" t="s">
        <v>15</v>
      </c>
      <c r="H365" s="26" t="s">
        <v>292</v>
      </c>
      <c r="I365" s="26">
        <v>4</v>
      </c>
      <c r="J365" s="36"/>
      <c r="K365" s="37">
        <f>I365*J365</f>
        <v>0</v>
      </c>
      <c r="L365" s="38" t="s">
        <v>1269</v>
      </c>
    </row>
    <row r="366" spans="1:12" ht="100" customHeight="1" x14ac:dyDescent="0.25">
      <c r="B366" s="20">
        <v>330</v>
      </c>
      <c r="C366" s="21" t="s">
        <v>1270</v>
      </c>
      <c r="D366" s="20" t="s">
        <v>1271</v>
      </c>
      <c r="E366" s="33" t="s">
        <v>719</v>
      </c>
      <c r="F366" s="34" t="s">
        <v>1272</v>
      </c>
      <c r="G366" s="35" t="s">
        <v>15</v>
      </c>
      <c r="H366" s="26" t="s">
        <v>187</v>
      </c>
      <c r="I366" s="26">
        <v>10</v>
      </c>
      <c r="J366" s="36"/>
      <c r="K366" s="37">
        <f>I366*J366</f>
        <v>0</v>
      </c>
      <c r="L366" s="38" t="s">
        <v>1273</v>
      </c>
    </row>
    <row r="367" spans="1:12" ht="100" customHeight="1" x14ac:dyDescent="0.25">
      <c r="B367" s="20"/>
      <c r="C367" s="20"/>
      <c r="D367" s="20"/>
      <c r="E367" s="33" t="s">
        <v>55</v>
      </c>
      <c r="F367" s="34"/>
      <c r="G367" s="35"/>
      <c r="H367" s="26"/>
      <c r="I367" s="26"/>
      <c r="J367" s="36"/>
      <c r="K367" s="37">
        <f>SUM(K357:K366)</f>
        <v>0</v>
      </c>
      <c r="L367" s="38"/>
    </row>
    <row r="368" spans="1:12" ht="100" customHeight="1" x14ac:dyDescent="0.25">
      <c r="B368" s="20">
        <v>331</v>
      </c>
      <c r="C368" s="21" t="s">
        <v>1274</v>
      </c>
      <c r="D368" s="20" t="s">
        <v>1271</v>
      </c>
      <c r="E368" s="33" t="s">
        <v>719</v>
      </c>
      <c r="F368" s="34" t="s">
        <v>1275</v>
      </c>
      <c r="G368" s="35" t="s">
        <v>15</v>
      </c>
      <c r="H368" s="26" t="s">
        <v>187</v>
      </c>
      <c r="I368" s="26">
        <v>8</v>
      </c>
      <c r="J368" s="36"/>
      <c r="K368" s="37">
        <f>I368*J368</f>
        <v>0</v>
      </c>
      <c r="L368" s="38" t="s">
        <v>1276</v>
      </c>
    </row>
    <row r="369" spans="1:12" ht="100" customHeight="1" x14ac:dyDescent="0.25">
      <c r="B369" s="20">
        <v>332</v>
      </c>
      <c r="C369" s="21" t="s">
        <v>1277</v>
      </c>
      <c r="D369" s="20" t="s">
        <v>1271</v>
      </c>
      <c r="E369" s="33" t="s">
        <v>1278</v>
      </c>
      <c r="F369" s="34" t="s">
        <v>1279</v>
      </c>
      <c r="G369" s="35" t="s">
        <v>15</v>
      </c>
      <c r="H369" s="26" t="s">
        <v>16</v>
      </c>
      <c r="I369" s="26">
        <v>1</v>
      </c>
      <c r="J369" s="36"/>
      <c r="K369" s="37">
        <f>I369*J369</f>
        <v>0</v>
      </c>
      <c r="L369" s="38" t="s">
        <v>1280</v>
      </c>
    </row>
    <row r="370" spans="1:12" ht="100" customHeight="1" x14ac:dyDescent="0.25">
      <c r="B370" s="20">
        <v>333</v>
      </c>
      <c r="C370" s="21" t="s">
        <v>1281</v>
      </c>
      <c r="D370" s="20" t="s">
        <v>1271</v>
      </c>
      <c r="E370" s="33" t="s">
        <v>1282</v>
      </c>
      <c r="F370" s="34" t="s">
        <v>1283</v>
      </c>
      <c r="G370" s="35" t="s">
        <v>15</v>
      </c>
      <c r="H370" s="26" t="s">
        <v>16</v>
      </c>
      <c r="I370" s="26">
        <v>2</v>
      </c>
      <c r="J370" s="36"/>
      <c r="K370" s="37">
        <f>I370*J370</f>
        <v>0</v>
      </c>
      <c r="L370" s="38" t="s">
        <v>1284</v>
      </c>
    </row>
    <row r="371" spans="1:12" ht="100" customHeight="1" x14ac:dyDescent="0.25">
      <c r="A371" s="19" t="s">
        <v>24</v>
      </c>
      <c r="B371" s="20">
        <v>334</v>
      </c>
      <c r="C371" s="21" t="s">
        <v>1285</v>
      </c>
      <c r="D371" s="20" t="s">
        <v>1271</v>
      </c>
      <c r="E371" s="33" t="s">
        <v>1286</v>
      </c>
      <c r="F371" s="34" t="s">
        <v>1287</v>
      </c>
      <c r="G371" s="35" t="s">
        <v>15</v>
      </c>
      <c r="H371" s="26" t="s">
        <v>16</v>
      </c>
      <c r="I371" s="26">
        <v>2</v>
      </c>
      <c r="J371" s="36"/>
      <c r="K371" s="37">
        <f>I371*J371</f>
        <v>0</v>
      </c>
      <c r="L371" s="38" t="s">
        <v>1288</v>
      </c>
    </row>
    <row r="372" spans="1:12" ht="100" customHeight="1" x14ac:dyDescent="0.25">
      <c r="B372" s="20">
        <v>335</v>
      </c>
      <c r="C372" s="21" t="s">
        <v>1289</v>
      </c>
      <c r="D372" s="20" t="s">
        <v>1271</v>
      </c>
      <c r="E372" s="33" t="s">
        <v>1290</v>
      </c>
      <c r="F372" s="34" t="s">
        <v>1291</v>
      </c>
      <c r="G372" s="35" t="s">
        <v>15</v>
      </c>
      <c r="H372" s="26" t="s">
        <v>67</v>
      </c>
      <c r="I372" s="26">
        <v>1</v>
      </c>
      <c r="J372" s="36"/>
      <c r="K372" s="37">
        <f>I372*J372</f>
        <v>0</v>
      </c>
      <c r="L372" s="38" t="s">
        <v>1292</v>
      </c>
    </row>
    <row r="373" spans="1:12" ht="100" customHeight="1" x14ac:dyDescent="0.25">
      <c r="B373" s="20">
        <v>336</v>
      </c>
      <c r="C373" s="21" t="s">
        <v>1293</v>
      </c>
      <c r="D373" s="20" t="s">
        <v>1271</v>
      </c>
      <c r="E373" s="33" t="s">
        <v>1294</v>
      </c>
      <c r="F373" s="34" t="s">
        <v>1295</v>
      </c>
      <c r="G373" s="35" t="s">
        <v>15</v>
      </c>
      <c r="H373" s="26" t="s">
        <v>16</v>
      </c>
      <c r="I373" s="26">
        <v>2</v>
      </c>
      <c r="J373" s="36"/>
      <c r="K373" s="37">
        <f>I373*J373</f>
        <v>0</v>
      </c>
      <c r="L373" s="38" t="s">
        <v>1296</v>
      </c>
    </row>
    <row r="374" spans="1:12" ht="100" customHeight="1" x14ac:dyDescent="0.25">
      <c r="B374" s="20">
        <v>337</v>
      </c>
      <c r="C374" s="21" t="s">
        <v>1297</v>
      </c>
      <c r="D374" s="20" t="s">
        <v>1271</v>
      </c>
      <c r="E374" s="33" t="s">
        <v>1298</v>
      </c>
      <c r="F374" s="34" t="s">
        <v>1299</v>
      </c>
      <c r="G374" s="35" t="s">
        <v>15</v>
      </c>
      <c r="H374" s="26" t="s">
        <v>16</v>
      </c>
      <c r="I374" s="26">
        <v>4</v>
      </c>
      <c r="J374" s="36"/>
      <c r="K374" s="37">
        <f>I374*J374</f>
        <v>0</v>
      </c>
      <c r="L374" s="38" t="s">
        <v>1300</v>
      </c>
    </row>
    <row r="375" spans="1:12" ht="100" customHeight="1" x14ac:dyDescent="0.25">
      <c r="B375" s="20">
        <v>338</v>
      </c>
      <c r="C375" s="21" t="s">
        <v>1301</v>
      </c>
      <c r="D375" s="20" t="s">
        <v>1271</v>
      </c>
      <c r="E375" s="33" t="s">
        <v>1302</v>
      </c>
      <c r="F375" s="34" t="s">
        <v>1303</v>
      </c>
      <c r="G375" s="35" t="s">
        <v>15</v>
      </c>
      <c r="H375" s="26" t="s">
        <v>16</v>
      </c>
      <c r="I375" s="26">
        <v>1</v>
      </c>
      <c r="J375" s="36"/>
      <c r="K375" s="37">
        <f>I375*J375</f>
        <v>0</v>
      </c>
      <c r="L375" s="38" t="s">
        <v>1304</v>
      </c>
    </row>
    <row r="376" spans="1:12" ht="100" customHeight="1" x14ac:dyDescent="0.25">
      <c r="B376" s="20">
        <v>339</v>
      </c>
      <c r="C376" s="21" t="s">
        <v>1305</v>
      </c>
      <c r="D376" s="20" t="s">
        <v>1271</v>
      </c>
      <c r="E376" s="33" t="s">
        <v>1306</v>
      </c>
      <c r="F376" s="34" t="s">
        <v>1307</v>
      </c>
      <c r="G376" s="35" t="s">
        <v>15</v>
      </c>
      <c r="H376" s="26" t="s">
        <v>16</v>
      </c>
      <c r="I376" s="26">
        <v>2</v>
      </c>
      <c r="J376" s="36"/>
      <c r="K376" s="37">
        <f>I376*J376</f>
        <v>0</v>
      </c>
      <c r="L376" s="38" t="s">
        <v>1308</v>
      </c>
    </row>
    <row r="377" spans="1:12" ht="100" customHeight="1" x14ac:dyDescent="0.25">
      <c r="B377" s="20">
        <v>340</v>
      </c>
      <c r="C377" s="21" t="s">
        <v>1309</v>
      </c>
      <c r="D377" s="20" t="s">
        <v>1271</v>
      </c>
      <c r="E377" s="33" t="s">
        <v>1310</v>
      </c>
      <c r="F377" s="34" t="s">
        <v>1311</v>
      </c>
      <c r="G377" s="35" t="s">
        <v>15</v>
      </c>
      <c r="H377" s="26" t="s">
        <v>16</v>
      </c>
      <c r="I377" s="26">
        <v>2</v>
      </c>
      <c r="J377" s="36"/>
      <c r="K377" s="37">
        <f>I377*J377</f>
        <v>0</v>
      </c>
      <c r="L377" s="38" t="s">
        <v>1312</v>
      </c>
    </row>
    <row r="378" spans="1:12" ht="100" customHeight="1" x14ac:dyDescent="0.25">
      <c r="B378" s="20"/>
      <c r="C378" s="20"/>
      <c r="D378" s="20"/>
      <c r="E378" s="33" t="s">
        <v>55</v>
      </c>
      <c r="F378" s="34"/>
      <c r="G378" s="35"/>
      <c r="H378" s="26"/>
      <c r="I378" s="26"/>
      <c r="J378" s="36"/>
      <c r="K378" s="37">
        <f>SUM(K368:K377)</f>
        <v>0</v>
      </c>
      <c r="L378" s="38"/>
    </row>
    <row r="379" spans="1:12" ht="100" customHeight="1" x14ac:dyDescent="0.25">
      <c r="B379" s="20">
        <v>341</v>
      </c>
      <c r="C379" s="21" t="s">
        <v>1313</v>
      </c>
      <c r="D379" s="20" t="s">
        <v>1271</v>
      </c>
      <c r="E379" s="33" t="s">
        <v>1314</v>
      </c>
      <c r="F379" s="34" t="s">
        <v>1315</v>
      </c>
      <c r="G379" s="35" t="s">
        <v>15</v>
      </c>
      <c r="H379" s="26" t="s">
        <v>16</v>
      </c>
      <c r="I379" s="26">
        <v>1</v>
      </c>
      <c r="J379" s="36"/>
      <c r="K379" s="37">
        <f>I379*J379</f>
        <v>0</v>
      </c>
      <c r="L379" s="38" t="s">
        <v>1316</v>
      </c>
    </row>
    <row r="380" spans="1:12" ht="100" customHeight="1" x14ac:dyDescent="0.25">
      <c r="B380" s="20">
        <v>342</v>
      </c>
      <c r="C380" s="21" t="s">
        <v>1317</v>
      </c>
      <c r="D380" s="20" t="s">
        <v>1271</v>
      </c>
      <c r="E380" s="33" t="s">
        <v>1318</v>
      </c>
      <c r="F380" s="34" t="s">
        <v>1319</v>
      </c>
      <c r="G380" s="35" t="s">
        <v>15</v>
      </c>
      <c r="H380" s="26" t="s">
        <v>16</v>
      </c>
      <c r="I380" s="26">
        <v>1</v>
      </c>
      <c r="J380" s="36"/>
      <c r="K380" s="37">
        <f>I380*J380</f>
        <v>0</v>
      </c>
      <c r="L380" s="38" t="s">
        <v>1320</v>
      </c>
    </row>
    <row r="381" spans="1:12" ht="100" customHeight="1" x14ac:dyDescent="0.25">
      <c r="B381" s="20">
        <v>343</v>
      </c>
      <c r="C381" s="21" t="s">
        <v>1321</v>
      </c>
      <c r="D381" s="20" t="s">
        <v>1271</v>
      </c>
      <c r="E381" s="33" t="s">
        <v>1322</v>
      </c>
      <c r="F381" s="34" t="s">
        <v>1323</v>
      </c>
      <c r="G381" s="35" t="s">
        <v>15</v>
      </c>
      <c r="H381" s="26" t="s">
        <v>16</v>
      </c>
      <c r="I381" s="26">
        <v>12</v>
      </c>
      <c r="J381" s="36"/>
      <c r="K381" s="37">
        <f>I381*J381</f>
        <v>0</v>
      </c>
      <c r="L381" s="38" t="s">
        <v>1324</v>
      </c>
    </row>
    <row r="382" spans="1:12" ht="100" customHeight="1" x14ac:dyDescent="0.25">
      <c r="A382" s="19" t="s">
        <v>24</v>
      </c>
      <c r="B382" s="20">
        <v>344</v>
      </c>
      <c r="C382" s="21" t="s">
        <v>1325</v>
      </c>
      <c r="D382" s="20" t="s">
        <v>1326</v>
      </c>
      <c r="E382" s="33" t="s">
        <v>1327</v>
      </c>
      <c r="F382" s="34" t="s">
        <v>1328</v>
      </c>
      <c r="G382" s="35" t="s">
        <v>15</v>
      </c>
      <c r="H382" s="26" t="s">
        <v>92</v>
      </c>
      <c r="I382" s="26">
        <v>10</v>
      </c>
      <c r="J382" s="36"/>
      <c r="K382" s="37">
        <f>I382*J382</f>
        <v>0</v>
      </c>
      <c r="L382" s="38" t="s">
        <v>1329</v>
      </c>
    </row>
    <row r="383" spans="1:12" ht="100" customHeight="1" x14ac:dyDescent="0.25">
      <c r="B383" s="20">
        <v>345</v>
      </c>
      <c r="C383" s="21" t="s">
        <v>1330</v>
      </c>
      <c r="D383" s="20" t="s">
        <v>1326</v>
      </c>
      <c r="E383" s="33" t="s">
        <v>1331</v>
      </c>
      <c r="F383" s="34" t="s">
        <v>1332</v>
      </c>
      <c r="G383" s="35" t="s">
        <v>15</v>
      </c>
      <c r="H383" s="26" t="s">
        <v>146</v>
      </c>
      <c r="I383" s="26">
        <v>2</v>
      </c>
      <c r="J383" s="36"/>
      <c r="K383" s="37">
        <f>I383*J383</f>
        <v>0</v>
      </c>
      <c r="L383" s="38" t="s">
        <v>1333</v>
      </c>
    </row>
    <row r="384" spans="1:12" ht="100" customHeight="1" x14ac:dyDescent="0.25">
      <c r="B384" s="20">
        <v>346</v>
      </c>
      <c r="C384" s="21" t="s">
        <v>1334</v>
      </c>
      <c r="D384" s="20" t="s">
        <v>1326</v>
      </c>
      <c r="E384" s="33" t="s">
        <v>1331</v>
      </c>
      <c r="F384" s="34" t="s">
        <v>1335</v>
      </c>
      <c r="G384" s="35" t="s">
        <v>15</v>
      </c>
      <c r="H384" s="26" t="s">
        <v>146</v>
      </c>
      <c r="I384" s="26">
        <v>4</v>
      </c>
      <c r="J384" s="36"/>
      <c r="K384" s="37">
        <f>I384*J384</f>
        <v>0</v>
      </c>
      <c r="L384" s="38" t="s">
        <v>1336</v>
      </c>
    </row>
    <row r="385" spans="1:12" ht="100" customHeight="1" x14ac:dyDescent="0.25">
      <c r="B385" s="20">
        <v>347</v>
      </c>
      <c r="C385" s="21" t="s">
        <v>1337</v>
      </c>
      <c r="D385" s="20" t="s">
        <v>1326</v>
      </c>
      <c r="E385" s="33" t="s">
        <v>1338</v>
      </c>
      <c r="F385" s="34" t="s">
        <v>1339</v>
      </c>
      <c r="G385" s="35" t="s">
        <v>15</v>
      </c>
      <c r="H385" s="26" t="s">
        <v>16</v>
      </c>
      <c r="I385" s="26">
        <v>1</v>
      </c>
      <c r="J385" s="36"/>
      <c r="K385" s="37">
        <f>I385*J385</f>
        <v>0</v>
      </c>
      <c r="L385" s="38" t="s">
        <v>1340</v>
      </c>
    </row>
    <row r="386" spans="1:12" ht="100" customHeight="1" x14ac:dyDescent="0.25">
      <c r="B386" s="20">
        <v>348</v>
      </c>
      <c r="C386" s="21" t="s">
        <v>1341</v>
      </c>
      <c r="D386" s="20" t="s">
        <v>1326</v>
      </c>
      <c r="E386" s="33" t="s">
        <v>1342</v>
      </c>
      <c r="F386" s="34" t="s">
        <v>1343</v>
      </c>
      <c r="G386" s="35" t="s">
        <v>15</v>
      </c>
      <c r="H386" s="26" t="s">
        <v>16</v>
      </c>
      <c r="I386" s="26">
        <v>38</v>
      </c>
      <c r="J386" s="36"/>
      <c r="K386" s="37">
        <f>I386*J386</f>
        <v>0</v>
      </c>
      <c r="L386" s="38" t="s">
        <v>1344</v>
      </c>
    </row>
    <row r="387" spans="1:12" ht="100" customHeight="1" x14ac:dyDescent="0.25">
      <c r="B387" s="20">
        <v>349</v>
      </c>
      <c r="C387" s="21" t="s">
        <v>1345</v>
      </c>
      <c r="D387" s="20" t="s">
        <v>1326</v>
      </c>
      <c r="E387" s="33" t="s">
        <v>985</v>
      </c>
      <c r="F387" s="34" t="s">
        <v>1155</v>
      </c>
      <c r="G387" s="35" t="s">
        <v>15</v>
      </c>
      <c r="H387" s="26" t="s">
        <v>171</v>
      </c>
      <c r="I387" s="26">
        <v>2</v>
      </c>
      <c r="J387" s="36"/>
      <c r="K387" s="37">
        <f>I387*J387</f>
        <v>0</v>
      </c>
      <c r="L387" s="38" t="s">
        <v>1346</v>
      </c>
    </row>
    <row r="388" spans="1:12" ht="100" customHeight="1" x14ac:dyDescent="0.25">
      <c r="B388" s="20">
        <v>350</v>
      </c>
      <c r="C388" s="21" t="s">
        <v>1347</v>
      </c>
      <c r="D388" s="20" t="s">
        <v>1326</v>
      </c>
      <c r="E388" s="33" t="s">
        <v>1248</v>
      </c>
      <c r="F388" s="34" t="s">
        <v>1348</v>
      </c>
      <c r="G388" s="35" t="s">
        <v>15</v>
      </c>
      <c r="H388" s="26" t="s">
        <v>16</v>
      </c>
      <c r="I388" s="26">
        <v>30</v>
      </c>
      <c r="J388" s="36"/>
      <c r="K388" s="37">
        <f>I388*J388</f>
        <v>0</v>
      </c>
      <c r="L388" s="38" t="s">
        <v>1349</v>
      </c>
    </row>
    <row r="389" spans="1:12" ht="100" customHeight="1" x14ac:dyDescent="0.25">
      <c r="B389" s="20"/>
      <c r="C389" s="20"/>
      <c r="D389" s="20"/>
      <c r="E389" s="33" t="s">
        <v>55</v>
      </c>
      <c r="F389" s="34"/>
      <c r="G389" s="35"/>
      <c r="H389" s="26"/>
      <c r="I389" s="26"/>
      <c r="J389" s="36"/>
      <c r="K389" s="37">
        <f>SUM(K379:K388)</f>
        <v>0</v>
      </c>
      <c r="L389" s="38"/>
    </row>
    <row r="390" spans="1:12" ht="100" customHeight="1" x14ac:dyDescent="0.25">
      <c r="B390" s="20">
        <v>351</v>
      </c>
      <c r="C390" s="21" t="s">
        <v>1350</v>
      </c>
      <c r="D390" s="20" t="s">
        <v>1326</v>
      </c>
      <c r="E390" s="33" t="s">
        <v>1351</v>
      </c>
      <c r="F390" s="34" t="s">
        <v>1352</v>
      </c>
      <c r="G390" s="35" t="s">
        <v>15</v>
      </c>
      <c r="H390" s="26" t="s">
        <v>292</v>
      </c>
      <c r="I390" s="26">
        <v>10</v>
      </c>
      <c r="J390" s="36"/>
      <c r="K390" s="37">
        <f>I390*J390</f>
        <v>0</v>
      </c>
      <c r="L390" s="38" t="s">
        <v>1353</v>
      </c>
    </row>
    <row r="391" spans="1:12" ht="100" customHeight="1" x14ac:dyDescent="0.25">
      <c r="B391" s="20">
        <v>352</v>
      </c>
      <c r="C391" s="21" t="s">
        <v>1354</v>
      </c>
      <c r="D391" s="20" t="s">
        <v>1326</v>
      </c>
      <c r="E391" s="33" t="s">
        <v>1355</v>
      </c>
      <c r="F391" s="34" t="s">
        <v>1356</v>
      </c>
      <c r="G391" s="35" t="s">
        <v>15</v>
      </c>
      <c r="H391" s="26" t="s">
        <v>292</v>
      </c>
      <c r="I391" s="26">
        <v>5</v>
      </c>
      <c r="J391" s="36"/>
      <c r="K391" s="37">
        <f>I391*J391</f>
        <v>0</v>
      </c>
      <c r="L391" s="38" t="s">
        <v>1357</v>
      </c>
    </row>
    <row r="392" spans="1:12" ht="100" customHeight="1" x14ac:dyDescent="0.25">
      <c r="B392" s="20">
        <v>353</v>
      </c>
      <c r="C392" s="21" t="s">
        <v>1358</v>
      </c>
      <c r="D392" s="20" t="s">
        <v>1326</v>
      </c>
      <c r="E392" s="33" t="s">
        <v>1359</v>
      </c>
      <c r="F392" s="34" t="s">
        <v>1360</v>
      </c>
      <c r="G392" s="35" t="s">
        <v>15</v>
      </c>
      <c r="H392" s="26" t="s">
        <v>171</v>
      </c>
      <c r="I392" s="26">
        <v>5</v>
      </c>
      <c r="J392" s="36"/>
      <c r="K392" s="37">
        <f>I392*J392</f>
        <v>0</v>
      </c>
      <c r="L392" s="38" t="s">
        <v>1361</v>
      </c>
    </row>
    <row r="393" spans="1:12" ht="100" customHeight="1" x14ac:dyDescent="0.25">
      <c r="A393" s="19" t="s">
        <v>24</v>
      </c>
      <c r="B393" s="20">
        <v>354</v>
      </c>
      <c r="C393" s="21" t="s">
        <v>1362</v>
      </c>
      <c r="D393" s="20" t="s">
        <v>1326</v>
      </c>
      <c r="E393" s="33" t="s">
        <v>1363</v>
      </c>
      <c r="F393" s="34" t="s">
        <v>1364</v>
      </c>
      <c r="G393" s="35" t="s">
        <v>15</v>
      </c>
      <c r="H393" s="26" t="s">
        <v>171</v>
      </c>
      <c r="I393" s="26">
        <v>3</v>
      </c>
      <c r="J393" s="36"/>
      <c r="K393" s="37">
        <f>I393*J393</f>
        <v>0</v>
      </c>
      <c r="L393" s="38" t="s">
        <v>1365</v>
      </c>
    </row>
    <row r="394" spans="1:12" ht="100" customHeight="1" x14ac:dyDescent="0.25">
      <c r="B394" s="20">
        <v>355</v>
      </c>
      <c r="C394" s="21" t="s">
        <v>1366</v>
      </c>
      <c r="D394" s="20" t="s">
        <v>1326</v>
      </c>
      <c r="E394" s="33" t="s">
        <v>1367</v>
      </c>
      <c r="F394" s="34" t="s">
        <v>1368</v>
      </c>
      <c r="G394" s="35" t="s">
        <v>15</v>
      </c>
      <c r="H394" s="26" t="s">
        <v>16</v>
      </c>
      <c r="I394" s="26">
        <v>14</v>
      </c>
      <c r="J394" s="36"/>
      <c r="K394" s="37">
        <f>I394*J394</f>
        <v>0</v>
      </c>
      <c r="L394" s="38" t="s">
        <v>1369</v>
      </c>
    </row>
    <row r="395" spans="1:12" ht="100" customHeight="1" x14ac:dyDescent="0.25">
      <c r="B395" s="20">
        <v>356</v>
      </c>
      <c r="C395" s="21" t="s">
        <v>1370</v>
      </c>
      <c r="D395" s="20" t="s">
        <v>1326</v>
      </c>
      <c r="E395" s="33" t="s">
        <v>1371</v>
      </c>
      <c r="F395" s="34" t="s">
        <v>1372</v>
      </c>
      <c r="G395" s="35" t="s">
        <v>15</v>
      </c>
      <c r="H395" s="26" t="s">
        <v>292</v>
      </c>
      <c r="I395" s="26">
        <v>45</v>
      </c>
      <c r="J395" s="36"/>
      <c r="K395" s="37">
        <f>I395*J395</f>
        <v>0</v>
      </c>
      <c r="L395" s="38" t="s">
        <v>1373</v>
      </c>
    </row>
    <row r="396" spans="1:12" ht="100" customHeight="1" x14ac:dyDescent="0.25">
      <c r="B396" s="20">
        <v>357</v>
      </c>
      <c r="C396" s="21" t="s">
        <v>1374</v>
      </c>
      <c r="D396" s="20" t="s">
        <v>1326</v>
      </c>
      <c r="E396" s="33" t="s">
        <v>1375</v>
      </c>
      <c r="F396" s="34" t="s">
        <v>1376</v>
      </c>
      <c r="G396" s="35" t="s">
        <v>15</v>
      </c>
      <c r="H396" s="26" t="s">
        <v>171</v>
      </c>
      <c r="I396" s="26">
        <v>13</v>
      </c>
      <c r="J396" s="36"/>
      <c r="K396" s="37">
        <f>I396*J396</f>
        <v>0</v>
      </c>
      <c r="L396" s="38" t="s">
        <v>1377</v>
      </c>
    </row>
    <row r="397" spans="1:12" ht="100" customHeight="1" x14ac:dyDescent="0.25">
      <c r="B397" s="20">
        <v>358</v>
      </c>
      <c r="C397" s="21" t="s">
        <v>1378</v>
      </c>
      <c r="D397" s="20" t="s">
        <v>1326</v>
      </c>
      <c r="E397" s="33" t="s">
        <v>1379</v>
      </c>
      <c r="F397" s="34" t="s">
        <v>1380</v>
      </c>
      <c r="G397" s="35" t="s">
        <v>15</v>
      </c>
      <c r="H397" s="26" t="s">
        <v>292</v>
      </c>
      <c r="I397" s="26">
        <v>1</v>
      </c>
      <c r="J397" s="36"/>
      <c r="K397" s="37">
        <f>I397*J397</f>
        <v>0</v>
      </c>
      <c r="L397" s="38" t="s">
        <v>1381</v>
      </c>
    </row>
    <row r="398" spans="1:12" ht="100" customHeight="1" x14ac:dyDescent="0.25">
      <c r="B398" s="20">
        <v>359</v>
      </c>
      <c r="C398" s="21" t="s">
        <v>1382</v>
      </c>
      <c r="D398" s="20" t="s">
        <v>1326</v>
      </c>
      <c r="E398" s="33" t="s">
        <v>1383</v>
      </c>
      <c r="F398" s="34" t="s">
        <v>1384</v>
      </c>
      <c r="G398" s="35" t="s">
        <v>15</v>
      </c>
      <c r="H398" s="26" t="s">
        <v>16</v>
      </c>
      <c r="I398" s="26">
        <v>1</v>
      </c>
      <c r="J398" s="36"/>
      <c r="K398" s="37">
        <f>I398*J398</f>
        <v>0</v>
      </c>
      <c r="L398" s="38" t="s">
        <v>1385</v>
      </c>
    </row>
    <row r="399" spans="1:12" ht="100" customHeight="1" x14ac:dyDescent="0.25">
      <c r="B399" s="20">
        <v>360</v>
      </c>
      <c r="C399" s="21" t="s">
        <v>1386</v>
      </c>
      <c r="D399" s="20" t="s">
        <v>1387</v>
      </c>
      <c r="E399" s="33" t="s">
        <v>51</v>
      </c>
      <c r="F399" s="34" t="s">
        <v>1388</v>
      </c>
      <c r="G399" s="35" t="s">
        <v>15</v>
      </c>
      <c r="H399" s="26" t="s">
        <v>292</v>
      </c>
      <c r="I399" s="26">
        <v>2</v>
      </c>
      <c r="J399" s="36"/>
      <c r="K399" s="37">
        <f>I399*J399</f>
        <v>0</v>
      </c>
      <c r="L399" s="38" t="s">
        <v>1389</v>
      </c>
    </row>
    <row r="400" spans="1:12" ht="100" customHeight="1" x14ac:dyDescent="0.25">
      <c r="B400" s="20"/>
      <c r="C400" s="20"/>
      <c r="D400" s="20"/>
      <c r="E400" s="33" t="s">
        <v>55</v>
      </c>
      <c r="F400" s="34"/>
      <c r="G400" s="35"/>
      <c r="H400" s="26"/>
      <c r="I400" s="26"/>
      <c r="J400" s="36"/>
      <c r="K400" s="37">
        <f>SUM(K390:K399)</f>
        <v>0</v>
      </c>
      <c r="L400" s="38"/>
    </row>
    <row r="401" spans="1:12" ht="100" customHeight="1" x14ac:dyDescent="0.25">
      <c r="B401" s="20">
        <v>361</v>
      </c>
      <c r="C401" s="21" t="s">
        <v>1390</v>
      </c>
      <c r="D401" s="20" t="s">
        <v>1391</v>
      </c>
      <c r="E401" s="33" t="s">
        <v>1392</v>
      </c>
      <c r="F401" s="34" t="s">
        <v>1393</v>
      </c>
      <c r="G401" s="35" t="s">
        <v>15</v>
      </c>
      <c r="H401" s="26" t="s">
        <v>16</v>
      </c>
      <c r="I401" s="26">
        <v>5</v>
      </c>
      <c r="J401" s="36"/>
      <c r="K401" s="37">
        <f>I401*J401</f>
        <v>0</v>
      </c>
      <c r="L401" s="38" t="s">
        <v>1394</v>
      </c>
    </row>
    <row r="402" spans="1:12" ht="100" customHeight="1" x14ac:dyDescent="0.25">
      <c r="B402" s="20">
        <v>362</v>
      </c>
      <c r="C402" s="21" t="s">
        <v>1395</v>
      </c>
      <c r="D402" s="20" t="s">
        <v>1391</v>
      </c>
      <c r="E402" s="33" t="s">
        <v>1396</v>
      </c>
      <c r="F402" s="34" t="s">
        <v>1397</v>
      </c>
      <c r="G402" s="35" t="s">
        <v>15</v>
      </c>
      <c r="H402" s="26" t="s">
        <v>292</v>
      </c>
      <c r="I402" s="26">
        <v>5</v>
      </c>
      <c r="J402" s="36"/>
      <c r="K402" s="37">
        <f>I402*J402</f>
        <v>0</v>
      </c>
      <c r="L402" s="38" t="s">
        <v>1398</v>
      </c>
    </row>
    <row r="403" spans="1:12" ht="100" customHeight="1" x14ac:dyDescent="0.25">
      <c r="B403" s="20">
        <v>363</v>
      </c>
      <c r="C403" s="21" t="s">
        <v>1399</v>
      </c>
      <c r="D403" s="20" t="s">
        <v>1400</v>
      </c>
      <c r="E403" s="33" t="s">
        <v>213</v>
      </c>
      <c r="F403" s="34" t="s">
        <v>1401</v>
      </c>
      <c r="G403" s="35" t="s">
        <v>15</v>
      </c>
      <c r="H403" s="26" t="s">
        <v>44</v>
      </c>
      <c r="I403" s="26">
        <v>2</v>
      </c>
      <c r="J403" s="36"/>
      <c r="K403" s="37">
        <f>I403*J403</f>
        <v>0</v>
      </c>
      <c r="L403" s="38" t="s">
        <v>1402</v>
      </c>
    </row>
    <row r="404" spans="1:12" ht="100" customHeight="1" x14ac:dyDescent="0.25">
      <c r="A404" s="19" t="s">
        <v>24</v>
      </c>
      <c r="B404" s="20">
        <v>364</v>
      </c>
      <c r="C404" s="21" t="s">
        <v>1403</v>
      </c>
      <c r="D404" s="20" t="s">
        <v>1400</v>
      </c>
      <c r="E404" s="33" t="s">
        <v>1080</v>
      </c>
      <c r="F404" s="34" t="s">
        <v>1404</v>
      </c>
      <c r="G404" s="35" t="s">
        <v>15</v>
      </c>
      <c r="H404" s="26" t="s">
        <v>16</v>
      </c>
      <c r="I404" s="26">
        <v>1</v>
      </c>
      <c r="J404" s="36"/>
      <c r="K404" s="37">
        <f>I404*J404</f>
        <v>0</v>
      </c>
      <c r="L404" s="38" t="s">
        <v>1405</v>
      </c>
    </row>
    <row r="405" spans="1:12" ht="100" customHeight="1" x14ac:dyDescent="0.25">
      <c r="B405" s="20">
        <v>365</v>
      </c>
      <c r="C405" s="21" t="s">
        <v>1406</v>
      </c>
      <c r="D405" s="20" t="s">
        <v>1400</v>
      </c>
      <c r="E405" s="33" t="s">
        <v>1131</v>
      </c>
      <c r="F405" s="34" t="s">
        <v>1407</v>
      </c>
      <c r="G405" s="35" t="s">
        <v>15</v>
      </c>
      <c r="H405" s="26" t="s">
        <v>16</v>
      </c>
      <c r="I405" s="26">
        <v>4</v>
      </c>
      <c r="J405" s="36"/>
      <c r="K405" s="37">
        <f>I405*J405</f>
        <v>0</v>
      </c>
      <c r="L405" s="38" t="s">
        <v>1408</v>
      </c>
    </row>
    <row r="406" spans="1:12" ht="100" customHeight="1" x14ac:dyDescent="0.25">
      <c r="B406" s="20">
        <v>366</v>
      </c>
      <c r="C406" s="21" t="s">
        <v>1409</v>
      </c>
      <c r="D406" s="20" t="s">
        <v>1400</v>
      </c>
      <c r="E406" s="33" t="s">
        <v>323</v>
      </c>
      <c r="F406" s="34" t="s">
        <v>1410</v>
      </c>
      <c r="G406" s="35" t="s">
        <v>15</v>
      </c>
      <c r="H406" s="26" t="s">
        <v>16</v>
      </c>
      <c r="I406" s="26">
        <v>1</v>
      </c>
      <c r="J406" s="36"/>
      <c r="K406" s="37">
        <f>I406*J406</f>
        <v>0</v>
      </c>
      <c r="L406" s="38" t="s">
        <v>1411</v>
      </c>
    </row>
    <row r="407" spans="1:12" ht="100" customHeight="1" x14ac:dyDescent="0.25">
      <c r="B407" s="20">
        <v>367</v>
      </c>
      <c r="C407" s="21" t="s">
        <v>1412</v>
      </c>
      <c r="D407" s="20" t="s">
        <v>1400</v>
      </c>
      <c r="E407" s="33" t="s">
        <v>1413</v>
      </c>
      <c r="F407" s="34" t="s">
        <v>1414</v>
      </c>
      <c r="G407" s="35" t="s">
        <v>15</v>
      </c>
      <c r="H407" s="26" t="s">
        <v>16</v>
      </c>
      <c r="I407" s="26">
        <v>6</v>
      </c>
      <c r="J407" s="36"/>
      <c r="K407" s="37">
        <f>I407*J407</f>
        <v>0</v>
      </c>
      <c r="L407" s="38" t="s">
        <v>1415</v>
      </c>
    </row>
    <row r="408" spans="1:12" ht="100" customHeight="1" x14ac:dyDescent="0.25">
      <c r="B408" s="20">
        <v>368</v>
      </c>
      <c r="C408" s="21" t="s">
        <v>1416</v>
      </c>
      <c r="D408" s="20" t="s">
        <v>1400</v>
      </c>
      <c r="E408" s="33" t="s">
        <v>1417</v>
      </c>
      <c r="F408" s="34" t="s">
        <v>1418</v>
      </c>
      <c r="G408" s="35" t="s">
        <v>15</v>
      </c>
      <c r="H408" s="26" t="s">
        <v>146</v>
      </c>
      <c r="I408" s="26">
        <v>5</v>
      </c>
      <c r="J408" s="36"/>
      <c r="K408" s="37">
        <f>I408*J408</f>
        <v>0</v>
      </c>
      <c r="L408" s="38" t="s">
        <v>1419</v>
      </c>
    </row>
    <row r="409" spans="1:12" ht="100" customHeight="1" x14ac:dyDescent="0.25">
      <c r="B409" s="20">
        <v>369</v>
      </c>
      <c r="C409" s="21" t="s">
        <v>1420</v>
      </c>
      <c r="D409" s="20" t="s">
        <v>1400</v>
      </c>
      <c r="E409" s="33" t="s">
        <v>433</v>
      </c>
      <c r="F409" s="34" t="s">
        <v>1421</v>
      </c>
      <c r="G409" s="35" t="s">
        <v>15</v>
      </c>
      <c r="H409" s="26" t="s">
        <v>92</v>
      </c>
      <c r="I409" s="26">
        <v>1</v>
      </c>
      <c r="J409" s="36"/>
      <c r="K409" s="37">
        <f>I409*J409</f>
        <v>0</v>
      </c>
      <c r="L409" s="38" t="s">
        <v>1422</v>
      </c>
    </row>
    <row r="410" spans="1:12" ht="100" customHeight="1" x14ac:dyDescent="0.25">
      <c r="B410" s="20">
        <v>370</v>
      </c>
      <c r="C410" s="21" t="s">
        <v>1423</v>
      </c>
      <c r="D410" s="20" t="s">
        <v>1400</v>
      </c>
      <c r="E410" s="33" t="s">
        <v>1424</v>
      </c>
      <c r="F410" s="34" t="s">
        <v>928</v>
      </c>
      <c r="G410" s="35" t="s">
        <v>15</v>
      </c>
      <c r="H410" s="26" t="s">
        <v>146</v>
      </c>
      <c r="I410" s="26">
        <v>5</v>
      </c>
      <c r="J410" s="36"/>
      <c r="K410" s="37">
        <f>I410*J410</f>
        <v>0</v>
      </c>
      <c r="L410" s="38" t="s">
        <v>1425</v>
      </c>
    </row>
    <row r="411" spans="1:12" ht="100" customHeight="1" x14ac:dyDescent="0.25">
      <c r="B411" s="20"/>
      <c r="C411" s="20"/>
      <c r="D411" s="20"/>
      <c r="E411" s="33" t="s">
        <v>55</v>
      </c>
      <c r="F411" s="34"/>
      <c r="G411" s="35"/>
      <c r="H411" s="26"/>
      <c r="I411" s="26"/>
      <c r="J411" s="36"/>
      <c r="K411" s="37">
        <f>SUM(K401:K410)</f>
        <v>0</v>
      </c>
      <c r="L411" s="38"/>
    </row>
    <row r="412" spans="1:12" ht="100" customHeight="1" x14ac:dyDescent="0.25">
      <c r="B412" s="20">
        <v>371</v>
      </c>
      <c r="C412" s="21" t="s">
        <v>1426</v>
      </c>
      <c r="D412" s="20" t="s">
        <v>1400</v>
      </c>
      <c r="E412" s="33" t="s">
        <v>140</v>
      </c>
      <c r="F412" s="34" t="s">
        <v>1427</v>
      </c>
      <c r="G412" s="35" t="s">
        <v>15</v>
      </c>
      <c r="H412" s="26" t="s">
        <v>92</v>
      </c>
      <c r="I412" s="26">
        <v>1</v>
      </c>
      <c r="J412" s="36"/>
      <c r="K412" s="37">
        <f>I412*J412</f>
        <v>0</v>
      </c>
      <c r="L412" s="38" t="s">
        <v>1428</v>
      </c>
    </row>
    <row r="413" spans="1:12" ht="100" customHeight="1" x14ac:dyDescent="0.25">
      <c r="B413" s="20">
        <v>372</v>
      </c>
      <c r="C413" s="21" t="s">
        <v>1429</v>
      </c>
      <c r="D413" s="20" t="s">
        <v>1400</v>
      </c>
      <c r="E413" s="33" t="s">
        <v>140</v>
      </c>
      <c r="F413" s="34" t="s">
        <v>1430</v>
      </c>
      <c r="G413" s="35" t="s">
        <v>15</v>
      </c>
      <c r="H413" s="26" t="s">
        <v>92</v>
      </c>
      <c r="I413" s="26">
        <v>1</v>
      </c>
      <c r="J413" s="36"/>
      <c r="K413" s="37">
        <f>I413*J413</f>
        <v>0</v>
      </c>
      <c r="L413" s="38" t="s">
        <v>1431</v>
      </c>
    </row>
    <row r="414" spans="1:12" ht="100" customHeight="1" x14ac:dyDescent="0.25">
      <c r="B414" s="20">
        <v>373</v>
      </c>
      <c r="C414" s="21" t="s">
        <v>1432</v>
      </c>
      <c r="D414" s="20" t="s">
        <v>1400</v>
      </c>
      <c r="E414" s="33" t="s">
        <v>140</v>
      </c>
      <c r="F414" s="34" t="s">
        <v>1433</v>
      </c>
      <c r="G414" s="35" t="s">
        <v>15</v>
      </c>
      <c r="H414" s="26" t="s">
        <v>92</v>
      </c>
      <c r="I414" s="26">
        <v>1</v>
      </c>
      <c r="J414" s="36"/>
      <c r="K414" s="37">
        <f>I414*J414</f>
        <v>0</v>
      </c>
      <c r="L414" s="38" t="s">
        <v>1434</v>
      </c>
    </row>
    <row r="415" spans="1:12" ht="100" customHeight="1" x14ac:dyDescent="0.25">
      <c r="A415" s="19" t="s">
        <v>24</v>
      </c>
      <c r="B415" s="20">
        <v>374</v>
      </c>
      <c r="C415" s="21" t="s">
        <v>1435</v>
      </c>
      <c r="D415" s="20" t="s">
        <v>1400</v>
      </c>
      <c r="E415" s="33" t="s">
        <v>1436</v>
      </c>
      <c r="F415" s="34" t="s">
        <v>1437</v>
      </c>
      <c r="G415" s="35" t="s">
        <v>15</v>
      </c>
      <c r="H415" s="26" t="s">
        <v>16</v>
      </c>
      <c r="I415" s="26">
        <v>1</v>
      </c>
      <c r="J415" s="36"/>
      <c r="K415" s="37">
        <f>I415*J415</f>
        <v>0</v>
      </c>
      <c r="L415" s="38" t="s">
        <v>1438</v>
      </c>
    </row>
    <row r="416" spans="1:12" ht="100" customHeight="1" x14ac:dyDescent="0.25">
      <c r="B416" s="20">
        <v>375</v>
      </c>
      <c r="C416" s="21" t="s">
        <v>1439</v>
      </c>
      <c r="D416" s="20" t="s">
        <v>1400</v>
      </c>
      <c r="E416" s="33" t="s">
        <v>1440</v>
      </c>
      <c r="F416" s="34" t="s">
        <v>1441</v>
      </c>
      <c r="G416" s="35" t="s">
        <v>15</v>
      </c>
      <c r="H416" s="26" t="s">
        <v>187</v>
      </c>
      <c r="I416" s="26">
        <v>10</v>
      </c>
      <c r="J416" s="36"/>
      <c r="K416" s="37">
        <f>I416*J416</f>
        <v>0</v>
      </c>
      <c r="L416" s="38" t="s">
        <v>1442</v>
      </c>
    </row>
    <row r="417" spans="1:12" ht="100" customHeight="1" x14ac:dyDescent="0.25">
      <c r="B417" s="20">
        <v>376</v>
      </c>
      <c r="C417" s="21" t="s">
        <v>1443</v>
      </c>
      <c r="D417" s="20" t="s">
        <v>1400</v>
      </c>
      <c r="E417" s="33" t="s">
        <v>1444</v>
      </c>
      <c r="F417" s="34" t="s">
        <v>1445</v>
      </c>
      <c r="G417" s="35" t="s">
        <v>15</v>
      </c>
      <c r="H417" s="26" t="s">
        <v>16</v>
      </c>
      <c r="I417" s="26">
        <v>5</v>
      </c>
      <c r="J417" s="36"/>
      <c r="K417" s="37">
        <f>I417*J417</f>
        <v>0</v>
      </c>
      <c r="L417" s="38" t="s">
        <v>1446</v>
      </c>
    </row>
    <row r="418" spans="1:12" ht="100" customHeight="1" x14ac:dyDescent="0.25">
      <c r="B418" s="20">
        <v>377</v>
      </c>
      <c r="C418" s="21" t="s">
        <v>1447</v>
      </c>
      <c r="D418" s="20" t="s">
        <v>1400</v>
      </c>
      <c r="E418" s="33" t="s">
        <v>785</v>
      </c>
      <c r="F418" s="34" t="s">
        <v>1448</v>
      </c>
      <c r="G418" s="35" t="s">
        <v>15</v>
      </c>
      <c r="H418" s="26" t="s">
        <v>146</v>
      </c>
      <c r="I418" s="26">
        <v>2</v>
      </c>
      <c r="J418" s="36"/>
      <c r="K418" s="37">
        <f>I418*J418</f>
        <v>0</v>
      </c>
      <c r="L418" s="38" t="s">
        <v>1449</v>
      </c>
    </row>
    <row r="419" spans="1:12" ht="100" customHeight="1" x14ac:dyDescent="0.25">
      <c r="B419" s="20">
        <v>378</v>
      </c>
      <c r="C419" s="21" t="s">
        <v>1450</v>
      </c>
      <c r="D419" s="20" t="s">
        <v>1400</v>
      </c>
      <c r="E419" s="33" t="s">
        <v>785</v>
      </c>
      <c r="F419" s="34" t="s">
        <v>1451</v>
      </c>
      <c r="G419" s="35" t="s">
        <v>15</v>
      </c>
      <c r="H419" s="26" t="s">
        <v>146</v>
      </c>
      <c r="I419" s="26">
        <v>4</v>
      </c>
      <c r="J419" s="36"/>
      <c r="K419" s="37">
        <f>I419*J419</f>
        <v>0</v>
      </c>
      <c r="L419" s="38" t="s">
        <v>1452</v>
      </c>
    </row>
    <row r="420" spans="1:12" ht="100" customHeight="1" x14ac:dyDescent="0.25">
      <c r="B420" s="20">
        <v>379</v>
      </c>
      <c r="C420" s="21" t="s">
        <v>1453</v>
      </c>
      <c r="D420" s="20" t="s">
        <v>1400</v>
      </c>
      <c r="E420" s="33" t="s">
        <v>826</v>
      </c>
      <c r="F420" s="34" t="s">
        <v>1454</v>
      </c>
      <c r="G420" s="35" t="s">
        <v>15</v>
      </c>
      <c r="H420" s="26" t="s">
        <v>16</v>
      </c>
      <c r="I420" s="26">
        <v>1</v>
      </c>
      <c r="J420" s="36"/>
      <c r="K420" s="37">
        <f>I420*J420</f>
        <v>0</v>
      </c>
      <c r="L420" s="38" t="s">
        <v>1455</v>
      </c>
    </row>
    <row r="421" spans="1:12" ht="100" customHeight="1" x14ac:dyDescent="0.25">
      <c r="B421" s="20">
        <v>380</v>
      </c>
      <c r="C421" s="21" t="s">
        <v>1456</v>
      </c>
      <c r="D421" s="20" t="s">
        <v>1400</v>
      </c>
      <c r="E421" s="33" t="s">
        <v>1440</v>
      </c>
      <c r="F421" s="34" t="s">
        <v>1457</v>
      </c>
      <c r="G421" s="35" t="s">
        <v>15</v>
      </c>
      <c r="H421" s="26" t="s">
        <v>187</v>
      </c>
      <c r="I421" s="26">
        <v>5</v>
      </c>
      <c r="J421" s="36"/>
      <c r="K421" s="37">
        <f>I421*J421</f>
        <v>0</v>
      </c>
      <c r="L421" s="38" t="s">
        <v>1442</v>
      </c>
    </row>
    <row r="422" spans="1:12" ht="100" customHeight="1" x14ac:dyDescent="0.25">
      <c r="B422" s="20"/>
      <c r="C422" s="20"/>
      <c r="D422" s="20"/>
      <c r="E422" s="33" t="s">
        <v>55</v>
      </c>
      <c r="F422" s="34"/>
      <c r="G422" s="35"/>
      <c r="H422" s="26"/>
      <c r="I422" s="26"/>
      <c r="J422" s="36"/>
      <c r="K422" s="37">
        <f>SUM(K412:K421)</f>
        <v>0</v>
      </c>
      <c r="L422" s="38"/>
    </row>
    <row r="423" spans="1:12" ht="100" customHeight="1" x14ac:dyDescent="0.25">
      <c r="B423" s="20">
        <v>381</v>
      </c>
      <c r="C423" s="21" t="s">
        <v>1458</v>
      </c>
      <c r="D423" s="20" t="s">
        <v>1459</v>
      </c>
      <c r="E423" s="33" t="s">
        <v>643</v>
      </c>
      <c r="F423" s="34" t="s">
        <v>1460</v>
      </c>
      <c r="G423" s="35" t="s">
        <v>15</v>
      </c>
      <c r="H423" s="26" t="s">
        <v>16</v>
      </c>
      <c r="I423" s="26">
        <v>11</v>
      </c>
      <c r="J423" s="36"/>
      <c r="K423" s="37">
        <f>I423*J423</f>
        <v>0</v>
      </c>
      <c r="L423" s="38" t="s">
        <v>1461</v>
      </c>
    </row>
    <row r="424" spans="1:12" ht="100" customHeight="1" x14ac:dyDescent="0.25">
      <c r="B424" s="20">
        <v>382</v>
      </c>
      <c r="C424" s="21" t="s">
        <v>1462</v>
      </c>
      <c r="D424" s="20" t="s">
        <v>1459</v>
      </c>
      <c r="E424" s="33" t="s">
        <v>1310</v>
      </c>
      <c r="F424" s="34" t="s">
        <v>1463</v>
      </c>
      <c r="G424" s="35" t="s">
        <v>15</v>
      </c>
      <c r="H424" s="26" t="s">
        <v>44</v>
      </c>
      <c r="I424" s="26">
        <v>10</v>
      </c>
      <c r="J424" s="36"/>
      <c r="K424" s="37">
        <f>I424*J424</f>
        <v>0</v>
      </c>
      <c r="L424" s="38" t="s">
        <v>1464</v>
      </c>
    </row>
    <row r="425" spans="1:12" ht="100" customHeight="1" x14ac:dyDescent="0.25">
      <c r="B425" s="20">
        <v>383</v>
      </c>
      <c r="C425" s="21" t="s">
        <v>1465</v>
      </c>
      <c r="D425" s="20" t="s">
        <v>1459</v>
      </c>
      <c r="E425" s="33" t="s">
        <v>1310</v>
      </c>
      <c r="F425" s="34" t="s">
        <v>1466</v>
      </c>
      <c r="G425" s="35" t="s">
        <v>15</v>
      </c>
      <c r="H425" s="26" t="s">
        <v>44</v>
      </c>
      <c r="I425" s="26">
        <v>5</v>
      </c>
      <c r="J425" s="36"/>
      <c r="K425" s="37">
        <f>I425*J425</f>
        <v>0</v>
      </c>
      <c r="L425" s="38" t="s">
        <v>1464</v>
      </c>
    </row>
    <row r="426" spans="1:12" ht="100" customHeight="1" x14ac:dyDescent="0.25">
      <c r="A426" s="19" t="s">
        <v>24</v>
      </c>
      <c r="B426" s="20">
        <v>384</v>
      </c>
      <c r="C426" s="21" t="s">
        <v>1467</v>
      </c>
      <c r="D426" s="20" t="s">
        <v>1459</v>
      </c>
      <c r="E426" s="33" t="s">
        <v>1310</v>
      </c>
      <c r="F426" s="34" t="s">
        <v>1468</v>
      </c>
      <c r="G426" s="35" t="s">
        <v>15</v>
      </c>
      <c r="H426" s="26" t="s">
        <v>44</v>
      </c>
      <c r="I426" s="26">
        <v>5</v>
      </c>
      <c r="J426" s="36"/>
      <c r="K426" s="37">
        <f>I426*J426</f>
        <v>0</v>
      </c>
      <c r="L426" s="38" t="s">
        <v>1464</v>
      </c>
    </row>
    <row r="427" spans="1:12" ht="100" customHeight="1" x14ac:dyDescent="0.25">
      <c r="B427" s="20">
        <v>385</v>
      </c>
      <c r="C427" s="21" t="s">
        <v>1469</v>
      </c>
      <c r="D427" s="20" t="s">
        <v>1470</v>
      </c>
      <c r="E427" s="33" t="s">
        <v>1471</v>
      </c>
      <c r="F427" s="34" t="s">
        <v>1472</v>
      </c>
      <c r="G427" s="35" t="s">
        <v>15</v>
      </c>
      <c r="H427" s="26" t="s">
        <v>171</v>
      </c>
      <c r="I427" s="26">
        <v>2</v>
      </c>
      <c r="J427" s="36"/>
      <c r="K427" s="37">
        <f>I427*J427</f>
        <v>0</v>
      </c>
      <c r="L427" s="38" t="s">
        <v>1473</v>
      </c>
    </row>
    <row r="428" spans="1:12" ht="100" customHeight="1" x14ac:dyDescent="0.25">
      <c r="B428" s="20">
        <v>386</v>
      </c>
      <c r="C428" s="21" t="s">
        <v>1474</v>
      </c>
      <c r="D428" s="20" t="s">
        <v>1470</v>
      </c>
      <c r="E428" s="33" t="s">
        <v>1471</v>
      </c>
      <c r="F428" s="34" t="s">
        <v>1475</v>
      </c>
      <c r="G428" s="35" t="s">
        <v>15</v>
      </c>
      <c r="H428" s="26" t="s">
        <v>171</v>
      </c>
      <c r="I428" s="26">
        <v>2</v>
      </c>
      <c r="J428" s="36"/>
      <c r="K428" s="37">
        <f>I428*J428</f>
        <v>0</v>
      </c>
      <c r="L428" s="38" t="s">
        <v>1476</v>
      </c>
    </row>
    <row r="429" spans="1:12" ht="100" customHeight="1" x14ac:dyDescent="0.25">
      <c r="B429" s="20">
        <v>387</v>
      </c>
      <c r="C429" s="21" t="s">
        <v>1477</v>
      </c>
      <c r="D429" s="20" t="s">
        <v>1470</v>
      </c>
      <c r="E429" s="33" t="s">
        <v>1478</v>
      </c>
      <c r="F429" s="34" t="s">
        <v>1479</v>
      </c>
      <c r="G429" s="35" t="s">
        <v>15</v>
      </c>
      <c r="H429" s="26" t="s">
        <v>187</v>
      </c>
      <c r="I429" s="26">
        <v>20</v>
      </c>
      <c r="J429" s="36"/>
      <c r="K429" s="37">
        <f>I429*J429</f>
        <v>0</v>
      </c>
      <c r="L429" s="38" t="s">
        <v>1480</v>
      </c>
    </row>
    <row r="430" spans="1:12" ht="100" customHeight="1" x14ac:dyDescent="0.25">
      <c r="B430" s="20">
        <v>388</v>
      </c>
      <c r="C430" s="21" t="s">
        <v>1481</v>
      </c>
      <c r="D430" s="20" t="s">
        <v>1482</v>
      </c>
      <c r="E430" s="33" t="s">
        <v>1483</v>
      </c>
      <c r="F430" s="34" t="s">
        <v>1484</v>
      </c>
      <c r="G430" s="35" t="s">
        <v>15</v>
      </c>
      <c r="H430" s="26" t="s">
        <v>16</v>
      </c>
      <c r="I430" s="26">
        <v>1</v>
      </c>
      <c r="J430" s="36"/>
      <c r="K430" s="37">
        <f>I430*J430</f>
        <v>0</v>
      </c>
      <c r="L430" s="38" t="s">
        <v>1485</v>
      </c>
    </row>
    <row r="431" spans="1:12" ht="100" customHeight="1" x14ac:dyDescent="0.25">
      <c r="B431" s="20">
        <v>389</v>
      </c>
      <c r="C431" s="21" t="s">
        <v>1486</v>
      </c>
      <c r="D431" s="20" t="s">
        <v>1482</v>
      </c>
      <c r="E431" s="33" t="s">
        <v>1487</v>
      </c>
      <c r="F431" s="34" t="s">
        <v>1488</v>
      </c>
      <c r="G431" s="35" t="s">
        <v>15</v>
      </c>
      <c r="H431" s="26" t="s">
        <v>146</v>
      </c>
      <c r="I431" s="26">
        <v>27</v>
      </c>
      <c r="J431" s="36"/>
      <c r="K431" s="37">
        <f>I431*J431</f>
        <v>0</v>
      </c>
      <c r="L431" s="38" t="s">
        <v>1489</v>
      </c>
    </row>
    <row r="432" spans="1:12" ht="100" customHeight="1" x14ac:dyDescent="0.25">
      <c r="B432" s="20">
        <v>390</v>
      </c>
      <c r="C432" s="21" t="s">
        <v>1490</v>
      </c>
      <c r="D432" s="20" t="s">
        <v>1491</v>
      </c>
      <c r="E432" s="33" t="s">
        <v>217</v>
      </c>
      <c r="F432" s="34" t="s">
        <v>1492</v>
      </c>
      <c r="G432" s="35" t="s">
        <v>15</v>
      </c>
      <c r="H432" s="26" t="s">
        <v>16</v>
      </c>
      <c r="I432" s="26">
        <v>1</v>
      </c>
      <c r="J432" s="36"/>
      <c r="K432" s="37">
        <f>I432*J432</f>
        <v>0</v>
      </c>
      <c r="L432" s="38" t="s">
        <v>1493</v>
      </c>
    </row>
    <row r="433" spans="1:12" ht="100" customHeight="1" x14ac:dyDescent="0.25">
      <c r="B433" s="20"/>
      <c r="C433" s="20"/>
      <c r="D433" s="20"/>
      <c r="E433" s="33" t="s">
        <v>55</v>
      </c>
      <c r="F433" s="34"/>
      <c r="G433" s="35"/>
      <c r="H433" s="26"/>
      <c r="I433" s="26"/>
      <c r="J433" s="36"/>
      <c r="K433" s="37">
        <f>SUM(K423:K432)</f>
        <v>0</v>
      </c>
      <c r="L433" s="38"/>
    </row>
    <row r="434" spans="1:12" ht="100" customHeight="1" x14ac:dyDescent="0.25">
      <c r="B434" s="20">
        <v>391</v>
      </c>
      <c r="C434" s="21" t="s">
        <v>1494</v>
      </c>
      <c r="D434" s="20" t="s">
        <v>1495</v>
      </c>
      <c r="E434" s="33" t="s">
        <v>1496</v>
      </c>
      <c r="F434" s="34" t="s">
        <v>1497</v>
      </c>
      <c r="G434" s="35" t="s">
        <v>15</v>
      </c>
      <c r="H434" s="26" t="s">
        <v>171</v>
      </c>
      <c r="I434" s="26">
        <v>1</v>
      </c>
      <c r="J434" s="36"/>
      <c r="K434" s="37">
        <f>I434*J434</f>
        <v>0</v>
      </c>
      <c r="L434" s="38" t="s">
        <v>1498</v>
      </c>
    </row>
    <row r="435" spans="1:12" ht="100" customHeight="1" x14ac:dyDescent="0.25">
      <c r="B435" s="20">
        <v>392</v>
      </c>
      <c r="C435" s="21" t="s">
        <v>1499</v>
      </c>
      <c r="D435" s="20" t="s">
        <v>1495</v>
      </c>
      <c r="E435" s="33" t="s">
        <v>1500</v>
      </c>
      <c r="F435" s="34" t="s">
        <v>1501</v>
      </c>
      <c r="G435" s="35" t="s">
        <v>15</v>
      </c>
      <c r="H435" s="26" t="s">
        <v>146</v>
      </c>
      <c r="I435" s="26">
        <v>30</v>
      </c>
      <c r="J435" s="36"/>
      <c r="K435" s="37">
        <f>I435*J435</f>
        <v>0</v>
      </c>
      <c r="L435" s="38" t="s">
        <v>1502</v>
      </c>
    </row>
    <row r="436" spans="1:12" ht="100" customHeight="1" x14ac:dyDescent="0.25">
      <c r="B436" s="20">
        <v>393</v>
      </c>
      <c r="C436" s="21" t="s">
        <v>1503</v>
      </c>
      <c r="D436" s="20" t="s">
        <v>1495</v>
      </c>
      <c r="E436" s="33" t="s">
        <v>1504</v>
      </c>
      <c r="F436" s="34" t="s">
        <v>1505</v>
      </c>
      <c r="G436" s="35" t="s">
        <v>15</v>
      </c>
      <c r="H436" s="26" t="s">
        <v>16</v>
      </c>
      <c r="I436" s="26">
        <v>10</v>
      </c>
      <c r="J436" s="36"/>
      <c r="K436" s="37">
        <f>I436*J436</f>
        <v>0</v>
      </c>
      <c r="L436" s="38" t="s">
        <v>1506</v>
      </c>
    </row>
    <row r="437" spans="1:12" ht="100" customHeight="1" x14ac:dyDescent="0.25">
      <c r="A437" s="19" t="s">
        <v>24</v>
      </c>
      <c r="B437" s="20">
        <v>394</v>
      </c>
      <c r="C437" s="21" t="s">
        <v>1507</v>
      </c>
      <c r="D437" s="20" t="s">
        <v>1495</v>
      </c>
      <c r="E437" s="33" t="s">
        <v>1508</v>
      </c>
      <c r="F437" s="34" t="s">
        <v>1509</v>
      </c>
      <c r="G437" s="35" t="s">
        <v>15</v>
      </c>
      <c r="H437" s="26" t="s">
        <v>16</v>
      </c>
      <c r="I437" s="26">
        <v>10</v>
      </c>
      <c r="J437" s="36"/>
      <c r="K437" s="37">
        <f>I437*J437</f>
        <v>0</v>
      </c>
      <c r="L437" s="38" t="s">
        <v>1510</v>
      </c>
    </row>
    <row r="438" spans="1:12" ht="100" customHeight="1" x14ac:dyDescent="0.25">
      <c r="B438" s="20">
        <v>395</v>
      </c>
      <c r="C438" s="21" t="s">
        <v>1511</v>
      </c>
      <c r="D438" s="20" t="s">
        <v>1495</v>
      </c>
      <c r="E438" s="33" t="s">
        <v>1512</v>
      </c>
      <c r="F438" s="34" t="s">
        <v>1513</v>
      </c>
      <c r="G438" s="35" t="s">
        <v>15</v>
      </c>
      <c r="H438" s="26" t="s">
        <v>16</v>
      </c>
      <c r="I438" s="26">
        <v>14</v>
      </c>
      <c r="J438" s="36"/>
      <c r="K438" s="37">
        <f>I438*J438</f>
        <v>0</v>
      </c>
      <c r="L438" s="38" t="s">
        <v>1514</v>
      </c>
    </row>
    <row r="439" spans="1:12" ht="100" customHeight="1" x14ac:dyDescent="0.25">
      <c r="B439" s="20">
        <v>396</v>
      </c>
      <c r="C439" s="21" t="s">
        <v>1515</v>
      </c>
      <c r="D439" s="20" t="s">
        <v>1495</v>
      </c>
      <c r="E439" s="33" t="s">
        <v>1516</v>
      </c>
      <c r="F439" s="34" t="s">
        <v>1517</v>
      </c>
      <c r="G439" s="35" t="s">
        <v>15</v>
      </c>
      <c r="H439" s="26" t="s">
        <v>16</v>
      </c>
      <c r="I439" s="26">
        <v>1</v>
      </c>
      <c r="J439" s="36"/>
      <c r="K439" s="37">
        <f>I439*J439</f>
        <v>0</v>
      </c>
      <c r="L439" s="38" t="s">
        <v>1518</v>
      </c>
    </row>
    <row r="440" spans="1:12" ht="100" customHeight="1" x14ac:dyDescent="0.25">
      <c r="B440" s="20">
        <v>397</v>
      </c>
      <c r="C440" s="21" t="s">
        <v>1519</v>
      </c>
      <c r="D440" s="20" t="s">
        <v>1495</v>
      </c>
      <c r="E440" s="33" t="s">
        <v>1520</v>
      </c>
      <c r="F440" s="34" t="s">
        <v>1521</v>
      </c>
      <c r="G440" s="35" t="s">
        <v>15</v>
      </c>
      <c r="H440" s="26" t="s">
        <v>16</v>
      </c>
      <c r="I440" s="26">
        <v>12</v>
      </c>
      <c r="J440" s="36"/>
      <c r="K440" s="37">
        <f>I440*J440</f>
        <v>0</v>
      </c>
      <c r="L440" s="38" t="s">
        <v>1522</v>
      </c>
    </row>
    <row r="441" spans="1:12" ht="100" customHeight="1" x14ac:dyDescent="0.25">
      <c r="B441" s="20">
        <v>398</v>
      </c>
      <c r="C441" s="21" t="s">
        <v>1523</v>
      </c>
      <c r="D441" s="20" t="s">
        <v>1495</v>
      </c>
      <c r="E441" s="33" t="s">
        <v>1524</v>
      </c>
      <c r="F441" s="34" t="s">
        <v>1525</v>
      </c>
      <c r="G441" s="35" t="s">
        <v>15</v>
      </c>
      <c r="H441" s="26" t="s">
        <v>16</v>
      </c>
      <c r="I441" s="26">
        <v>13</v>
      </c>
      <c r="J441" s="36"/>
      <c r="K441" s="37">
        <f>I441*J441</f>
        <v>0</v>
      </c>
      <c r="L441" s="38" t="s">
        <v>1526</v>
      </c>
    </row>
    <row r="442" spans="1:12" ht="100" customHeight="1" x14ac:dyDescent="0.25">
      <c r="B442" s="20"/>
      <c r="C442" s="20"/>
      <c r="D442" s="20"/>
      <c r="E442" s="33" t="s">
        <v>1527</v>
      </c>
      <c r="F442" s="34"/>
      <c r="G442" s="35"/>
      <c r="H442" s="26"/>
      <c r="I442" s="26"/>
      <c r="J442" s="36"/>
      <c r="K442" s="37">
        <f>I442*J442</f>
        <v>0</v>
      </c>
      <c r="L442" s="38"/>
    </row>
    <row r="443" spans="1:12" ht="100" customHeight="1" x14ac:dyDescent="0.25">
      <c r="B443" s="20"/>
      <c r="C443" s="20"/>
      <c r="D443" s="20"/>
      <c r="E443" s="33"/>
      <c r="F443" s="34"/>
      <c r="G443" s="35"/>
      <c r="H443" s="26"/>
      <c r="I443" s="26"/>
      <c r="J443" s="36"/>
      <c r="K443" s="37"/>
      <c r="L443" s="38"/>
    </row>
    <row r="444" spans="1:12" ht="50" customHeight="1" x14ac:dyDescent="0.25">
      <c r="B444" s="20"/>
      <c r="C444" s="20"/>
      <c r="D444" s="20"/>
      <c r="E444" s="33" t="s">
        <v>55</v>
      </c>
      <c r="F444" s="34"/>
      <c r="G444" s="35"/>
      <c r="H444" s="26"/>
      <c r="I444" s="26"/>
      <c r="J444" s="36"/>
      <c r="K444" s="37">
        <f>SUM(K434:K441)</f>
        <v>0</v>
      </c>
      <c r="L444" s="38"/>
    </row>
    <row r="445" spans="1:12" ht="50" customHeight="1" x14ac:dyDescent="0.25">
      <c r="B445" s="20"/>
      <c r="C445" s="20"/>
      <c r="D445" s="20"/>
      <c r="E445" s="33" t="s">
        <v>1528</v>
      </c>
      <c r="F445" s="34"/>
      <c r="G445" s="35"/>
      <c r="H445" s="26"/>
      <c r="I445" s="26"/>
      <c r="J445" s="36"/>
      <c r="K445" s="37">
        <f>SUMIF(E5:E444,"&lt;&gt;小計",K5:K444)</f>
        <v>0</v>
      </c>
      <c r="L445" s="38"/>
    </row>
  </sheetData>
  <mergeCells count="9">
    <mergeCell ref="A1:A4"/>
    <mergeCell ref="B1:L1"/>
    <mergeCell ref="E3:E4"/>
    <mergeCell ref="F3:G4"/>
    <mergeCell ref="H3:H4"/>
    <mergeCell ref="I3:I4"/>
    <mergeCell ref="J3:J4"/>
    <mergeCell ref="K3:K4"/>
    <mergeCell ref="L3:L4"/>
  </mergeCells>
  <phoneticPr fontId="3"/>
  <printOptions horizontalCentered="1" verticalCentered="1"/>
  <pageMargins left="0" right="0" top="0.19685039370078738" bottom="0" header="0.86614173228346458" footer="0.19685039370078741"/>
  <pageSetup paperSize="9" scale="64" fitToHeight="0" orientation="portrait" horizontalDpi="400" verticalDpi="400" r:id="rId1"/>
  <rowBreaks count="39" manualBreakCount="39">
    <brk id="15" max="16383" man="1"/>
    <brk id="26" max="16383" man="1"/>
    <brk id="37" max="16383" man="1"/>
    <brk id="48" max="16383" man="1"/>
    <brk id="59" max="16383" man="1"/>
    <brk id="70" max="16383" man="1"/>
    <brk id="81" max="16383" man="1"/>
    <brk id="92" max="16383" man="1"/>
    <brk id="103" max="16383" man="1"/>
    <brk id="114" max="16383" man="1"/>
    <brk id="125" max="16383" man="1"/>
    <brk id="136" max="16383" man="1"/>
    <brk id="147" max="16383" man="1"/>
    <brk id="158" max="16383" man="1"/>
    <brk id="169" max="16383" man="1"/>
    <brk id="180" max="16383" man="1"/>
    <brk id="191" max="16383" man="1"/>
    <brk id="202" max="16383" man="1"/>
    <brk id="213" max="16383" man="1"/>
    <brk id="224" max="16383" man="1"/>
    <brk id="235" max="16383" man="1"/>
    <brk id="246" max="16383" man="1"/>
    <brk id="257" max="16383" man="1"/>
    <brk id="268" max="16383" man="1"/>
    <brk id="279" max="16383" man="1"/>
    <brk id="290" max="16383" man="1"/>
    <brk id="301" max="16383" man="1"/>
    <brk id="312" max="16383" man="1"/>
    <brk id="323" max="16383" man="1"/>
    <brk id="334" max="16383" man="1"/>
    <brk id="345" max="16383" man="1"/>
    <brk id="356" max="16383" man="1"/>
    <brk id="367" max="16383" man="1"/>
    <brk id="378" max="16383" man="1"/>
    <brk id="389" max="16383" man="1"/>
    <brk id="400" max="16383" man="1"/>
    <brk id="411" max="16383" man="1"/>
    <brk id="422" max="16383" man="1"/>
    <brk id="4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</vt:lpstr>
      <vt:lpstr>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和志</dc:creator>
  <cp:lastModifiedBy>菅野 和志</cp:lastModifiedBy>
  <dcterms:created xsi:type="dcterms:W3CDTF">2026-07-02T06:01:23Z</dcterms:created>
  <dcterms:modified xsi:type="dcterms:W3CDTF">2026-07-02T06:01:51Z</dcterms:modified>
</cp:coreProperties>
</file>