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9318\Desktop\糧食データ\糧食7月分\8-M-4-ketteka\"/>
    </mc:Choice>
  </mc:AlternateContent>
  <xr:revisionPtr revIDLastSave="0" documentId="8_{53DA7D43-A8CE-4750-B5EF-A6D23972B8D7}" xr6:coauthVersionLast="47" xr6:coauthVersionMax="47" xr10:uidLastSave="{00000000-0000-0000-0000-000000000000}"/>
  <bookViews>
    <workbookView xWindow="-28920" yWindow="-120" windowWidth="29040" windowHeight="15720" xr2:uid="{25353B90-5C27-4A39-BC00-1827878DF9F6}"/>
  </bookViews>
  <sheets>
    <sheet name="業者通知用結果" sheetId="1" r:id="rId1"/>
  </sheets>
  <externalReferences>
    <externalReference r:id="rId2"/>
  </externalReferences>
  <definedNames>
    <definedName name="_Fill" hidden="1">#REF!</definedName>
    <definedName name="_Order1" hidden="1">255</definedName>
    <definedName name="_Order2" hidden="1">0</definedName>
    <definedName name="_Sort" hidden="1">#REF!</definedName>
    <definedName name="AccessDatabase" hidden="1">"C:\My Documents\会計に関すること\予算、給与関係\予算掌握表(16年度宮古島).xls"</definedName>
    <definedName name="ｄ" hidden="1">{"'空幕'!$B$3806:$J$3864"}</definedName>
    <definedName name="h" hidden="1">{"'空幕'!$B$3806:$J$3864"}</definedName>
    <definedName name="HTML_CodePage" hidden="1">932</definedName>
    <definedName name="HTML_ctrl" hidden="1">{"'空幕'!$B$3806:$J$3864"}</definedName>
    <definedName name="HTML_Description" hidden="1">""</definedName>
    <definedName name="HTML_Email" hidden="1">""</definedName>
    <definedName name="HTML_Header" hidden="1">"空幕"</definedName>
    <definedName name="HTML_LastUpdate" hidden="1">"99/03/12"</definedName>
    <definedName name="HTML_LineAfter" hidden="1">FALSE</definedName>
    <definedName name="HTML_LineBefore" hidden="1">FALSE</definedName>
    <definedName name="HTML_Name" hidden="1">"会計科長"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"取得品目２回目(修正）"</definedName>
    <definedName name="list">#REF!</definedName>
    <definedName name="nama" hidden="1">{"'空幕'!$B$3806:$J$3864"}</definedName>
    <definedName name="_xlnm.Print_Area" localSheetId="0">業者通知用結果!$B$2:$K$253</definedName>
    <definedName name="_xlnm.Print_Titles" localSheetId="0">業者通知用結果!$2:$3</definedName>
    <definedName name="q">#REF!</definedName>
    <definedName name="qqq">#REF!</definedName>
    <definedName name="qqqq">#REF!</definedName>
    <definedName name="qqqqqqqqq">#REF!</definedName>
    <definedName name="ss">#REF!</definedName>
    <definedName name="sss">#REF!</definedName>
    <definedName name="utiwake" hidden="1">{"'空幕'!$B$3806:$J$3864"}</definedName>
    <definedName name="z">#REF!</definedName>
    <definedName name="zz">#REF!</definedName>
    <definedName name="zzz">#REF!</definedName>
    <definedName name="zzzz">#REF!</definedName>
    <definedName name="あ">#REF!</definedName>
    <definedName name="あああ" hidden="1">{"'空幕'!$B$3806:$J$3864"}</definedName>
    <definedName name="うちわけ" hidden="1">{"'空幕'!$B$3806:$J$3864"}</definedName>
    <definedName name="が">#REF!</definedName>
    <definedName name="ガソリン">94</definedName>
    <definedName name="ガラス工">#REF!</definedName>
    <definedName name="ざ">#REF!</definedName>
    <definedName name="さく岩工">#REF!</definedName>
    <definedName name="サッシ工">#REF!</definedName>
    <definedName name="タイル工">#REF!</definedName>
    <definedName name="ダクト工">18900</definedName>
    <definedName name="とび工">19300</definedName>
    <definedName name="トンネル作業員">#REF!</definedName>
    <definedName name="トンネル世話役">#REF!</definedName>
    <definedName name="トンネル特殊工">#REF!</definedName>
    <definedName name="はつり工">19000</definedName>
    <definedName name="ブロック工">29100</definedName>
    <definedName name="リスト">#REF!</definedName>
    <definedName name="印刷範囲">#REF!</definedName>
    <definedName name="運転手_一般">18700</definedName>
    <definedName name="運転手_特殊">21500</definedName>
    <definedName name="屋根ふき工">#REF!</definedName>
    <definedName name="科目ﾘｽﾄ">#REF!</definedName>
    <definedName name="軌道工">#REF!</definedName>
    <definedName name="橋りょう世話役">#REF!</definedName>
    <definedName name="橋りょう塗装工">#REF!</definedName>
    <definedName name="橋りょう特殊工">#REF!</definedName>
    <definedName name="業者リスト">#REF!</definedName>
    <definedName name="型わく工">#REF!</definedName>
    <definedName name="型枠工">22100</definedName>
    <definedName name="契約条項">#REF!</definedName>
    <definedName name="契約相手方">#REF!</definedName>
    <definedName name="契約方式">#REF!</definedName>
    <definedName name="軽作業員">13000</definedName>
    <definedName name="軽油">71</definedName>
    <definedName name="月受領分">#REF!</definedName>
    <definedName name="建具工">19700</definedName>
    <definedName name="建築ブロック工">20200</definedName>
    <definedName name="交通誘導員">#REF!</definedName>
    <definedName name="項">#REF!</definedName>
    <definedName name="項目">#REF!</definedName>
    <definedName name="高級船員">#REF!</definedName>
    <definedName name="左官">22700</definedName>
    <definedName name="細分">#REF!</definedName>
    <definedName name="山林砂防工">#REF!</definedName>
    <definedName name="算出根拠">#REF!</definedName>
    <definedName name="示達金額">#REF!</definedName>
    <definedName name="受領">#REF!</definedName>
    <definedName name="受領検査分類">#REF!</definedName>
    <definedName name="条件">#REF!</definedName>
    <definedName name="条項">#REF!</definedName>
    <definedName name="世話役">22800</definedName>
    <definedName name="生化学検査" hidden="1">{"'空幕'!$B$3806:$J$3864"}</definedName>
    <definedName name="石工">26700</definedName>
    <definedName name="設備機械工">19100</definedName>
    <definedName name="潜かん工">#REF!</definedName>
    <definedName name="潜かん世話役">#REF!</definedName>
    <definedName name="潜水士">#REF!</definedName>
    <definedName name="潜水世話役">#REF!</definedName>
    <definedName name="潜水送気員">#REF!</definedName>
    <definedName name="造園工">#REF!</definedName>
    <definedName name="代理">#REF!</definedName>
    <definedName name="大工">22000</definedName>
    <definedName name="単位">#REF!</definedName>
    <definedName name="通知">#REF!</definedName>
    <definedName name="通知金額">#REF!</definedName>
    <definedName name="鉄筋工">21000</definedName>
    <definedName name="鉄骨工">#REF!</definedName>
    <definedName name="電工">18500</definedName>
    <definedName name="塗装工">19900</definedName>
    <definedName name="土木一般世話役">#REF!</definedName>
    <definedName name="特殊作業員">20700</definedName>
    <definedName name="内装工">19200</definedName>
    <definedName name="内訳">#REF!</definedName>
    <definedName name="配管工">17200</definedName>
    <definedName name="板金工">19300</definedName>
    <definedName name="備考">#REF!</definedName>
    <definedName name="不正内訳">#REF!</definedName>
    <definedName name="普通作業員">15800</definedName>
    <definedName name="普通船員">#REF!</definedName>
    <definedName name="物品管理官">#REF!</definedName>
    <definedName name="分任官">#REF!</definedName>
    <definedName name="別紙1">#REF!</definedName>
    <definedName name="別紙2">#REF!</definedName>
    <definedName name="別紙3">#REF!</definedName>
    <definedName name="保温工">19400</definedName>
    <definedName name="法面工">#REF!</definedName>
    <definedName name="防水工">20200</definedName>
    <definedName name="目">#REF!</definedName>
    <definedName name="予算科目表">#REF!</definedName>
    <definedName name="予算掌握表_16年度宮古島__旅費計画_1案__List">#REF!</definedName>
    <definedName name="予算担当">#REF!</definedName>
    <definedName name="溶接工">21100</definedName>
    <definedName name="要求書">#REF!</definedName>
    <definedName name="要求部隊">#REF!</definedName>
    <definedName name="路盤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3" i="1" l="1"/>
  <c r="J303" i="1"/>
  <c r="I303" i="1"/>
  <c r="H303" i="1"/>
  <c r="F303" i="1"/>
  <c r="E303" i="1"/>
  <c r="D303" i="1"/>
  <c r="C303" i="1"/>
  <c r="K302" i="1"/>
  <c r="J302" i="1"/>
  <c r="I302" i="1"/>
  <c r="H302" i="1"/>
  <c r="F302" i="1"/>
  <c r="E302" i="1"/>
  <c r="D302" i="1"/>
  <c r="C302" i="1"/>
  <c r="K301" i="1"/>
  <c r="J301" i="1"/>
  <c r="I301" i="1"/>
  <c r="H301" i="1"/>
  <c r="F301" i="1"/>
  <c r="E301" i="1"/>
  <c r="D301" i="1"/>
  <c r="C301" i="1"/>
  <c r="K300" i="1"/>
  <c r="J300" i="1"/>
  <c r="I300" i="1"/>
  <c r="H300" i="1"/>
  <c r="F300" i="1"/>
  <c r="E300" i="1"/>
  <c r="D300" i="1"/>
  <c r="C300" i="1"/>
  <c r="K299" i="1"/>
  <c r="J299" i="1"/>
  <c r="I299" i="1"/>
  <c r="H299" i="1"/>
  <c r="F299" i="1"/>
  <c r="E299" i="1"/>
  <c r="D299" i="1"/>
  <c r="C299" i="1"/>
  <c r="K298" i="1"/>
  <c r="J298" i="1"/>
  <c r="I298" i="1"/>
  <c r="H298" i="1"/>
  <c r="F298" i="1"/>
  <c r="E298" i="1"/>
  <c r="D298" i="1"/>
  <c r="C298" i="1"/>
  <c r="K297" i="1"/>
  <c r="J297" i="1"/>
  <c r="I297" i="1"/>
  <c r="H297" i="1"/>
  <c r="F297" i="1"/>
  <c r="E297" i="1"/>
  <c r="D297" i="1"/>
  <c r="C297" i="1"/>
  <c r="K296" i="1"/>
  <c r="J296" i="1"/>
  <c r="I296" i="1"/>
  <c r="H296" i="1"/>
  <c r="F296" i="1"/>
  <c r="E296" i="1"/>
  <c r="D296" i="1"/>
  <c r="C296" i="1"/>
  <c r="K295" i="1"/>
  <c r="J295" i="1"/>
  <c r="I295" i="1"/>
  <c r="H295" i="1"/>
  <c r="F295" i="1"/>
  <c r="E295" i="1"/>
  <c r="D295" i="1"/>
  <c r="C295" i="1"/>
  <c r="K294" i="1"/>
  <c r="J294" i="1"/>
  <c r="I294" i="1"/>
  <c r="H294" i="1"/>
  <c r="F294" i="1"/>
  <c r="E294" i="1"/>
  <c r="D294" i="1"/>
  <c r="C294" i="1"/>
  <c r="K293" i="1"/>
  <c r="J293" i="1"/>
  <c r="I293" i="1"/>
  <c r="H293" i="1"/>
  <c r="F293" i="1"/>
  <c r="E293" i="1"/>
  <c r="D293" i="1"/>
  <c r="C293" i="1"/>
  <c r="K292" i="1"/>
  <c r="J292" i="1"/>
  <c r="I292" i="1"/>
  <c r="H292" i="1"/>
  <c r="F292" i="1"/>
  <c r="E292" i="1"/>
  <c r="D292" i="1"/>
  <c r="C292" i="1"/>
  <c r="K291" i="1"/>
  <c r="J291" i="1"/>
  <c r="I291" i="1"/>
  <c r="H291" i="1"/>
  <c r="F291" i="1"/>
  <c r="E291" i="1"/>
  <c r="D291" i="1"/>
  <c r="C291" i="1"/>
  <c r="K290" i="1"/>
  <c r="J290" i="1"/>
  <c r="I290" i="1"/>
  <c r="H290" i="1"/>
  <c r="F290" i="1"/>
  <c r="E290" i="1"/>
  <c r="D290" i="1"/>
  <c r="C290" i="1"/>
  <c r="K289" i="1"/>
  <c r="J289" i="1"/>
  <c r="I289" i="1"/>
  <c r="H289" i="1"/>
  <c r="F289" i="1"/>
  <c r="E289" i="1"/>
  <c r="D289" i="1"/>
  <c r="C289" i="1"/>
  <c r="K288" i="1"/>
  <c r="J288" i="1"/>
  <c r="I288" i="1"/>
  <c r="H288" i="1"/>
  <c r="F288" i="1"/>
  <c r="E288" i="1"/>
  <c r="D288" i="1"/>
  <c r="C288" i="1"/>
  <c r="K287" i="1"/>
  <c r="J287" i="1"/>
  <c r="I287" i="1"/>
  <c r="H287" i="1"/>
  <c r="F287" i="1"/>
  <c r="E287" i="1"/>
  <c r="D287" i="1"/>
  <c r="C287" i="1"/>
  <c r="K286" i="1"/>
  <c r="J286" i="1"/>
  <c r="I286" i="1"/>
  <c r="H286" i="1"/>
  <c r="F286" i="1"/>
  <c r="E286" i="1"/>
  <c r="D286" i="1"/>
  <c r="C286" i="1"/>
  <c r="K285" i="1"/>
  <c r="J285" i="1"/>
  <c r="I285" i="1"/>
  <c r="H285" i="1"/>
  <c r="F285" i="1"/>
  <c r="E285" i="1"/>
  <c r="D285" i="1"/>
  <c r="C285" i="1"/>
  <c r="K284" i="1"/>
  <c r="J284" i="1"/>
  <c r="I284" i="1"/>
  <c r="H284" i="1"/>
  <c r="F284" i="1"/>
  <c r="E284" i="1"/>
  <c r="D284" i="1"/>
  <c r="C284" i="1"/>
  <c r="K283" i="1"/>
  <c r="J283" i="1"/>
  <c r="I283" i="1"/>
  <c r="H283" i="1"/>
  <c r="F283" i="1"/>
  <c r="E283" i="1"/>
  <c r="D283" i="1"/>
  <c r="C283" i="1"/>
  <c r="K282" i="1"/>
  <c r="J282" i="1"/>
  <c r="I282" i="1"/>
  <c r="H282" i="1"/>
  <c r="F282" i="1"/>
  <c r="E282" i="1"/>
  <c r="D282" i="1"/>
  <c r="C282" i="1"/>
  <c r="K281" i="1"/>
  <c r="J281" i="1"/>
  <c r="I281" i="1"/>
  <c r="H281" i="1"/>
  <c r="F281" i="1"/>
  <c r="E281" i="1"/>
  <c r="D281" i="1"/>
  <c r="C281" i="1"/>
  <c r="K280" i="1"/>
  <c r="J280" i="1"/>
  <c r="I280" i="1"/>
  <c r="H280" i="1"/>
  <c r="F280" i="1"/>
  <c r="E280" i="1"/>
  <c r="D280" i="1"/>
  <c r="C280" i="1"/>
  <c r="K279" i="1"/>
  <c r="J279" i="1"/>
  <c r="I279" i="1"/>
  <c r="H279" i="1"/>
  <c r="F279" i="1"/>
  <c r="E279" i="1"/>
  <c r="D279" i="1"/>
  <c r="C279" i="1"/>
  <c r="K278" i="1"/>
  <c r="J278" i="1"/>
  <c r="I278" i="1"/>
  <c r="H278" i="1"/>
  <c r="F278" i="1"/>
  <c r="E278" i="1"/>
  <c r="D278" i="1"/>
  <c r="C278" i="1"/>
  <c r="K277" i="1"/>
  <c r="J277" i="1"/>
  <c r="I277" i="1"/>
  <c r="H277" i="1"/>
  <c r="F277" i="1"/>
  <c r="E277" i="1"/>
  <c r="D277" i="1"/>
  <c r="C277" i="1"/>
  <c r="K276" i="1"/>
  <c r="J276" i="1"/>
  <c r="I276" i="1"/>
  <c r="H276" i="1"/>
  <c r="F276" i="1"/>
  <c r="E276" i="1"/>
  <c r="D276" i="1"/>
  <c r="C276" i="1"/>
  <c r="K275" i="1"/>
  <c r="J275" i="1"/>
  <c r="I275" i="1"/>
  <c r="H275" i="1"/>
  <c r="F275" i="1"/>
  <c r="E275" i="1"/>
  <c r="D275" i="1"/>
  <c r="C275" i="1"/>
  <c r="K274" i="1"/>
  <c r="J274" i="1"/>
  <c r="I274" i="1"/>
  <c r="H274" i="1"/>
  <c r="F274" i="1"/>
  <c r="E274" i="1"/>
  <c r="D274" i="1"/>
  <c r="C274" i="1"/>
  <c r="K273" i="1"/>
  <c r="J273" i="1"/>
  <c r="I273" i="1"/>
  <c r="H273" i="1"/>
  <c r="F273" i="1"/>
  <c r="E273" i="1"/>
  <c r="D273" i="1"/>
  <c r="C273" i="1"/>
  <c r="K272" i="1"/>
  <c r="J272" i="1"/>
  <c r="I272" i="1"/>
  <c r="H272" i="1"/>
  <c r="F272" i="1"/>
  <c r="E272" i="1"/>
  <c r="D272" i="1"/>
  <c r="C272" i="1"/>
  <c r="K271" i="1"/>
  <c r="J271" i="1"/>
  <c r="I271" i="1"/>
  <c r="H271" i="1"/>
  <c r="F271" i="1"/>
  <c r="E271" i="1"/>
  <c r="D271" i="1"/>
  <c r="C271" i="1"/>
  <c r="K270" i="1"/>
  <c r="J270" i="1"/>
  <c r="I270" i="1"/>
  <c r="H270" i="1"/>
  <c r="F270" i="1"/>
  <c r="E270" i="1"/>
  <c r="D270" i="1"/>
  <c r="C270" i="1"/>
  <c r="K269" i="1"/>
  <c r="J269" i="1"/>
  <c r="I269" i="1"/>
  <c r="H269" i="1"/>
  <c r="F269" i="1"/>
  <c r="E269" i="1"/>
  <c r="D269" i="1"/>
  <c r="C269" i="1"/>
  <c r="K268" i="1"/>
  <c r="J268" i="1"/>
  <c r="I268" i="1"/>
  <c r="H268" i="1"/>
  <c r="F268" i="1"/>
  <c r="E268" i="1"/>
  <c r="D268" i="1"/>
  <c r="C268" i="1"/>
  <c r="K267" i="1"/>
  <c r="J267" i="1"/>
  <c r="I267" i="1"/>
  <c r="H267" i="1"/>
  <c r="F267" i="1"/>
  <c r="E267" i="1"/>
  <c r="D267" i="1"/>
  <c r="C267" i="1"/>
  <c r="K266" i="1"/>
  <c r="J266" i="1"/>
  <c r="I266" i="1"/>
  <c r="H266" i="1"/>
  <c r="F266" i="1"/>
  <c r="E266" i="1"/>
  <c r="D266" i="1"/>
  <c r="C266" i="1"/>
  <c r="K265" i="1"/>
  <c r="J265" i="1"/>
  <c r="I265" i="1"/>
  <c r="H265" i="1"/>
  <c r="F265" i="1"/>
  <c r="E265" i="1"/>
  <c r="D265" i="1"/>
  <c r="C265" i="1"/>
  <c r="K264" i="1"/>
  <c r="J264" i="1"/>
  <c r="I264" i="1"/>
  <c r="H264" i="1"/>
  <c r="F264" i="1"/>
  <c r="E264" i="1"/>
  <c r="D264" i="1"/>
  <c r="C264" i="1"/>
  <c r="K263" i="1"/>
  <c r="J263" i="1"/>
  <c r="I263" i="1"/>
  <c r="H263" i="1"/>
  <c r="F263" i="1"/>
  <c r="E263" i="1"/>
  <c r="D263" i="1"/>
  <c r="C263" i="1"/>
  <c r="K262" i="1"/>
  <c r="J262" i="1"/>
  <c r="I262" i="1"/>
  <c r="H262" i="1"/>
  <c r="F262" i="1"/>
  <c r="E262" i="1"/>
  <c r="D262" i="1"/>
  <c r="C262" i="1"/>
  <c r="K261" i="1"/>
  <c r="J261" i="1"/>
  <c r="I261" i="1"/>
  <c r="H261" i="1"/>
  <c r="F261" i="1"/>
  <c r="E261" i="1"/>
  <c r="D261" i="1"/>
  <c r="C261" i="1"/>
  <c r="K260" i="1"/>
  <c r="J260" i="1"/>
  <c r="I260" i="1"/>
  <c r="H260" i="1"/>
  <c r="F260" i="1"/>
  <c r="E260" i="1"/>
  <c r="D260" i="1"/>
  <c r="C260" i="1"/>
  <c r="K259" i="1"/>
  <c r="J259" i="1"/>
  <c r="I259" i="1"/>
  <c r="H259" i="1"/>
  <c r="F259" i="1"/>
  <c r="E259" i="1"/>
  <c r="D259" i="1"/>
  <c r="C259" i="1"/>
  <c r="K258" i="1"/>
  <c r="J258" i="1"/>
  <c r="I258" i="1"/>
  <c r="H258" i="1"/>
  <c r="F258" i="1"/>
  <c r="E258" i="1"/>
  <c r="D258" i="1"/>
  <c r="C258" i="1"/>
  <c r="K257" i="1"/>
  <c r="J257" i="1"/>
  <c r="I257" i="1"/>
  <c r="H257" i="1"/>
  <c r="F257" i="1"/>
  <c r="E257" i="1"/>
  <c r="D257" i="1"/>
  <c r="C257" i="1"/>
  <c r="K256" i="1"/>
  <c r="J256" i="1"/>
  <c r="I256" i="1"/>
  <c r="H256" i="1"/>
  <c r="F256" i="1"/>
  <c r="E256" i="1"/>
  <c r="D256" i="1"/>
  <c r="C256" i="1"/>
  <c r="K255" i="1"/>
  <c r="J255" i="1"/>
  <c r="I255" i="1"/>
  <c r="H255" i="1"/>
  <c r="F255" i="1"/>
  <c r="E255" i="1"/>
  <c r="D255" i="1"/>
  <c r="C255" i="1"/>
  <c r="B255" i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K254" i="1"/>
  <c r="J254" i="1"/>
  <c r="I254" i="1"/>
  <c r="H254" i="1"/>
  <c r="F254" i="1"/>
  <c r="E254" i="1"/>
  <c r="D254" i="1"/>
  <c r="C254" i="1"/>
  <c r="K253" i="1"/>
  <c r="J253" i="1"/>
  <c r="I253" i="1"/>
  <c r="H253" i="1"/>
  <c r="F253" i="1"/>
  <c r="E253" i="1"/>
  <c r="D253" i="1"/>
  <c r="C253" i="1"/>
  <c r="K252" i="1"/>
  <c r="J252" i="1"/>
  <c r="I252" i="1"/>
  <c r="H252" i="1"/>
  <c r="F252" i="1"/>
  <c r="E252" i="1"/>
  <c r="D252" i="1"/>
  <c r="C252" i="1"/>
  <c r="K251" i="1"/>
  <c r="J251" i="1"/>
  <c r="I251" i="1"/>
  <c r="H251" i="1"/>
  <c r="F251" i="1"/>
  <c r="E251" i="1"/>
  <c r="D251" i="1"/>
  <c r="C251" i="1"/>
  <c r="K250" i="1"/>
  <c r="J250" i="1"/>
  <c r="I250" i="1"/>
  <c r="H250" i="1"/>
  <c r="F250" i="1"/>
  <c r="E250" i="1"/>
  <c r="D250" i="1"/>
  <c r="C250" i="1"/>
  <c r="K249" i="1"/>
  <c r="J249" i="1"/>
  <c r="I249" i="1"/>
  <c r="H249" i="1"/>
  <c r="F249" i="1"/>
  <c r="E249" i="1"/>
  <c r="D249" i="1"/>
  <c r="C249" i="1"/>
  <c r="K248" i="1"/>
  <c r="J248" i="1"/>
  <c r="I248" i="1"/>
  <c r="H248" i="1"/>
  <c r="F248" i="1"/>
  <c r="E248" i="1"/>
  <c r="D248" i="1"/>
  <c r="C248" i="1"/>
  <c r="K247" i="1"/>
  <c r="J247" i="1"/>
  <c r="I247" i="1"/>
  <c r="H247" i="1"/>
  <c r="F247" i="1"/>
  <c r="E247" i="1"/>
  <c r="D247" i="1"/>
  <c r="C247" i="1"/>
  <c r="K246" i="1"/>
  <c r="J246" i="1"/>
  <c r="I246" i="1"/>
  <c r="H246" i="1"/>
  <c r="F246" i="1"/>
  <c r="E246" i="1"/>
  <c r="D246" i="1"/>
  <c r="C246" i="1"/>
  <c r="K245" i="1"/>
  <c r="J245" i="1"/>
  <c r="I245" i="1"/>
  <c r="H245" i="1"/>
  <c r="F245" i="1"/>
  <c r="E245" i="1"/>
  <c r="D245" i="1"/>
  <c r="C245" i="1"/>
  <c r="K244" i="1"/>
  <c r="J244" i="1"/>
  <c r="I244" i="1"/>
  <c r="H244" i="1"/>
  <c r="F244" i="1"/>
  <c r="E244" i="1"/>
  <c r="D244" i="1"/>
  <c r="C244" i="1"/>
  <c r="K243" i="1"/>
  <c r="J243" i="1"/>
  <c r="I243" i="1"/>
  <c r="H243" i="1"/>
  <c r="F243" i="1"/>
  <c r="E243" i="1"/>
  <c r="D243" i="1"/>
  <c r="C243" i="1"/>
  <c r="K242" i="1"/>
  <c r="J242" i="1"/>
  <c r="I242" i="1"/>
  <c r="H242" i="1"/>
  <c r="F242" i="1"/>
  <c r="E242" i="1"/>
  <c r="D242" i="1"/>
  <c r="C242" i="1"/>
  <c r="K241" i="1"/>
  <c r="J241" i="1"/>
  <c r="I241" i="1"/>
  <c r="H241" i="1"/>
  <c r="F241" i="1"/>
  <c r="E241" i="1"/>
  <c r="D241" i="1"/>
  <c r="C241" i="1"/>
  <c r="K240" i="1"/>
  <c r="J240" i="1"/>
  <c r="I240" i="1"/>
  <c r="H240" i="1"/>
  <c r="F240" i="1"/>
  <c r="E240" i="1"/>
  <c r="D240" i="1"/>
  <c r="C240" i="1"/>
  <c r="K239" i="1"/>
  <c r="J239" i="1"/>
  <c r="I239" i="1"/>
  <c r="H239" i="1"/>
  <c r="F239" i="1"/>
  <c r="E239" i="1"/>
  <c r="D239" i="1"/>
  <c r="C239" i="1"/>
  <c r="K238" i="1"/>
  <c r="J238" i="1"/>
  <c r="I238" i="1"/>
  <c r="H238" i="1"/>
  <c r="F238" i="1"/>
  <c r="E238" i="1"/>
  <c r="D238" i="1"/>
  <c r="C238" i="1"/>
  <c r="K237" i="1"/>
  <c r="J237" i="1"/>
  <c r="I237" i="1"/>
  <c r="H237" i="1"/>
  <c r="F237" i="1"/>
  <c r="E237" i="1"/>
  <c r="D237" i="1"/>
  <c r="C237" i="1"/>
  <c r="K236" i="1"/>
  <c r="J236" i="1"/>
  <c r="I236" i="1"/>
  <c r="H236" i="1"/>
  <c r="F236" i="1"/>
  <c r="E236" i="1"/>
  <c r="D236" i="1"/>
  <c r="C236" i="1"/>
  <c r="K235" i="1"/>
  <c r="J235" i="1"/>
  <c r="I235" i="1"/>
  <c r="H235" i="1"/>
  <c r="F235" i="1"/>
  <c r="E235" i="1"/>
  <c r="D235" i="1"/>
  <c r="C235" i="1"/>
  <c r="K234" i="1"/>
  <c r="J234" i="1"/>
  <c r="I234" i="1"/>
  <c r="H234" i="1"/>
  <c r="F234" i="1"/>
  <c r="E234" i="1"/>
  <c r="D234" i="1"/>
  <c r="C234" i="1"/>
  <c r="K233" i="1"/>
  <c r="J233" i="1"/>
  <c r="I233" i="1"/>
  <c r="H233" i="1"/>
  <c r="F233" i="1"/>
  <c r="E233" i="1"/>
  <c r="D233" i="1"/>
  <c r="C233" i="1"/>
  <c r="K232" i="1"/>
  <c r="J232" i="1"/>
  <c r="I232" i="1"/>
  <c r="H232" i="1"/>
  <c r="F232" i="1"/>
  <c r="E232" i="1"/>
  <c r="D232" i="1"/>
  <c r="C232" i="1"/>
  <c r="K231" i="1"/>
  <c r="J231" i="1"/>
  <c r="I231" i="1"/>
  <c r="H231" i="1"/>
  <c r="F231" i="1"/>
  <c r="E231" i="1"/>
  <c r="D231" i="1"/>
  <c r="C231" i="1"/>
  <c r="K230" i="1"/>
  <c r="J230" i="1"/>
  <c r="I230" i="1"/>
  <c r="H230" i="1"/>
  <c r="F230" i="1"/>
  <c r="E230" i="1"/>
  <c r="D230" i="1"/>
  <c r="C230" i="1"/>
  <c r="K229" i="1"/>
  <c r="J229" i="1"/>
  <c r="I229" i="1"/>
  <c r="H229" i="1"/>
  <c r="F229" i="1"/>
  <c r="E229" i="1"/>
  <c r="D229" i="1"/>
  <c r="C229" i="1"/>
  <c r="K228" i="1"/>
  <c r="J228" i="1"/>
  <c r="I228" i="1"/>
  <c r="H228" i="1"/>
  <c r="F228" i="1"/>
  <c r="E228" i="1"/>
  <c r="D228" i="1"/>
  <c r="C228" i="1"/>
  <c r="K227" i="1"/>
  <c r="J227" i="1"/>
  <c r="I227" i="1"/>
  <c r="H227" i="1"/>
  <c r="F227" i="1"/>
  <c r="E227" i="1"/>
  <c r="D227" i="1"/>
  <c r="C227" i="1"/>
  <c r="K226" i="1"/>
  <c r="J226" i="1"/>
  <c r="I226" i="1"/>
  <c r="H226" i="1"/>
  <c r="F226" i="1"/>
  <c r="E226" i="1"/>
  <c r="D226" i="1"/>
  <c r="C226" i="1"/>
  <c r="K225" i="1"/>
  <c r="J225" i="1"/>
  <c r="I225" i="1"/>
  <c r="H225" i="1"/>
  <c r="F225" i="1"/>
  <c r="E225" i="1"/>
  <c r="D225" i="1"/>
  <c r="C225" i="1"/>
  <c r="K224" i="1"/>
  <c r="J224" i="1"/>
  <c r="I224" i="1"/>
  <c r="H224" i="1"/>
  <c r="F224" i="1"/>
  <c r="E224" i="1"/>
  <c r="D224" i="1"/>
  <c r="C224" i="1"/>
  <c r="K223" i="1"/>
  <c r="J223" i="1"/>
  <c r="I223" i="1"/>
  <c r="H223" i="1"/>
  <c r="F223" i="1"/>
  <c r="E223" i="1"/>
  <c r="D223" i="1"/>
  <c r="C223" i="1"/>
  <c r="K222" i="1"/>
  <c r="J222" i="1"/>
  <c r="I222" i="1"/>
  <c r="H222" i="1"/>
  <c r="F222" i="1"/>
  <c r="E222" i="1"/>
  <c r="D222" i="1"/>
  <c r="C222" i="1"/>
  <c r="K221" i="1"/>
  <c r="J221" i="1"/>
  <c r="I221" i="1"/>
  <c r="H221" i="1"/>
  <c r="F221" i="1"/>
  <c r="E221" i="1"/>
  <c r="D221" i="1"/>
  <c r="C221" i="1"/>
  <c r="K220" i="1"/>
  <c r="J220" i="1"/>
  <c r="I220" i="1"/>
  <c r="H220" i="1"/>
  <c r="F220" i="1"/>
  <c r="E220" i="1"/>
  <c r="D220" i="1"/>
  <c r="C220" i="1"/>
  <c r="K219" i="1"/>
  <c r="J219" i="1"/>
  <c r="I219" i="1"/>
  <c r="H219" i="1"/>
  <c r="F219" i="1"/>
  <c r="E219" i="1"/>
  <c r="D219" i="1"/>
  <c r="C219" i="1"/>
  <c r="K218" i="1"/>
  <c r="J218" i="1"/>
  <c r="I218" i="1"/>
  <c r="H218" i="1"/>
  <c r="F218" i="1"/>
  <c r="E218" i="1"/>
  <c r="D218" i="1"/>
  <c r="C218" i="1"/>
  <c r="K217" i="1"/>
  <c r="J217" i="1"/>
  <c r="I217" i="1"/>
  <c r="H217" i="1"/>
  <c r="F217" i="1"/>
  <c r="E217" i="1"/>
  <c r="D217" i="1"/>
  <c r="C217" i="1"/>
  <c r="K216" i="1"/>
  <c r="J216" i="1"/>
  <c r="I216" i="1"/>
  <c r="H216" i="1"/>
  <c r="F216" i="1"/>
  <c r="E216" i="1"/>
  <c r="D216" i="1"/>
  <c r="C216" i="1"/>
  <c r="K215" i="1"/>
  <c r="J215" i="1"/>
  <c r="I215" i="1"/>
  <c r="H215" i="1"/>
  <c r="F215" i="1"/>
  <c r="E215" i="1"/>
  <c r="D215" i="1"/>
  <c r="C215" i="1"/>
  <c r="K214" i="1"/>
  <c r="J214" i="1"/>
  <c r="I214" i="1"/>
  <c r="H214" i="1"/>
  <c r="F214" i="1"/>
  <c r="E214" i="1"/>
  <c r="D214" i="1"/>
  <c r="C214" i="1"/>
  <c r="K213" i="1"/>
  <c r="J213" i="1"/>
  <c r="I213" i="1"/>
  <c r="H213" i="1"/>
  <c r="F213" i="1"/>
  <c r="E213" i="1"/>
  <c r="D213" i="1"/>
  <c r="C213" i="1"/>
  <c r="K212" i="1"/>
  <c r="J212" i="1"/>
  <c r="I212" i="1"/>
  <c r="H212" i="1"/>
  <c r="F212" i="1"/>
  <c r="E212" i="1"/>
  <c r="D212" i="1"/>
  <c r="C212" i="1"/>
  <c r="K211" i="1"/>
  <c r="J211" i="1"/>
  <c r="I211" i="1"/>
  <c r="H211" i="1"/>
  <c r="F211" i="1"/>
  <c r="E211" i="1"/>
  <c r="D211" i="1"/>
  <c r="C211" i="1"/>
  <c r="K210" i="1"/>
  <c r="J210" i="1"/>
  <c r="I210" i="1"/>
  <c r="H210" i="1"/>
  <c r="F210" i="1"/>
  <c r="E210" i="1"/>
  <c r="D210" i="1"/>
  <c r="C210" i="1"/>
  <c r="K209" i="1"/>
  <c r="J209" i="1"/>
  <c r="I209" i="1"/>
  <c r="H209" i="1"/>
  <c r="F209" i="1"/>
  <c r="E209" i="1"/>
  <c r="D209" i="1"/>
  <c r="C209" i="1"/>
  <c r="K208" i="1"/>
  <c r="J208" i="1"/>
  <c r="I208" i="1"/>
  <c r="H208" i="1"/>
  <c r="F208" i="1"/>
  <c r="E208" i="1"/>
  <c r="D208" i="1"/>
  <c r="C208" i="1"/>
  <c r="K207" i="1"/>
  <c r="J207" i="1"/>
  <c r="I207" i="1"/>
  <c r="H207" i="1"/>
  <c r="F207" i="1"/>
  <c r="E207" i="1"/>
  <c r="D207" i="1"/>
  <c r="C207" i="1"/>
  <c r="K206" i="1"/>
  <c r="J206" i="1"/>
  <c r="I206" i="1"/>
  <c r="H206" i="1"/>
  <c r="F206" i="1"/>
  <c r="E206" i="1"/>
  <c r="D206" i="1"/>
  <c r="C206" i="1"/>
  <c r="K205" i="1"/>
  <c r="J205" i="1"/>
  <c r="I205" i="1"/>
  <c r="H205" i="1"/>
  <c r="F205" i="1"/>
  <c r="E205" i="1"/>
  <c r="D205" i="1"/>
  <c r="C205" i="1"/>
  <c r="K204" i="1"/>
  <c r="J204" i="1"/>
  <c r="I204" i="1"/>
  <c r="H204" i="1"/>
  <c r="F204" i="1"/>
  <c r="E204" i="1"/>
  <c r="D204" i="1"/>
  <c r="C204" i="1"/>
  <c r="K203" i="1"/>
  <c r="J203" i="1"/>
  <c r="I203" i="1"/>
  <c r="H203" i="1"/>
  <c r="F203" i="1"/>
  <c r="E203" i="1"/>
  <c r="D203" i="1"/>
  <c r="C203" i="1"/>
  <c r="K202" i="1"/>
  <c r="J202" i="1"/>
  <c r="I202" i="1"/>
  <c r="H202" i="1"/>
  <c r="F202" i="1"/>
  <c r="E202" i="1"/>
  <c r="D202" i="1"/>
  <c r="C202" i="1"/>
  <c r="K201" i="1"/>
  <c r="J201" i="1"/>
  <c r="I201" i="1"/>
  <c r="H201" i="1"/>
  <c r="F201" i="1"/>
  <c r="E201" i="1"/>
  <c r="D201" i="1"/>
  <c r="C201" i="1"/>
  <c r="K200" i="1"/>
  <c r="J200" i="1"/>
  <c r="I200" i="1"/>
  <c r="H200" i="1"/>
  <c r="F200" i="1"/>
  <c r="E200" i="1"/>
  <c r="D200" i="1"/>
  <c r="C200" i="1"/>
  <c r="K199" i="1"/>
  <c r="J199" i="1"/>
  <c r="I199" i="1"/>
  <c r="H199" i="1"/>
  <c r="F199" i="1"/>
  <c r="E199" i="1"/>
  <c r="D199" i="1"/>
  <c r="C199" i="1"/>
  <c r="K198" i="1"/>
  <c r="J198" i="1"/>
  <c r="I198" i="1"/>
  <c r="H198" i="1"/>
  <c r="F198" i="1"/>
  <c r="E198" i="1"/>
  <c r="D198" i="1"/>
  <c r="C198" i="1"/>
  <c r="K197" i="1"/>
  <c r="J197" i="1"/>
  <c r="I197" i="1"/>
  <c r="H197" i="1"/>
  <c r="F197" i="1"/>
  <c r="E197" i="1"/>
  <c r="D197" i="1"/>
  <c r="C197" i="1"/>
  <c r="K196" i="1"/>
  <c r="J196" i="1"/>
  <c r="I196" i="1"/>
  <c r="H196" i="1"/>
  <c r="F196" i="1"/>
  <c r="E196" i="1"/>
  <c r="D196" i="1"/>
  <c r="C196" i="1"/>
  <c r="K195" i="1"/>
  <c r="J195" i="1"/>
  <c r="I195" i="1"/>
  <c r="H195" i="1"/>
  <c r="F195" i="1"/>
  <c r="E195" i="1"/>
  <c r="D195" i="1"/>
  <c r="C195" i="1"/>
  <c r="K194" i="1"/>
  <c r="J194" i="1"/>
  <c r="I194" i="1"/>
  <c r="H194" i="1"/>
  <c r="F194" i="1"/>
  <c r="E194" i="1"/>
  <c r="D194" i="1"/>
  <c r="C194" i="1"/>
  <c r="K193" i="1"/>
  <c r="J193" i="1"/>
  <c r="I193" i="1"/>
  <c r="H193" i="1"/>
  <c r="F193" i="1"/>
  <c r="E193" i="1"/>
  <c r="D193" i="1"/>
  <c r="C193" i="1"/>
  <c r="K192" i="1"/>
  <c r="J192" i="1"/>
  <c r="I192" i="1"/>
  <c r="H192" i="1"/>
  <c r="F192" i="1"/>
  <c r="E192" i="1"/>
  <c r="D192" i="1"/>
  <c r="C192" i="1"/>
  <c r="K191" i="1"/>
  <c r="J191" i="1"/>
  <c r="I191" i="1"/>
  <c r="H191" i="1"/>
  <c r="F191" i="1"/>
  <c r="E191" i="1"/>
  <c r="D191" i="1"/>
  <c r="C191" i="1"/>
  <c r="K190" i="1"/>
  <c r="J190" i="1"/>
  <c r="I190" i="1"/>
  <c r="H190" i="1"/>
  <c r="F190" i="1"/>
  <c r="E190" i="1"/>
  <c r="D190" i="1"/>
  <c r="C190" i="1"/>
  <c r="K189" i="1"/>
  <c r="J189" i="1"/>
  <c r="I189" i="1"/>
  <c r="H189" i="1"/>
  <c r="F189" i="1"/>
  <c r="E189" i="1"/>
  <c r="D189" i="1"/>
  <c r="C189" i="1"/>
  <c r="K188" i="1"/>
  <c r="J188" i="1"/>
  <c r="I188" i="1"/>
  <c r="H188" i="1"/>
  <c r="F188" i="1"/>
  <c r="E188" i="1"/>
  <c r="D188" i="1"/>
  <c r="C188" i="1"/>
  <c r="K187" i="1"/>
  <c r="J187" i="1"/>
  <c r="I187" i="1"/>
  <c r="H187" i="1"/>
  <c r="F187" i="1"/>
  <c r="E187" i="1"/>
  <c r="D187" i="1"/>
  <c r="C187" i="1"/>
  <c r="K186" i="1"/>
  <c r="J186" i="1"/>
  <c r="I186" i="1"/>
  <c r="H186" i="1"/>
  <c r="F186" i="1"/>
  <c r="E186" i="1"/>
  <c r="D186" i="1"/>
  <c r="C186" i="1"/>
  <c r="K185" i="1"/>
  <c r="J185" i="1"/>
  <c r="I185" i="1"/>
  <c r="H185" i="1"/>
  <c r="F185" i="1"/>
  <c r="E185" i="1"/>
  <c r="D185" i="1"/>
  <c r="C185" i="1"/>
  <c r="K184" i="1"/>
  <c r="J184" i="1"/>
  <c r="I184" i="1"/>
  <c r="H184" i="1"/>
  <c r="F184" i="1"/>
  <c r="E184" i="1"/>
  <c r="D184" i="1"/>
  <c r="C184" i="1"/>
  <c r="K183" i="1"/>
  <c r="J183" i="1"/>
  <c r="I183" i="1"/>
  <c r="H183" i="1"/>
  <c r="F183" i="1"/>
  <c r="E183" i="1"/>
  <c r="D183" i="1"/>
  <c r="C183" i="1"/>
  <c r="K182" i="1"/>
  <c r="J182" i="1"/>
  <c r="I182" i="1"/>
  <c r="H182" i="1"/>
  <c r="F182" i="1"/>
  <c r="E182" i="1"/>
  <c r="D182" i="1"/>
  <c r="C182" i="1"/>
  <c r="K181" i="1"/>
  <c r="J181" i="1"/>
  <c r="I181" i="1"/>
  <c r="H181" i="1"/>
  <c r="F181" i="1"/>
  <c r="E181" i="1"/>
  <c r="D181" i="1"/>
  <c r="C181" i="1"/>
  <c r="K180" i="1"/>
  <c r="J180" i="1"/>
  <c r="I180" i="1"/>
  <c r="H180" i="1"/>
  <c r="F180" i="1"/>
  <c r="E180" i="1"/>
  <c r="D180" i="1"/>
  <c r="C180" i="1"/>
  <c r="K179" i="1"/>
  <c r="J179" i="1"/>
  <c r="I179" i="1"/>
  <c r="H179" i="1"/>
  <c r="F179" i="1"/>
  <c r="E179" i="1"/>
  <c r="D179" i="1"/>
  <c r="C179" i="1"/>
  <c r="K178" i="1"/>
  <c r="J178" i="1"/>
  <c r="I178" i="1"/>
  <c r="H178" i="1"/>
  <c r="F178" i="1"/>
  <c r="E178" i="1"/>
  <c r="D178" i="1"/>
  <c r="C178" i="1"/>
  <c r="K177" i="1"/>
  <c r="J177" i="1"/>
  <c r="I177" i="1"/>
  <c r="H177" i="1"/>
  <c r="F177" i="1"/>
  <c r="E177" i="1"/>
  <c r="D177" i="1"/>
  <c r="C177" i="1"/>
  <c r="K176" i="1"/>
  <c r="J176" i="1"/>
  <c r="I176" i="1"/>
  <c r="H176" i="1"/>
  <c r="F176" i="1"/>
  <c r="E176" i="1"/>
  <c r="D176" i="1"/>
  <c r="C176" i="1"/>
  <c r="K175" i="1"/>
  <c r="J175" i="1"/>
  <c r="I175" i="1"/>
  <c r="H175" i="1"/>
  <c r="F175" i="1"/>
  <c r="E175" i="1"/>
  <c r="D175" i="1"/>
  <c r="C175" i="1"/>
  <c r="K174" i="1"/>
  <c r="J174" i="1"/>
  <c r="I174" i="1"/>
  <c r="H174" i="1"/>
  <c r="F174" i="1"/>
  <c r="E174" i="1"/>
  <c r="D174" i="1"/>
  <c r="C174" i="1"/>
  <c r="K173" i="1"/>
  <c r="J173" i="1"/>
  <c r="I173" i="1"/>
  <c r="H173" i="1"/>
  <c r="F173" i="1"/>
  <c r="E173" i="1"/>
  <c r="D173" i="1"/>
  <c r="C173" i="1"/>
  <c r="K172" i="1"/>
  <c r="J172" i="1"/>
  <c r="I172" i="1"/>
  <c r="H172" i="1"/>
  <c r="F172" i="1"/>
  <c r="E172" i="1"/>
  <c r="D172" i="1"/>
  <c r="C172" i="1"/>
  <c r="K171" i="1"/>
  <c r="J171" i="1"/>
  <c r="I171" i="1"/>
  <c r="H171" i="1"/>
  <c r="F171" i="1"/>
  <c r="E171" i="1"/>
  <c r="D171" i="1"/>
  <c r="C171" i="1"/>
  <c r="K170" i="1"/>
  <c r="J170" i="1"/>
  <c r="I170" i="1"/>
  <c r="H170" i="1"/>
  <c r="F170" i="1"/>
  <c r="E170" i="1"/>
  <c r="D170" i="1"/>
  <c r="C170" i="1"/>
  <c r="K169" i="1"/>
  <c r="J169" i="1"/>
  <c r="I169" i="1"/>
  <c r="H169" i="1"/>
  <c r="F169" i="1"/>
  <c r="E169" i="1"/>
  <c r="D169" i="1"/>
  <c r="C169" i="1"/>
  <c r="K168" i="1"/>
  <c r="J168" i="1"/>
  <c r="I168" i="1"/>
  <c r="H168" i="1"/>
  <c r="F168" i="1"/>
  <c r="E168" i="1"/>
  <c r="D168" i="1"/>
  <c r="C168" i="1"/>
  <c r="K167" i="1"/>
  <c r="J167" i="1"/>
  <c r="I167" i="1"/>
  <c r="H167" i="1"/>
  <c r="F167" i="1"/>
  <c r="E167" i="1"/>
  <c r="D167" i="1"/>
  <c r="C167" i="1"/>
  <c r="K166" i="1"/>
  <c r="J166" i="1"/>
  <c r="I166" i="1"/>
  <c r="H166" i="1"/>
  <c r="F166" i="1"/>
  <c r="E166" i="1"/>
  <c r="D166" i="1"/>
  <c r="C166" i="1"/>
  <c r="K165" i="1"/>
  <c r="J165" i="1"/>
  <c r="I165" i="1"/>
  <c r="H165" i="1"/>
  <c r="F165" i="1"/>
  <c r="E165" i="1"/>
  <c r="D165" i="1"/>
  <c r="C165" i="1"/>
  <c r="K164" i="1"/>
  <c r="J164" i="1"/>
  <c r="I164" i="1"/>
  <c r="H164" i="1"/>
  <c r="F164" i="1"/>
  <c r="E164" i="1"/>
  <c r="D164" i="1"/>
  <c r="C164" i="1"/>
  <c r="K163" i="1"/>
  <c r="J163" i="1"/>
  <c r="I163" i="1"/>
  <c r="H163" i="1"/>
  <c r="F163" i="1"/>
  <c r="E163" i="1"/>
  <c r="D163" i="1"/>
  <c r="C163" i="1"/>
  <c r="K162" i="1"/>
  <c r="J162" i="1"/>
  <c r="I162" i="1"/>
  <c r="H162" i="1"/>
  <c r="F162" i="1"/>
  <c r="E162" i="1"/>
  <c r="D162" i="1"/>
  <c r="C162" i="1"/>
  <c r="K161" i="1"/>
  <c r="J161" i="1"/>
  <c r="I161" i="1"/>
  <c r="H161" i="1"/>
  <c r="F161" i="1"/>
  <c r="E161" i="1"/>
  <c r="D161" i="1"/>
  <c r="C161" i="1"/>
  <c r="K160" i="1"/>
  <c r="J160" i="1"/>
  <c r="I160" i="1"/>
  <c r="H160" i="1"/>
  <c r="F160" i="1"/>
  <c r="E160" i="1"/>
  <c r="D160" i="1"/>
  <c r="C160" i="1"/>
  <c r="K159" i="1"/>
  <c r="J159" i="1"/>
  <c r="I159" i="1"/>
  <c r="H159" i="1"/>
  <c r="F159" i="1"/>
  <c r="E159" i="1"/>
  <c r="D159" i="1"/>
  <c r="C159" i="1"/>
  <c r="K158" i="1"/>
  <c r="J158" i="1"/>
  <c r="I158" i="1"/>
  <c r="H158" i="1"/>
  <c r="F158" i="1"/>
  <c r="E158" i="1"/>
  <c r="D158" i="1"/>
  <c r="C158" i="1"/>
  <c r="K157" i="1"/>
  <c r="J157" i="1"/>
  <c r="I157" i="1"/>
  <c r="H157" i="1"/>
  <c r="F157" i="1"/>
  <c r="E157" i="1"/>
  <c r="D157" i="1"/>
  <c r="C157" i="1"/>
  <c r="K156" i="1"/>
  <c r="J156" i="1"/>
  <c r="I156" i="1"/>
  <c r="H156" i="1"/>
  <c r="F156" i="1"/>
  <c r="E156" i="1"/>
  <c r="D156" i="1"/>
  <c r="C156" i="1"/>
  <c r="K155" i="1"/>
  <c r="J155" i="1"/>
  <c r="I155" i="1"/>
  <c r="H155" i="1"/>
  <c r="F155" i="1"/>
  <c r="E155" i="1"/>
  <c r="D155" i="1"/>
  <c r="C155" i="1"/>
  <c r="B155" i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K154" i="1"/>
  <c r="J154" i="1"/>
  <c r="I154" i="1"/>
  <c r="H154" i="1"/>
  <c r="F154" i="1"/>
  <c r="E154" i="1"/>
  <c r="D154" i="1"/>
  <c r="C154" i="1"/>
  <c r="K153" i="1"/>
  <c r="J153" i="1"/>
  <c r="I153" i="1"/>
  <c r="H153" i="1"/>
  <c r="F153" i="1"/>
  <c r="E153" i="1"/>
  <c r="D153" i="1"/>
  <c r="C153" i="1"/>
  <c r="K152" i="1"/>
  <c r="J152" i="1"/>
  <c r="I152" i="1"/>
  <c r="H152" i="1"/>
  <c r="F152" i="1"/>
  <c r="E152" i="1"/>
  <c r="D152" i="1"/>
  <c r="C152" i="1"/>
  <c r="K151" i="1"/>
  <c r="J151" i="1"/>
  <c r="I151" i="1"/>
  <c r="H151" i="1"/>
  <c r="F151" i="1"/>
  <c r="E151" i="1"/>
  <c r="D151" i="1"/>
  <c r="C151" i="1"/>
  <c r="K150" i="1"/>
  <c r="J150" i="1"/>
  <c r="I150" i="1"/>
  <c r="H150" i="1"/>
  <c r="F150" i="1"/>
  <c r="E150" i="1"/>
  <c r="D150" i="1"/>
  <c r="C150" i="1"/>
  <c r="K149" i="1"/>
  <c r="J149" i="1"/>
  <c r="I149" i="1"/>
  <c r="H149" i="1"/>
  <c r="F149" i="1"/>
  <c r="E149" i="1"/>
  <c r="D149" i="1"/>
  <c r="C149" i="1"/>
  <c r="K148" i="1"/>
  <c r="J148" i="1"/>
  <c r="I148" i="1"/>
  <c r="H148" i="1"/>
  <c r="F148" i="1"/>
  <c r="E148" i="1"/>
  <c r="D148" i="1"/>
  <c r="C148" i="1"/>
  <c r="K147" i="1"/>
  <c r="J147" i="1"/>
  <c r="I147" i="1"/>
  <c r="H147" i="1"/>
  <c r="F147" i="1"/>
  <c r="E147" i="1"/>
  <c r="D147" i="1"/>
  <c r="C147" i="1"/>
  <c r="K146" i="1"/>
  <c r="J146" i="1"/>
  <c r="I146" i="1"/>
  <c r="H146" i="1"/>
  <c r="F146" i="1"/>
  <c r="E146" i="1"/>
  <c r="D146" i="1"/>
  <c r="C146" i="1"/>
  <c r="K145" i="1"/>
  <c r="J145" i="1"/>
  <c r="I145" i="1"/>
  <c r="H145" i="1"/>
  <c r="F145" i="1"/>
  <c r="E145" i="1"/>
  <c r="D145" i="1"/>
  <c r="C145" i="1"/>
  <c r="K144" i="1"/>
  <c r="J144" i="1"/>
  <c r="I144" i="1"/>
  <c r="H144" i="1"/>
  <c r="F144" i="1"/>
  <c r="E144" i="1"/>
  <c r="D144" i="1"/>
  <c r="C144" i="1"/>
  <c r="K143" i="1"/>
  <c r="J143" i="1"/>
  <c r="I143" i="1"/>
  <c r="H143" i="1"/>
  <c r="F143" i="1"/>
  <c r="E143" i="1"/>
  <c r="D143" i="1"/>
  <c r="C143" i="1"/>
  <c r="K142" i="1"/>
  <c r="J142" i="1"/>
  <c r="I142" i="1"/>
  <c r="H142" i="1"/>
  <c r="F142" i="1"/>
  <c r="E142" i="1"/>
  <c r="D142" i="1"/>
  <c r="C142" i="1"/>
  <c r="K141" i="1"/>
  <c r="J141" i="1"/>
  <c r="I141" i="1"/>
  <c r="H141" i="1"/>
  <c r="F141" i="1"/>
  <c r="E141" i="1"/>
  <c r="D141" i="1"/>
  <c r="C141" i="1"/>
  <c r="K140" i="1"/>
  <c r="J140" i="1"/>
  <c r="I140" i="1"/>
  <c r="H140" i="1"/>
  <c r="F140" i="1"/>
  <c r="E140" i="1"/>
  <c r="D140" i="1"/>
  <c r="C140" i="1"/>
  <c r="K139" i="1"/>
  <c r="J139" i="1"/>
  <c r="I139" i="1"/>
  <c r="H139" i="1"/>
  <c r="F139" i="1"/>
  <c r="E139" i="1"/>
  <c r="D139" i="1"/>
  <c r="C139" i="1"/>
  <c r="K138" i="1"/>
  <c r="J138" i="1"/>
  <c r="I138" i="1"/>
  <c r="H138" i="1"/>
  <c r="F138" i="1"/>
  <c r="E138" i="1"/>
  <c r="D138" i="1"/>
  <c r="C138" i="1"/>
  <c r="K137" i="1"/>
  <c r="J137" i="1"/>
  <c r="I137" i="1"/>
  <c r="H137" i="1"/>
  <c r="F137" i="1"/>
  <c r="E137" i="1"/>
  <c r="D137" i="1"/>
  <c r="C137" i="1"/>
  <c r="K136" i="1"/>
  <c r="J136" i="1"/>
  <c r="I136" i="1"/>
  <c r="H136" i="1"/>
  <c r="F136" i="1"/>
  <c r="E136" i="1"/>
  <c r="D136" i="1"/>
  <c r="C136" i="1"/>
  <c r="K135" i="1"/>
  <c r="J135" i="1"/>
  <c r="I135" i="1"/>
  <c r="H135" i="1"/>
  <c r="F135" i="1"/>
  <c r="E135" i="1"/>
  <c r="D135" i="1"/>
  <c r="C135" i="1"/>
  <c r="K134" i="1"/>
  <c r="J134" i="1"/>
  <c r="I134" i="1"/>
  <c r="H134" i="1"/>
  <c r="F134" i="1"/>
  <c r="E134" i="1"/>
  <c r="D134" i="1"/>
  <c r="C134" i="1"/>
  <c r="K133" i="1"/>
  <c r="J133" i="1"/>
  <c r="I133" i="1"/>
  <c r="H133" i="1"/>
  <c r="F133" i="1"/>
  <c r="E133" i="1"/>
  <c r="D133" i="1"/>
  <c r="C133" i="1"/>
  <c r="K132" i="1"/>
  <c r="J132" i="1"/>
  <c r="I132" i="1"/>
  <c r="H132" i="1"/>
  <c r="F132" i="1"/>
  <c r="E132" i="1"/>
  <c r="D132" i="1"/>
  <c r="C132" i="1"/>
  <c r="K131" i="1"/>
  <c r="J131" i="1"/>
  <c r="I131" i="1"/>
  <c r="H131" i="1"/>
  <c r="F131" i="1"/>
  <c r="E131" i="1"/>
  <c r="D131" i="1"/>
  <c r="C131" i="1"/>
  <c r="K130" i="1"/>
  <c r="J130" i="1"/>
  <c r="I130" i="1"/>
  <c r="H130" i="1"/>
  <c r="F130" i="1"/>
  <c r="E130" i="1"/>
  <c r="D130" i="1"/>
  <c r="C130" i="1"/>
  <c r="K129" i="1"/>
  <c r="J129" i="1"/>
  <c r="I129" i="1"/>
  <c r="H129" i="1"/>
  <c r="F129" i="1"/>
  <c r="E129" i="1"/>
  <c r="D129" i="1"/>
  <c r="C129" i="1"/>
  <c r="K128" i="1"/>
  <c r="J128" i="1"/>
  <c r="I128" i="1"/>
  <c r="H128" i="1"/>
  <c r="F128" i="1"/>
  <c r="E128" i="1"/>
  <c r="D128" i="1"/>
  <c r="C128" i="1"/>
  <c r="K127" i="1"/>
  <c r="J127" i="1"/>
  <c r="I127" i="1"/>
  <c r="H127" i="1"/>
  <c r="F127" i="1"/>
  <c r="E127" i="1"/>
  <c r="D127" i="1"/>
  <c r="C127" i="1"/>
  <c r="K126" i="1"/>
  <c r="J126" i="1"/>
  <c r="I126" i="1"/>
  <c r="H126" i="1"/>
  <c r="F126" i="1"/>
  <c r="E126" i="1"/>
  <c r="D126" i="1"/>
  <c r="C126" i="1"/>
  <c r="K125" i="1"/>
  <c r="J125" i="1"/>
  <c r="I125" i="1"/>
  <c r="H125" i="1"/>
  <c r="F125" i="1"/>
  <c r="E125" i="1"/>
  <c r="D125" i="1"/>
  <c r="C125" i="1"/>
  <c r="K124" i="1"/>
  <c r="J124" i="1"/>
  <c r="I124" i="1"/>
  <c r="H124" i="1"/>
  <c r="F124" i="1"/>
  <c r="E124" i="1"/>
  <c r="D124" i="1"/>
  <c r="C124" i="1"/>
  <c r="K123" i="1"/>
  <c r="J123" i="1"/>
  <c r="I123" i="1"/>
  <c r="H123" i="1"/>
  <c r="F123" i="1"/>
  <c r="E123" i="1"/>
  <c r="D123" i="1"/>
  <c r="C123" i="1"/>
  <c r="K122" i="1"/>
  <c r="J122" i="1"/>
  <c r="I122" i="1"/>
  <c r="H122" i="1"/>
  <c r="F122" i="1"/>
  <c r="E122" i="1"/>
  <c r="D122" i="1"/>
  <c r="C122" i="1"/>
  <c r="K121" i="1"/>
  <c r="J121" i="1"/>
  <c r="I121" i="1"/>
  <c r="H121" i="1"/>
  <c r="F121" i="1"/>
  <c r="E121" i="1"/>
  <c r="D121" i="1"/>
  <c r="C121" i="1"/>
  <c r="K120" i="1"/>
  <c r="J120" i="1"/>
  <c r="I120" i="1"/>
  <c r="H120" i="1"/>
  <c r="F120" i="1"/>
  <c r="E120" i="1"/>
  <c r="D120" i="1"/>
  <c r="C120" i="1"/>
  <c r="K119" i="1"/>
  <c r="J119" i="1"/>
  <c r="I119" i="1"/>
  <c r="H119" i="1"/>
  <c r="F119" i="1"/>
  <c r="E119" i="1"/>
  <c r="D119" i="1"/>
  <c r="C119" i="1"/>
  <c r="K118" i="1"/>
  <c r="J118" i="1"/>
  <c r="I118" i="1"/>
  <c r="H118" i="1"/>
  <c r="F118" i="1"/>
  <c r="E118" i="1"/>
  <c r="D118" i="1"/>
  <c r="C118" i="1"/>
  <c r="K117" i="1"/>
  <c r="J117" i="1"/>
  <c r="I117" i="1"/>
  <c r="H117" i="1"/>
  <c r="F117" i="1"/>
  <c r="E117" i="1"/>
  <c r="D117" i="1"/>
  <c r="C117" i="1"/>
  <c r="K116" i="1"/>
  <c r="J116" i="1"/>
  <c r="I116" i="1"/>
  <c r="H116" i="1"/>
  <c r="F116" i="1"/>
  <c r="E116" i="1"/>
  <c r="D116" i="1"/>
  <c r="C116" i="1"/>
  <c r="K115" i="1"/>
  <c r="J115" i="1"/>
  <c r="I115" i="1"/>
  <c r="H115" i="1"/>
  <c r="F115" i="1"/>
  <c r="E115" i="1"/>
  <c r="D115" i="1"/>
  <c r="C115" i="1"/>
  <c r="K114" i="1"/>
  <c r="J114" i="1"/>
  <c r="I114" i="1"/>
  <c r="H114" i="1"/>
  <c r="F114" i="1"/>
  <c r="E114" i="1"/>
  <c r="D114" i="1"/>
  <c r="C114" i="1"/>
  <c r="K113" i="1"/>
  <c r="J113" i="1"/>
  <c r="I113" i="1"/>
  <c r="H113" i="1"/>
  <c r="F113" i="1"/>
  <c r="E113" i="1"/>
  <c r="D113" i="1"/>
  <c r="C113" i="1"/>
  <c r="K112" i="1"/>
  <c r="J112" i="1"/>
  <c r="I112" i="1"/>
  <c r="H112" i="1"/>
  <c r="F112" i="1"/>
  <c r="E112" i="1"/>
  <c r="D112" i="1"/>
  <c r="C112" i="1"/>
  <c r="K111" i="1"/>
  <c r="J111" i="1"/>
  <c r="I111" i="1"/>
  <c r="H111" i="1"/>
  <c r="F111" i="1"/>
  <c r="E111" i="1"/>
  <c r="D111" i="1"/>
  <c r="C111" i="1"/>
  <c r="K110" i="1"/>
  <c r="J110" i="1"/>
  <c r="I110" i="1"/>
  <c r="H110" i="1"/>
  <c r="F110" i="1"/>
  <c r="E110" i="1"/>
  <c r="D110" i="1"/>
  <c r="C110" i="1"/>
  <c r="K109" i="1"/>
  <c r="J109" i="1"/>
  <c r="I109" i="1"/>
  <c r="H109" i="1"/>
  <c r="F109" i="1"/>
  <c r="E109" i="1"/>
  <c r="D109" i="1"/>
  <c r="C109" i="1"/>
  <c r="K108" i="1"/>
  <c r="J108" i="1"/>
  <c r="I108" i="1"/>
  <c r="H108" i="1"/>
  <c r="F108" i="1"/>
  <c r="E108" i="1"/>
  <c r="D108" i="1"/>
  <c r="C108" i="1"/>
  <c r="K107" i="1"/>
  <c r="J107" i="1"/>
  <c r="I107" i="1"/>
  <c r="H107" i="1"/>
  <c r="F107" i="1"/>
  <c r="E107" i="1"/>
  <c r="D107" i="1"/>
  <c r="C107" i="1"/>
  <c r="K106" i="1"/>
  <c r="J106" i="1"/>
  <c r="I106" i="1"/>
  <c r="H106" i="1"/>
  <c r="F106" i="1"/>
  <c r="E106" i="1"/>
  <c r="D106" i="1"/>
  <c r="C106" i="1"/>
  <c r="K105" i="1"/>
  <c r="J105" i="1"/>
  <c r="I105" i="1"/>
  <c r="H105" i="1"/>
  <c r="F105" i="1"/>
  <c r="E105" i="1"/>
  <c r="D105" i="1"/>
  <c r="C105" i="1"/>
  <c r="B105" i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K104" i="1"/>
  <c r="J104" i="1"/>
  <c r="I104" i="1"/>
  <c r="H104" i="1"/>
  <c r="F104" i="1"/>
  <c r="E104" i="1"/>
  <c r="D104" i="1"/>
  <c r="C104" i="1"/>
  <c r="K103" i="1"/>
  <c r="J103" i="1"/>
  <c r="I103" i="1"/>
  <c r="H103" i="1"/>
  <c r="F103" i="1"/>
  <c r="E103" i="1"/>
  <c r="D103" i="1"/>
  <c r="C103" i="1"/>
  <c r="K102" i="1"/>
  <c r="J102" i="1"/>
  <c r="I102" i="1"/>
  <c r="H102" i="1"/>
  <c r="F102" i="1"/>
  <c r="E102" i="1"/>
  <c r="D102" i="1"/>
  <c r="C102" i="1"/>
  <c r="K101" i="1"/>
  <c r="J101" i="1"/>
  <c r="I101" i="1"/>
  <c r="H101" i="1"/>
  <c r="F101" i="1"/>
  <c r="E101" i="1"/>
  <c r="D101" i="1"/>
  <c r="C101" i="1"/>
  <c r="K100" i="1"/>
  <c r="J100" i="1"/>
  <c r="I100" i="1"/>
  <c r="H100" i="1"/>
  <c r="F100" i="1"/>
  <c r="E100" i="1"/>
  <c r="D100" i="1"/>
  <c r="C100" i="1"/>
  <c r="K99" i="1"/>
  <c r="J99" i="1"/>
  <c r="I99" i="1"/>
  <c r="H99" i="1"/>
  <c r="F99" i="1"/>
  <c r="E99" i="1"/>
  <c r="D99" i="1"/>
  <c r="C99" i="1"/>
  <c r="K98" i="1"/>
  <c r="J98" i="1"/>
  <c r="I98" i="1"/>
  <c r="H98" i="1"/>
  <c r="F98" i="1"/>
  <c r="E98" i="1"/>
  <c r="D98" i="1"/>
  <c r="C98" i="1"/>
  <c r="K97" i="1"/>
  <c r="J97" i="1"/>
  <c r="I97" i="1"/>
  <c r="H97" i="1"/>
  <c r="F97" i="1"/>
  <c r="E97" i="1"/>
  <c r="D97" i="1"/>
  <c r="C97" i="1"/>
  <c r="K96" i="1"/>
  <c r="J96" i="1"/>
  <c r="I96" i="1"/>
  <c r="H96" i="1"/>
  <c r="F96" i="1"/>
  <c r="E96" i="1"/>
  <c r="D96" i="1"/>
  <c r="C96" i="1"/>
  <c r="K95" i="1"/>
  <c r="J95" i="1"/>
  <c r="I95" i="1"/>
  <c r="H95" i="1"/>
  <c r="F95" i="1"/>
  <c r="E95" i="1"/>
  <c r="D95" i="1"/>
  <c r="C95" i="1"/>
  <c r="K94" i="1"/>
  <c r="J94" i="1"/>
  <c r="I94" i="1"/>
  <c r="H94" i="1"/>
  <c r="F94" i="1"/>
  <c r="E94" i="1"/>
  <c r="D94" i="1"/>
  <c r="C94" i="1"/>
  <c r="K93" i="1"/>
  <c r="J93" i="1"/>
  <c r="I93" i="1"/>
  <c r="H93" i="1"/>
  <c r="F93" i="1"/>
  <c r="E93" i="1"/>
  <c r="D93" i="1"/>
  <c r="C93" i="1"/>
  <c r="K92" i="1"/>
  <c r="J92" i="1"/>
  <c r="I92" i="1"/>
  <c r="H92" i="1"/>
  <c r="F92" i="1"/>
  <c r="E92" i="1"/>
  <c r="D92" i="1"/>
  <c r="C92" i="1"/>
  <c r="K91" i="1"/>
  <c r="J91" i="1"/>
  <c r="I91" i="1"/>
  <c r="H91" i="1"/>
  <c r="F91" i="1"/>
  <c r="E91" i="1"/>
  <c r="D91" i="1"/>
  <c r="C91" i="1"/>
  <c r="K90" i="1"/>
  <c r="J90" i="1"/>
  <c r="I90" i="1"/>
  <c r="H90" i="1"/>
  <c r="F90" i="1"/>
  <c r="E90" i="1"/>
  <c r="D90" i="1"/>
  <c r="C90" i="1"/>
  <c r="K89" i="1"/>
  <c r="J89" i="1"/>
  <c r="I89" i="1"/>
  <c r="H89" i="1"/>
  <c r="F89" i="1"/>
  <c r="E89" i="1"/>
  <c r="D89" i="1"/>
  <c r="C89" i="1"/>
  <c r="K88" i="1"/>
  <c r="J88" i="1"/>
  <c r="I88" i="1"/>
  <c r="H88" i="1"/>
  <c r="F88" i="1"/>
  <c r="E88" i="1"/>
  <c r="D88" i="1"/>
  <c r="C88" i="1"/>
  <c r="K87" i="1"/>
  <c r="J87" i="1"/>
  <c r="I87" i="1"/>
  <c r="H87" i="1"/>
  <c r="F87" i="1"/>
  <c r="E87" i="1"/>
  <c r="D87" i="1"/>
  <c r="C87" i="1"/>
  <c r="K86" i="1"/>
  <c r="J86" i="1"/>
  <c r="I86" i="1"/>
  <c r="H86" i="1"/>
  <c r="F86" i="1"/>
  <c r="E86" i="1"/>
  <c r="D86" i="1"/>
  <c r="C86" i="1"/>
  <c r="K85" i="1"/>
  <c r="J85" i="1"/>
  <c r="I85" i="1"/>
  <c r="H85" i="1"/>
  <c r="F85" i="1"/>
  <c r="E85" i="1"/>
  <c r="D85" i="1"/>
  <c r="C85" i="1"/>
  <c r="K84" i="1"/>
  <c r="J84" i="1"/>
  <c r="I84" i="1"/>
  <c r="H84" i="1"/>
  <c r="F84" i="1"/>
  <c r="E84" i="1"/>
  <c r="D84" i="1"/>
  <c r="C84" i="1"/>
  <c r="K83" i="1"/>
  <c r="J83" i="1"/>
  <c r="I83" i="1"/>
  <c r="H83" i="1"/>
  <c r="F83" i="1"/>
  <c r="E83" i="1"/>
  <c r="D83" i="1"/>
  <c r="C83" i="1"/>
  <c r="K82" i="1"/>
  <c r="J82" i="1"/>
  <c r="I82" i="1"/>
  <c r="H82" i="1"/>
  <c r="F82" i="1"/>
  <c r="E82" i="1"/>
  <c r="D82" i="1"/>
  <c r="C82" i="1"/>
  <c r="K81" i="1"/>
  <c r="J81" i="1"/>
  <c r="I81" i="1"/>
  <c r="H81" i="1"/>
  <c r="F81" i="1"/>
  <c r="E81" i="1"/>
  <c r="D81" i="1"/>
  <c r="C81" i="1"/>
  <c r="K80" i="1"/>
  <c r="J80" i="1"/>
  <c r="I80" i="1"/>
  <c r="H80" i="1"/>
  <c r="F80" i="1"/>
  <c r="E80" i="1"/>
  <c r="D80" i="1"/>
  <c r="C80" i="1"/>
  <c r="K79" i="1"/>
  <c r="J79" i="1"/>
  <c r="I79" i="1"/>
  <c r="H79" i="1"/>
  <c r="F79" i="1"/>
  <c r="E79" i="1"/>
  <c r="D79" i="1"/>
  <c r="C79" i="1"/>
  <c r="K78" i="1"/>
  <c r="J78" i="1"/>
  <c r="I78" i="1"/>
  <c r="H78" i="1"/>
  <c r="F78" i="1"/>
  <c r="E78" i="1"/>
  <c r="D78" i="1"/>
  <c r="C78" i="1"/>
  <c r="K77" i="1"/>
  <c r="J77" i="1"/>
  <c r="I77" i="1"/>
  <c r="H77" i="1"/>
  <c r="F77" i="1"/>
  <c r="E77" i="1"/>
  <c r="D77" i="1"/>
  <c r="C77" i="1"/>
  <c r="K76" i="1"/>
  <c r="J76" i="1"/>
  <c r="I76" i="1"/>
  <c r="H76" i="1"/>
  <c r="F76" i="1"/>
  <c r="E76" i="1"/>
  <c r="D76" i="1"/>
  <c r="C76" i="1"/>
  <c r="K75" i="1"/>
  <c r="J75" i="1"/>
  <c r="I75" i="1"/>
  <c r="H75" i="1"/>
  <c r="F75" i="1"/>
  <c r="E75" i="1"/>
  <c r="D75" i="1"/>
  <c r="C75" i="1"/>
  <c r="K74" i="1"/>
  <c r="J74" i="1"/>
  <c r="I74" i="1"/>
  <c r="H74" i="1"/>
  <c r="F74" i="1"/>
  <c r="E74" i="1"/>
  <c r="D74" i="1"/>
  <c r="C74" i="1"/>
  <c r="K73" i="1"/>
  <c r="J73" i="1"/>
  <c r="I73" i="1"/>
  <c r="H73" i="1"/>
  <c r="F73" i="1"/>
  <c r="E73" i="1"/>
  <c r="D73" i="1"/>
  <c r="C73" i="1"/>
  <c r="K72" i="1"/>
  <c r="J72" i="1"/>
  <c r="I72" i="1"/>
  <c r="H72" i="1"/>
  <c r="F72" i="1"/>
  <c r="E72" i="1"/>
  <c r="D72" i="1"/>
  <c r="C72" i="1"/>
  <c r="K71" i="1"/>
  <c r="J71" i="1"/>
  <c r="I71" i="1"/>
  <c r="H71" i="1"/>
  <c r="F71" i="1"/>
  <c r="E71" i="1"/>
  <c r="D71" i="1"/>
  <c r="C71" i="1"/>
  <c r="K70" i="1"/>
  <c r="J70" i="1"/>
  <c r="I70" i="1"/>
  <c r="H70" i="1"/>
  <c r="F70" i="1"/>
  <c r="E70" i="1"/>
  <c r="D70" i="1"/>
  <c r="C70" i="1"/>
  <c r="K69" i="1"/>
  <c r="J69" i="1"/>
  <c r="I69" i="1"/>
  <c r="H69" i="1"/>
  <c r="F69" i="1"/>
  <c r="E69" i="1"/>
  <c r="D69" i="1"/>
  <c r="C69" i="1"/>
  <c r="K68" i="1"/>
  <c r="J68" i="1"/>
  <c r="I68" i="1"/>
  <c r="H68" i="1"/>
  <c r="F68" i="1"/>
  <c r="E68" i="1"/>
  <c r="D68" i="1"/>
  <c r="C68" i="1"/>
  <c r="K67" i="1"/>
  <c r="J67" i="1"/>
  <c r="I67" i="1"/>
  <c r="H67" i="1"/>
  <c r="F67" i="1"/>
  <c r="E67" i="1"/>
  <c r="D67" i="1"/>
  <c r="C67" i="1"/>
  <c r="K66" i="1"/>
  <c r="J66" i="1"/>
  <c r="I66" i="1"/>
  <c r="H66" i="1"/>
  <c r="F66" i="1"/>
  <c r="E66" i="1"/>
  <c r="D66" i="1"/>
  <c r="C66" i="1"/>
  <c r="K65" i="1"/>
  <c r="J65" i="1"/>
  <c r="I65" i="1"/>
  <c r="H65" i="1"/>
  <c r="F65" i="1"/>
  <c r="E65" i="1"/>
  <c r="D65" i="1"/>
  <c r="C65" i="1"/>
  <c r="K64" i="1"/>
  <c r="J64" i="1"/>
  <c r="I64" i="1"/>
  <c r="H64" i="1"/>
  <c r="F64" i="1"/>
  <c r="E64" i="1"/>
  <c r="D64" i="1"/>
  <c r="C64" i="1"/>
  <c r="K63" i="1"/>
  <c r="J63" i="1"/>
  <c r="I63" i="1"/>
  <c r="H63" i="1"/>
  <c r="F63" i="1"/>
  <c r="E63" i="1"/>
  <c r="D63" i="1"/>
  <c r="C63" i="1"/>
  <c r="K62" i="1"/>
  <c r="J62" i="1"/>
  <c r="I62" i="1"/>
  <c r="H62" i="1"/>
  <c r="F62" i="1"/>
  <c r="E62" i="1"/>
  <c r="D62" i="1"/>
  <c r="C62" i="1"/>
  <c r="K61" i="1"/>
  <c r="J61" i="1"/>
  <c r="I61" i="1"/>
  <c r="H61" i="1"/>
  <c r="F61" i="1"/>
  <c r="E61" i="1"/>
  <c r="D61" i="1"/>
  <c r="C61" i="1"/>
  <c r="K60" i="1"/>
  <c r="J60" i="1"/>
  <c r="I60" i="1"/>
  <c r="H60" i="1"/>
  <c r="F60" i="1"/>
  <c r="E60" i="1"/>
  <c r="D60" i="1"/>
  <c r="C60" i="1"/>
  <c r="K59" i="1"/>
  <c r="J59" i="1"/>
  <c r="I59" i="1"/>
  <c r="H59" i="1"/>
  <c r="F59" i="1"/>
  <c r="E59" i="1"/>
  <c r="D59" i="1"/>
  <c r="C59" i="1"/>
  <c r="K58" i="1"/>
  <c r="J58" i="1"/>
  <c r="I58" i="1"/>
  <c r="H58" i="1"/>
  <c r="F58" i="1"/>
  <c r="E58" i="1"/>
  <c r="D58" i="1"/>
  <c r="C58" i="1"/>
  <c r="K57" i="1"/>
  <c r="J57" i="1"/>
  <c r="I57" i="1"/>
  <c r="H57" i="1"/>
  <c r="F57" i="1"/>
  <c r="E57" i="1"/>
  <c r="D57" i="1"/>
  <c r="C57" i="1"/>
  <c r="K56" i="1"/>
  <c r="J56" i="1"/>
  <c r="I56" i="1"/>
  <c r="H56" i="1"/>
  <c r="F56" i="1"/>
  <c r="E56" i="1"/>
  <c r="D56" i="1"/>
  <c r="C56" i="1"/>
  <c r="B56" i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K55" i="1"/>
  <c r="J55" i="1"/>
  <c r="I55" i="1"/>
  <c r="H55" i="1"/>
  <c r="F55" i="1"/>
  <c r="E55" i="1"/>
  <c r="D55" i="1"/>
  <c r="C55" i="1"/>
  <c r="B55" i="1"/>
  <c r="K54" i="1"/>
  <c r="J54" i="1"/>
  <c r="I54" i="1"/>
  <c r="H54" i="1"/>
  <c r="F54" i="1"/>
  <c r="E54" i="1"/>
  <c r="D54" i="1"/>
  <c r="C54" i="1"/>
  <c r="K53" i="1"/>
  <c r="J53" i="1"/>
  <c r="I53" i="1"/>
  <c r="H53" i="1"/>
  <c r="F53" i="1"/>
  <c r="E53" i="1"/>
  <c r="D53" i="1"/>
  <c r="C53" i="1"/>
  <c r="K52" i="1"/>
  <c r="J52" i="1"/>
  <c r="I52" i="1"/>
  <c r="H52" i="1"/>
  <c r="F52" i="1"/>
  <c r="E52" i="1"/>
  <c r="D52" i="1"/>
  <c r="C52" i="1"/>
  <c r="K51" i="1"/>
  <c r="J51" i="1"/>
  <c r="I51" i="1"/>
  <c r="H51" i="1"/>
  <c r="F51" i="1"/>
  <c r="E51" i="1"/>
  <c r="D51" i="1"/>
  <c r="C51" i="1"/>
  <c r="K50" i="1"/>
  <c r="J50" i="1"/>
  <c r="I50" i="1"/>
  <c r="H50" i="1"/>
  <c r="F50" i="1"/>
  <c r="E50" i="1"/>
  <c r="D50" i="1"/>
  <c r="C50" i="1"/>
  <c r="K49" i="1"/>
  <c r="J49" i="1"/>
  <c r="I49" i="1"/>
  <c r="H49" i="1"/>
  <c r="F49" i="1"/>
  <c r="E49" i="1"/>
  <c r="D49" i="1"/>
  <c r="C49" i="1"/>
  <c r="K48" i="1"/>
  <c r="J48" i="1"/>
  <c r="I48" i="1"/>
  <c r="H48" i="1"/>
  <c r="F48" i="1"/>
  <c r="E48" i="1"/>
  <c r="D48" i="1"/>
  <c r="C48" i="1"/>
  <c r="K47" i="1"/>
  <c r="J47" i="1"/>
  <c r="I47" i="1"/>
  <c r="H47" i="1"/>
  <c r="F47" i="1"/>
  <c r="E47" i="1"/>
  <c r="D47" i="1"/>
  <c r="C47" i="1"/>
  <c r="K46" i="1"/>
  <c r="J46" i="1"/>
  <c r="I46" i="1"/>
  <c r="H46" i="1"/>
  <c r="F46" i="1"/>
  <c r="E46" i="1"/>
  <c r="D46" i="1"/>
  <c r="C46" i="1"/>
  <c r="K45" i="1"/>
  <c r="J45" i="1"/>
  <c r="I45" i="1"/>
  <c r="H45" i="1"/>
  <c r="F45" i="1"/>
  <c r="E45" i="1"/>
  <c r="D45" i="1"/>
  <c r="C45" i="1"/>
  <c r="K44" i="1"/>
  <c r="J44" i="1"/>
  <c r="I44" i="1"/>
  <c r="H44" i="1"/>
  <c r="F44" i="1"/>
  <c r="E44" i="1"/>
  <c r="D44" i="1"/>
  <c r="C44" i="1"/>
  <c r="K43" i="1"/>
  <c r="J43" i="1"/>
  <c r="I43" i="1"/>
  <c r="H43" i="1"/>
  <c r="F43" i="1"/>
  <c r="E43" i="1"/>
  <c r="D43" i="1"/>
  <c r="C43" i="1"/>
  <c r="K42" i="1"/>
  <c r="J42" i="1"/>
  <c r="I42" i="1"/>
  <c r="H42" i="1"/>
  <c r="F42" i="1"/>
  <c r="E42" i="1"/>
  <c r="D42" i="1"/>
  <c r="C42" i="1"/>
  <c r="K41" i="1"/>
  <c r="J41" i="1"/>
  <c r="I41" i="1"/>
  <c r="H41" i="1"/>
  <c r="F41" i="1"/>
  <c r="E41" i="1"/>
  <c r="D41" i="1"/>
  <c r="C41" i="1"/>
  <c r="K40" i="1"/>
  <c r="J40" i="1"/>
  <c r="I40" i="1"/>
  <c r="H40" i="1"/>
  <c r="F40" i="1"/>
  <c r="E40" i="1"/>
  <c r="D40" i="1"/>
  <c r="C40" i="1"/>
  <c r="K39" i="1"/>
  <c r="J39" i="1"/>
  <c r="I39" i="1"/>
  <c r="H39" i="1"/>
  <c r="F39" i="1"/>
  <c r="E39" i="1"/>
  <c r="D39" i="1"/>
  <c r="C39" i="1"/>
  <c r="K38" i="1"/>
  <c r="J38" i="1"/>
  <c r="I38" i="1"/>
  <c r="H38" i="1"/>
  <c r="F38" i="1"/>
  <c r="E38" i="1"/>
  <c r="D38" i="1"/>
  <c r="C38" i="1"/>
  <c r="K37" i="1"/>
  <c r="J37" i="1"/>
  <c r="I37" i="1"/>
  <c r="H37" i="1"/>
  <c r="F37" i="1"/>
  <c r="E37" i="1"/>
  <c r="D37" i="1"/>
  <c r="C37" i="1"/>
  <c r="K36" i="1"/>
  <c r="J36" i="1"/>
  <c r="I36" i="1"/>
  <c r="H36" i="1"/>
  <c r="F36" i="1"/>
  <c r="E36" i="1"/>
  <c r="D36" i="1"/>
  <c r="C36" i="1"/>
  <c r="K35" i="1"/>
  <c r="J35" i="1"/>
  <c r="I35" i="1"/>
  <c r="H35" i="1"/>
  <c r="F35" i="1"/>
  <c r="E35" i="1"/>
  <c r="D35" i="1"/>
  <c r="C35" i="1"/>
  <c r="K34" i="1"/>
  <c r="J34" i="1"/>
  <c r="I34" i="1"/>
  <c r="H34" i="1"/>
  <c r="F34" i="1"/>
  <c r="E34" i="1"/>
  <c r="D34" i="1"/>
  <c r="C34" i="1"/>
  <c r="K33" i="1"/>
  <c r="J33" i="1"/>
  <c r="I33" i="1"/>
  <c r="H33" i="1"/>
  <c r="F33" i="1"/>
  <c r="E33" i="1"/>
  <c r="D33" i="1"/>
  <c r="C33" i="1"/>
  <c r="K32" i="1"/>
  <c r="J32" i="1"/>
  <c r="I32" i="1"/>
  <c r="H32" i="1"/>
  <c r="F32" i="1"/>
  <c r="E32" i="1"/>
  <c r="D32" i="1"/>
  <c r="C32" i="1"/>
  <c r="K31" i="1"/>
  <c r="J31" i="1"/>
  <c r="I31" i="1"/>
  <c r="H31" i="1"/>
  <c r="F31" i="1"/>
  <c r="E31" i="1"/>
  <c r="D31" i="1"/>
  <c r="C31" i="1"/>
  <c r="K30" i="1"/>
  <c r="J30" i="1"/>
  <c r="I30" i="1"/>
  <c r="H30" i="1"/>
  <c r="F30" i="1"/>
  <c r="E30" i="1"/>
  <c r="D30" i="1"/>
  <c r="C30" i="1"/>
  <c r="K29" i="1"/>
  <c r="J29" i="1"/>
  <c r="I29" i="1"/>
  <c r="H29" i="1"/>
  <c r="F29" i="1"/>
  <c r="E29" i="1"/>
  <c r="D29" i="1"/>
  <c r="C29" i="1"/>
  <c r="K28" i="1"/>
  <c r="J28" i="1"/>
  <c r="I28" i="1"/>
  <c r="H28" i="1"/>
  <c r="F28" i="1"/>
  <c r="E28" i="1"/>
  <c r="D28" i="1"/>
  <c r="C28" i="1"/>
  <c r="K27" i="1"/>
  <c r="J27" i="1"/>
  <c r="I27" i="1"/>
  <c r="H27" i="1"/>
  <c r="F27" i="1"/>
  <c r="E27" i="1"/>
  <c r="D27" i="1"/>
  <c r="C27" i="1"/>
  <c r="K26" i="1"/>
  <c r="J26" i="1"/>
  <c r="I26" i="1"/>
  <c r="H26" i="1"/>
  <c r="F26" i="1"/>
  <c r="E26" i="1"/>
  <c r="D26" i="1"/>
  <c r="C26" i="1"/>
  <c r="K25" i="1"/>
  <c r="J25" i="1"/>
  <c r="I25" i="1"/>
  <c r="H25" i="1"/>
  <c r="F25" i="1"/>
  <c r="E25" i="1"/>
  <c r="D25" i="1"/>
  <c r="C25" i="1"/>
  <c r="K24" i="1"/>
  <c r="J24" i="1"/>
  <c r="I24" i="1"/>
  <c r="H24" i="1"/>
  <c r="F24" i="1"/>
  <c r="E24" i="1"/>
  <c r="D24" i="1"/>
  <c r="C24" i="1"/>
  <c r="K23" i="1"/>
  <c r="J23" i="1"/>
  <c r="I23" i="1"/>
  <c r="H23" i="1"/>
  <c r="F23" i="1"/>
  <c r="E23" i="1"/>
  <c r="D23" i="1"/>
  <c r="C23" i="1"/>
  <c r="K22" i="1"/>
  <c r="J22" i="1"/>
  <c r="I22" i="1"/>
  <c r="H22" i="1"/>
  <c r="F22" i="1"/>
  <c r="E22" i="1"/>
  <c r="D22" i="1"/>
  <c r="C22" i="1"/>
  <c r="K21" i="1"/>
  <c r="J21" i="1"/>
  <c r="I21" i="1"/>
  <c r="H21" i="1"/>
  <c r="F21" i="1"/>
  <c r="E21" i="1"/>
  <c r="D21" i="1"/>
  <c r="C21" i="1"/>
  <c r="K20" i="1"/>
  <c r="J20" i="1"/>
  <c r="I20" i="1"/>
  <c r="H20" i="1"/>
  <c r="F20" i="1"/>
  <c r="E20" i="1"/>
  <c r="D20" i="1"/>
  <c r="C20" i="1"/>
  <c r="K19" i="1"/>
  <c r="J19" i="1"/>
  <c r="I19" i="1"/>
  <c r="H19" i="1"/>
  <c r="F19" i="1"/>
  <c r="E19" i="1"/>
  <c r="D19" i="1"/>
  <c r="C19" i="1"/>
  <c r="K18" i="1"/>
  <c r="J18" i="1"/>
  <c r="I18" i="1"/>
  <c r="H18" i="1"/>
  <c r="F18" i="1"/>
  <c r="E18" i="1"/>
  <c r="D18" i="1"/>
  <c r="C18" i="1"/>
  <c r="K17" i="1"/>
  <c r="J17" i="1"/>
  <c r="I17" i="1"/>
  <c r="H17" i="1"/>
  <c r="F17" i="1"/>
  <c r="E17" i="1"/>
  <c r="D17" i="1"/>
  <c r="C17" i="1"/>
  <c r="K16" i="1"/>
  <c r="J16" i="1"/>
  <c r="I16" i="1"/>
  <c r="H16" i="1"/>
  <c r="F16" i="1"/>
  <c r="E16" i="1"/>
  <c r="D16" i="1"/>
  <c r="C16" i="1"/>
  <c r="K15" i="1"/>
  <c r="J15" i="1"/>
  <c r="I15" i="1"/>
  <c r="H15" i="1"/>
  <c r="F15" i="1"/>
  <c r="E15" i="1"/>
  <c r="D15" i="1"/>
  <c r="C15" i="1"/>
  <c r="K14" i="1"/>
  <c r="J14" i="1"/>
  <c r="I14" i="1"/>
  <c r="H14" i="1"/>
  <c r="F14" i="1"/>
  <c r="E14" i="1"/>
  <c r="D14" i="1"/>
  <c r="C14" i="1"/>
  <c r="K13" i="1"/>
  <c r="J13" i="1"/>
  <c r="I13" i="1"/>
  <c r="H13" i="1"/>
  <c r="F13" i="1"/>
  <c r="E13" i="1"/>
  <c r="D13" i="1"/>
  <c r="C13" i="1"/>
  <c r="K12" i="1"/>
  <c r="J12" i="1"/>
  <c r="I12" i="1"/>
  <c r="H12" i="1"/>
  <c r="F12" i="1"/>
  <c r="E12" i="1"/>
  <c r="D12" i="1"/>
  <c r="C12" i="1"/>
  <c r="K11" i="1"/>
  <c r="J11" i="1"/>
  <c r="I11" i="1"/>
  <c r="H11" i="1"/>
  <c r="F11" i="1"/>
  <c r="E11" i="1"/>
  <c r="D11" i="1"/>
  <c r="C11" i="1"/>
  <c r="K10" i="1"/>
  <c r="J10" i="1"/>
  <c r="I10" i="1"/>
  <c r="H10" i="1"/>
  <c r="F10" i="1"/>
  <c r="E10" i="1"/>
  <c r="D10" i="1"/>
  <c r="C10" i="1"/>
  <c r="K9" i="1"/>
  <c r="J9" i="1"/>
  <c r="I9" i="1"/>
  <c r="H9" i="1"/>
  <c r="F9" i="1"/>
  <c r="E9" i="1"/>
  <c r="D9" i="1"/>
  <c r="C9" i="1"/>
  <c r="K8" i="1"/>
  <c r="J8" i="1"/>
  <c r="I8" i="1"/>
  <c r="H8" i="1"/>
  <c r="F8" i="1"/>
  <c r="E8" i="1"/>
  <c r="D8" i="1"/>
  <c r="C8" i="1"/>
  <c r="K7" i="1"/>
  <c r="J7" i="1"/>
  <c r="I7" i="1"/>
  <c r="H7" i="1"/>
  <c r="F7" i="1"/>
  <c r="E7" i="1"/>
  <c r="D7" i="1"/>
  <c r="C7" i="1"/>
  <c r="K6" i="1"/>
  <c r="J6" i="1"/>
  <c r="I6" i="1"/>
  <c r="H6" i="1"/>
  <c r="F6" i="1"/>
  <c r="E6" i="1"/>
  <c r="D6" i="1"/>
  <c r="C6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K5" i="1"/>
  <c r="J5" i="1"/>
  <c r="I5" i="1"/>
  <c r="H5" i="1"/>
  <c r="F5" i="1"/>
  <c r="E5" i="1"/>
  <c r="D5" i="1"/>
  <c r="C5" i="1"/>
  <c r="B5" i="1"/>
  <c r="K4" i="1"/>
  <c r="J4" i="1"/>
  <c r="I4" i="1"/>
  <c r="H4" i="1"/>
  <c r="F4" i="1"/>
  <c r="E4" i="1"/>
  <c r="D4" i="1"/>
  <c r="C4" i="1"/>
  <c r="C2" i="1"/>
</calcChain>
</file>

<file path=xl/sharedStrings.xml><?xml version="1.0" encoding="utf-8"?>
<sst xmlns="http://schemas.openxmlformats.org/spreadsheetml/2006/main" count="10" uniqueCount="5">
  <si>
    <t>№</t>
    <phoneticPr fontId="2"/>
  </si>
  <si>
    <t>要求番号</t>
    <phoneticPr fontId="2"/>
  </si>
  <si>
    <t>品名</t>
    <phoneticPr fontId="2"/>
  </si>
  <si>
    <t>落札単価</t>
    <rPh sb="0" eb="2">
      <t>ラクサツ</t>
    </rPh>
    <phoneticPr fontId="5"/>
  </si>
  <si>
    <t>落札業者名</t>
    <rPh sb="0" eb="2">
      <t>ラクサツ</t>
    </rPh>
    <rPh sb="4" eb="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</si>
</sst>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メイリオ"/>
      <family val="3"/>
      <charset val="128"/>
    </font>
    <font>
      <sz val="11"/>
      <color rgb="FF00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3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left"/>
    </xf>
    <xf numFmtId="49" fontId="0" fillId="2" borderId="2" xfId="0" applyNumberFormat="1" applyFill="1" applyBorder="1" applyAlignment="1">
      <alignment shrinkToFit="1"/>
    </xf>
    <xf numFmtId="38" fontId="0" fillId="2" borderId="2" xfId="0" applyNumberFormat="1" applyFill="1" applyBorder="1"/>
    <xf numFmtId="0" fontId="0" fillId="2" borderId="2" xfId="0" applyFill="1" applyBorder="1" applyAlignment="1">
      <alignment shrinkToFit="1"/>
    </xf>
    <xf numFmtId="0" fontId="0" fillId="2" borderId="1" xfId="0" applyFill="1" applyBorder="1" applyAlignment="1">
      <alignment horizontal="left"/>
    </xf>
    <xf numFmtId="49" fontId="0" fillId="2" borderId="1" xfId="0" applyNumberFormat="1" applyFill="1" applyBorder="1" applyAlignment="1">
      <alignment shrinkToFit="1"/>
    </xf>
    <xf numFmtId="38" fontId="0" fillId="2" borderId="1" xfId="0" applyNumberFormat="1" applyFill="1" applyBorder="1"/>
    <xf numFmtId="0" fontId="0" fillId="2" borderId="1" xfId="0" applyFill="1" applyBorder="1" applyAlignment="1">
      <alignment shrinkToFit="1"/>
    </xf>
  </cellXfs>
  <cellStyles count="2">
    <cellStyle name="標準" xfId="0" builtinId="0"/>
    <cellStyle name="標準 16" xfId="1" xr:uid="{727714B8-17A7-481D-AEC3-A1D6C5D3451D}"/>
  </cellStyles>
  <dxfs count="2">
    <dxf>
      <numFmt numFmtId="176" formatCode="0.00_ "/>
    </dxf>
    <dxf>
      <numFmt numFmtId="176" formatCode="0.0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59318/Desktop/&#31975;&#39135;&#12487;&#12540;&#12479;/&#31975;&#39135;7&#26376;&#20998;/&#12304;&#19968;&#33324;&#12305;&#20837;&#38291;&#22522;&#22320;&#31975;&#39135;7&#26376;&#20998;&#1228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務共通TBL（非表示）"/>
      <sheetName val="業者通知用結果 (2)"/>
      <sheetName val="相手方マスタ貼付"/>
      <sheetName val="相手方マスタ貼付 (非表示)"/>
      <sheetName val="調達要求データ貼付"/>
      <sheetName val="調達要求データ落判用"/>
      <sheetName val="基本データ入力"/>
      <sheetName val="公告【物買（単契）】"/>
      <sheetName val="入札・見積・価格調査【内訳書】"/>
      <sheetName val="Sheet3"/>
      <sheetName val="入札参加への諸注意"/>
      <sheetName val="見積・価格再調査依頼"/>
      <sheetName val="入札表紙"/>
      <sheetName val="予調【内訳書】"/>
      <sheetName val="見積・価格調査依頼"/>
      <sheetName val="市場価格表紙"/>
      <sheetName val="公告【物買（単契）】（コロナ）"/>
      <sheetName val="予調"/>
      <sheetName val="落札判定書内訳"/>
      <sheetName val="予調【内訳書】 (2)"/>
      <sheetName val="価格調査【比較表】"/>
      <sheetName val="Sheet4"/>
      <sheetName val="結果表"/>
      <sheetName val="業者通知用結果"/>
      <sheetName val="入札・見積・価格調査【内訳書】 (2)"/>
      <sheetName val="委任状"/>
      <sheetName val="比較表（非表示）"/>
      <sheetName val="Module1"/>
      <sheetName val="価格調査チェックリスト"/>
      <sheetName val="業者別契約品目（非表示）"/>
      <sheetName val="入札書入力（非表示） "/>
      <sheetName val="予定単価"/>
      <sheetName val="入札書入力"/>
      <sheetName val="Sheet1"/>
      <sheetName val="落札結果"/>
      <sheetName val="落判表紙"/>
      <sheetName val="抽選用紙 "/>
      <sheetName val="抽選マスター"/>
      <sheetName val="落札判定データ貼付"/>
      <sheetName val="落札判定情報取込"/>
      <sheetName val="１社応札一覧"/>
      <sheetName val="契約相手方住所入力"/>
      <sheetName val="発注書・検査指令書(業者選択)"/>
      <sheetName val="契約書・請書"/>
      <sheetName val="契約相手方（非表示）"/>
      <sheetName val="業者・科目別契約品目数（非表示）"/>
      <sheetName val="発注書【内訳書】"/>
      <sheetName val="済通等"/>
      <sheetName val="済通等【内訳書】"/>
      <sheetName val="契約書"/>
      <sheetName val="請求書"/>
      <sheetName val="請求書【内訳書】"/>
      <sheetName val="請書"/>
      <sheetName val="契約書・請書【内訳書】"/>
      <sheetName val="事務共通ｱｯﾌﾟﾛｰﾄﾞ【契約結果】"/>
      <sheetName val="価格調査【比較表】(随契)コピー"/>
      <sheetName val="価格調査【比較表】 (随契)"/>
      <sheetName val="不成立"/>
      <sheetName val="不成立 (2)"/>
      <sheetName val="不成立【内訳書】 "/>
      <sheetName val="入札書 ・見積書・価格調査【内】 (随契)"/>
      <sheetName val="見積・価格再調査依頼 (随契)"/>
      <sheetName val="結果表 (2)"/>
      <sheetName val="予定(資料)"/>
      <sheetName val="予調【内】 (随契)"/>
      <sheetName val="Sheet2"/>
      <sheetName val="予定価格(資料)"/>
      <sheetName val="予調【内訳書】 (随契)"/>
      <sheetName val="調達一元化"/>
      <sheetName val="OCRｱｯﾌﾟﾛｰﾄﾞ"/>
      <sheetName val="公共調達適正"/>
      <sheetName val="調達一元化TBL（非表示）"/>
    </sheetNames>
    <sheetDataSet>
      <sheetData sheetId="0"/>
      <sheetData sheetId="1"/>
      <sheetData sheetId="2"/>
      <sheetData sheetId="3"/>
      <sheetData sheetId="4"/>
      <sheetData sheetId="5"/>
      <sheetData sheetId="6">
        <row r="18">
          <cell r="E18">
            <v>46203</v>
          </cell>
          <cell r="G18">
            <v>46234</v>
          </cell>
        </row>
        <row r="22">
          <cell r="E22" t="str">
            <v>8-M-4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9">
          <cell r="G9" t="str">
            <v>牛肩ロ－ス（５×７㎝）
他466品目</v>
          </cell>
        </row>
      </sheetData>
      <sheetData sheetId="36"/>
      <sheetData sheetId="37"/>
      <sheetData sheetId="38"/>
      <sheetData sheetId="39">
        <row r="6">
          <cell r="B6" t="str">
            <v>0009</v>
          </cell>
          <cell r="C6">
            <v>1</v>
          </cell>
          <cell r="D6" t="str">
            <v>牛肩ロ－ス（５×７㎝）</v>
          </cell>
          <cell r="I6">
            <v>3020</v>
          </cell>
          <cell r="K6" t="str">
            <v>株式会社ファインフーズ</v>
          </cell>
        </row>
        <row r="7">
          <cell r="B7" t="str">
            <v>0009</v>
          </cell>
          <cell r="C7">
            <v>2</v>
          </cell>
          <cell r="D7" t="str">
            <v>牛肩ロ－ス（７×１２㎝）</v>
          </cell>
          <cell r="I7">
            <v>3000</v>
          </cell>
          <cell r="K7" t="str">
            <v>株式会社アンデス</v>
          </cell>
        </row>
        <row r="8">
          <cell r="B8" t="str">
            <v>0009</v>
          </cell>
          <cell r="C8">
            <v>3</v>
          </cell>
          <cell r="D8" t="str">
            <v>牛バラ肉（２ｍｍ）５×７㎝</v>
          </cell>
          <cell r="I8">
            <v>1680</v>
          </cell>
          <cell r="K8" t="str">
            <v>株式会社アンデス</v>
          </cell>
        </row>
        <row r="9">
          <cell r="B9" t="str">
            <v>0009</v>
          </cell>
          <cell r="C9">
            <v>4</v>
          </cell>
          <cell r="D9" t="str">
            <v>牛バラ肉（５×７㎝）</v>
          </cell>
          <cell r="I9">
            <v>1700</v>
          </cell>
          <cell r="K9" t="str">
            <v>株式会社ファインフーズ</v>
          </cell>
        </row>
        <row r="10">
          <cell r="B10" t="str">
            <v>0009</v>
          </cell>
          <cell r="C10">
            <v>5</v>
          </cell>
          <cell r="D10" t="str">
            <v>牛挽肉</v>
          </cell>
          <cell r="I10">
            <v>1480</v>
          </cell>
          <cell r="K10" t="str">
            <v>株式会社ファインフーズ</v>
          </cell>
        </row>
        <row r="11">
          <cell r="B11" t="str">
            <v>0009</v>
          </cell>
          <cell r="C11">
            <v>6</v>
          </cell>
          <cell r="D11" t="str">
            <v>豚肉（炒め用）</v>
          </cell>
          <cell r="I11">
            <v>1050</v>
          </cell>
          <cell r="K11" t="str">
            <v>株式会社ファインフーズ</v>
          </cell>
        </row>
        <row r="12">
          <cell r="B12" t="str">
            <v>0009</v>
          </cell>
          <cell r="C12">
            <v>7</v>
          </cell>
          <cell r="D12" t="str">
            <v>豚肩ロース（４ｍｍ）５×７㎝</v>
          </cell>
          <cell r="I12">
            <v>1200</v>
          </cell>
          <cell r="K12" t="str">
            <v>株式会社アンデス</v>
          </cell>
        </row>
        <row r="13">
          <cell r="B13" t="str">
            <v>0009</v>
          </cell>
          <cell r="C13">
            <v>8</v>
          </cell>
          <cell r="D13" t="str">
            <v>豚肩ロース（５×７ｃｍ）</v>
          </cell>
          <cell r="I13">
            <v>1200</v>
          </cell>
          <cell r="K13" t="str">
            <v>株式会社ファインフーズ</v>
          </cell>
        </row>
        <row r="14">
          <cell r="B14" t="str">
            <v>0009</v>
          </cell>
          <cell r="C14">
            <v>9</v>
          </cell>
          <cell r="D14" t="str">
            <v>豚肩ロース（３×４ｃｍ）</v>
          </cell>
          <cell r="I14">
            <v>1200</v>
          </cell>
          <cell r="K14" t="str">
            <v>株式会社ファインフーズ</v>
          </cell>
        </row>
        <row r="15">
          <cell r="B15" t="str">
            <v>0009</v>
          </cell>
          <cell r="C15">
            <v>10</v>
          </cell>
          <cell r="D15" t="str">
            <v>豚肩ロース（７×１２ｃｍ）</v>
          </cell>
          <cell r="I15">
            <v>1200</v>
          </cell>
          <cell r="K15" t="str">
            <v>株式会社ファインフーズ</v>
          </cell>
        </row>
        <row r="16">
          <cell r="B16" t="str">
            <v>0009</v>
          </cell>
          <cell r="C16">
            <v>11</v>
          </cell>
          <cell r="D16" t="str">
            <v>豚肩ロース（２ｍｍ）７×１２㎝</v>
          </cell>
          <cell r="I16">
            <v>1200</v>
          </cell>
          <cell r="K16" t="str">
            <v>株式会社ファインフーズ</v>
          </cell>
        </row>
        <row r="17">
          <cell r="B17" t="str">
            <v>0009</v>
          </cell>
          <cell r="C17">
            <v>12</v>
          </cell>
          <cell r="D17" t="str">
            <v>豚角切肉</v>
          </cell>
          <cell r="I17">
            <v>1200</v>
          </cell>
          <cell r="K17" t="str">
            <v>株式会社ファインフーズ</v>
          </cell>
        </row>
        <row r="18">
          <cell r="B18" t="str">
            <v>0009</v>
          </cell>
          <cell r="C18">
            <v>13</v>
          </cell>
          <cell r="D18" t="str">
            <v>豚ロース（２ｍｍ）７×１２㎝</v>
          </cell>
          <cell r="I18">
            <v>1400</v>
          </cell>
          <cell r="K18" t="str">
            <v>株式会社アンデス</v>
          </cell>
        </row>
        <row r="19">
          <cell r="B19" t="str">
            <v>0009</v>
          </cell>
          <cell r="C19">
            <v>14</v>
          </cell>
          <cell r="D19" t="str">
            <v>豚バラ肉（２０㎜）４×６㎝</v>
          </cell>
          <cell r="I19">
            <v>1250</v>
          </cell>
          <cell r="K19" t="str">
            <v>株式会社ファインフーズ</v>
          </cell>
        </row>
        <row r="20">
          <cell r="B20" t="str">
            <v>0009</v>
          </cell>
          <cell r="C20">
            <v>15</v>
          </cell>
          <cell r="D20" t="str">
            <v>豚バラ肉（３×４㎝）</v>
          </cell>
          <cell r="I20">
            <v>1250</v>
          </cell>
          <cell r="K20" t="str">
            <v>株式会社ファインフーズ</v>
          </cell>
        </row>
        <row r="21">
          <cell r="B21" t="str">
            <v>0009</v>
          </cell>
          <cell r="C21">
            <v>16</v>
          </cell>
          <cell r="D21" t="str">
            <v>豚バラ肉（４×７㎝）</v>
          </cell>
          <cell r="I21">
            <v>1250</v>
          </cell>
          <cell r="K21" t="str">
            <v>株式会社ファインフーズ</v>
          </cell>
        </row>
        <row r="22">
          <cell r="B22" t="str">
            <v>0009</v>
          </cell>
          <cell r="C22">
            <v>17</v>
          </cell>
          <cell r="D22" t="str">
            <v>豚挽肉</v>
          </cell>
          <cell r="I22">
            <v>750</v>
          </cell>
          <cell r="K22" t="str">
            <v>株式会社ファインフーズ</v>
          </cell>
        </row>
        <row r="23">
          <cell r="B23" t="str">
            <v>0009</v>
          </cell>
          <cell r="C23">
            <v>18</v>
          </cell>
          <cell r="D23" t="str">
            <v>ロースハム（せんぎり）</v>
          </cell>
          <cell r="I23">
            <v>2450</v>
          </cell>
          <cell r="K23" t="str">
            <v>株式会社アンデス</v>
          </cell>
        </row>
        <row r="24">
          <cell r="B24" t="str">
            <v>0009</v>
          </cell>
          <cell r="C24">
            <v>19</v>
          </cell>
          <cell r="D24" t="str">
            <v>ロースハム（角切）</v>
          </cell>
          <cell r="I24">
            <v>2450</v>
          </cell>
          <cell r="K24" t="str">
            <v>株式会社アンデス</v>
          </cell>
        </row>
        <row r="25">
          <cell r="B25" t="str">
            <v>0009</v>
          </cell>
          <cell r="C25">
            <v>20</v>
          </cell>
          <cell r="D25" t="str">
            <v>ベーコン（ブロック）</v>
          </cell>
          <cell r="I25">
            <v>2450</v>
          </cell>
          <cell r="K25" t="str">
            <v>株式会社アンデス</v>
          </cell>
        </row>
        <row r="26">
          <cell r="B26" t="str">
            <v>0009</v>
          </cell>
          <cell r="C26">
            <v>21</v>
          </cell>
          <cell r="D26" t="str">
            <v>ベーコン（角切）</v>
          </cell>
          <cell r="I26">
            <v>2450</v>
          </cell>
          <cell r="K26" t="str">
            <v>株式会社アンデス</v>
          </cell>
        </row>
        <row r="27">
          <cell r="B27" t="str">
            <v>0009</v>
          </cell>
          <cell r="C27">
            <v>22</v>
          </cell>
          <cell r="D27" t="str">
            <v>ベーコン（きざみ）</v>
          </cell>
          <cell r="I27">
            <v>2500</v>
          </cell>
          <cell r="K27" t="str">
            <v>株式会社アンデス</v>
          </cell>
        </row>
        <row r="28">
          <cell r="B28" t="str">
            <v>0009</v>
          </cell>
          <cell r="C28">
            <v>23</v>
          </cell>
          <cell r="D28" t="str">
            <v>荒挽ウインナー</v>
          </cell>
          <cell r="I28">
            <v>1800</v>
          </cell>
          <cell r="K28" t="str">
            <v>株式会社アンデス</v>
          </cell>
        </row>
        <row r="29">
          <cell r="B29" t="str">
            <v>0009</v>
          </cell>
          <cell r="C29">
            <v>24</v>
          </cell>
          <cell r="D29" t="str">
            <v>若鶏ムネ肉（１０）</v>
          </cell>
          <cell r="I29">
            <v>1000</v>
          </cell>
          <cell r="K29" t="str">
            <v>株式会社ファインフーズ</v>
          </cell>
        </row>
        <row r="30">
          <cell r="B30" t="str">
            <v>0009</v>
          </cell>
          <cell r="C30">
            <v>25</v>
          </cell>
          <cell r="D30" t="str">
            <v>若鶏骨なしもも肉</v>
          </cell>
          <cell r="I30">
            <v>1050</v>
          </cell>
          <cell r="K30" t="str">
            <v>株式会社アンデス</v>
          </cell>
        </row>
        <row r="31">
          <cell r="B31" t="str">
            <v>0009</v>
          </cell>
          <cell r="C31">
            <v>26</v>
          </cell>
          <cell r="D31" t="str">
            <v>若鶏骨ナシモモ肉（皮ナシ）</v>
          </cell>
          <cell r="I31">
            <v>1080</v>
          </cell>
          <cell r="K31" t="str">
            <v>株式会社ファインフーズ</v>
          </cell>
        </row>
        <row r="32">
          <cell r="B32" t="str">
            <v>0009</v>
          </cell>
          <cell r="C32">
            <v>27</v>
          </cell>
          <cell r="D32" t="str">
            <v>鶏挽肉</v>
          </cell>
          <cell r="I32">
            <v>800</v>
          </cell>
          <cell r="K32" t="str">
            <v>株式会社ファインフーズ</v>
          </cell>
        </row>
        <row r="33">
          <cell r="B33" t="str">
            <v>0009</v>
          </cell>
          <cell r="C33">
            <v>28</v>
          </cell>
          <cell r="D33" t="str">
            <v>味付玉子（固茹）</v>
          </cell>
          <cell r="I33">
            <v>1530</v>
          </cell>
          <cell r="K33" t="str">
            <v>株式会社イチカワ</v>
          </cell>
        </row>
        <row r="34">
          <cell r="B34" t="str">
            <v>0009</v>
          </cell>
          <cell r="C34">
            <v>29</v>
          </cell>
          <cell r="D34" t="str">
            <v>味付玉子（半熟）</v>
          </cell>
          <cell r="I34">
            <v>1530</v>
          </cell>
          <cell r="K34" t="str">
            <v>株式会社イチカワ</v>
          </cell>
        </row>
        <row r="35">
          <cell r="B35" t="str">
            <v>0009</v>
          </cell>
          <cell r="C35">
            <v>30</v>
          </cell>
          <cell r="D35" t="str">
            <v>半熟玉子</v>
          </cell>
          <cell r="I35">
            <v>1445</v>
          </cell>
          <cell r="K35" t="str">
            <v>株式会社イチカワ</v>
          </cell>
        </row>
        <row r="36">
          <cell r="B36" t="str">
            <v>0009</v>
          </cell>
          <cell r="C36">
            <v>31</v>
          </cell>
          <cell r="D36" t="str">
            <v>温泉卵</v>
          </cell>
          <cell r="I36">
            <v>51</v>
          </cell>
          <cell r="K36" t="str">
            <v>関東食品株式会社埼玉支店</v>
          </cell>
        </row>
        <row r="37">
          <cell r="B37" t="str">
            <v>0009</v>
          </cell>
          <cell r="C37">
            <v>32</v>
          </cell>
          <cell r="D37" t="str">
            <v>鶏卵（生食用）</v>
          </cell>
          <cell r="I37">
            <v>3044</v>
          </cell>
          <cell r="K37" t="str">
            <v>株式会社イチカワ</v>
          </cell>
        </row>
        <row r="38">
          <cell r="B38" t="str">
            <v>0009</v>
          </cell>
          <cell r="C38">
            <v>33</v>
          </cell>
          <cell r="D38" t="str">
            <v>あじ</v>
          </cell>
          <cell r="I38">
            <v>2185</v>
          </cell>
          <cell r="K38" t="str">
            <v>有限会社新所沢中島魚店</v>
          </cell>
        </row>
        <row r="39">
          <cell r="B39" t="str">
            <v>0009</v>
          </cell>
          <cell r="C39">
            <v>34</v>
          </cell>
          <cell r="D39" t="str">
            <v>赤魚ネギ塩漬</v>
          </cell>
          <cell r="I39">
            <v>1470</v>
          </cell>
          <cell r="K39" t="str">
            <v>株式会社匠水産</v>
          </cell>
        </row>
        <row r="40">
          <cell r="B40" t="str">
            <v>0009</v>
          </cell>
          <cell r="C40">
            <v>35</v>
          </cell>
          <cell r="D40" t="str">
            <v>赤魚醤油漬</v>
          </cell>
          <cell r="I40">
            <v>1440</v>
          </cell>
          <cell r="K40" t="str">
            <v>株式会社匠水産</v>
          </cell>
        </row>
        <row r="41">
          <cell r="B41" t="str">
            <v>0009</v>
          </cell>
          <cell r="C41">
            <v>36</v>
          </cell>
          <cell r="D41" t="str">
            <v>生鮭</v>
          </cell>
          <cell r="I41">
            <v>1400</v>
          </cell>
          <cell r="K41" t="str">
            <v>有限会社新所沢中島魚店</v>
          </cell>
        </row>
        <row r="42">
          <cell r="B42" t="str">
            <v>0009</v>
          </cell>
          <cell r="C42">
            <v>37</v>
          </cell>
          <cell r="D42" t="str">
            <v>生鮭切身（１００）</v>
          </cell>
          <cell r="I42">
            <v>1910</v>
          </cell>
          <cell r="K42" t="str">
            <v>有限会社サカエグローバル</v>
          </cell>
        </row>
        <row r="43">
          <cell r="B43" t="str">
            <v>0009</v>
          </cell>
          <cell r="C43">
            <v>38</v>
          </cell>
          <cell r="D43" t="str">
            <v>さわら切身（１００）</v>
          </cell>
          <cell r="I43">
            <v>1375</v>
          </cell>
          <cell r="K43" t="str">
            <v>株式会社匠水産</v>
          </cell>
        </row>
        <row r="44">
          <cell r="B44" t="str">
            <v>0009</v>
          </cell>
          <cell r="C44">
            <v>39</v>
          </cell>
          <cell r="D44" t="str">
            <v>さわらレモンペッパー漬</v>
          </cell>
          <cell r="I44">
            <v>1495</v>
          </cell>
          <cell r="K44" t="str">
            <v>株式会社高倉魚々工房</v>
          </cell>
        </row>
        <row r="45">
          <cell r="B45" t="str">
            <v>0009</v>
          </cell>
          <cell r="C45">
            <v>40</v>
          </cell>
          <cell r="D45" t="str">
            <v>さわらのバジルオイル漬</v>
          </cell>
          <cell r="I45">
            <v>1490</v>
          </cell>
          <cell r="K45" t="str">
            <v>株式会社匠水産</v>
          </cell>
        </row>
        <row r="46">
          <cell r="B46" t="str">
            <v>0009</v>
          </cell>
          <cell r="C46">
            <v>41</v>
          </cell>
          <cell r="D46" t="str">
            <v>シルバー醤油漬（１００）</v>
          </cell>
          <cell r="I46">
            <v>1390</v>
          </cell>
          <cell r="K46" t="str">
            <v>株式会社匠水産</v>
          </cell>
        </row>
        <row r="47">
          <cell r="B47" t="str">
            <v>0009</v>
          </cell>
          <cell r="C47">
            <v>42</v>
          </cell>
          <cell r="D47" t="str">
            <v>刻みうなぎ</v>
          </cell>
          <cell r="I47">
            <v>3090</v>
          </cell>
          <cell r="K47" t="str">
            <v>有限会社新所沢中島魚店</v>
          </cell>
        </row>
        <row r="48">
          <cell r="B48" t="str">
            <v>0009</v>
          </cell>
          <cell r="C48">
            <v>43</v>
          </cell>
          <cell r="D48" t="str">
            <v>ほっけ干物</v>
          </cell>
          <cell r="I48">
            <v>1445</v>
          </cell>
          <cell r="K48" t="str">
            <v>有限会社新所沢中島魚店</v>
          </cell>
        </row>
        <row r="49">
          <cell r="B49" t="str">
            <v>0009</v>
          </cell>
          <cell r="C49">
            <v>44</v>
          </cell>
          <cell r="D49" t="str">
            <v>からし明太子</v>
          </cell>
          <cell r="I49">
            <v>2340</v>
          </cell>
          <cell r="K49" t="str">
            <v>有限会社新所沢中島魚店</v>
          </cell>
        </row>
        <row r="50">
          <cell r="B50" t="str">
            <v>0009</v>
          </cell>
          <cell r="C50">
            <v>45</v>
          </cell>
          <cell r="D50" t="str">
            <v>とりごぼうつみれ</v>
          </cell>
          <cell r="I50">
            <v>1100</v>
          </cell>
          <cell r="K50" t="str">
            <v>株式会社関塚商店</v>
          </cell>
        </row>
        <row r="51">
          <cell r="B51" t="str">
            <v>0009</v>
          </cell>
          <cell r="C51">
            <v>46</v>
          </cell>
          <cell r="D51" t="str">
            <v>とびっこ醤油漬</v>
          </cell>
          <cell r="I51">
            <v>6500</v>
          </cell>
          <cell r="K51" t="str">
            <v>株式会社高倉魚々工房</v>
          </cell>
        </row>
        <row r="52">
          <cell r="B52" t="str">
            <v>0009</v>
          </cell>
          <cell r="C52">
            <v>47</v>
          </cell>
          <cell r="D52" t="str">
            <v>（冷）殻付あさり</v>
          </cell>
          <cell r="I52">
            <v>615</v>
          </cell>
          <cell r="K52" t="str">
            <v>株式会社高倉魚々工房</v>
          </cell>
        </row>
        <row r="53">
          <cell r="B53" t="str">
            <v>0009</v>
          </cell>
          <cell r="C53">
            <v>48</v>
          </cell>
          <cell r="D53" t="str">
            <v>（冷）無頭えび</v>
          </cell>
          <cell r="I53">
            <v>1465</v>
          </cell>
          <cell r="K53" t="str">
            <v>有限会社新所沢中島魚店</v>
          </cell>
        </row>
        <row r="54">
          <cell r="B54" t="str">
            <v>0009</v>
          </cell>
          <cell r="C54">
            <v>49</v>
          </cell>
          <cell r="D54" t="str">
            <v>細切り昆布</v>
          </cell>
          <cell r="I54">
            <v>990</v>
          </cell>
          <cell r="K54" t="str">
            <v>有限会社新所沢中島魚店</v>
          </cell>
        </row>
        <row r="55">
          <cell r="B55" t="str">
            <v>0009</v>
          </cell>
          <cell r="C55">
            <v>50</v>
          </cell>
          <cell r="D55" t="str">
            <v>かにかまぼこ</v>
          </cell>
          <cell r="I55">
            <v>850</v>
          </cell>
          <cell r="K55" t="str">
            <v>関東食品株式会社埼玉支店</v>
          </cell>
        </row>
        <row r="56">
          <cell r="B56" t="str">
            <v>0009</v>
          </cell>
          <cell r="C56">
            <v>51</v>
          </cell>
          <cell r="D56" t="str">
            <v>かに爪風かまぼこ</v>
          </cell>
          <cell r="I56">
            <v>1040</v>
          </cell>
          <cell r="K56" t="str">
            <v>関東食品株式会社埼玉支店</v>
          </cell>
        </row>
        <row r="57">
          <cell r="B57" t="str">
            <v>0009</v>
          </cell>
          <cell r="C57">
            <v>52</v>
          </cell>
          <cell r="D57" t="str">
            <v>焼かまぼこ</v>
          </cell>
          <cell r="I57">
            <v>2000</v>
          </cell>
          <cell r="K57" t="str">
            <v>有限会社新所沢中島魚店</v>
          </cell>
        </row>
        <row r="58">
          <cell r="B58" t="str">
            <v>0009</v>
          </cell>
          <cell r="C58">
            <v>53</v>
          </cell>
          <cell r="D58" t="str">
            <v>ちくわ（チーズ入り）</v>
          </cell>
          <cell r="I58">
            <v>2090</v>
          </cell>
          <cell r="K58" t="str">
            <v>株式会社イチカワ</v>
          </cell>
        </row>
        <row r="59">
          <cell r="B59" t="str">
            <v>0009</v>
          </cell>
          <cell r="C59">
            <v>54</v>
          </cell>
          <cell r="D59" t="str">
            <v>なると（スライス）</v>
          </cell>
          <cell r="I59">
            <v>1190</v>
          </cell>
          <cell r="K59" t="str">
            <v>関東食品株式会社埼玉支店</v>
          </cell>
        </row>
        <row r="60">
          <cell r="B60" t="str">
            <v>0009</v>
          </cell>
          <cell r="C60">
            <v>55</v>
          </cell>
          <cell r="D60" t="str">
            <v>玉はんぺん</v>
          </cell>
          <cell r="I60">
            <v>2190</v>
          </cell>
          <cell r="K60" t="str">
            <v>有限会社新所沢中島魚店</v>
          </cell>
        </row>
        <row r="61">
          <cell r="B61" t="str">
            <v>0009</v>
          </cell>
          <cell r="C61">
            <v>56</v>
          </cell>
          <cell r="D61" t="str">
            <v>さつま揚（スライス）</v>
          </cell>
          <cell r="I61">
            <v>970</v>
          </cell>
          <cell r="K61" t="str">
            <v>丸宮食品株式会社</v>
          </cell>
        </row>
        <row r="62">
          <cell r="B62" t="str">
            <v>0009</v>
          </cell>
          <cell r="C62">
            <v>57</v>
          </cell>
          <cell r="D62" t="str">
            <v>さつま揚（四つ切り）</v>
          </cell>
          <cell r="I62">
            <v>1084</v>
          </cell>
          <cell r="K62" t="str">
            <v>丸宮食品株式会社</v>
          </cell>
        </row>
        <row r="63">
          <cell r="B63" t="str">
            <v>0009</v>
          </cell>
          <cell r="C63">
            <v>58</v>
          </cell>
          <cell r="D63" t="str">
            <v>ちぎり根菜揚</v>
          </cell>
          <cell r="I63">
            <v>994</v>
          </cell>
          <cell r="K63" t="str">
            <v>丸宮食品株式会社</v>
          </cell>
        </row>
        <row r="64">
          <cell r="B64" t="str">
            <v>0009</v>
          </cell>
          <cell r="C64">
            <v>59</v>
          </cell>
          <cell r="D64" t="str">
            <v>チルドポテト（１／４）</v>
          </cell>
          <cell r="I64">
            <v>6500</v>
          </cell>
          <cell r="K64" t="str">
            <v>丸宮食品株式会社</v>
          </cell>
        </row>
        <row r="65">
          <cell r="B65" t="str">
            <v>0009</v>
          </cell>
          <cell r="C65">
            <v>60</v>
          </cell>
          <cell r="D65" t="str">
            <v>（冷）なばな</v>
          </cell>
          <cell r="I65">
            <v>520</v>
          </cell>
          <cell r="K65" t="str">
            <v>関東食品株式会社埼玉支店</v>
          </cell>
        </row>
        <row r="66">
          <cell r="B66" t="str">
            <v>0009</v>
          </cell>
          <cell r="C66">
            <v>61</v>
          </cell>
          <cell r="D66" t="str">
            <v>（冷）モロヘイヤ</v>
          </cell>
          <cell r="I66">
            <v>664</v>
          </cell>
          <cell r="K66" t="str">
            <v>関東食品株式会社埼玉支店</v>
          </cell>
        </row>
        <row r="67">
          <cell r="B67" t="str">
            <v>0009</v>
          </cell>
          <cell r="C67">
            <v>62</v>
          </cell>
          <cell r="D67" t="str">
            <v>（冷）白玉だんご</v>
          </cell>
          <cell r="I67">
            <v>493</v>
          </cell>
          <cell r="K67" t="str">
            <v>株式会社ふくしま</v>
          </cell>
        </row>
        <row r="68">
          <cell r="B68" t="str">
            <v>0009</v>
          </cell>
          <cell r="C68">
            <v>63</v>
          </cell>
          <cell r="D68" t="str">
            <v>（冷）ナン</v>
          </cell>
          <cell r="I68">
            <v>74</v>
          </cell>
          <cell r="K68" t="str">
            <v>丸宮食品株式会社</v>
          </cell>
        </row>
        <row r="69">
          <cell r="B69" t="str">
            <v>0009</v>
          </cell>
          <cell r="C69">
            <v>64</v>
          </cell>
          <cell r="D69" t="str">
            <v>（冷）里芋１／４カット</v>
          </cell>
          <cell r="I69">
            <v>480</v>
          </cell>
          <cell r="K69" t="str">
            <v>株式会社ふくしま</v>
          </cell>
        </row>
        <row r="70">
          <cell r="B70" t="str">
            <v>0009</v>
          </cell>
          <cell r="C70">
            <v>65</v>
          </cell>
          <cell r="D70" t="str">
            <v>（冷）南瓜天ぷら</v>
          </cell>
          <cell r="I70">
            <v>1362.5</v>
          </cell>
          <cell r="K70" t="str">
            <v>丸宮食品株式会社</v>
          </cell>
        </row>
        <row r="71">
          <cell r="B71" t="str">
            <v>0009</v>
          </cell>
          <cell r="C71">
            <v>66</v>
          </cell>
          <cell r="D71" t="str">
            <v>（冷）カット豆腐</v>
          </cell>
          <cell r="I71">
            <v>326</v>
          </cell>
          <cell r="K71" t="str">
            <v>株式会社ふくしま</v>
          </cell>
        </row>
        <row r="72">
          <cell r="B72" t="str">
            <v>0009</v>
          </cell>
          <cell r="C72">
            <v>67</v>
          </cell>
          <cell r="D72" t="str">
            <v>（冷）ソフト豆腐</v>
          </cell>
          <cell r="I72">
            <v>580</v>
          </cell>
          <cell r="K72" t="str">
            <v>関東食品株式会社埼玉支店</v>
          </cell>
        </row>
        <row r="73">
          <cell r="B73" t="str">
            <v>0009</v>
          </cell>
          <cell r="C73">
            <v>68</v>
          </cell>
          <cell r="D73" t="str">
            <v>（冷）焼豆腐</v>
          </cell>
          <cell r="I73">
            <v>579</v>
          </cell>
          <cell r="K73" t="str">
            <v>丸宮食品株式会社</v>
          </cell>
        </row>
        <row r="74">
          <cell r="B74" t="str">
            <v>0009</v>
          </cell>
          <cell r="C74">
            <v>69</v>
          </cell>
          <cell r="D74" t="str">
            <v>（冷）ミニ絹厚揚げ</v>
          </cell>
          <cell r="I74">
            <v>647</v>
          </cell>
          <cell r="K74" t="str">
            <v>株式会社三浦屋</v>
          </cell>
        </row>
        <row r="75">
          <cell r="B75" t="str">
            <v>0009</v>
          </cell>
          <cell r="C75">
            <v>70</v>
          </cell>
          <cell r="D75" t="str">
            <v>（冷）絹厚揚げ１０</v>
          </cell>
          <cell r="I75">
            <v>622</v>
          </cell>
          <cell r="K75" t="str">
            <v>株式会社三浦屋</v>
          </cell>
        </row>
        <row r="76">
          <cell r="B76" t="str">
            <v>0009</v>
          </cell>
          <cell r="C76">
            <v>71</v>
          </cell>
          <cell r="D76" t="str">
            <v>（冷）彩り野菜信田</v>
          </cell>
          <cell r="I76">
            <v>67</v>
          </cell>
          <cell r="K76" t="str">
            <v>丸宮食品株式会社</v>
          </cell>
        </row>
        <row r="77">
          <cell r="B77" t="str">
            <v>0009</v>
          </cell>
          <cell r="C77">
            <v>72</v>
          </cell>
          <cell r="D77" t="str">
            <v>（冷）白和えの素</v>
          </cell>
          <cell r="I77">
            <v>898</v>
          </cell>
          <cell r="K77" t="str">
            <v>関東食品株式会社埼玉支店</v>
          </cell>
        </row>
        <row r="78">
          <cell r="B78" t="str">
            <v>0009</v>
          </cell>
          <cell r="C78">
            <v>73</v>
          </cell>
          <cell r="D78" t="str">
            <v>（冷）ひよこ豆</v>
          </cell>
          <cell r="I78">
            <v>895</v>
          </cell>
          <cell r="K78" t="str">
            <v>丸宮食品株式会社</v>
          </cell>
        </row>
        <row r="79">
          <cell r="B79" t="str">
            <v>0009</v>
          </cell>
          <cell r="C79">
            <v>74</v>
          </cell>
          <cell r="D79" t="str">
            <v>（冷）レンズ豆と大麦小麦のミックス</v>
          </cell>
          <cell r="I79">
            <v>1192</v>
          </cell>
          <cell r="K79" t="str">
            <v>丸宮食品株式会社</v>
          </cell>
        </row>
        <row r="80">
          <cell r="B80" t="str">
            <v>0009</v>
          </cell>
          <cell r="C80">
            <v>75</v>
          </cell>
          <cell r="D80" t="str">
            <v>（冷）骨なしあじダイスカット</v>
          </cell>
          <cell r="I80">
            <v>1350</v>
          </cell>
          <cell r="K80" t="str">
            <v>関東食品株式会社埼玉支店</v>
          </cell>
        </row>
        <row r="81">
          <cell r="B81" t="str">
            <v>0009</v>
          </cell>
          <cell r="C81">
            <v>76</v>
          </cell>
          <cell r="D81" t="str">
            <v>（冷）カジキカツ</v>
          </cell>
          <cell r="I81">
            <v>1270</v>
          </cell>
          <cell r="K81" t="str">
            <v>丸宮食品株式会社</v>
          </cell>
        </row>
        <row r="82">
          <cell r="B82" t="str">
            <v>0009</v>
          </cell>
          <cell r="C82">
            <v>77</v>
          </cell>
          <cell r="D82" t="str">
            <v>（冷）カレイのから揚げ</v>
          </cell>
          <cell r="I82">
            <v>2880</v>
          </cell>
          <cell r="K82" t="str">
            <v>株式会社イチカワ</v>
          </cell>
        </row>
        <row r="83">
          <cell r="B83" t="str">
            <v>0009</v>
          </cell>
          <cell r="C83">
            <v>78</v>
          </cell>
          <cell r="D83" t="str">
            <v>（冷）やわらかイワシごま味噌煮</v>
          </cell>
          <cell r="I83">
            <v>1776</v>
          </cell>
          <cell r="K83" t="str">
            <v>丸宮食品株式会社</v>
          </cell>
        </row>
        <row r="84">
          <cell r="B84" t="str">
            <v>0009</v>
          </cell>
          <cell r="C84">
            <v>79</v>
          </cell>
          <cell r="D84" t="str">
            <v>（冷）鮭マスタードカツ</v>
          </cell>
          <cell r="I84">
            <v>1440</v>
          </cell>
          <cell r="K84" t="str">
            <v>丸宮食品株式会社</v>
          </cell>
        </row>
        <row r="85">
          <cell r="B85" t="str">
            <v>0009</v>
          </cell>
          <cell r="C85">
            <v>80</v>
          </cell>
          <cell r="D85" t="str">
            <v>（冷）さばみそ煮</v>
          </cell>
          <cell r="I85">
            <v>1657</v>
          </cell>
          <cell r="K85" t="str">
            <v>丸宮食品株式会社</v>
          </cell>
        </row>
        <row r="86">
          <cell r="B86" t="str">
            <v>0009</v>
          </cell>
          <cell r="C86">
            <v>81</v>
          </cell>
          <cell r="D86" t="str">
            <v>（冷）骨なしたらダイスカット</v>
          </cell>
          <cell r="I86">
            <v>1270</v>
          </cell>
          <cell r="K86" t="str">
            <v>関東食品株式会社埼玉支店</v>
          </cell>
        </row>
        <row r="87">
          <cell r="B87" t="str">
            <v>0009</v>
          </cell>
          <cell r="C87">
            <v>82</v>
          </cell>
          <cell r="D87" t="str">
            <v>（冷）えびだんご</v>
          </cell>
          <cell r="I87">
            <v>1466.7</v>
          </cell>
          <cell r="K87" t="str">
            <v>丸宮食品株式会社</v>
          </cell>
        </row>
        <row r="88">
          <cell r="B88" t="str">
            <v>0009</v>
          </cell>
          <cell r="C88">
            <v>83</v>
          </cell>
          <cell r="D88" t="str">
            <v>（冷）中華くらげ</v>
          </cell>
          <cell r="I88">
            <v>1275</v>
          </cell>
          <cell r="K88" t="str">
            <v>株式会社高倉魚々工房</v>
          </cell>
        </row>
        <row r="89">
          <cell r="B89" t="str">
            <v>0009</v>
          </cell>
          <cell r="C89">
            <v>84</v>
          </cell>
          <cell r="D89" t="str">
            <v>（冷）豚角煮</v>
          </cell>
          <cell r="I89">
            <v>1778</v>
          </cell>
          <cell r="K89" t="str">
            <v>丸宮食品株式会社</v>
          </cell>
        </row>
        <row r="90">
          <cell r="B90" t="str">
            <v>0009</v>
          </cell>
          <cell r="C90">
            <v>85</v>
          </cell>
          <cell r="D90" t="str">
            <v>（冷）豚レバー（レバニラ用）</v>
          </cell>
          <cell r="I90">
            <v>1880</v>
          </cell>
          <cell r="K90" t="str">
            <v>株式会社イチカワ</v>
          </cell>
        </row>
        <row r="91">
          <cell r="B91" t="str">
            <v>0009</v>
          </cell>
          <cell r="C91">
            <v>86</v>
          </cell>
          <cell r="D91" t="str">
            <v>（冷）スライスウインナー</v>
          </cell>
          <cell r="I91">
            <v>1150</v>
          </cell>
          <cell r="K91" t="str">
            <v>丸宮食品株式会社</v>
          </cell>
        </row>
        <row r="92">
          <cell r="B92" t="str">
            <v>0009</v>
          </cell>
          <cell r="C92">
            <v>87</v>
          </cell>
          <cell r="D92" t="str">
            <v>（冷）焼豚バラ肉スライス</v>
          </cell>
          <cell r="I92">
            <v>3578</v>
          </cell>
          <cell r="K92" t="str">
            <v>丸宮食品株式会社</v>
          </cell>
        </row>
        <row r="93">
          <cell r="B93" t="str">
            <v>0009</v>
          </cell>
          <cell r="C93">
            <v>88</v>
          </cell>
          <cell r="D93" t="str">
            <v>（冷）若鶏のごま照り焼き</v>
          </cell>
          <cell r="I93">
            <v>1453</v>
          </cell>
          <cell r="K93" t="str">
            <v>丸宮食品株式会社</v>
          </cell>
        </row>
        <row r="94">
          <cell r="B94" t="str">
            <v>0009</v>
          </cell>
          <cell r="C94">
            <v>89</v>
          </cell>
          <cell r="D94" t="str">
            <v>（冷）テリヤキチキン切おとし</v>
          </cell>
          <cell r="I94">
            <v>1500</v>
          </cell>
          <cell r="K94" t="str">
            <v>丸宮食品株式会社</v>
          </cell>
        </row>
        <row r="95">
          <cell r="B95" t="str">
            <v>0009</v>
          </cell>
          <cell r="C95">
            <v>90</v>
          </cell>
          <cell r="D95" t="str">
            <v>（冷）鶏肝しぐれ煮</v>
          </cell>
          <cell r="I95">
            <v>1370</v>
          </cell>
          <cell r="K95" t="str">
            <v>株式会社イチカワ</v>
          </cell>
        </row>
        <row r="96">
          <cell r="B96" t="str">
            <v>0009</v>
          </cell>
          <cell r="C96">
            <v>91</v>
          </cell>
          <cell r="D96" t="str">
            <v>（冷）とんかつロース１３０</v>
          </cell>
          <cell r="I96">
            <v>1192.4000000000001</v>
          </cell>
          <cell r="K96" t="str">
            <v>丸宮食品株式会社</v>
          </cell>
        </row>
        <row r="97">
          <cell r="B97" t="str">
            <v>0009</v>
          </cell>
          <cell r="C97">
            <v>92</v>
          </cell>
          <cell r="D97" t="str">
            <v>（冷）ヒレカツ</v>
          </cell>
          <cell r="I97">
            <v>1187.5</v>
          </cell>
          <cell r="K97" t="str">
            <v>丸宮食品株式会社</v>
          </cell>
        </row>
        <row r="98">
          <cell r="B98" t="str">
            <v>0009</v>
          </cell>
          <cell r="C98">
            <v>93</v>
          </cell>
          <cell r="D98" t="str">
            <v>（冷）スタミナカツ</v>
          </cell>
          <cell r="I98">
            <v>1360</v>
          </cell>
          <cell r="K98" t="str">
            <v>株式会社ふくしま</v>
          </cell>
        </row>
        <row r="99">
          <cell r="B99" t="str">
            <v>0009</v>
          </cell>
          <cell r="C99">
            <v>94</v>
          </cell>
          <cell r="D99" t="str">
            <v>（冷）蒸し鶏ほぐし身</v>
          </cell>
          <cell r="I99">
            <v>1934</v>
          </cell>
          <cell r="K99" t="str">
            <v>株式会社イチカワ</v>
          </cell>
        </row>
        <row r="100">
          <cell r="B100" t="str">
            <v>0009</v>
          </cell>
          <cell r="C100">
            <v>95</v>
          </cell>
          <cell r="D100" t="str">
            <v>（冷）中津風にんにく醤油唐揚げ</v>
          </cell>
          <cell r="I100">
            <v>1275</v>
          </cell>
          <cell r="K100" t="str">
            <v>丸宮食品株式会社</v>
          </cell>
        </row>
        <row r="101">
          <cell r="B101" t="str">
            <v>0009</v>
          </cell>
          <cell r="C101">
            <v>96</v>
          </cell>
          <cell r="D101" t="str">
            <v>（冷）ハムステーキ</v>
          </cell>
          <cell r="I101">
            <v>2240</v>
          </cell>
          <cell r="K101" t="str">
            <v>株式会社ふくしま</v>
          </cell>
        </row>
        <row r="102">
          <cell r="B102" t="str">
            <v>0009</v>
          </cell>
          <cell r="C102">
            <v>97</v>
          </cell>
          <cell r="D102" t="str">
            <v>（冷）ベ－コンエッグ</v>
          </cell>
          <cell r="I102">
            <v>748</v>
          </cell>
          <cell r="K102" t="str">
            <v>株式会社ふくしま</v>
          </cell>
        </row>
        <row r="103">
          <cell r="B103" t="str">
            <v>0009</v>
          </cell>
          <cell r="C103">
            <v>98</v>
          </cell>
          <cell r="D103" t="str">
            <v>（冷）オムレツ</v>
          </cell>
          <cell r="I103">
            <v>967</v>
          </cell>
          <cell r="K103" t="str">
            <v>丸宮食品株式会社</v>
          </cell>
        </row>
        <row r="104">
          <cell r="B104" t="str">
            <v>0009</v>
          </cell>
          <cell r="C104">
            <v>99</v>
          </cell>
          <cell r="D104" t="str">
            <v>（冷）ふんわり卵</v>
          </cell>
          <cell r="I104">
            <v>930</v>
          </cell>
          <cell r="K104" t="str">
            <v>丸宮食品株式会社</v>
          </cell>
        </row>
        <row r="105">
          <cell r="B105" t="str">
            <v>0009</v>
          </cell>
          <cell r="C105">
            <v>100</v>
          </cell>
          <cell r="D105" t="str">
            <v>（冷）スクランブルエッグ</v>
          </cell>
          <cell r="I105">
            <v>798</v>
          </cell>
          <cell r="K105" t="str">
            <v>丸宮食品株式会社</v>
          </cell>
        </row>
        <row r="106">
          <cell r="B106" t="str">
            <v>0009</v>
          </cell>
          <cell r="C106">
            <v>101</v>
          </cell>
          <cell r="D106" t="str">
            <v>（冷）とろっとスクランブル</v>
          </cell>
          <cell r="I106">
            <v>685</v>
          </cell>
          <cell r="K106" t="str">
            <v>株式会社ふくしま</v>
          </cell>
        </row>
        <row r="107">
          <cell r="B107" t="str">
            <v>0009</v>
          </cell>
          <cell r="C107">
            <v>102</v>
          </cell>
          <cell r="D107" t="str">
            <v>（冷）錦糸卵</v>
          </cell>
          <cell r="I107">
            <v>1085</v>
          </cell>
          <cell r="K107" t="str">
            <v>株式会社ふくしま</v>
          </cell>
        </row>
        <row r="108">
          <cell r="B108" t="str">
            <v>0009</v>
          </cell>
          <cell r="C108">
            <v>103</v>
          </cell>
          <cell r="D108" t="str">
            <v>（冷）炒り卵</v>
          </cell>
          <cell r="I108">
            <v>937</v>
          </cell>
          <cell r="K108" t="str">
            <v>丸宮食品株式会社</v>
          </cell>
        </row>
        <row r="109">
          <cell r="B109" t="str">
            <v>0009</v>
          </cell>
          <cell r="C109">
            <v>104</v>
          </cell>
          <cell r="D109" t="str">
            <v>（冷）オクラスライス</v>
          </cell>
          <cell r="I109">
            <v>517</v>
          </cell>
          <cell r="K109" t="str">
            <v>丸宮食品株式会社</v>
          </cell>
        </row>
        <row r="110">
          <cell r="B110" t="str">
            <v>0009</v>
          </cell>
          <cell r="C110">
            <v>105</v>
          </cell>
          <cell r="D110" t="str">
            <v>（冷）パプリカ（スライス）</v>
          </cell>
          <cell r="I110">
            <v>690</v>
          </cell>
          <cell r="K110" t="str">
            <v>丸宮食品株式会社</v>
          </cell>
        </row>
        <row r="111">
          <cell r="B111" t="str">
            <v>0009</v>
          </cell>
          <cell r="C111">
            <v>106</v>
          </cell>
          <cell r="D111" t="str">
            <v>（冷）ブロッコリーＳ</v>
          </cell>
          <cell r="I111">
            <v>600</v>
          </cell>
          <cell r="K111" t="str">
            <v>関東食品株式会社埼玉支店</v>
          </cell>
        </row>
        <row r="112">
          <cell r="B112" t="str">
            <v>0009</v>
          </cell>
          <cell r="C112">
            <v>107</v>
          </cell>
          <cell r="D112" t="str">
            <v>（冷）ブロッコリーＭ</v>
          </cell>
          <cell r="I112">
            <v>478</v>
          </cell>
          <cell r="K112" t="str">
            <v>株式会社三浦屋</v>
          </cell>
        </row>
        <row r="113">
          <cell r="B113" t="str">
            <v>0009</v>
          </cell>
          <cell r="C113">
            <v>108</v>
          </cell>
          <cell r="D113" t="str">
            <v>（冷）むき枝豆</v>
          </cell>
          <cell r="I113">
            <v>400</v>
          </cell>
          <cell r="K113" t="str">
            <v>丸宮食品株式会社</v>
          </cell>
        </row>
        <row r="114">
          <cell r="B114" t="str">
            <v>0009</v>
          </cell>
          <cell r="C114">
            <v>109</v>
          </cell>
          <cell r="D114" t="str">
            <v>（冷）ささがきごぼう</v>
          </cell>
          <cell r="I114">
            <v>470</v>
          </cell>
          <cell r="K114" t="str">
            <v>丸宮食品株式会社</v>
          </cell>
        </row>
        <row r="115">
          <cell r="B115" t="str">
            <v>0009</v>
          </cell>
          <cell r="C115">
            <v>110</v>
          </cell>
          <cell r="D115" t="str">
            <v>（冷）乱切りごぼう</v>
          </cell>
          <cell r="I115">
            <v>520</v>
          </cell>
          <cell r="K115" t="str">
            <v>株式会社三浦屋</v>
          </cell>
        </row>
        <row r="116">
          <cell r="B116" t="str">
            <v>0009</v>
          </cell>
          <cell r="C116">
            <v>111</v>
          </cell>
          <cell r="D116" t="str">
            <v>（冷）彩り野菜ミックス</v>
          </cell>
          <cell r="I116">
            <v>975</v>
          </cell>
          <cell r="K116" t="str">
            <v>株式会社ふくしま</v>
          </cell>
        </row>
        <row r="117">
          <cell r="B117" t="str">
            <v>0009</v>
          </cell>
          <cell r="C117">
            <v>112</v>
          </cell>
          <cell r="D117" t="str">
            <v>（冷）ごろごろ野菜ミックス</v>
          </cell>
          <cell r="I117">
            <v>1550</v>
          </cell>
          <cell r="K117" t="str">
            <v>株式会社イチカワ</v>
          </cell>
        </row>
        <row r="118">
          <cell r="B118" t="str">
            <v>0009</v>
          </cell>
          <cell r="C118">
            <v>113</v>
          </cell>
          <cell r="D118" t="str">
            <v>（冷）豚汁野菜ミックス</v>
          </cell>
          <cell r="I118">
            <v>449</v>
          </cell>
          <cell r="K118" t="str">
            <v>丸宮食品株式会社</v>
          </cell>
        </row>
        <row r="119">
          <cell r="B119" t="str">
            <v>0009</v>
          </cell>
          <cell r="C119">
            <v>114</v>
          </cell>
          <cell r="D119" t="str">
            <v>（冷）本焼なすカット</v>
          </cell>
          <cell r="I119">
            <v>914</v>
          </cell>
          <cell r="K119" t="str">
            <v>丸宮食品株式会社</v>
          </cell>
        </row>
        <row r="120">
          <cell r="B120" t="str">
            <v>0009</v>
          </cell>
          <cell r="C120">
            <v>115</v>
          </cell>
          <cell r="D120" t="str">
            <v>（冷）揚げなす</v>
          </cell>
          <cell r="I120">
            <v>450</v>
          </cell>
          <cell r="K120" t="str">
            <v>丸宮食品株式会社</v>
          </cell>
        </row>
        <row r="121">
          <cell r="B121" t="str">
            <v>0009</v>
          </cell>
          <cell r="C121">
            <v>116</v>
          </cell>
          <cell r="D121" t="str">
            <v>（冷）柚子</v>
          </cell>
          <cell r="I121">
            <v>5499</v>
          </cell>
          <cell r="K121" t="str">
            <v>株式会社イチカワ</v>
          </cell>
        </row>
        <row r="122">
          <cell r="B122" t="str">
            <v>0009</v>
          </cell>
          <cell r="C122">
            <v>117</v>
          </cell>
          <cell r="D122" t="str">
            <v>（冷）きのこミックス</v>
          </cell>
          <cell r="I122">
            <v>700</v>
          </cell>
          <cell r="K122" t="str">
            <v>関東食品株式会社埼玉支店</v>
          </cell>
        </row>
        <row r="123">
          <cell r="B123" t="str">
            <v>0009</v>
          </cell>
          <cell r="C123">
            <v>118</v>
          </cell>
          <cell r="D123" t="str">
            <v>（冷）しいたけスライス</v>
          </cell>
          <cell r="I123">
            <v>463</v>
          </cell>
          <cell r="K123" t="str">
            <v>株式会社三浦屋</v>
          </cell>
        </row>
        <row r="124">
          <cell r="B124" t="str">
            <v>0009</v>
          </cell>
          <cell r="C124">
            <v>119</v>
          </cell>
          <cell r="D124" t="str">
            <v>（冷）しいたけ乱切り</v>
          </cell>
          <cell r="I124">
            <v>530</v>
          </cell>
          <cell r="K124" t="str">
            <v>関東食品株式会社埼玉支店</v>
          </cell>
        </row>
        <row r="125">
          <cell r="B125" t="str">
            <v>0009</v>
          </cell>
          <cell r="C125">
            <v>120</v>
          </cell>
          <cell r="D125" t="str">
            <v>（冷）もずく</v>
          </cell>
          <cell r="I125">
            <v>720</v>
          </cell>
          <cell r="K125" t="str">
            <v>株式会社三浦屋</v>
          </cell>
        </row>
        <row r="126">
          <cell r="B126" t="str">
            <v>0009</v>
          </cell>
          <cell r="C126">
            <v>121</v>
          </cell>
          <cell r="D126" t="str">
            <v>（冷）もちまる生姜餃子</v>
          </cell>
          <cell r="I126">
            <v>1980</v>
          </cell>
          <cell r="K126" t="str">
            <v>株式会社高倉魚々工房</v>
          </cell>
        </row>
        <row r="127">
          <cell r="B127" t="str">
            <v>0009</v>
          </cell>
          <cell r="C127">
            <v>122</v>
          </cell>
          <cell r="D127" t="str">
            <v>（冷）肉入ワンタン</v>
          </cell>
          <cell r="I127">
            <v>1600</v>
          </cell>
          <cell r="K127" t="str">
            <v>関東食品株式会社埼玉支店</v>
          </cell>
        </row>
        <row r="128">
          <cell r="B128" t="str">
            <v>0009</v>
          </cell>
          <cell r="C128">
            <v>123</v>
          </cell>
          <cell r="D128" t="str">
            <v>（冷）ラビオリ</v>
          </cell>
          <cell r="I128">
            <v>1418</v>
          </cell>
          <cell r="K128" t="str">
            <v>丸宮食品株式会社</v>
          </cell>
        </row>
        <row r="129">
          <cell r="B129" t="str">
            <v>0009</v>
          </cell>
          <cell r="C129">
            <v>124</v>
          </cell>
          <cell r="D129" t="str">
            <v>（冷）コロッケ６０</v>
          </cell>
          <cell r="I129">
            <v>270</v>
          </cell>
          <cell r="K129" t="str">
            <v>株式会社ふくしま</v>
          </cell>
        </row>
        <row r="130">
          <cell r="B130" t="str">
            <v>0009</v>
          </cell>
          <cell r="C130">
            <v>125</v>
          </cell>
          <cell r="D130" t="str">
            <v>（冷）金平肉だんご</v>
          </cell>
          <cell r="I130">
            <v>2166.6999999999998</v>
          </cell>
          <cell r="K130" t="str">
            <v>丸宮食品株式会社</v>
          </cell>
        </row>
        <row r="131">
          <cell r="B131" t="str">
            <v>0009</v>
          </cell>
          <cell r="C131">
            <v>126</v>
          </cell>
          <cell r="D131" t="str">
            <v>（冷）ミートボール</v>
          </cell>
          <cell r="I131">
            <v>1180</v>
          </cell>
          <cell r="K131" t="str">
            <v>関東食品株式会社埼玉支店</v>
          </cell>
        </row>
        <row r="132">
          <cell r="B132" t="str">
            <v>0009</v>
          </cell>
          <cell r="C132">
            <v>127</v>
          </cell>
          <cell r="D132" t="str">
            <v>（冷）えびカツ</v>
          </cell>
          <cell r="I132">
            <v>1380</v>
          </cell>
          <cell r="K132" t="str">
            <v>丸宮食品株式会社</v>
          </cell>
        </row>
        <row r="133">
          <cell r="B133" t="str">
            <v>0009</v>
          </cell>
          <cell r="C133">
            <v>128</v>
          </cell>
          <cell r="D133" t="str">
            <v>（冷）蓮根と挽肉の照焼</v>
          </cell>
          <cell r="I133">
            <v>725</v>
          </cell>
          <cell r="K133" t="str">
            <v>株式会社ふくしま</v>
          </cell>
        </row>
        <row r="134">
          <cell r="B134" t="str">
            <v>0009</v>
          </cell>
          <cell r="C134">
            <v>129</v>
          </cell>
          <cell r="D134" t="str">
            <v>（冷）炭火焼鶏つくね</v>
          </cell>
          <cell r="I134">
            <v>1160</v>
          </cell>
          <cell r="K134" t="str">
            <v>丸宮食品株式会社</v>
          </cell>
        </row>
        <row r="135">
          <cell r="B135" t="str">
            <v>0009</v>
          </cell>
          <cell r="C135">
            <v>130</v>
          </cell>
          <cell r="D135" t="str">
            <v>（冷）和風かぼちゃ煮</v>
          </cell>
          <cell r="I135">
            <v>928</v>
          </cell>
          <cell r="K135" t="str">
            <v>関東食品株式会社埼玉支店</v>
          </cell>
        </row>
        <row r="136">
          <cell r="B136" t="str">
            <v>0009</v>
          </cell>
          <cell r="C136">
            <v>131</v>
          </cell>
          <cell r="D136" t="str">
            <v>（冷）豆腐のそぼろあん包み</v>
          </cell>
          <cell r="I136">
            <v>1400</v>
          </cell>
          <cell r="K136" t="str">
            <v>関東食品株式会社埼玉支店</v>
          </cell>
        </row>
        <row r="137">
          <cell r="B137" t="str">
            <v>0009</v>
          </cell>
          <cell r="C137">
            <v>132</v>
          </cell>
          <cell r="D137" t="str">
            <v>（冷）パリッと春巻５５</v>
          </cell>
          <cell r="I137">
            <v>1186.4000000000001</v>
          </cell>
          <cell r="K137" t="str">
            <v>丸宮食品株式会社</v>
          </cell>
        </row>
        <row r="138">
          <cell r="B138" t="str">
            <v>0009</v>
          </cell>
          <cell r="C138">
            <v>133</v>
          </cell>
          <cell r="D138" t="str">
            <v>（冷）とり天</v>
          </cell>
          <cell r="I138">
            <v>1169</v>
          </cell>
          <cell r="K138" t="str">
            <v>丸宮食品株式会社</v>
          </cell>
        </row>
        <row r="139">
          <cell r="B139" t="str">
            <v>0009</v>
          </cell>
          <cell r="C139">
            <v>134</v>
          </cell>
          <cell r="D139" t="str">
            <v>冷凍パン（クロワッサン）</v>
          </cell>
          <cell r="I139">
            <v>61.4</v>
          </cell>
          <cell r="K139" t="str">
            <v>株式会社ふくしま</v>
          </cell>
        </row>
        <row r="140">
          <cell r="B140" t="str">
            <v>0009</v>
          </cell>
          <cell r="C140">
            <v>135</v>
          </cell>
          <cell r="D140" t="str">
            <v>冷凍パン（バタ－ロ－ルパン）</v>
          </cell>
          <cell r="I140">
            <v>1600</v>
          </cell>
          <cell r="K140" t="str">
            <v>株式会社ふくしま</v>
          </cell>
        </row>
        <row r="141">
          <cell r="B141" t="str">
            <v>0009</v>
          </cell>
          <cell r="C141">
            <v>136</v>
          </cell>
          <cell r="D141" t="str">
            <v>冷凍パン（ミルクパン）</v>
          </cell>
          <cell r="I141">
            <v>1800</v>
          </cell>
          <cell r="K141" t="str">
            <v>丸宮食品株式会社</v>
          </cell>
        </row>
        <row r="142">
          <cell r="B142" t="str">
            <v>0009</v>
          </cell>
          <cell r="C142">
            <v>137</v>
          </cell>
          <cell r="D142" t="str">
            <v>冷凍スパゲティ</v>
          </cell>
          <cell r="I142">
            <v>400</v>
          </cell>
          <cell r="K142" t="str">
            <v>関東食品株式会社埼玉支店</v>
          </cell>
        </row>
        <row r="143">
          <cell r="B143" t="str">
            <v>0009</v>
          </cell>
          <cell r="C143">
            <v>138</v>
          </cell>
          <cell r="D143" t="str">
            <v>冷凍うどん（流水）</v>
          </cell>
          <cell r="I143">
            <v>348</v>
          </cell>
          <cell r="K143" t="str">
            <v>関東食品株式会社埼玉支店</v>
          </cell>
        </row>
        <row r="144">
          <cell r="B144" t="str">
            <v>0009</v>
          </cell>
          <cell r="C144">
            <v>139</v>
          </cell>
          <cell r="D144" t="str">
            <v>冷凍そうめん</v>
          </cell>
          <cell r="I144">
            <v>395</v>
          </cell>
          <cell r="K144" t="str">
            <v>丸宮食品株式会社</v>
          </cell>
        </row>
        <row r="145">
          <cell r="B145" t="str">
            <v>0009</v>
          </cell>
          <cell r="C145">
            <v>140</v>
          </cell>
          <cell r="D145" t="str">
            <v>冷凍中華そば（流水）</v>
          </cell>
          <cell r="I145">
            <v>491</v>
          </cell>
          <cell r="K145" t="str">
            <v>丸宮食品株式会社</v>
          </cell>
        </row>
        <row r="146">
          <cell r="B146" t="str">
            <v>0009</v>
          </cell>
          <cell r="C146">
            <v>141</v>
          </cell>
          <cell r="D146" t="str">
            <v>大豆水煮</v>
          </cell>
          <cell r="I146">
            <v>348</v>
          </cell>
          <cell r="K146" t="str">
            <v>株式会社三浦屋</v>
          </cell>
        </row>
        <row r="147">
          <cell r="B147" t="str">
            <v>0009</v>
          </cell>
          <cell r="C147">
            <v>142</v>
          </cell>
          <cell r="D147" t="str">
            <v>レッドキドニー</v>
          </cell>
          <cell r="I147">
            <v>695</v>
          </cell>
          <cell r="K147" t="str">
            <v>株式会社ふくしま</v>
          </cell>
        </row>
        <row r="148">
          <cell r="B148" t="str">
            <v>0009</v>
          </cell>
          <cell r="C148">
            <v>143</v>
          </cell>
          <cell r="D148" t="str">
            <v>ミックスビーンズ</v>
          </cell>
          <cell r="I148">
            <v>675</v>
          </cell>
          <cell r="K148" t="str">
            <v>株式会社ふくしま</v>
          </cell>
        </row>
        <row r="149">
          <cell r="B149" t="str">
            <v>0009</v>
          </cell>
          <cell r="C149">
            <v>144</v>
          </cell>
          <cell r="D149" t="str">
            <v>ゆでたけのこ（穂先）</v>
          </cell>
          <cell r="I149">
            <v>1050</v>
          </cell>
          <cell r="K149" t="str">
            <v>株式会社イチカワ</v>
          </cell>
        </row>
        <row r="150">
          <cell r="B150" t="str">
            <v>0009</v>
          </cell>
          <cell r="C150">
            <v>145</v>
          </cell>
          <cell r="D150" t="str">
            <v>ゆでたけのこ（割）</v>
          </cell>
          <cell r="I150">
            <v>840</v>
          </cell>
          <cell r="K150" t="str">
            <v>株式会社イチカワ</v>
          </cell>
        </row>
        <row r="151">
          <cell r="B151" t="str">
            <v>0009</v>
          </cell>
          <cell r="C151">
            <v>146</v>
          </cell>
          <cell r="D151" t="str">
            <v>れんこん水煮（乱切り）</v>
          </cell>
          <cell r="I151">
            <v>638</v>
          </cell>
          <cell r="K151" t="str">
            <v>株式会社イチカワ</v>
          </cell>
        </row>
        <row r="152">
          <cell r="B152" t="str">
            <v>0009</v>
          </cell>
          <cell r="C152">
            <v>147</v>
          </cell>
          <cell r="D152" t="str">
            <v>れんこん水煮（スライス）１／４</v>
          </cell>
          <cell r="I152">
            <v>413</v>
          </cell>
          <cell r="K152" t="str">
            <v>株式会社イチカワ</v>
          </cell>
        </row>
        <row r="153">
          <cell r="B153" t="str">
            <v>0009</v>
          </cell>
          <cell r="C153">
            <v>148</v>
          </cell>
          <cell r="D153" t="str">
            <v>なめこ水煮</v>
          </cell>
          <cell r="I153">
            <v>1035</v>
          </cell>
          <cell r="K153" t="str">
            <v>株式会社三浦屋</v>
          </cell>
        </row>
        <row r="154">
          <cell r="B154" t="str">
            <v>0009</v>
          </cell>
          <cell r="C154">
            <v>149</v>
          </cell>
          <cell r="D154" t="str">
            <v>（乾）せんぎり人参</v>
          </cell>
          <cell r="I154">
            <v>830</v>
          </cell>
          <cell r="K154" t="str">
            <v>昭和企画株式会社</v>
          </cell>
        </row>
        <row r="155">
          <cell r="B155" t="str">
            <v>0009</v>
          </cell>
          <cell r="C155">
            <v>150</v>
          </cell>
          <cell r="D155" t="str">
            <v>（乾）カットキャベツ</v>
          </cell>
          <cell r="I155">
            <v>710</v>
          </cell>
          <cell r="K155" t="str">
            <v>昭和企画株式会社</v>
          </cell>
        </row>
        <row r="156">
          <cell r="B156" t="str">
            <v>0009</v>
          </cell>
          <cell r="C156">
            <v>151</v>
          </cell>
          <cell r="D156" t="str">
            <v>（乾）ごぼうミックス</v>
          </cell>
          <cell r="I156">
            <v>1130</v>
          </cell>
          <cell r="K156" t="str">
            <v>昭和企画株式会社</v>
          </cell>
        </row>
        <row r="157">
          <cell r="B157" t="str">
            <v>0009</v>
          </cell>
          <cell r="C157">
            <v>152</v>
          </cell>
          <cell r="D157" t="str">
            <v>じゃがいも</v>
          </cell>
          <cell r="I157">
            <v>240</v>
          </cell>
          <cell r="K157" t="str">
            <v>有限会社見沢青果店</v>
          </cell>
        </row>
        <row r="158">
          <cell r="B158" t="str">
            <v>0009</v>
          </cell>
          <cell r="C158">
            <v>153</v>
          </cell>
          <cell r="D158" t="str">
            <v>さつま芋</v>
          </cell>
          <cell r="I158">
            <v>440</v>
          </cell>
          <cell r="K158" t="str">
            <v>株式会社浅間</v>
          </cell>
        </row>
        <row r="159">
          <cell r="B159" t="str">
            <v>0009</v>
          </cell>
          <cell r="C159">
            <v>154</v>
          </cell>
          <cell r="D159" t="str">
            <v>カットさつま芋（角切り）</v>
          </cell>
          <cell r="I159">
            <v>1050</v>
          </cell>
          <cell r="K159" t="str">
            <v>株式会社浅見商店</v>
          </cell>
        </row>
        <row r="160">
          <cell r="B160" t="str">
            <v>0009</v>
          </cell>
          <cell r="C160">
            <v>155</v>
          </cell>
          <cell r="D160" t="str">
            <v>オクラ</v>
          </cell>
          <cell r="I160">
            <v>1600</v>
          </cell>
          <cell r="K160" t="str">
            <v>株式会社浅間</v>
          </cell>
        </row>
        <row r="161">
          <cell r="B161" t="str">
            <v>0009</v>
          </cell>
          <cell r="C161">
            <v>156</v>
          </cell>
          <cell r="D161" t="str">
            <v>カット南瓜（角切り）</v>
          </cell>
          <cell r="I161">
            <v>780</v>
          </cell>
          <cell r="K161" t="str">
            <v>株式会社浅見商店</v>
          </cell>
        </row>
        <row r="162">
          <cell r="B162" t="str">
            <v>0009</v>
          </cell>
          <cell r="C162">
            <v>157</v>
          </cell>
          <cell r="D162" t="str">
            <v>水菜</v>
          </cell>
          <cell r="I162">
            <v>430</v>
          </cell>
          <cell r="K162" t="str">
            <v>株式会社浅間</v>
          </cell>
        </row>
        <row r="163">
          <cell r="B163" t="str">
            <v>0009</v>
          </cell>
          <cell r="C163">
            <v>158</v>
          </cell>
          <cell r="D163" t="str">
            <v>小松菜</v>
          </cell>
          <cell r="I163">
            <v>369</v>
          </cell>
          <cell r="K163" t="str">
            <v>有限会社小島屋</v>
          </cell>
        </row>
        <row r="164">
          <cell r="B164" t="str">
            <v>0009</v>
          </cell>
          <cell r="C164">
            <v>159</v>
          </cell>
          <cell r="D164" t="str">
            <v>貝割大根</v>
          </cell>
          <cell r="I164">
            <v>560</v>
          </cell>
          <cell r="K164" t="str">
            <v>有限会社大丸商店</v>
          </cell>
        </row>
        <row r="165">
          <cell r="B165" t="str">
            <v>0009</v>
          </cell>
          <cell r="C165">
            <v>160</v>
          </cell>
          <cell r="D165" t="str">
            <v>トマト</v>
          </cell>
          <cell r="I165">
            <v>590</v>
          </cell>
          <cell r="K165" t="str">
            <v>株式会社関塚商店</v>
          </cell>
        </row>
        <row r="166">
          <cell r="B166" t="str">
            <v>0009</v>
          </cell>
          <cell r="C166">
            <v>161</v>
          </cell>
          <cell r="D166" t="str">
            <v>ミニトマト</v>
          </cell>
          <cell r="I166">
            <v>750</v>
          </cell>
          <cell r="K166" t="str">
            <v>有限会社大丸商店</v>
          </cell>
        </row>
        <row r="167">
          <cell r="B167" t="str">
            <v>0009</v>
          </cell>
          <cell r="C167">
            <v>162</v>
          </cell>
          <cell r="D167" t="str">
            <v>にら</v>
          </cell>
          <cell r="I167">
            <v>730</v>
          </cell>
          <cell r="K167" t="str">
            <v>有限会社大丸商店</v>
          </cell>
        </row>
        <row r="168">
          <cell r="B168" t="str">
            <v>0009</v>
          </cell>
          <cell r="C168">
            <v>163</v>
          </cell>
          <cell r="D168" t="str">
            <v>人参</v>
          </cell>
          <cell r="I168">
            <v>113</v>
          </cell>
          <cell r="K168" t="str">
            <v>株式会社浅見商店</v>
          </cell>
        </row>
        <row r="169">
          <cell r="B169" t="str">
            <v>0009</v>
          </cell>
          <cell r="C169">
            <v>164</v>
          </cell>
          <cell r="D169" t="str">
            <v>カット人参（せんぎり）</v>
          </cell>
          <cell r="I169">
            <v>365</v>
          </cell>
          <cell r="K169" t="str">
            <v>株式会社浅見商店</v>
          </cell>
        </row>
        <row r="170">
          <cell r="B170" t="str">
            <v>0009</v>
          </cell>
          <cell r="C170">
            <v>165</v>
          </cell>
          <cell r="D170" t="str">
            <v>にんにくの芽</v>
          </cell>
          <cell r="I170">
            <v>880</v>
          </cell>
          <cell r="K170" t="str">
            <v>有限会社大丸商店</v>
          </cell>
        </row>
        <row r="171">
          <cell r="B171" t="str">
            <v>0009</v>
          </cell>
          <cell r="C171">
            <v>166</v>
          </cell>
          <cell r="D171" t="str">
            <v>万能ねぎ</v>
          </cell>
          <cell r="I171">
            <v>950</v>
          </cell>
          <cell r="K171" t="str">
            <v>株式会社浅見商店</v>
          </cell>
        </row>
        <row r="172">
          <cell r="B172" t="str">
            <v>0009</v>
          </cell>
          <cell r="C172">
            <v>167</v>
          </cell>
          <cell r="D172" t="str">
            <v>パセリ</v>
          </cell>
          <cell r="I172">
            <v>1480</v>
          </cell>
          <cell r="K172" t="str">
            <v>有限会社大丸商店</v>
          </cell>
        </row>
        <row r="173">
          <cell r="B173" t="str">
            <v>0009</v>
          </cell>
          <cell r="C173">
            <v>168</v>
          </cell>
          <cell r="D173" t="str">
            <v>ピーマン</v>
          </cell>
          <cell r="I173">
            <v>480</v>
          </cell>
          <cell r="K173" t="str">
            <v>株式会社浅見商店</v>
          </cell>
        </row>
        <row r="174">
          <cell r="B174" t="str">
            <v>0009</v>
          </cell>
          <cell r="C174">
            <v>169</v>
          </cell>
          <cell r="D174" t="str">
            <v>赤ピーマン</v>
          </cell>
          <cell r="I174">
            <v>950</v>
          </cell>
          <cell r="K174" t="str">
            <v>有限会社大丸商店</v>
          </cell>
        </row>
        <row r="175">
          <cell r="B175" t="str">
            <v>0009</v>
          </cell>
          <cell r="C175">
            <v>170</v>
          </cell>
          <cell r="D175" t="str">
            <v>黄ピーマン</v>
          </cell>
          <cell r="I175">
            <v>950</v>
          </cell>
          <cell r="K175" t="str">
            <v>有限会社大丸商店</v>
          </cell>
        </row>
        <row r="176">
          <cell r="B176" t="str">
            <v>0009</v>
          </cell>
          <cell r="C176">
            <v>171</v>
          </cell>
          <cell r="D176" t="str">
            <v>ブロッコリー</v>
          </cell>
          <cell r="I176">
            <v>580</v>
          </cell>
          <cell r="K176" t="str">
            <v>株式会社浅間</v>
          </cell>
        </row>
        <row r="177">
          <cell r="B177" t="str">
            <v>0009</v>
          </cell>
          <cell r="C177">
            <v>172</v>
          </cell>
          <cell r="D177" t="str">
            <v>みつ葉</v>
          </cell>
          <cell r="I177">
            <v>1220</v>
          </cell>
          <cell r="K177" t="str">
            <v>有限会社大丸商店</v>
          </cell>
        </row>
        <row r="178">
          <cell r="B178" t="str">
            <v>0009</v>
          </cell>
          <cell r="C178">
            <v>173</v>
          </cell>
          <cell r="D178" t="str">
            <v>サラダ菜</v>
          </cell>
          <cell r="I178">
            <v>720</v>
          </cell>
          <cell r="K178" t="str">
            <v>株式会社浅間</v>
          </cell>
        </row>
        <row r="179">
          <cell r="B179" t="str">
            <v>0009</v>
          </cell>
          <cell r="C179">
            <v>174</v>
          </cell>
          <cell r="D179" t="str">
            <v>リーフレタス</v>
          </cell>
          <cell r="I179">
            <v>424</v>
          </cell>
          <cell r="K179" t="str">
            <v>有限会社小島屋</v>
          </cell>
        </row>
        <row r="180">
          <cell r="B180" t="str">
            <v>0009</v>
          </cell>
          <cell r="C180">
            <v>175</v>
          </cell>
          <cell r="D180" t="str">
            <v>サニーレタス</v>
          </cell>
          <cell r="I180">
            <v>399</v>
          </cell>
          <cell r="K180" t="str">
            <v>有限会社小島屋</v>
          </cell>
        </row>
        <row r="181">
          <cell r="B181" t="str">
            <v>0009</v>
          </cell>
          <cell r="C181">
            <v>176</v>
          </cell>
          <cell r="D181" t="str">
            <v>ルッコラ</v>
          </cell>
          <cell r="I181">
            <v>1120</v>
          </cell>
          <cell r="K181" t="str">
            <v>有限会社大丸商店</v>
          </cell>
        </row>
        <row r="182">
          <cell r="B182" t="str">
            <v>0009</v>
          </cell>
          <cell r="C182">
            <v>177</v>
          </cell>
          <cell r="D182" t="str">
            <v>わけぎ</v>
          </cell>
          <cell r="I182">
            <v>1094</v>
          </cell>
          <cell r="K182" t="str">
            <v>有限会社小島屋</v>
          </cell>
        </row>
        <row r="183">
          <cell r="B183" t="str">
            <v>0009</v>
          </cell>
          <cell r="C183">
            <v>178</v>
          </cell>
          <cell r="D183" t="str">
            <v>グリーンアスパラ</v>
          </cell>
          <cell r="I183">
            <v>2300</v>
          </cell>
          <cell r="K183" t="str">
            <v>有限会社見沢青果店</v>
          </cell>
        </row>
        <row r="184">
          <cell r="B184" t="str">
            <v>0009</v>
          </cell>
          <cell r="C184">
            <v>179</v>
          </cell>
          <cell r="D184" t="str">
            <v>かぶ</v>
          </cell>
          <cell r="I184">
            <v>480</v>
          </cell>
          <cell r="K184" t="str">
            <v>有限会社大丸商店</v>
          </cell>
        </row>
        <row r="185">
          <cell r="B185" t="str">
            <v>0009</v>
          </cell>
          <cell r="C185">
            <v>180</v>
          </cell>
          <cell r="D185" t="str">
            <v>キャベツ</v>
          </cell>
          <cell r="I185">
            <v>104</v>
          </cell>
          <cell r="K185" t="str">
            <v>株式会社浅見商店</v>
          </cell>
        </row>
        <row r="186">
          <cell r="B186" t="str">
            <v>0009</v>
          </cell>
          <cell r="C186">
            <v>181</v>
          </cell>
          <cell r="D186" t="str">
            <v>紫キャベツ</v>
          </cell>
          <cell r="I186">
            <v>180</v>
          </cell>
          <cell r="K186" t="str">
            <v>有限会社見沢青果店</v>
          </cell>
        </row>
        <row r="187">
          <cell r="B187" t="str">
            <v>0009</v>
          </cell>
          <cell r="C187">
            <v>182</v>
          </cell>
          <cell r="D187" t="str">
            <v>胡瓜</v>
          </cell>
          <cell r="I187">
            <v>433</v>
          </cell>
          <cell r="K187" t="str">
            <v>有限会社小島屋</v>
          </cell>
        </row>
        <row r="188">
          <cell r="B188" t="str">
            <v>0009</v>
          </cell>
          <cell r="C188">
            <v>183</v>
          </cell>
          <cell r="D188" t="str">
            <v>カットごぼう（せんぎり）</v>
          </cell>
          <cell r="I188">
            <v>594</v>
          </cell>
          <cell r="K188" t="str">
            <v>有限会社小島屋</v>
          </cell>
        </row>
        <row r="189">
          <cell r="B189" t="str">
            <v>0009</v>
          </cell>
          <cell r="C189">
            <v>184</v>
          </cell>
          <cell r="D189" t="str">
            <v>根生姜</v>
          </cell>
          <cell r="I189">
            <v>596</v>
          </cell>
          <cell r="K189" t="str">
            <v>有限会社小島屋</v>
          </cell>
        </row>
        <row r="190">
          <cell r="B190" t="str">
            <v>0009</v>
          </cell>
          <cell r="C190">
            <v>185</v>
          </cell>
          <cell r="D190" t="str">
            <v>セロリー</v>
          </cell>
          <cell r="I190">
            <v>388</v>
          </cell>
          <cell r="K190" t="str">
            <v>有限会社大丸商店</v>
          </cell>
        </row>
        <row r="191">
          <cell r="B191" t="str">
            <v>0009</v>
          </cell>
          <cell r="C191">
            <v>186</v>
          </cell>
          <cell r="D191" t="str">
            <v>大根</v>
          </cell>
          <cell r="I191">
            <v>115</v>
          </cell>
          <cell r="K191" t="str">
            <v>株式会社浅見商店</v>
          </cell>
        </row>
        <row r="192">
          <cell r="B192" t="str">
            <v>0009</v>
          </cell>
          <cell r="C192">
            <v>187</v>
          </cell>
          <cell r="D192" t="str">
            <v>白髪大根</v>
          </cell>
          <cell r="I192">
            <v>490</v>
          </cell>
          <cell r="K192" t="str">
            <v>有限会社見沢青果店</v>
          </cell>
        </row>
        <row r="193">
          <cell r="B193" t="str">
            <v>0009</v>
          </cell>
          <cell r="C193">
            <v>188</v>
          </cell>
          <cell r="D193" t="str">
            <v>切干大根</v>
          </cell>
          <cell r="I193">
            <v>900</v>
          </cell>
          <cell r="K193" t="str">
            <v>株式会社関塚商店</v>
          </cell>
        </row>
        <row r="194">
          <cell r="B194" t="str">
            <v>0009</v>
          </cell>
          <cell r="C194">
            <v>189</v>
          </cell>
          <cell r="D194" t="str">
            <v>玉葱</v>
          </cell>
          <cell r="I194">
            <v>118</v>
          </cell>
          <cell r="K194" t="str">
            <v>株式会社浅見商店</v>
          </cell>
        </row>
        <row r="195">
          <cell r="B195" t="str">
            <v>0009</v>
          </cell>
          <cell r="C195">
            <v>190</v>
          </cell>
          <cell r="D195" t="str">
            <v>レッドオニオン</v>
          </cell>
          <cell r="I195">
            <v>250</v>
          </cell>
          <cell r="K195" t="str">
            <v>株式会社浅見商店</v>
          </cell>
        </row>
        <row r="196">
          <cell r="B196" t="str">
            <v>0009</v>
          </cell>
          <cell r="C196">
            <v>191</v>
          </cell>
          <cell r="D196" t="str">
            <v>トレビス</v>
          </cell>
          <cell r="I196">
            <v>1240</v>
          </cell>
          <cell r="K196" t="str">
            <v>有限会社大丸商店</v>
          </cell>
        </row>
        <row r="197">
          <cell r="B197" t="str">
            <v>0009</v>
          </cell>
          <cell r="C197">
            <v>192</v>
          </cell>
          <cell r="D197" t="str">
            <v>茄子</v>
          </cell>
          <cell r="I197">
            <v>447</v>
          </cell>
          <cell r="K197" t="str">
            <v>有限会社小島屋</v>
          </cell>
        </row>
        <row r="198">
          <cell r="B198" t="str">
            <v>0009</v>
          </cell>
          <cell r="C198">
            <v>193</v>
          </cell>
          <cell r="D198" t="str">
            <v>にがうり</v>
          </cell>
          <cell r="I198">
            <v>644</v>
          </cell>
          <cell r="K198" t="str">
            <v>有限会社小島屋</v>
          </cell>
        </row>
        <row r="199">
          <cell r="B199" t="str">
            <v>0009</v>
          </cell>
          <cell r="C199">
            <v>194</v>
          </cell>
          <cell r="D199" t="str">
            <v>長葱</v>
          </cell>
          <cell r="I199">
            <v>210</v>
          </cell>
          <cell r="K199" t="str">
            <v>株式会社浅見商店</v>
          </cell>
        </row>
        <row r="200">
          <cell r="B200" t="str">
            <v>0009</v>
          </cell>
          <cell r="C200">
            <v>195</v>
          </cell>
          <cell r="D200" t="str">
            <v>カット長葱（白髪）</v>
          </cell>
          <cell r="I200">
            <v>1780</v>
          </cell>
          <cell r="K200" t="str">
            <v>有限会社見沢青果店</v>
          </cell>
        </row>
        <row r="201">
          <cell r="B201" t="str">
            <v>0009</v>
          </cell>
          <cell r="C201">
            <v>196</v>
          </cell>
          <cell r="D201" t="str">
            <v>白菜</v>
          </cell>
          <cell r="I201">
            <v>128</v>
          </cell>
          <cell r="K201" t="str">
            <v>有限会社小島屋</v>
          </cell>
        </row>
        <row r="202">
          <cell r="B202" t="str">
            <v>0009</v>
          </cell>
          <cell r="C202">
            <v>197</v>
          </cell>
          <cell r="D202" t="str">
            <v>みょうが</v>
          </cell>
          <cell r="I202">
            <v>2900</v>
          </cell>
          <cell r="K202" t="str">
            <v>株式会社関塚商店</v>
          </cell>
        </row>
        <row r="203">
          <cell r="B203" t="str">
            <v>0009</v>
          </cell>
          <cell r="C203">
            <v>198</v>
          </cell>
          <cell r="D203" t="str">
            <v>豆もやし</v>
          </cell>
          <cell r="I203">
            <v>210</v>
          </cell>
          <cell r="K203" t="str">
            <v>有限会社見沢青果店</v>
          </cell>
        </row>
        <row r="204">
          <cell r="B204" t="str">
            <v>0009</v>
          </cell>
          <cell r="C204">
            <v>199</v>
          </cell>
          <cell r="D204" t="str">
            <v>もやし</v>
          </cell>
          <cell r="I204">
            <v>145</v>
          </cell>
          <cell r="K204" t="str">
            <v>株式会社浅見商店</v>
          </cell>
        </row>
        <row r="205">
          <cell r="B205" t="str">
            <v>0009</v>
          </cell>
          <cell r="C205">
            <v>200</v>
          </cell>
          <cell r="D205" t="str">
            <v>レタス</v>
          </cell>
          <cell r="I205">
            <v>284</v>
          </cell>
          <cell r="K205" t="str">
            <v>有限会社小島屋</v>
          </cell>
        </row>
        <row r="206">
          <cell r="B206" t="str">
            <v>0009</v>
          </cell>
          <cell r="C206">
            <v>201</v>
          </cell>
          <cell r="D206" t="str">
            <v>ロメインレタス</v>
          </cell>
          <cell r="I206">
            <v>349</v>
          </cell>
          <cell r="K206" t="str">
            <v>有限会社小島屋</v>
          </cell>
        </row>
        <row r="207">
          <cell r="B207" t="str">
            <v>0009</v>
          </cell>
          <cell r="C207">
            <v>202</v>
          </cell>
          <cell r="D207" t="str">
            <v>れんこん</v>
          </cell>
          <cell r="I207">
            <v>1020</v>
          </cell>
          <cell r="K207" t="str">
            <v>有限会社見沢青果店</v>
          </cell>
        </row>
        <row r="208">
          <cell r="B208" t="str">
            <v>0009</v>
          </cell>
          <cell r="C208">
            <v>203</v>
          </cell>
          <cell r="D208" t="str">
            <v>カットえのき茸</v>
          </cell>
          <cell r="I208">
            <v>1004</v>
          </cell>
          <cell r="K208" t="str">
            <v>丸宮食品株式会社</v>
          </cell>
        </row>
        <row r="209">
          <cell r="B209" t="str">
            <v>0009</v>
          </cell>
          <cell r="C209">
            <v>204</v>
          </cell>
          <cell r="D209" t="str">
            <v>カットしめじ</v>
          </cell>
          <cell r="I209">
            <v>677</v>
          </cell>
          <cell r="K209" t="str">
            <v>株式会社関塚商店</v>
          </cell>
        </row>
        <row r="210">
          <cell r="B210" t="str">
            <v>0009</v>
          </cell>
          <cell r="C210">
            <v>205</v>
          </cell>
          <cell r="D210" t="str">
            <v>オレンジ</v>
          </cell>
          <cell r="I210">
            <v>504</v>
          </cell>
          <cell r="K210" t="str">
            <v>有限会社小島屋</v>
          </cell>
        </row>
        <row r="211">
          <cell r="B211" t="str">
            <v>0009</v>
          </cell>
          <cell r="C211">
            <v>206</v>
          </cell>
          <cell r="D211" t="str">
            <v>レモン</v>
          </cell>
          <cell r="I211">
            <v>640</v>
          </cell>
          <cell r="K211" t="str">
            <v>有限会社小島屋</v>
          </cell>
        </row>
        <row r="212">
          <cell r="B212" t="str">
            <v>0009</v>
          </cell>
          <cell r="C212">
            <v>207</v>
          </cell>
          <cell r="D212" t="str">
            <v>西瓜</v>
          </cell>
          <cell r="I212">
            <v>368</v>
          </cell>
          <cell r="K212" t="str">
            <v>有限会社大丸商店</v>
          </cell>
        </row>
        <row r="213">
          <cell r="B213" t="str">
            <v>0009</v>
          </cell>
          <cell r="C213">
            <v>208</v>
          </cell>
          <cell r="D213" t="str">
            <v>梨</v>
          </cell>
          <cell r="I213">
            <v>740</v>
          </cell>
          <cell r="K213" t="str">
            <v>有限会社小島屋</v>
          </cell>
        </row>
        <row r="214">
          <cell r="B214" t="str">
            <v>0009</v>
          </cell>
          <cell r="C214">
            <v>209</v>
          </cell>
          <cell r="D214" t="str">
            <v>バナナ</v>
          </cell>
          <cell r="I214">
            <v>299</v>
          </cell>
          <cell r="K214" t="str">
            <v>有限会社小島屋</v>
          </cell>
        </row>
        <row r="215">
          <cell r="B215" t="str">
            <v>0009</v>
          </cell>
          <cell r="C215">
            <v>210</v>
          </cell>
          <cell r="D215" t="str">
            <v>ゴールデンキウイ</v>
          </cell>
          <cell r="I215">
            <v>1080</v>
          </cell>
          <cell r="K215" t="str">
            <v>有限会社大丸商店</v>
          </cell>
        </row>
        <row r="216">
          <cell r="B216" t="str">
            <v>0009</v>
          </cell>
          <cell r="C216">
            <v>211</v>
          </cell>
          <cell r="D216" t="str">
            <v>メロン（赤肉種）</v>
          </cell>
          <cell r="I216">
            <v>828</v>
          </cell>
          <cell r="K216" t="str">
            <v>有限会社小島屋</v>
          </cell>
        </row>
        <row r="217">
          <cell r="B217" t="str">
            <v>0009</v>
          </cell>
          <cell r="C217">
            <v>212</v>
          </cell>
          <cell r="D217" t="str">
            <v>高菜油炒め</v>
          </cell>
          <cell r="I217">
            <v>1200</v>
          </cell>
          <cell r="K217" t="str">
            <v>株式会社関塚商店</v>
          </cell>
        </row>
        <row r="218">
          <cell r="B218" t="str">
            <v>0009</v>
          </cell>
          <cell r="C218">
            <v>213</v>
          </cell>
          <cell r="D218" t="str">
            <v>ザー菜</v>
          </cell>
          <cell r="I218">
            <v>990</v>
          </cell>
          <cell r="K218" t="str">
            <v>株式会社関塚商店</v>
          </cell>
        </row>
        <row r="219">
          <cell r="B219" t="str">
            <v>0009</v>
          </cell>
          <cell r="C219">
            <v>214</v>
          </cell>
          <cell r="D219" t="str">
            <v>紅生姜</v>
          </cell>
          <cell r="I219">
            <v>345</v>
          </cell>
          <cell r="K219" t="str">
            <v>株式会社関塚商店</v>
          </cell>
        </row>
        <row r="220">
          <cell r="B220" t="str">
            <v>0009</v>
          </cell>
          <cell r="C220">
            <v>215</v>
          </cell>
          <cell r="D220" t="str">
            <v>福神漬</v>
          </cell>
          <cell r="I220">
            <v>673</v>
          </cell>
          <cell r="K220" t="str">
            <v>市川酒店</v>
          </cell>
        </row>
        <row r="221">
          <cell r="B221" t="str">
            <v>0009</v>
          </cell>
          <cell r="C221">
            <v>216</v>
          </cell>
          <cell r="D221" t="str">
            <v>白菜キムチ</v>
          </cell>
          <cell r="I221">
            <v>870</v>
          </cell>
          <cell r="K221" t="str">
            <v>株式会社関塚商店</v>
          </cell>
        </row>
        <row r="222">
          <cell r="B222" t="str">
            <v>0009</v>
          </cell>
          <cell r="C222">
            <v>217</v>
          </cell>
          <cell r="D222" t="str">
            <v>楽京漬</v>
          </cell>
          <cell r="I222">
            <v>800</v>
          </cell>
          <cell r="K222" t="str">
            <v>株式会社関塚商店</v>
          </cell>
        </row>
        <row r="223">
          <cell r="B223" t="str">
            <v>0009</v>
          </cell>
          <cell r="C223">
            <v>218</v>
          </cell>
          <cell r="D223" t="str">
            <v>カリカリ梅</v>
          </cell>
          <cell r="I223">
            <v>288</v>
          </cell>
          <cell r="K223" t="str">
            <v>株式会社イチカワ</v>
          </cell>
        </row>
        <row r="224">
          <cell r="B224" t="str">
            <v>0009</v>
          </cell>
          <cell r="C224">
            <v>219</v>
          </cell>
          <cell r="D224" t="str">
            <v>なめ茸（小袋）</v>
          </cell>
          <cell r="I224">
            <v>42</v>
          </cell>
          <cell r="K224" t="str">
            <v>株式会社三浦屋</v>
          </cell>
        </row>
        <row r="225">
          <cell r="B225" t="str">
            <v>0009</v>
          </cell>
          <cell r="C225">
            <v>220</v>
          </cell>
          <cell r="D225" t="str">
            <v>いわし生姜煮</v>
          </cell>
          <cell r="I225">
            <v>2900</v>
          </cell>
          <cell r="K225" t="str">
            <v>株式会社関塚商店</v>
          </cell>
        </row>
        <row r="226">
          <cell r="B226" t="str">
            <v>0009</v>
          </cell>
          <cell r="C226">
            <v>221</v>
          </cell>
          <cell r="D226" t="str">
            <v>味付メンマ</v>
          </cell>
          <cell r="I226">
            <v>588</v>
          </cell>
          <cell r="K226" t="str">
            <v>市川酒店</v>
          </cell>
        </row>
        <row r="227">
          <cell r="B227" t="str">
            <v>0009</v>
          </cell>
          <cell r="C227">
            <v>222</v>
          </cell>
          <cell r="D227" t="str">
            <v>味付椎茸</v>
          </cell>
          <cell r="I227">
            <v>1900</v>
          </cell>
          <cell r="K227" t="str">
            <v>関東食品株式会社埼玉支店</v>
          </cell>
        </row>
        <row r="228">
          <cell r="B228" t="str">
            <v>0009</v>
          </cell>
          <cell r="C228">
            <v>223</v>
          </cell>
          <cell r="D228" t="str">
            <v>もろみそ</v>
          </cell>
          <cell r="I228">
            <v>770</v>
          </cell>
          <cell r="K228" t="str">
            <v>株式会社イチカワ</v>
          </cell>
        </row>
        <row r="229">
          <cell r="B229" t="str">
            <v>0009</v>
          </cell>
          <cell r="C229">
            <v>224</v>
          </cell>
          <cell r="D229" t="str">
            <v>うの花煮物</v>
          </cell>
          <cell r="I229">
            <v>789</v>
          </cell>
          <cell r="K229" t="str">
            <v>株式会社イチカワ</v>
          </cell>
        </row>
        <row r="230">
          <cell r="B230" t="str">
            <v>0009</v>
          </cell>
          <cell r="C230">
            <v>225</v>
          </cell>
          <cell r="D230" t="str">
            <v>きんぴらごぼう</v>
          </cell>
          <cell r="I230">
            <v>750</v>
          </cell>
          <cell r="K230" t="str">
            <v>株式会社関塚商店</v>
          </cell>
        </row>
        <row r="231">
          <cell r="B231" t="str">
            <v>0009</v>
          </cell>
          <cell r="C231">
            <v>226</v>
          </cell>
          <cell r="D231" t="str">
            <v>ひじき大豆</v>
          </cell>
          <cell r="I231">
            <v>950</v>
          </cell>
          <cell r="K231" t="str">
            <v>株式会社関塚商店</v>
          </cell>
        </row>
        <row r="232">
          <cell r="B232" t="str">
            <v>0009</v>
          </cell>
          <cell r="C232">
            <v>227</v>
          </cell>
          <cell r="D232" t="str">
            <v>紅あずま甘露煮</v>
          </cell>
          <cell r="I232">
            <v>828</v>
          </cell>
          <cell r="K232" t="str">
            <v>関東食品株式会社埼玉支店</v>
          </cell>
        </row>
        <row r="233">
          <cell r="B233" t="str">
            <v>0009</v>
          </cell>
          <cell r="C233">
            <v>228</v>
          </cell>
          <cell r="D233" t="str">
            <v>仙台麩と蕗の煮物</v>
          </cell>
          <cell r="I233">
            <v>1500</v>
          </cell>
          <cell r="K233" t="str">
            <v>株式会社ふくしま</v>
          </cell>
        </row>
        <row r="234">
          <cell r="B234" t="str">
            <v>0009</v>
          </cell>
          <cell r="C234">
            <v>229</v>
          </cell>
          <cell r="D234" t="str">
            <v>ひじきとクワイのサラダ</v>
          </cell>
          <cell r="I234">
            <v>835</v>
          </cell>
          <cell r="K234" t="str">
            <v>株式会社ふくしま</v>
          </cell>
        </row>
        <row r="235">
          <cell r="B235" t="str">
            <v>0009</v>
          </cell>
          <cell r="C235">
            <v>230</v>
          </cell>
          <cell r="D235" t="str">
            <v>かぼちゃサラダ</v>
          </cell>
          <cell r="I235">
            <v>805</v>
          </cell>
          <cell r="K235" t="str">
            <v>丸宮食品株式会社</v>
          </cell>
        </row>
        <row r="236">
          <cell r="B236" t="str">
            <v>0009</v>
          </cell>
          <cell r="C236">
            <v>231</v>
          </cell>
          <cell r="D236" t="str">
            <v>たまごサラダ</v>
          </cell>
          <cell r="I236">
            <v>896</v>
          </cell>
          <cell r="K236" t="str">
            <v>丸宮食品株式会社</v>
          </cell>
        </row>
        <row r="237">
          <cell r="B237" t="str">
            <v>0009</v>
          </cell>
          <cell r="C237">
            <v>232</v>
          </cell>
          <cell r="D237" t="str">
            <v>豆と豆乳のサラダ</v>
          </cell>
          <cell r="I237">
            <v>798</v>
          </cell>
          <cell r="K237" t="str">
            <v>丸宮食品株式会社</v>
          </cell>
        </row>
        <row r="238">
          <cell r="B238" t="str">
            <v>0009</v>
          </cell>
          <cell r="C238">
            <v>233</v>
          </cell>
          <cell r="D238" t="str">
            <v>ポテトサラダ</v>
          </cell>
          <cell r="I238">
            <v>403</v>
          </cell>
          <cell r="K238" t="str">
            <v>関東食品株式会社埼玉支店</v>
          </cell>
        </row>
        <row r="239">
          <cell r="B239" t="str">
            <v>0009</v>
          </cell>
          <cell r="C239">
            <v>234</v>
          </cell>
          <cell r="D239" t="str">
            <v>豆たっぷりのサラダ</v>
          </cell>
          <cell r="I239">
            <v>846</v>
          </cell>
          <cell r="K239" t="str">
            <v>株式会社ふくしま</v>
          </cell>
        </row>
        <row r="240">
          <cell r="B240" t="str">
            <v>0009</v>
          </cell>
          <cell r="C240">
            <v>235</v>
          </cell>
          <cell r="D240" t="str">
            <v>マカロニサラダ</v>
          </cell>
          <cell r="I240">
            <v>426</v>
          </cell>
          <cell r="K240" t="str">
            <v>関東食品株式会社埼玉支店</v>
          </cell>
        </row>
        <row r="241">
          <cell r="B241" t="str">
            <v>0009</v>
          </cell>
          <cell r="C241">
            <v>236</v>
          </cell>
          <cell r="D241" t="str">
            <v>焙煎胡麻ゴボウサラダ</v>
          </cell>
          <cell r="I241">
            <v>1116</v>
          </cell>
          <cell r="K241" t="str">
            <v>丸宮食品株式会社</v>
          </cell>
        </row>
        <row r="242">
          <cell r="B242" t="str">
            <v>0009</v>
          </cell>
          <cell r="C242">
            <v>237</v>
          </cell>
          <cell r="D242" t="str">
            <v>中華風春雨サラダ</v>
          </cell>
          <cell r="I242">
            <v>630</v>
          </cell>
          <cell r="K242" t="str">
            <v>株式会社関塚商店</v>
          </cell>
        </row>
        <row r="243">
          <cell r="B243" t="str">
            <v>0009</v>
          </cell>
          <cell r="C243">
            <v>238</v>
          </cell>
          <cell r="D243" t="str">
            <v>七福米</v>
          </cell>
          <cell r="I243">
            <v>1500</v>
          </cell>
          <cell r="K243" t="str">
            <v>筑波食品株式会社</v>
          </cell>
        </row>
        <row r="244">
          <cell r="B244" t="str">
            <v>0009</v>
          </cell>
          <cell r="C244">
            <v>239</v>
          </cell>
          <cell r="D244" t="str">
            <v>もち粉</v>
          </cell>
          <cell r="I244">
            <v>1570</v>
          </cell>
          <cell r="K244" t="str">
            <v>株式会社イチカワ</v>
          </cell>
        </row>
        <row r="245">
          <cell r="B245" t="str">
            <v>0009</v>
          </cell>
          <cell r="C245">
            <v>240</v>
          </cell>
          <cell r="D245" t="str">
            <v>大豆ベーコンビッツ</v>
          </cell>
          <cell r="I245">
            <v>1090</v>
          </cell>
          <cell r="K245" t="str">
            <v>関東食品株式会社埼玉支店</v>
          </cell>
        </row>
        <row r="246">
          <cell r="B246" t="str">
            <v>0009</v>
          </cell>
          <cell r="C246">
            <v>241</v>
          </cell>
          <cell r="D246" t="str">
            <v>青のり粉</v>
          </cell>
          <cell r="I246">
            <v>31600</v>
          </cell>
          <cell r="K246" t="str">
            <v>株式会社イチカワ</v>
          </cell>
        </row>
        <row r="247">
          <cell r="B247" t="str">
            <v>0009</v>
          </cell>
          <cell r="C247">
            <v>242</v>
          </cell>
          <cell r="D247" t="str">
            <v>きざみのり</v>
          </cell>
          <cell r="I247">
            <v>10050</v>
          </cell>
          <cell r="K247" t="str">
            <v>株式会社ふくしま</v>
          </cell>
        </row>
        <row r="248">
          <cell r="B248" t="str">
            <v>0009</v>
          </cell>
          <cell r="C248">
            <v>243</v>
          </cell>
          <cell r="D248" t="str">
            <v>もみのり（韓国風）</v>
          </cell>
          <cell r="I248">
            <v>9350</v>
          </cell>
          <cell r="K248" t="str">
            <v>株式会社イチカワ</v>
          </cell>
        </row>
        <row r="249">
          <cell r="B249" t="str">
            <v>0009</v>
          </cell>
          <cell r="C249">
            <v>244</v>
          </cell>
          <cell r="D249" t="str">
            <v>だし昆布</v>
          </cell>
          <cell r="I249">
            <v>4950</v>
          </cell>
          <cell r="K249" t="str">
            <v>株式会社関塚商店</v>
          </cell>
        </row>
        <row r="250">
          <cell r="B250" t="str">
            <v>0009</v>
          </cell>
          <cell r="C250">
            <v>245</v>
          </cell>
          <cell r="D250" t="str">
            <v>味付もずく（大）</v>
          </cell>
          <cell r="I250">
            <v>740</v>
          </cell>
          <cell r="K250" t="str">
            <v>株式会社三浦屋</v>
          </cell>
        </row>
        <row r="251">
          <cell r="B251" t="str">
            <v>0009</v>
          </cell>
          <cell r="C251">
            <v>246</v>
          </cell>
          <cell r="D251" t="str">
            <v>味付めかぶ（カップ）</v>
          </cell>
          <cell r="I251">
            <v>40</v>
          </cell>
          <cell r="K251" t="str">
            <v>株式会社イチカワ</v>
          </cell>
        </row>
        <row r="252">
          <cell r="B252" t="str">
            <v>0009</v>
          </cell>
          <cell r="C252">
            <v>247</v>
          </cell>
          <cell r="D252" t="str">
            <v>十六穀ごはんの素</v>
          </cell>
          <cell r="I252">
            <v>1690</v>
          </cell>
          <cell r="K252" t="str">
            <v>関東食品株式会社埼玉支店</v>
          </cell>
        </row>
        <row r="253">
          <cell r="B253" t="str">
            <v>0009</v>
          </cell>
          <cell r="C253">
            <v>248</v>
          </cell>
          <cell r="D253" t="str">
            <v>クルトン</v>
          </cell>
          <cell r="I253">
            <v>2350</v>
          </cell>
          <cell r="K253" t="str">
            <v>株式会社ふくしま</v>
          </cell>
        </row>
        <row r="254">
          <cell r="B254" t="str">
            <v>0009</v>
          </cell>
          <cell r="C254">
            <v>249</v>
          </cell>
          <cell r="D254" t="str">
            <v>花麸</v>
          </cell>
          <cell r="I254">
            <v>2400</v>
          </cell>
          <cell r="K254" t="str">
            <v>株式会社関塚商店</v>
          </cell>
        </row>
        <row r="255">
          <cell r="B255" t="str">
            <v>0009</v>
          </cell>
          <cell r="C255">
            <v>250</v>
          </cell>
          <cell r="D255" t="str">
            <v>星麸</v>
          </cell>
          <cell r="I255">
            <v>218</v>
          </cell>
          <cell r="K255" t="str">
            <v>株式会社イチカワ</v>
          </cell>
        </row>
        <row r="256">
          <cell r="B256" t="str">
            <v>0009</v>
          </cell>
          <cell r="C256">
            <v>251</v>
          </cell>
          <cell r="D256" t="str">
            <v>仙台油麩</v>
          </cell>
          <cell r="I256">
            <v>3499</v>
          </cell>
          <cell r="K256" t="str">
            <v>有限会社鈴井園茶舗</v>
          </cell>
        </row>
        <row r="257">
          <cell r="B257" t="str">
            <v>0009</v>
          </cell>
          <cell r="C257">
            <v>252</v>
          </cell>
          <cell r="D257" t="str">
            <v>春雨（ロング）</v>
          </cell>
          <cell r="I257">
            <v>1340</v>
          </cell>
          <cell r="K257" t="str">
            <v>株式会社イチカワ</v>
          </cell>
        </row>
        <row r="258">
          <cell r="B258" t="str">
            <v>0009</v>
          </cell>
          <cell r="C258">
            <v>253</v>
          </cell>
          <cell r="D258" t="str">
            <v>黒砂糖</v>
          </cell>
          <cell r="I258">
            <v>800</v>
          </cell>
          <cell r="K258" t="str">
            <v>株式会社関塚商店</v>
          </cell>
        </row>
        <row r="259">
          <cell r="B259" t="str">
            <v>0009</v>
          </cell>
          <cell r="C259">
            <v>254</v>
          </cell>
          <cell r="D259" t="str">
            <v>はちみつ</v>
          </cell>
          <cell r="I259">
            <v>539</v>
          </cell>
          <cell r="K259" t="str">
            <v>株式会社イチカワ</v>
          </cell>
        </row>
        <row r="260">
          <cell r="B260" t="str">
            <v>0009</v>
          </cell>
          <cell r="C260">
            <v>255</v>
          </cell>
          <cell r="D260" t="str">
            <v>揚げにんにく油</v>
          </cell>
          <cell r="I260">
            <v>2380</v>
          </cell>
          <cell r="K260" t="str">
            <v>株式会社イチカワ</v>
          </cell>
        </row>
        <row r="261">
          <cell r="B261" t="str">
            <v>0009</v>
          </cell>
          <cell r="C261">
            <v>256</v>
          </cell>
          <cell r="D261" t="str">
            <v>刻みくるみ</v>
          </cell>
          <cell r="I261">
            <v>2450</v>
          </cell>
          <cell r="K261" t="str">
            <v>株式会社イチカワ</v>
          </cell>
        </row>
        <row r="262">
          <cell r="B262" t="str">
            <v>0009</v>
          </cell>
          <cell r="C262">
            <v>257</v>
          </cell>
          <cell r="D262" t="str">
            <v>松の実（いり）</v>
          </cell>
          <cell r="I262">
            <v>9800</v>
          </cell>
          <cell r="K262" t="str">
            <v>株式会社関塚商店</v>
          </cell>
        </row>
        <row r="263">
          <cell r="B263" t="str">
            <v>0009</v>
          </cell>
          <cell r="C263">
            <v>258</v>
          </cell>
          <cell r="D263" t="str">
            <v>ピーナツあえの素</v>
          </cell>
          <cell r="I263">
            <v>1340</v>
          </cell>
          <cell r="K263" t="str">
            <v>株式会社関塚商店</v>
          </cell>
        </row>
        <row r="264">
          <cell r="B264" t="str">
            <v>0009</v>
          </cell>
          <cell r="C264">
            <v>259</v>
          </cell>
          <cell r="D264" t="str">
            <v>ダイスアーモンド</v>
          </cell>
          <cell r="I264">
            <v>3800</v>
          </cell>
          <cell r="K264" t="str">
            <v>株式会社イチカワ</v>
          </cell>
        </row>
        <row r="265">
          <cell r="B265" t="str">
            <v>0009</v>
          </cell>
          <cell r="C265">
            <v>260</v>
          </cell>
          <cell r="D265" t="str">
            <v>かつお糸削り節</v>
          </cell>
          <cell r="I265">
            <v>5680</v>
          </cell>
          <cell r="K265" t="str">
            <v>株式会社イチカワ</v>
          </cell>
        </row>
        <row r="266">
          <cell r="B266" t="str">
            <v>0009</v>
          </cell>
          <cell r="C266">
            <v>261</v>
          </cell>
          <cell r="D266" t="str">
            <v>おかか</v>
          </cell>
          <cell r="I266">
            <v>5680</v>
          </cell>
          <cell r="K266" t="str">
            <v>株式会社イチカワ</v>
          </cell>
        </row>
        <row r="267">
          <cell r="B267" t="str">
            <v>0009</v>
          </cell>
          <cell r="C267">
            <v>262</v>
          </cell>
          <cell r="D267" t="str">
            <v>刻みにんにく</v>
          </cell>
          <cell r="I267">
            <v>1050</v>
          </cell>
          <cell r="K267" t="str">
            <v>関東食品株式会社埼玉支店</v>
          </cell>
        </row>
        <row r="268">
          <cell r="B268" t="str">
            <v>0009</v>
          </cell>
          <cell r="C268">
            <v>263</v>
          </cell>
          <cell r="D268" t="str">
            <v>フライドオニオン</v>
          </cell>
          <cell r="I268">
            <v>3400</v>
          </cell>
          <cell r="K268" t="str">
            <v>関東食品株式会社埼玉支店</v>
          </cell>
        </row>
        <row r="269">
          <cell r="B269" t="str">
            <v>0009</v>
          </cell>
          <cell r="C269">
            <v>264</v>
          </cell>
          <cell r="D269" t="str">
            <v>レモン果汁</v>
          </cell>
          <cell r="I269">
            <v>374</v>
          </cell>
          <cell r="K269" t="str">
            <v>株式会社イチカワ</v>
          </cell>
        </row>
        <row r="270">
          <cell r="B270" t="str">
            <v>0009</v>
          </cell>
          <cell r="C270">
            <v>265</v>
          </cell>
          <cell r="D270" t="str">
            <v>おろしりんご</v>
          </cell>
          <cell r="I270">
            <v>756</v>
          </cell>
          <cell r="K270" t="str">
            <v>関東食品株式会社埼玉支店</v>
          </cell>
        </row>
        <row r="271">
          <cell r="B271" t="str">
            <v>0009</v>
          </cell>
          <cell r="C271">
            <v>266</v>
          </cell>
          <cell r="D271" t="str">
            <v>きくらげ（細切り）</v>
          </cell>
          <cell r="I271">
            <v>3580</v>
          </cell>
          <cell r="K271" t="str">
            <v>株式会社イチカワ</v>
          </cell>
        </row>
        <row r="272">
          <cell r="B272" t="str">
            <v>0009</v>
          </cell>
          <cell r="C272">
            <v>267</v>
          </cell>
          <cell r="D272" t="str">
            <v>生若布</v>
          </cell>
          <cell r="I272">
            <v>970</v>
          </cell>
          <cell r="K272" t="str">
            <v>株式会社イチカワ</v>
          </cell>
        </row>
        <row r="273">
          <cell r="B273" t="str">
            <v>0009</v>
          </cell>
          <cell r="C273">
            <v>268</v>
          </cell>
          <cell r="D273" t="str">
            <v>中濃ソース（大）</v>
          </cell>
          <cell r="I273">
            <v>485</v>
          </cell>
          <cell r="K273" t="str">
            <v>株式会社関塚商店</v>
          </cell>
        </row>
        <row r="274">
          <cell r="B274" t="str">
            <v>0009</v>
          </cell>
          <cell r="C274">
            <v>269</v>
          </cell>
          <cell r="D274" t="str">
            <v>食べるラー油（大）</v>
          </cell>
          <cell r="I274">
            <v>1963</v>
          </cell>
          <cell r="K274" t="str">
            <v>丸宮食品株式会社</v>
          </cell>
        </row>
        <row r="275">
          <cell r="B275" t="str">
            <v>0009</v>
          </cell>
          <cell r="C275">
            <v>270</v>
          </cell>
          <cell r="D275" t="str">
            <v>カレーホット</v>
          </cell>
          <cell r="I275">
            <v>1100</v>
          </cell>
          <cell r="K275" t="str">
            <v>株式会社関塚商店</v>
          </cell>
        </row>
        <row r="276">
          <cell r="B276" t="str">
            <v>0009</v>
          </cell>
          <cell r="C276">
            <v>271</v>
          </cell>
          <cell r="D276" t="str">
            <v>ガラスープ</v>
          </cell>
          <cell r="I276">
            <v>995</v>
          </cell>
          <cell r="K276" t="str">
            <v>株式会社イチカワ</v>
          </cell>
        </row>
        <row r="277">
          <cell r="B277" t="str">
            <v>0009</v>
          </cell>
          <cell r="C277">
            <v>272</v>
          </cell>
          <cell r="D277" t="str">
            <v>浅漬けの素</v>
          </cell>
          <cell r="I277">
            <v>748</v>
          </cell>
          <cell r="K277" t="str">
            <v>株式会社イチカワ</v>
          </cell>
        </row>
        <row r="278">
          <cell r="B278" t="str">
            <v>0009</v>
          </cell>
          <cell r="C278">
            <v>273</v>
          </cell>
          <cell r="D278" t="str">
            <v>白だしつゆ</v>
          </cell>
          <cell r="I278">
            <v>880</v>
          </cell>
          <cell r="K278" t="str">
            <v>市川酒店</v>
          </cell>
        </row>
        <row r="279">
          <cell r="B279" t="str">
            <v>0009</v>
          </cell>
          <cell r="C279">
            <v>274</v>
          </cell>
          <cell r="D279" t="str">
            <v>鯛だし</v>
          </cell>
          <cell r="I279">
            <v>1500</v>
          </cell>
          <cell r="K279" t="str">
            <v>株式会社関塚商店</v>
          </cell>
        </row>
        <row r="280">
          <cell r="B280" t="str">
            <v>0009</v>
          </cell>
          <cell r="C280">
            <v>275</v>
          </cell>
          <cell r="D280" t="str">
            <v>沖縄そばだし</v>
          </cell>
          <cell r="I280">
            <v>2870</v>
          </cell>
          <cell r="K280" t="str">
            <v>株式会社イチカワ</v>
          </cell>
        </row>
        <row r="281">
          <cell r="B281" t="str">
            <v>0009</v>
          </cell>
          <cell r="C281">
            <v>276</v>
          </cell>
          <cell r="D281" t="str">
            <v>昆布つゆ</v>
          </cell>
          <cell r="I281">
            <v>378</v>
          </cell>
          <cell r="K281" t="str">
            <v>株式会社イチカワ</v>
          </cell>
        </row>
        <row r="282">
          <cell r="B282" t="str">
            <v>0009</v>
          </cell>
          <cell r="C282">
            <v>277</v>
          </cell>
          <cell r="D282" t="str">
            <v>チリソース</v>
          </cell>
          <cell r="I282">
            <v>1280</v>
          </cell>
          <cell r="K282" t="str">
            <v>株式会社関塚商店</v>
          </cell>
        </row>
        <row r="283">
          <cell r="B283" t="str">
            <v>0009</v>
          </cell>
          <cell r="C283">
            <v>278</v>
          </cell>
          <cell r="D283" t="str">
            <v>スープカレールウ（マイルド）</v>
          </cell>
          <cell r="I283">
            <v>2000</v>
          </cell>
          <cell r="K283" t="str">
            <v>関東食品株式会社埼玉支店</v>
          </cell>
        </row>
        <row r="284">
          <cell r="B284" t="str">
            <v>0009</v>
          </cell>
          <cell r="C284">
            <v>279</v>
          </cell>
          <cell r="D284" t="str">
            <v>スープカレールウ（ホット）</v>
          </cell>
          <cell r="I284">
            <v>2100</v>
          </cell>
          <cell r="K284" t="str">
            <v>関東食品株式会社埼玉支店</v>
          </cell>
        </row>
        <row r="285">
          <cell r="B285" t="str">
            <v>0009</v>
          </cell>
          <cell r="C285">
            <v>280</v>
          </cell>
          <cell r="D285" t="str">
            <v>カレールウ（粉末）</v>
          </cell>
          <cell r="I285">
            <v>1600</v>
          </cell>
          <cell r="K285" t="str">
            <v>株式会社関塚商店</v>
          </cell>
        </row>
        <row r="286">
          <cell r="B286" t="str">
            <v>0009</v>
          </cell>
          <cell r="C286">
            <v>281</v>
          </cell>
          <cell r="D286" t="str">
            <v>ミニからし</v>
          </cell>
          <cell r="I286">
            <v>775</v>
          </cell>
          <cell r="K286" t="str">
            <v>株式会社イチカワ</v>
          </cell>
        </row>
        <row r="287">
          <cell r="B287" t="str">
            <v>0009</v>
          </cell>
          <cell r="C287">
            <v>282</v>
          </cell>
          <cell r="D287" t="str">
            <v>つぶマスタード</v>
          </cell>
          <cell r="I287">
            <v>515</v>
          </cell>
          <cell r="K287" t="str">
            <v>株式会社関塚商店</v>
          </cell>
        </row>
        <row r="288">
          <cell r="B288" t="str">
            <v>0009</v>
          </cell>
          <cell r="C288">
            <v>283</v>
          </cell>
          <cell r="D288" t="str">
            <v>ターメリック（パウダー）</v>
          </cell>
          <cell r="I288">
            <v>360</v>
          </cell>
          <cell r="K288" t="str">
            <v>株式会社関塚商店</v>
          </cell>
        </row>
        <row r="289">
          <cell r="B289" t="str">
            <v>0009</v>
          </cell>
          <cell r="C289">
            <v>284</v>
          </cell>
          <cell r="D289" t="str">
            <v>粉さんしょう</v>
          </cell>
          <cell r="I289">
            <v>350</v>
          </cell>
          <cell r="K289" t="str">
            <v>株式会社イチカワ</v>
          </cell>
        </row>
        <row r="290">
          <cell r="B290" t="str">
            <v>0009</v>
          </cell>
          <cell r="C290">
            <v>285</v>
          </cell>
          <cell r="D290" t="str">
            <v>チリ（パウダー）</v>
          </cell>
          <cell r="I290">
            <v>980</v>
          </cell>
          <cell r="K290" t="str">
            <v>株式会社関塚商店</v>
          </cell>
        </row>
        <row r="291">
          <cell r="B291" t="str">
            <v>0009</v>
          </cell>
          <cell r="C291">
            <v>286</v>
          </cell>
          <cell r="D291" t="str">
            <v>乾燥バジル（チップ）</v>
          </cell>
          <cell r="I291">
            <v>6280</v>
          </cell>
          <cell r="K291" t="str">
            <v>株式会社イチカワ</v>
          </cell>
        </row>
        <row r="292">
          <cell r="B292" t="str">
            <v>0009</v>
          </cell>
          <cell r="C292">
            <v>287</v>
          </cell>
          <cell r="D292" t="str">
            <v>ローリエ（パウダー）</v>
          </cell>
          <cell r="I292">
            <v>408</v>
          </cell>
          <cell r="K292" t="str">
            <v>株式会社関塚商店</v>
          </cell>
        </row>
        <row r="293">
          <cell r="B293" t="str">
            <v>0009</v>
          </cell>
          <cell r="C293">
            <v>288</v>
          </cell>
          <cell r="D293" t="str">
            <v>クミンパウダー</v>
          </cell>
          <cell r="I293">
            <v>630</v>
          </cell>
          <cell r="K293" t="str">
            <v>株式会社関塚商店</v>
          </cell>
        </row>
        <row r="294">
          <cell r="B294" t="str">
            <v>0009</v>
          </cell>
          <cell r="C294">
            <v>289</v>
          </cell>
          <cell r="D294" t="str">
            <v>乾燥パセリ</v>
          </cell>
          <cell r="I294">
            <v>2100</v>
          </cell>
          <cell r="K294" t="str">
            <v>関東食品株式会社埼玉支店</v>
          </cell>
        </row>
        <row r="295">
          <cell r="B295" t="str">
            <v>0009</v>
          </cell>
          <cell r="C295">
            <v>290</v>
          </cell>
          <cell r="D295" t="str">
            <v>グルタミン酸</v>
          </cell>
          <cell r="I295">
            <v>358</v>
          </cell>
          <cell r="K295" t="str">
            <v>株式会社イチカワ</v>
          </cell>
        </row>
        <row r="296">
          <cell r="B296" t="str">
            <v>0009</v>
          </cell>
          <cell r="C296">
            <v>291</v>
          </cell>
          <cell r="D296" t="str">
            <v>やわらかアップ</v>
          </cell>
          <cell r="I296">
            <v>2376</v>
          </cell>
          <cell r="K296" t="str">
            <v>株式会社ふくしま</v>
          </cell>
        </row>
        <row r="297">
          <cell r="B297" t="str">
            <v>0009</v>
          </cell>
          <cell r="C297">
            <v>292</v>
          </cell>
          <cell r="D297" t="str">
            <v>麺類ほぐし粉</v>
          </cell>
          <cell r="I297">
            <v>2345</v>
          </cell>
          <cell r="K297" t="str">
            <v>株式会社関塚商店</v>
          </cell>
        </row>
        <row r="298">
          <cell r="B298" t="str">
            <v>0009</v>
          </cell>
          <cell r="C298">
            <v>293</v>
          </cell>
          <cell r="D298" t="str">
            <v>焼きそばソース</v>
          </cell>
          <cell r="I298">
            <v>450</v>
          </cell>
          <cell r="K298" t="str">
            <v>株式会社関塚商店</v>
          </cell>
        </row>
        <row r="299">
          <cell r="B299" t="str">
            <v>0009</v>
          </cell>
          <cell r="C299">
            <v>294</v>
          </cell>
          <cell r="D299" t="str">
            <v>鶏がらスープの素</v>
          </cell>
          <cell r="I299">
            <v>1275</v>
          </cell>
          <cell r="K299" t="str">
            <v>丸宮食品株式会社</v>
          </cell>
        </row>
        <row r="300">
          <cell r="B300" t="str">
            <v>0009</v>
          </cell>
          <cell r="C300">
            <v>295</v>
          </cell>
          <cell r="D300" t="str">
            <v>カンタン酢</v>
          </cell>
          <cell r="I300">
            <v>480</v>
          </cell>
          <cell r="K300" t="str">
            <v>株式会社関塚商店</v>
          </cell>
        </row>
        <row r="301">
          <cell r="B301" t="str">
            <v>0009</v>
          </cell>
          <cell r="C301">
            <v>296</v>
          </cell>
          <cell r="D301" t="str">
            <v>甜麺醤</v>
          </cell>
          <cell r="I301">
            <v>830</v>
          </cell>
          <cell r="K301" t="str">
            <v>丸宮食品株式会社</v>
          </cell>
        </row>
        <row r="302">
          <cell r="B302" t="str">
            <v>0009</v>
          </cell>
          <cell r="C302">
            <v>297</v>
          </cell>
          <cell r="D302" t="str">
            <v>コチジャン</v>
          </cell>
          <cell r="I302">
            <v>849</v>
          </cell>
          <cell r="K302" t="str">
            <v>有限会社翁椎茸</v>
          </cell>
        </row>
        <row r="303">
          <cell r="B303" t="str">
            <v>0009</v>
          </cell>
          <cell r="C303">
            <v>298</v>
          </cell>
          <cell r="D303" t="str">
            <v>冷し中華の素</v>
          </cell>
          <cell r="I303">
            <v>990</v>
          </cell>
          <cell r="K303" t="str">
            <v>株式会社関塚商店</v>
          </cell>
        </row>
        <row r="304">
          <cell r="B304" t="str">
            <v>0009</v>
          </cell>
          <cell r="C304">
            <v>299</v>
          </cell>
          <cell r="D304" t="str">
            <v>うなぎのたれ</v>
          </cell>
          <cell r="I304">
            <v>1680</v>
          </cell>
          <cell r="K304" t="str">
            <v>株式会社イチカワ</v>
          </cell>
        </row>
        <row r="305">
          <cell r="B305" t="str">
            <v>0009</v>
          </cell>
          <cell r="C305">
            <v>300</v>
          </cell>
          <cell r="D305" t="str">
            <v>焼肉のたれ</v>
          </cell>
          <cell r="I305">
            <v>1355</v>
          </cell>
          <cell r="K305" t="str">
            <v>株式会社イチカワ</v>
          </cell>
        </row>
        <row r="306">
          <cell r="B306" t="str">
            <v>0009</v>
          </cell>
          <cell r="C306">
            <v>301</v>
          </cell>
          <cell r="D306" t="str">
            <v>焼肉のたれ（彩）</v>
          </cell>
          <cell r="I306">
            <v>2480</v>
          </cell>
          <cell r="K306" t="str">
            <v>株式会社イチカワ</v>
          </cell>
        </row>
        <row r="307">
          <cell r="B307" t="str">
            <v>0009</v>
          </cell>
          <cell r="C307">
            <v>302</v>
          </cell>
          <cell r="D307" t="str">
            <v>お魚ふりかけ</v>
          </cell>
          <cell r="I307">
            <v>480</v>
          </cell>
          <cell r="K307" t="str">
            <v>関東食品株式会社埼玉支店</v>
          </cell>
        </row>
        <row r="308">
          <cell r="B308" t="str">
            <v>0009</v>
          </cell>
          <cell r="C308">
            <v>303</v>
          </cell>
          <cell r="D308" t="str">
            <v>カリカリ梅赤しそ</v>
          </cell>
          <cell r="I308">
            <v>2380</v>
          </cell>
          <cell r="K308" t="str">
            <v>株式会社イチカワ</v>
          </cell>
        </row>
        <row r="309">
          <cell r="B309" t="str">
            <v>0009</v>
          </cell>
          <cell r="C309">
            <v>304</v>
          </cell>
          <cell r="D309" t="str">
            <v>サフランライスの素</v>
          </cell>
          <cell r="I309">
            <v>2890</v>
          </cell>
          <cell r="K309" t="str">
            <v>丸宮食品株式会社</v>
          </cell>
        </row>
        <row r="310">
          <cell r="B310" t="str">
            <v>0009</v>
          </cell>
          <cell r="C310">
            <v>305</v>
          </cell>
          <cell r="D310" t="str">
            <v>チャーハンの素</v>
          </cell>
          <cell r="I310">
            <v>2130</v>
          </cell>
          <cell r="K310" t="str">
            <v>丸宮食品株式会社</v>
          </cell>
        </row>
        <row r="311">
          <cell r="B311" t="str">
            <v>0009</v>
          </cell>
          <cell r="C311">
            <v>306</v>
          </cell>
          <cell r="D311" t="str">
            <v>ゆずポン</v>
          </cell>
          <cell r="I311">
            <v>790</v>
          </cell>
          <cell r="K311" t="str">
            <v>株式会社関塚商店</v>
          </cell>
        </row>
        <row r="312">
          <cell r="B312" t="str">
            <v>0009</v>
          </cell>
          <cell r="C312">
            <v>307</v>
          </cell>
          <cell r="D312" t="str">
            <v>醤油ラーメンスープの素</v>
          </cell>
          <cell r="I312">
            <v>1600</v>
          </cell>
          <cell r="K312" t="str">
            <v>株式会社関塚商店</v>
          </cell>
        </row>
        <row r="313">
          <cell r="B313" t="str">
            <v>0009</v>
          </cell>
          <cell r="C313">
            <v>308</v>
          </cell>
          <cell r="D313" t="str">
            <v>ドレッシングビネガー</v>
          </cell>
          <cell r="I313">
            <v>688</v>
          </cell>
          <cell r="K313" t="str">
            <v>市川酒店</v>
          </cell>
        </row>
        <row r="314">
          <cell r="B314" t="str">
            <v>0009</v>
          </cell>
          <cell r="C314">
            <v>309</v>
          </cell>
          <cell r="D314" t="str">
            <v>青じそドレッシング</v>
          </cell>
          <cell r="I314">
            <v>379</v>
          </cell>
          <cell r="K314" t="str">
            <v>市川酒店</v>
          </cell>
        </row>
        <row r="315">
          <cell r="B315" t="str">
            <v>0009</v>
          </cell>
          <cell r="C315">
            <v>310</v>
          </cell>
          <cell r="D315" t="str">
            <v>柑橘ドレッシング</v>
          </cell>
          <cell r="I315">
            <v>750</v>
          </cell>
          <cell r="K315" t="str">
            <v>関東食品株式会社埼玉支店</v>
          </cell>
        </row>
        <row r="316">
          <cell r="B316" t="str">
            <v>0009</v>
          </cell>
          <cell r="C316">
            <v>311</v>
          </cell>
          <cell r="D316" t="str">
            <v>１０００アイランドドレッシング</v>
          </cell>
          <cell r="I316">
            <v>630</v>
          </cell>
          <cell r="K316" t="str">
            <v>株式会社関塚商店</v>
          </cell>
        </row>
        <row r="317">
          <cell r="B317" t="str">
            <v>0009</v>
          </cell>
          <cell r="C317">
            <v>312</v>
          </cell>
          <cell r="D317" t="str">
            <v>和風ドレッシング</v>
          </cell>
          <cell r="I317">
            <v>899</v>
          </cell>
          <cell r="K317" t="str">
            <v>市川酒店</v>
          </cell>
        </row>
        <row r="318">
          <cell r="B318" t="str">
            <v>0009</v>
          </cell>
          <cell r="C318">
            <v>313</v>
          </cell>
          <cell r="D318" t="str">
            <v>すりおろしオニオンドレッシング</v>
          </cell>
          <cell r="I318">
            <v>735</v>
          </cell>
          <cell r="K318" t="str">
            <v>株式会社ふくしま</v>
          </cell>
        </row>
        <row r="319">
          <cell r="B319" t="str">
            <v>0009</v>
          </cell>
          <cell r="C319">
            <v>314</v>
          </cell>
          <cell r="D319" t="str">
            <v>バンバンジードレッシング</v>
          </cell>
          <cell r="I319">
            <v>780</v>
          </cell>
          <cell r="K319" t="str">
            <v>株式会社ふくしま</v>
          </cell>
        </row>
        <row r="320">
          <cell r="B320" t="str">
            <v>0009</v>
          </cell>
          <cell r="C320">
            <v>315</v>
          </cell>
          <cell r="D320" t="str">
            <v>チョレギドレッシング</v>
          </cell>
          <cell r="I320">
            <v>679</v>
          </cell>
          <cell r="K320" t="str">
            <v>丸宮食品株式会社</v>
          </cell>
        </row>
        <row r="321">
          <cell r="B321" t="str">
            <v>0009</v>
          </cell>
          <cell r="C321">
            <v>316</v>
          </cell>
          <cell r="D321" t="str">
            <v>胡麻ドレッシング</v>
          </cell>
          <cell r="I321">
            <v>630</v>
          </cell>
          <cell r="K321" t="str">
            <v>株式会社関塚商店</v>
          </cell>
        </row>
        <row r="322">
          <cell r="B322" t="str">
            <v>0009</v>
          </cell>
          <cell r="C322">
            <v>317</v>
          </cell>
          <cell r="D322" t="str">
            <v>コールスロードレッシング</v>
          </cell>
          <cell r="I322">
            <v>580</v>
          </cell>
          <cell r="K322" t="str">
            <v>関東食品株式会社埼玉支店</v>
          </cell>
        </row>
        <row r="323">
          <cell r="B323" t="str">
            <v>0009</v>
          </cell>
          <cell r="C323">
            <v>318</v>
          </cell>
          <cell r="D323" t="str">
            <v>シーザーサラダドレッシング</v>
          </cell>
          <cell r="I323">
            <v>504</v>
          </cell>
          <cell r="K323" t="str">
            <v>丸宮食品株式会社</v>
          </cell>
        </row>
        <row r="324">
          <cell r="B324" t="str">
            <v>0009</v>
          </cell>
          <cell r="C324">
            <v>319</v>
          </cell>
          <cell r="D324" t="str">
            <v>インドカレー屋ドレッシング</v>
          </cell>
          <cell r="I324">
            <v>805</v>
          </cell>
          <cell r="K324" t="str">
            <v>株式会社ふくしま</v>
          </cell>
        </row>
        <row r="325">
          <cell r="B325" t="str">
            <v>0009</v>
          </cell>
          <cell r="C325">
            <v>320</v>
          </cell>
          <cell r="D325" t="str">
            <v>揚玉</v>
          </cell>
          <cell r="I325">
            <v>465</v>
          </cell>
          <cell r="K325" t="str">
            <v>株式会社ふくしま</v>
          </cell>
        </row>
        <row r="326">
          <cell r="B326" t="str">
            <v>0009</v>
          </cell>
          <cell r="C326">
            <v>321</v>
          </cell>
          <cell r="D326" t="str">
            <v>機上食弁当Ａ</v>
          </cell>
          <cell r="I326">
            <v>480</v>
          </cell>
          <cell r="K326" t="str">
            <v>大栄商事株式会社</v>
          </cell>
        </row>
        <row r="327">
          <cell r="B327" t="str">
            <v>0009</v>
          </cell>
          <cell r="C327">
            <v>322</v>
          </cell>
          <cell r="D327" t="str">
            <v>機上食弁当Ｂ</v>
          </cell>
          <cell r="I327">
            <v>480</v>
          </cell>
          <cell r="K327" t="str">
            <v>大栄商事株式会社</v>
          </cell>
        </row>
        <row r="328">
          <cell r="B328" t="str">
            <v>0009</v>
          </cell>
          <cell r="C328">
            <v>323</v>
          </cell>
          <cell r="D328" t="str">
            <v>機上食弁当Ｃ</v>
          </cell>
          <cell r="I328">
            <v>480</v>
          </cell>
          <cell r="K328" t="str">
            <v>大栄商事株式会社</v>
          </cell>
        </row>
        <row r="329">
          <cell r="B329" t="str">
            <v>0009</v>
          </cell>
          <cell r="C329">
            <v>324</v>
          </cell>
          <cell r="D329" t="str">
            <v>菓子パンＡ</v>
          </cell>
          <cell r="I329">
            <v>114</v>
          </cell>
          <cell r="K329" t="str">
            <v>株式会社ジャパンロジスティクスサービス</v>
          </cell>
        </row>
        <row r="330">
          <cell r="B330" t="str">
            <v>0009</v>
          </cell>
          <cell r="C330">
            <v>325</v>
          </cell>
          <cell r="D330" t="str">
            <v>惣菜パンＡ</v>
          </cell>
          <cell r="I330">
            <v>125</v>
          </cell>
          <cell r="K330" t="str">
            <v>株式会社ジャパンロジスティクスサービス</v>
          </cell>
        </row>
        <row r="331">
          <cell r="B331" t="str">
            <v>0009</v>
          </cell>
          <cell r="C331">
            <v>326</v>
          </cell>
          <cell r="D331" t="str">
            <v>菓子パンＢ</v>
          </cell>
          <cell r="I331">
            <v>110</v>
          </cell>
          <cell r="K331" t="str">
            <v>株式会社イチカワ</v>
          </cell>
        </row>
        <row r="332">
          <cell r="B332" t="str">
            <v>0009</v>
          </cell>
          <cell r="C332">
            <v>327</v>
          </cell>
          <cell r="D332" t="str">
            <v>惣菜パンＢ</v>
          </cell>
          <cell r="I332">
            <v>95</v>
          </cell>
          <cell r="K332" t="str">
            <v>株式会社イチカワ</v>
          </cell>
        </row>
        <row r="333">
          <cell r="B333" t="str">
            <v>0009</v>
          </cell>
          <cell r="C333">
            <v>328</v>
          </cell>
          <cell r="D333" t="str">
            <v>菓子パンＣ</v>
          </cell>
          <cell r="I333">
            <v>114</v>
          </cell>
          <cell r="K333" t="str">
            <v>株式会社ジャパンロジスティクスサービス</v>
          </cell>
        </row>
        <row r="334">
          <cell r="B334" t="str">
            <v>0009</v>
          </cell>
          <cell r="C334">
            <v>329</v>
          </cell>
          <cell r="D334" t="str">
            <v>惣菜パンＣ</v>
          </cell>
          <cell r="I334">
            <v>125</v>
          </cell>
          <cell r="K334" t="str">
            <v>株式会社ジャパンロジスティクスサービス</v>
          </cell>
        </row>
        <row r="335">
          <cell r="B335" t="str">
            <v>0009</v>
          </cell>
          <cell r="C335">
            <v>330</v>
          </cell>
          <cell r="D335" t="str">
            <v>菓子パンＤ</v>
          </cell>
          <cell r="I335">
            <v>95</v>
          </cell>
          <cell r="K335" t="str">
            <v>株式会社イチカワ</v>
          </cell>
        </row>
        <row r="336">
          <cell r="B336" t="str">
            <v>0009</v>
          </cell>
          <cell r="C336">
            <v>331</v>
          </cell>
          <cell r="D336" t="str">
            <v>惣菜パンＤ</v>
          </cell>
          <cell r="I336">
            <v>123</v>
          </cell>
          <cell r="K336" t="str">
            <v>株式会社イチカワ</v>
          </cell>
        </row>
        <row r="337">
          <cell r="B337" t="str">
            <v>0009</v>
          </cell>
          <cell r="C337">
            <v>332</v>
          </cell>
          <cell r="D337" t="str">
            <v>菓子パンＥ</v>
          </cell>
          <cell r="I337">
            <v>101</v>
          </cell>
          <cell r="K337" t="str">
            <v>第一屋製パン株式会社小平工場</v>
          </cell>
        </row>
        <row r="338">
          <cell r="B338" t="str">
            <v>0009</v>
          </cell>
          <cell r="C338">
            <v>333</v>
          </cell>
          <cell r="D338" t="str">
            <v>惣菜パンＥ</v>
          </cell>
          <cell r="I338">
            <v>112</v>
          </cell>
          <cell r="K338" t="str">
            <v>第一屋製パン株式会社小平工場</v>
          </cell>
        </row>
        <row r="339">
          <cell r="B339" t="str">
            <v>0009</v>
          </cell>
          <cell r="C339">
            <v>334</v>
          </cell>
          <cell r="D339" t="str">
            <v>菓子パンＦ</v>
          </cell>
          <cell r="I339">
            <v>122</v>
          </cell>
          <cell r="K339" t="str">
            <v>株式会社イチカワ</v>
          </cell>
        </row>
        <row r="340">
          <cell r="B340" t="str">
            <v>0009</v>
          </cell>
          <cell r="C340">
            <v>335</v>
          </cell>
          <cell r="D340" t="str">
            <v>惣菜パンＦ</v>
          </cell>
          <cell r="I340">
            <v>110</v>
          </cell>
          <cell r="K340" t="str">
            <v>株式会社イチカワ</v>
          </cell>
        </row>
        <row r="341">
          <cell r="B341" t="str">
            <v>0009</v>
          </cell>
          <cell r="C341">
            <v>336</v>
          </cell>
          <cell r="D341" t="str">
            <v>菓子パンＧ</v>
          </cell>
          <cell r="I341">
            <v>105</v>
          </cell>
          <cell r="K341" t="str">
            <v>第一屋製パン株式会社小平工場</v>
          </cell>
        </row>
        <row r="342">
          <cell r="B342" t="str">
            <v>0009</v>
          </cell>
          <cell r="C342">
            <v>337</v>
          </cell>
          <cell r="D342" t="str">
            <v>惣菜パンＧ</v>
          </cell>
          <cell r="I342">
            <v>120</v>
          </cell>
          <cell r="K342" t="str">
            <v>第一屋製パン株式会社小平工場</v>
          </cell>
        </row>
        <row r="343">
          <cell r="B343" t="str">
            <v>0009</v>
          </cell>
          <cell r="C343">
            <v>338</v>
          </cell>
          <cell r="D343" t="str">
            <v>パンセットＥ</v>
          </cell>
          <cell r="I343">
            <v>350</v>
          </cell>
          <cell r="K343" t="str">
            <v>昭和企画株式会社</v>
          </cell>
        </row>
        <row r="344">
          <cell r="B344" t="str">
            <v>0009</v>
          </cell>
          <cell r="C344">
            <v>339</v>
          </cell>
          <cell r="D344" t="str">
            <v>牛乳</v>
          </cell>
          <cell r="I344">
            <v>67</v>
          </cell>
          <cell r="K344" t="str">
            <v>有限会社平岡デリバリー</v>
          </cell>
        </row>
        <row r="345">
          <cell r="B345" t="str">
            <v>0009</v>
          </cell>
          <cell r="C345">
            <v>340</v>
          </cell>
          <cell r="D345" t="str">
            <v>パック牛乳</v>
          </cell>
          <cell r="I345">
            <v>229</v>
          </cell>
          <cell r="K345" t="str">
            <v>有限会社平岡デリバリー</v>
          </cell>
        </row>
        <row r="346">
          <cell r="B346" t="str">
            <v>0009</v>
          </cell>
          <cell r="C346">
            <v>341</v>
          </cell>
          <cell r="D346" t="str">
            <v>コーヒー乳飲料</v>
          </cell>
          <cell r="I346">
            <v>68</v>
          </cell>
          <cell r="K346" t="str">
            <v>西武酪農乳業株式会社</v>
          </cell>
        </row>
        <row r="347">
          <cell r="B347" t="str">
            <v>0009</v>
          </cell>
          <cell r="C347">
            <v>342</v>
          </cell>
          <cell r="D347" t="str">
            <v>いちご牛乳</v>
          </cell>
          <cell r="I347">
            <v>98</v>
          </cell>
          <cell r="K347" t="str">
            <v>有限会社平岡デリバリー</v>
          </cell>
        </row>
        <row r="348">
          <cell r="B348" t="str">
            <v>0009</v>
          </cell>
          <cell r="C348">
            <v>343</v>
          </cell>
          <cell r="D348" t="str">
            <v>生クリーム</v>
          </cell>
          <cell r="I348">
            <v>1540</v>
          </cell>
          <cell r="K348" t="str">
            <v>西武酪農乳業株式会社</v>
          </cell>
        </row>
        <row r="349">
          <cell r="B349" t="str">
            <v>0009</v>
          </cell>
          <cell r="C349">
            <v>344</v>
          </cell>
          <cell r="D349" t="str">
            <v>サワークリーム</v>
          </cell>
          <cell r="I349">
            <v>1869</v>
          </cell>
          <cell r="K349" t="str">
            <v>西武酪農乳業株式会社</v>
          </cell>
        </row>
        <row r="350">
          <cell r="B350" t="str">
            <v>0009</v>
          </cell>
          <cell r="C350">
            <v>345</v>
          </cell>
          <cell r="D350" t="str">
            <v>プレーンヨーグルト</v>
          </cell>
          <cell r="I350">
            <v>500</v>
          </cell>
          <cell r="K350" t="str">
            <v>西武酪農乳業株式会社</v>
          </cell>
        </row>
        <row r="351">
          <cell r="B351" t="str">
            <v>0009</v>
          </cell>
          <cell r="C351">
            <v>346</v>
          </cell>
          <cell r="D351" t="str">
            <v>ハードタイプヨーグルト（低脂肪）</v>
          </cell>
          <cell r="I351">
            <v>71</v>
          </cell>
          <cell r="K351" t="str">
            <v>埼玉西ヤクルト販売株式会社</v>
          </cell>
        </row>
        <row r="352">
          <cell r="B352" t="str">
            <v>0009</v>
          </cell>
          <cell r="C352">
            <v>347</v>
          </cell>
          <cell r="D352" t="str">
            <v>ヨーグルト</v>
          </cell>
          <cell r="I352">
            <v>60</v>
          </cell>
          <cell r="K352" t="str">
            <v>西武酪農乳業株式会社</v>
          </cell>
        </row>
        <row r="353">
          <cell r="B353" t="str">
            <v>0009</v>
          </cell>
          <cell r="C353">
            <v>348</v>
          </cell>
          <cell r="D353" t="str">
            <v>フルーツヨーグルト</v>
          </cell>
          <cell r="I353">
            <v>41</v>
          </cell>
          <cell r="K353" t="str">
            <v>有限会社平岡デリバリー</v>
          </cell>
        </row>
        <row r="354">
          <cell r="B354" t="str">
            <v>0009</v>
          </cell>
          <cell r="C354">
            <v>349</v>
          </cell>
          <cell r="D354" t="str">
            <v>のむヨーグルト</v>
          </cell>
          <cell r="I354">
            <v>98</v>
          </cell>
          <cell r="K354" t="str">
            <v>有限会社平岡デリバリー</v>
          </cell>
        </row>
        <row r="355">
          <cell r="B355" t="str">
            <v>0009</v>
          </cell>
          <cell r="C355">
            <v>350</v>
          </cell>
          <cell r="D355" t="str">
            <v>粉チーズ（大）</v>
          </cell>
          <cell r="I355">
            <v>2900</v>
          </cell>
          <cell r="K355" t="str">
            <v>関東食品株式会社埼玉支店</v>
          </cell>
        </row>
        <row r="356">
          <cell r="B356" t="str">
            <v>0009</v>
          </cell>
          <cell r="C356">
            <v>351</v>
          </cell>
          <cell r="D356" t="str">
            <v>サラダチーズ</v>
          </cell>
          <cell r="I356">
            <v>2150</v>
          </cell>
          <cell r="K356" t="str">
            <v>株式会社イチカワ</v>
          </cell>
        </row>
        <row r="357">
          <cell r="B357" t="str">
            <v>0009</v>
          </cell>
          <cell r="C357">
            <v>352</v>
          </cell>
          <cell r="D357" t="str">
            <v>プロセスシュレッドチーズ（大）</v>
          </cell>
          <cell r="I357">
            <v>16960</v>
          </cell>
          <cell r="K357" t="str">
            <v>丸宮食品株式会社</v>
          </cell>
        </row>
        <row r="358">
          <cell r="B358" t="str">
            <v>0009</v>
          </cell>
          <cell r="C358">
            <v>353</v>
          </cell>
          <cell r="D358" t="str">
            <v>発酵乳飲料（Ｊ）</v>
          </cell>
          <cell r="I358">
            <v>71</v>
          </cell>
          <cell r="K358" t="str">
            <v>埼玉西ヤクルト販売株式会社</v>
          </cell>
        </row>
        <row r="359">
          <cell r="B359" t="str">
            <v>0009</v>
          </cell>
          <cell r="C359">
            <v>354</v>
          </cell>
          <cell r="D359" t="str">
            <v>豆乳（無調整）</v>
          </cell>
          <cell r="I359">
            <v>197</v>
          </cell>
          <cell r="K359" t="str">
            <v>株式会社イチカワ</v>
          </cell>
        </row>
        <row r="360">
          <cell r="B360" t="str">
            <v>0009</v>
          </cell>
          <cell r="C360">
            <v>355</v>
          </cell>
          <cell r="D360" t="str">
            <v>豆乳飲料（プレーン）</v>
          </cell>
          <cell r="I360">
            <v>65</v>
          </cell>
          <cell r="K360" t="str">
            <v>株式会社イチカワ</v>
          </cell>
        </row>
        <row r="361">
          <cell r="B361" t="str">
            <v>0009</v>
          </cell>
          <cell r="C361">
            <v>356</v>
          </cell>
          <cell r="D361" t="str">
            <v>豆乳飲料（麦芽）</v>
          </cell>
          <cell r="I361">
            <v>65</v>
          </cell>
          <cell r="K361" t="str">
            <v>株式会社イチカワ</v>
          </cell>
        </row>
        <row r="362">
          <cell r="B362" t="str">
            <v>0009</v>
          </cell>
          <cell r="C362">
            <v>357</v>
          </cell>
          <cell r="D362" t="str">
            <v>野菜ジュース（大）</v>
          </cell>
          <cell r="I362">
            <v>298</v>
          </cell>
          <cell r="K362" t="str">
            <v>株式会社イチカワ</v>
          </cell>
        </row>
        <row r="363">
          <cell r="B363" t="str">
            <v>0009</v>
          </cell>
          <cell r="C363">
            <v>358</v>
          </cell>
          <cell r="D363" t="str">
            <v>グレープフルーツジュース（食物繊維）</v>
          </cell>
          <cell r="I363">
            <v>78</v>
          </cell>
          <cell r="K363" t="str">
            <v>株式会社イチカワ</v>
          </cell>
        </row>
        <row r="364">
          <cell r="B364" t="str">
            <v>0009</v>
          </cell>
          <cell r="C364">
            <v>359</v>
          </cell>
          <cell r="D364" t="str">
            <v>とろけるゼリー</v>
          </cell>
          <cell r="I364">
            <v>43</v>
          </cell>
          <cell r="K364" t="str">
            <v>有限会社平岡デリバリー</v>
          </cell>
        </row>
        <row r="365">
          <cell r="B365" t="str">
            <v>0009</v>
          </cell>
          <cell r="C365">
            <v>360</v>
          </cell>
          <cell r="D365" t="str">
            <v>タコスチップス</v>
          </cell>
          <cell r="I365">
            <v>2380</v>
          </cell>
          <cell r="K365" t="str">
            <v>株式会社イチカワ</v>
          </cell>
        </row>
        <row r="366">
          <cell r="B366" t="str">
            <v>0009</v>
          </cell>
          <cell r="C366">
            <v>361</v>
          </cell>
          <cell r="D366" t="str">
            <v>結び白滝</v>
          </cell>
          <cell r="I366">
            <v>540</v>
          </cell>
          <cell r="K366" t="str">
            <v>有限会社文京食品</v>
          </cell>
        </row>
        <row r="367">
          <cell r="B367" t="str">
            <v>0009</v>
          </cell>
          <cell r="C367">
            <v>362</v>
          </cell>
          <cell r="D367" t="str">
            <v>糸こんにゃく（黒）</v>
          </cell>
          <cell r="I367">
            <v>280</v>
          </cell>
          <cell r="K367" t="str">
            <v>有限会社文京食品</v>
          </cell>
        </row>
        <row r="368">
          <cell r="B368" t="str">
            <v>0009</v>
          </cell>
          <cell r="C368">
            <v>363</v>
          </cell>
          <cell r="D368" t="str">
            <v>納豆５０ｇ</v>
          </cell>
          <cell r="I368">
            <v>37.9</v>
          </cell>
          <cell r="K368" t="str">
            <v>株式会社イチカワ</v>
          </cell>
        </row>
        <row r="369">
          <cell r="B369" t="str">
            <v>0009</v>
          </cell>
          <cell r="C369">
            <v>364</v>
          </cell>
          <cell r="D369" t="str">
            <v>茹平打うどん（個包装）</v>
          </cell>
          <cell r="I369">
            <v>420</v>
          </cell>
          <cell r="K369" t="str">
            <v>大進食品株式会社</v>
          </cell>
        </row>
        <row r="370">
          <cell r="B370" t="str">
            <v>0009</v>
          </cell>
          <cell r="C370">
            <v>365</v>
          </cell>
          <cell r="D370" t="str">
            <v>茹中華そば（平太麺）</v>
          </cell>
          <cell r="I370">
            <v>410</v>
          </cell>
          <cell r="K370" t="str">
            <v>株式会社見澤食品</v>
          </cell>
        </row>
        <row r="371">
          <cell r="B371" t="str">
            <v>0009</v>
          </cell>
          <cell r="C371">
            <v>366</v>
          </cell>
          <cell r="D371" t="str">
            <v>蒸中華そば（平太麺）</v>
          </cell>
          <cell r="I371">
            <v>410</v>
          </cell>
          <cell r="K371" t="str">
            <v>株式会社見澤食品</v>
          </cell>
        </row>
        <row r="372">
          <cell r="B372" t="str">
            <v>0009</v>
          </cell>
          <cell r="C372">
            <v>367</v>
          </cell>
          <cell r="D372" t="str">
            <v>茹沖縄そば</v>
          </cell>
          <cell r="I372">
            <v>440</v>
          </cell>
          <cell r="K372" t="str">
            <v>大進食品株式会社</v>
          </cell>
        </row>
        <row r="373">
          <cell r="B373" t="str">
            <v>0009</v>
          </cell>
          <cell r="C373">
            <v>368</v>
          </cell>
          <cell r="D373" t="str">
            <v>茹そば（個包装）</v>
          </cell>
          <cell r="I373">
            <v>430</v>
          </cell>
          <cell r="K373" t="str">
            <v>大進食品株式会社</v>
          </cell>
        </row>
        <row r="374">
          <cell r="B374" t="str">
            <v>0009</v>
          </cell>
          <cell r="C374">
            <v>370</v>
          </cell>
          <cell r="D374" t="str">
            <v>鶏卵</v>
          </cell>
          <cell r="I374">
            <v>400</v>
          </cell>
          <cell r="K374" t="str">
            <v>丸宮食品株式会社</v>
          </cell>
        </row>
        <row r="375">
          <cell r="B375" t="str">
            <v>0009</v>
          </cell>
          <cell r="C375">
            <v>371</v>
          </cell>
          <cell r="D375" t="str">
            <v>魚肉ソーセージ</v>
          </cell>
          <cell r="I375">
            <v>46</v>
          </cell>
          <cell r="K375" t="str">
            <v>株式会社イチカワ</v>
          </cell>
        </row>
        <row r="376">
          <cell r="B376" t="str">
            <v>0009</v>
          </cell>
          <cell r="C376">
            <v>372</v>
          </cell>
          <cell r="D376" t="str">
            <v>（冷）刻み油揚</v>
          </cell>
          <cell r="I376">
            <v>679</v>
          </cell>
          <cell r="K376" t="str">
            <v>丸宮食品株式会社</v>
          </cell>
        </row>
        <row r="377">
          <cell r="B377" t="str">
            <v>0009</v>
          </cell>
          <cell r="C377">
            <v>373</v>
          </cell>
          <cell r="D377" t="str">
            <v>（冷）さやえんどう</v>
          </cell>
          <cell r="I377">
            <v>1200</v>
          </cell>
          <cell r="K377" t="str">
            <v>丸宮食品株式会社</v>
          </cell>
        </row>
        <row r="378">
          <cell r="B378" t="str">
            <v>0009</v>
          </cell>
          <cell r="C378">
            <v>374</v>
          </cell>
          <cell r="D378" t="str">
            <v>（冷）グリンピース</v>
          </cell>
          <cell r="I378">
            <v>380</v>
          </cell>
          <cell r="K378" t="str">
            <v>株式会社三浦屋</v>
          </cell>
        </row>
        <row r="379">
          <cell r="B379" t="str">
            <v>0009</v>
          </cell>
          <cell r="C379">
            <v>375</v>
          </cell>
          <cell r="D379" t="str">
            <v>（冷）ミックスベジタブル</v>
          </cell>
          <cell r="I379">
            <v>325</v>
          </cell>
          <cell r="K379" t="str">
            <v>丸宮食品株式会社</v>
          </cell>
        </row>
        <row r="380">
          <cell r="B380" t="str">
            <v>0009</v>
          </cell>
          <cell r="C380">
            <v>376</v>
          </cell>
          <cell r="D380" t="str">
            <v>ツナフレーク</v>
          </cell>
          <cell r="I380">
            <v>1060</v>
          </cell>
          <cell r="K380" t="str">
            <v>関東食品株式会社埼玉支店</v>
          </cell>
        </row>
        <row r="381">
          <cell r="B381" t="str">
            <v>0009</v>
          </cell>
          <cell r="C381">
            <v>377</v>
          </cell>
          <cell r="D381" t="str">
            <v>（冷）筑前煮</v>
          </cell>
          <cell r="I381">
            <v>1108</v>
          </cell>
          <cell r="K381" t="str">
            <v>丸宮食品株式会社</v>
          </cell>
        </row>
        <row r="382">
          <cell r="B382" t="str">
            <v>0009</v>
          </cell>
          <cell r="C382">
            <v>378</v>
          </cell>
          <cell r="D382" t="str">
            <v>もち麦</v>
          </cell>
          <cell r="I382">
            <v>558</v>
          </cell>
          <cell r="K382" t="str">
            <v>株式会社イチカワ</v>
          </cell>
        </row>
        <row r="383">
          <cell r="B383" t="str">
            <v>0009</v>
          </cell>
          <cell r="C383">
            <v>379</v>
          </cell>
          <cell r="D383" t="str">
            <v>大豆たんぱく</v>
          </cell>
          <cell r="I383">
            <v>780</v>
          </cell>
          <cell r="K383" t="str">
            <v>株式会社ふくしま</v>
          </cell>
        </row>
        <row r="384">
          <cell r="B384" t="str">
            <v>0009</v>
          </cell>
          <cell r="C384">
            <v>380</v>
          </cell>
          <cell r="D384" t="str">
            <v>おからパウダー</v>
          </cell>
          <cell r="I384">
            <v>258</v>
          </cell>
          <cell r="K384" t="str">
            <v>株式会社イチカワ</v>
          </cell>
        </row>
        <row r="385">
          <cell r="B385" t="str">
            <v>0009</v>
          </cell>
          <cell r="C385">
            <v>381</v>
          </cell>
          <cell r="D385" t="str">
            <v>糸寒天</v>
          </cell>
          <cell r="I385">
            <v>13190</v>
          </cell>
          <cell r="K385" t="str">
            <v>株式会社イチカワ</v>
          </cell>
        </row>
        <row r="386">
          <cell r="B386" t="str">
            <v>0009</v>
          </cell>
          <cell r="C386">
            <v>382</v>
          </cell>
          <cell r="D386" t="str">
            <v>のり佃煮（小袋）</v>
          </cell>
          <cell r="I386">
            <v>15</v>
          </cell>
          <cell r="K386" t="str">
            <v>株式会社ふくしま</v>
          </cell>
        </row>
        <row r="387">
          <cell r="B387" t="str">
            <v>0009</v>
          </cell>
          <cell r="C387">
            <v>383</v>
          </cell>
          <cell r="D387" t="str">
            <v>ひじき</v>
          </cell>
          <cell r="I387">
            <v>1319</v>
          </cell>
          <cell r="K387" t="str">
            <v>有限会社鈴井園茶舗</v>
          </cell>
        </row>
        <row r="388">
          <cell r="B388" t="str">
            <v>0009</v>
          </cell>
          <cell r="C388">
            <v>384</v>
          </cell>
          <cell r="D388" t="str">
            <v>切麸</v>
          </cell>
          <cell r="I388">
            <v>1880</v>
          </cell>
          <cell r="K388" t="str">
            <v>株式会社イチカワ</v>
          </cell>
        </row>
        <row r="389">
          <cell r="B389" t="str">
            <v>0009</v>
          </cell>
          <cell r="C389">
            <v>385</v>
          </cell>
          <cell r="D389" t="str">
            <v>炊飯用油</v>
          </cell>
          <cell r="I389">
            <v>1200</v>
          </cell>
          <cell r="K389" t="str">
            <v>関東食品株式会社埼玉支店</v>
          </cell>
        </row>
        <row r="390">
          <cell r="B390" t="str">
            <v>0009</v>
          </cell>
          <cell r="C390">
            <v>386</v>
          </cell>
          <cell r="D390" t="str">
            <v>食油</v>
          </cell>
          <cell r="I390">
            <v>274.60000000000002</v>
          </cell>
          <cell r="K390" t="str">
            <v>丸宮食品株式会社</v>
          </cell>
        </row>
        <row r="391">
          <cell r="B391" t="str">
            <v>0009</v>
          </cell>
          <cell r="C391">
            <v>387</v>
          </cell>
          <cell r="D391" t="str">
            <v>バター</v>
          </cell>
          <cell r="I391">
            <v>1050</v>
          </cell>
          <cell r="K391" t="str">
            <v>株式会社三浦屋</v>
          </cell>
        </row>
        <row r="392">
          <cell r="B392" t="str">
            <v>0009</v>
          </cell>
          <cell r="C392">
            <v>388</v>
          </cell>
          <cell r="D392" t="str">
            <v>すりごま</v>
          </cell>
          <cell r="I392">
            <v>730</v>
          </cell>
          <cell r="K392" t="str">
            <v>株式会社関塚商店</v>
          </cell>
        </row>
        <row r="393">
          <cell r="B393" t="str">
            <v>0009</v>
          </cell>
          <cell r="C393">
            <v>389</v>
          </cell>
          <cell r="D393" t="str">
            <v>白みそ</v>
          </cell>
          <cell r="I393">
            <v>180</v>
          </cell>
          <cell r="K393" t="str">
            <v>株式会社関塚商店</v>
          </cell>
        </row>
        <row r="394">
          <cell r="B394" t="str">
            <v>0009</v>
          </cell>
          <cell r="C394">
            <v>390</v>
          </cell>
          <cell r="D394" t="str">
            <v>赤みそ</v>
          </cell>
          <cell r="I394">
            <v>349</v>
          </cell>
          <cell r="K394" t="str">
            <v>株式会社イチカワ</v>
          </cell>
        </row>
        <row r="395">
          <cell r="B395" t="str">
            <v>0009</v>
          </cell>
          <cell r="C395">
            <v>391</v>
          </cell>
          <cell r="D395" t="str">
            <v>凍り豆腐（ダイス）</v>
          </cell>
          <cell r="I395">
            <v>1499</v>
          </cell>
          <cell r="K395" t="str">
            <v>有限会社鈴井園茶舗</v>
          </cell>
        </row>
        <row r="396">
          <cell r="B396" t="str">
            <v>0009</v>
          </cell>
          <cell r="C396">
            <v>392</v>
          </cell>
          <cell r="D396" t="str">
            <v>副食缶Ｂ（いわし）</v>
          </cell>
          <cell r="I396">
            <v>133</v>
          </cell>
          <cell r="K396" t="str">
            <v>株式会社イチカワ</v>
          </cell>
        </row>
        <row r="397">
          <cell r="B397" t="str">
            <v>0009</v>
          </cell>
          <cell r="C397">
            <v>393</v>
          </cell>
          <cell r="D397" t="str">
            <v>副食缶Ａ（さば）</v>
          </cell>
          <cell r="I397">
            <v>147.9</v>
          </cell>
          <cell r="K397" t="str">
            <v>有限会社鈴井園茶舗</v>
          </cell>
        </row>
        <row r="398">
          <cell r="B398" t="str">
            <v>0009</v>
          </cell>
          <cell r="C398">
            <v>394</v>
          </cell>
          <cell r="D398" t="str">
            <v>フライドガーリック（スライス）</v>
          </cell>
          <cell r="I398">
            <v>4000</v>
          </cell>
          <cell r="K398" t="str">
            <v>関東食品株式会社埼玉支店</v>
          </cell>
        </row>
        <row r="399">
          <cell r="B399" t="str">
            <v>0009</v>
          </cell>
          <cell r="C399">
            <v>395</v>
          </cell>
          <cell r="D399" t="str">
            <v>おろししょうが</v>
          </cell>
          <cell r="I399">
            <v>699.9</v>
          </cell>
          <cell r="K399" t="str">
            <v>有限会社鈴井園茶舗</v>
          </cell>
        </row>
        <row r="400">
          <cell r="B400" t="str">
            <v>0009</v>
          </cell>
          <cell r="C400">
            <v>396</v>
          </cell>
          <cell r="D400" t="str">
            <v>きくらげ</v>
          </cell>
          <cell r="I400">
            <v>2794</v>
          </cell>
          <cell r="K400" t="str">
            <v>株式会社イチカワ</v>
          </cell>
        </row>
        <row r="401">
          <cell r="B401" t="str">
            <v>0009</v>
          </cell>
          <cell r="C401">
            <v>397</v>
          </cell>
          <cell r="D401" t="str">
            <v>ウスターソ－ス</v>
          </cell>
          <cell r="I401">
            <v>239.9</v>
          </cell>
          <cell r="K401" t="str">
            <v>有限会社鈴井園茶舗</v>
          </cell>
        </row>
        <row r="402">
          <cell r="B402" t="str">
            <v>0009</v>
          </cell>
          <cell r="C402">
            <v>398</v>
          </cell>
          <cell r="D402" t="str">
            <v>ソース</v>
          </cell>
          <cell r="I402">
            <v>520</v>
          </cell>
          <cell r="K402" t="str">
            <v>株式会社イチカワ</v>
          </cell>
        </row>
        <row r="403">
          <cell r="B403" t="str">
            <v>0009</v>
          </cell>
          <cell r="C403">
            <v>399</v>
          </cell>
          <cell r="D403" t="str">
            <v>１食ソース</v>
          </cell>
          <cell r="I403">
            <v>7</v>
          </cell>
          <cell r="K403" t="str">
            <v>株式会社イチカワ</v>
          </cell>
        </row>
        <row r="404">
          <cell r="B404" t="str">
            <v>0009</v>
          </cell>
          <cell r="C404">
            <v>400</v>
          </cell>
          <cell r="D404" t="str">
            <v>タバスコ</v>
          </cell>
          <cell r="I404">
            <v>244</v>
          </cell>
          <cell r="K404" t="str">
            <v>株式会社イチカワ</v>
          </cell>
        </row>
        <row r="405">
          <cell r="B405" t="str">
            <v>0009</v>
          </cell>
          <cell r="C405">
            <v>401</v>
          </cell>
          <cell r="D405" t="str">
            <v>しょう油</v>
          </cell>
          <cell r="I405">
            <v>198</v>
          </cell>
          <cell r="K405" t="str">
            <v>株式会社関塚商店</v>
          </cell>
        </row>
        <row r="406">
          <cell r="B406" t="str">
            <v>0009</v>
          </cell>
          <cell r="C406">
            <v>402</v>
          </cell>
          <cell r="D406" t="str">
            <v>スープストック</v>
          </cell>
          <cell r="I406">
            <v>1080</v>
          </cell>
          <cell r="K406" t="str">
            <v>関東食品株式会社埼玉支店</v>
          </cell>
        </row>
        <row r="407">
          <cell r="B407" t="str">
            <v>0009</v>
          </cell>
          <cell r="C407">
            <v>403</v>
          </cell>
          <cell r="D407" t="str">
            <v>チキンコンソメ</v>
          </cell>
          <cell r="I407">
            <v>1200</v>
          </cell>
          <cell r="K407" t="str">
            <v>筑波食品株式会社</v>
          </cell>
        </row>
        <row r="408">
          <cell r="B408" t="str">
            <v>0009</v>
          </cell>
          <cell r="C408">
            <v>404</v>
          </cell>
          <cell r="D408" t="str">
            <v>そばつゆの素</v>
          </cell>
          <cell r="I408">
            <v>442.9</v>
          </cell>
          <cell r="K408" t="str">
            <v>有限会社鈴井園茶舗</v>
          </cell>
        </row>
        <row r="409">
          <cell r="B409" t="str">
            <v>0009</v>
          </cell>
          <cell r="C409">
            <v>405</v>
          </cell>
          <cell r="D409" t="str">
            <v>かつおだし</v>
          </cell>
          <cell r="I409">
            <v>835</v>
          </cell>
          <cell r="K409" t="str">
            <v>株式会社関塚商店</v>
          </cell>
        </row>
        <row r="410">
          <cell r="B410" t="str">
            <v>0009</v>
          </cell>
          <cell r="C410">
            <v>406</v>
          </cell>
          <cell r="D410" t="str">
            <v>ケチャップ</v>
          </cell>
          <cell r="I410">
            <v>900</v>
          </cell>
          <cell r="K410" t="str">
            <v>株式会社ふくしま</v>
          </cell>
        </row>
        <row r="411">
          <cell r="B411" t="str">
            <v>0009</v>
          </cell>
          <cell r="C411">
            <v>407</v>
          </cell>
          <cell r="D411" t="str">
            <v>卓上ミニケチャップ</v>
          </cell>
          <cell r="I411">
            <v>17</v>
          </cell>
          <cell r="K411" t="str">
            <v>市川酒店</v>
          </cell>
        </row>
        <row r="412">
          <cell r="B412" t="str">
            <v>0009</v>
          </cell>
          <cell r="C412">
            <v>408</v>
          </cell>
          <cell r="D412" t="str">
            <v>マヨネーズ</v>
          </cell>
          <cell r="I412">
            <v>825</v>
          </cell>
          <cell r="K412" t="str">
            <v>丸宮食品株式会社</v>
          </cell>
        </row>
        <row r="413">
          <cell r="B413" t="str">
            <v>0009</v>
          </cell>
          <cell r="C413">
            <v>409</v>
          </cell>
          <cell r="D413" t="str">
            <v>粉末デミグラスソース</v>
          </cell>
          <cell r="I413">
            <v>1690</v>
          </cell>
          <cell r="K413" t="str">
            <v>株式会社ふくしま</v>
          </cell>
        </row>
        <row r="414">
          <cell r="B414" t="str">
            <v>0009</v>
          </cell>
          <cell r="C414">
            <v>410</v>
          </cell>
          <cell r="D414" t="str">
            <v>みりん</v>
          </cell>
          <cell r="I414">
            <v>315</v>
          </cell>
          <cell r="K414" t="str">
            <v>株式会社関塚商店</v>
          </cell>
        </row>
        <row r="415">
          <cell r="B415" t="str">
            <v>0009</v>
          </cell>
          <cell r="C415">
            <v>411</v>
          </cell>
          <cell r="D415" t="str">
            <v>洋辛子粉</v>
          </cell>
          <cell r="I415">
            <v>1380</v>
          </cell>
          <cell r="K415" t="str">
            <v>関東食品株式会社埼玉支店</v>
          </cell>
        </row>
        <row r="416">
          <cell r="B416" t="str">
            <v>0009</v>
          </cell>
          <cell r="C416">
            <v>412</v>
          </cell>
          <cell r="D416" t="str">
            <v>卓上胡椒（あらびき）</v>
          </cell>
          <cell r="I416">
            <v>134.9</v>
          </cell>
          <cell r="K416" t="str">
            <v>有限会社鈴井園茶舗</v>
          </cell>
        </row>
        <row r="417">
          <cell r="B417" t="str">
            <v>0009</v>
          </cell>
          <cell r="C417">
            <v>413</v>
          </cell>
          <cell r="D417" t="str">
            <v>おろしにんにく</v>
          </cell>
          <cell r="I417">
            <v>520</v>
          </cell>
          <cell r="K417" t="str">
            <v>株式会社関塚商店</v>
          </cell>
        </row>
        <row r="418">
          <cell r="B418" t="str">
            <v>0009</v>
          </cell>
          <cell r="C418">
            <v>414</v>
          </cell>
          <cell r="D418" t="str">
            <v>プチドリップ</v>
          </cell>
          <cell r="I418">
            <v>2200</v>
          </cell>
          <cell r="K418" t="str">
            <v>株式会社関塚商店</v>
          </cell>
        </row>
        <row r="419">
          <cell r="B419" t="str">
            <v>0009</v>
          </cell>
          <cell r="C419">
            <v>415</v>
          </cell>
          <cell r="D419" t="str">
            <v>中華あじ</v>
          </cell>
          <cell r="I419">
            <v>1300</v>
          </cell>
          <cell r="K419" t="str">
            <v>市川酒店</v>
          </cell>
        </row>
        <row r="420">
          <cell r="B420" t="str">
            <v>0009</v>
          </cell>
          <cell r="C420">
            <v>416</v>
          </cell>
          <cell r="D420" t="str">
            <v>卓上ミニぽん酢</v>
          </cell>
          <cell r="I420">
            <v>9.5</v>
          </cell>
          <cell r="K420" t="str">
            <v>市川酒店</v>
          </cell>
        </row>
        <row r="421">
          <cell r="B421" t="str">
            <v>0009</v>
          </cell>
          <cell r="C421">
            <v>417</v>
          </cell>
          <cell r="D421" t="str">
            <v>卓上スリオロシミニドレッシング</v>
          </cell>
          <cell r="I421">
            <v>16.899999999999999</v>
          </cell>
          <cell r="K421" t="str">
            <v>株式会社ふくしま</v>
          </cell>
        </row>
        <row r="422">
          <cell r="B422" t="str">
            <v>0009</v>
          </cell>
          <cell r="C422">
            <v>418</v>
          </cell>
          <cell r="D422" t="str">
            <v>卓上サウザンミニドレッシング</v>
          </cell>
          <cell r="I422">
            <v>14.8</v>
          </cell>
          <cell r="K422" t="str">
            <v>株式会社ふくしま</v>
          </cell>
        </row>
        <row r="423">
          <cell r="B423" t="str">
            <v>0009</v>
          </cell>
          <cell r="C423">
            <v>419</v>
          </cell>
          <cell r="D423" t="str">
            <v>料理酒</v>
          </cell>
          <cell r="I423">
            <v>315</v>
          </cell>
          <cell r="K423" t="str">
            <v>株式会社関塚商店</v>
          </cell>
        </row>
        <row r="424">
          <cell r="B424" t="str">
            <v>0009</v>
          </cell>
          <cell r="C424">
            <v>420</v>
          </cell>
          <cell r="D424" t="str">
            <v>ほうじ茶</v>
          </cell>
          <cell r="I424">
            <v>1124</v>
          </cell>
          <cell r="K424" t="str">
            <v>株式会社ふくしま</v>
          </cell>
        </row>
        <row r="425">
          <cell r="B425" t="str">
            <v>0009</v>
          </cell>
          <cell r="C425">
            <v>421</v>
          </cell>
          <cell r="D425" t="str">
            <v>緑茶缶</v>
          </cell>
          <cell r="I425">
            <v>55</v>
          </cell>
          <cell r="K425" t="str">
            <v>市川酒店</v>
          </cell>
        </row>
        <row r="426">
          <cell r="B426" t="str">
            <v>0009</v>
          </cell>
          <cell r="C426">
            <v>422</v>
          </cell>
          <cell r="D426" t="str">
            <v>ウーロン茶（ペットボトル）</v>
          </cell>
          <cell r="I426">
            <v>58</v>
          </cell>
          <cell r="K426" t="str">
            <v>株式会社イチカワ</v>
          </cell>
        </row>
        <row r="427">
          <cell r="B427" t="str">
            <v>0009</v>
          </cell>
          <cell r="C427">
            <v>423</v>
          </cell>
          <cell r="D427" t="str">
            <v>こんにゃくゼリー（食物繊維）</v>
          </cell>
          <cell r="I427">
            <v>148</v>
          </cell>
          <cell r="K427" t="str">
            <v>株式会社イチカワ</v>
          </cell>
        </row>
        <row r="428">
          <cell r="B428" t="str">
            <v>0009</v>
          </cell>
          <cell r="C428">
            <v>424</v>
          </cell>
          <cell r="D428" t="str">
            <v>ビタミンゼリー（Ｃ１０００）</v>
          </cell>
          <cell r="I428">
            <v>144</v>
          </cell>
          <cell r="K428" t="str">
            <v>（一財）防衛弘済会　物資販売事業部</v>
          </cell>
        </row>
        <row r="429">
          <cell r="B429" t="str">
            <v>0009</v>
          </cell>
          <cell r="C429">
            <v>425</v>
          </cell>
          <cell r="D429" t="str">
            <v>主食パックＣ（五目）</v>
          </cell>
          <cell r="I429">
            <v>340</v>
          </cell>
          <cell r="K429" t="str">
            <v>船山株式会社東京本店</v>
          </cell>
        </row>
        <row r="430">
          <cell r="B430" t="str">
            <v>0009</v>
          </cell>
          <cell r="C430">
            <v>426</v>
          </cell>
          <cell r="D430" t="str">
            <v>（冷）弁当</v>
          </cell>
          <cell r="I430">
            <v>448</v>
          </cell>
          <cell r="K430" t="str">
            <v>株式会社イチカワ</v>
          </cell>
        </row>
        <row r="431">
          <cell r="B431" t="str">
            <v>0009</v>
          </cell>
          <cell r="C431">
            <v>427</v>
          </cell>
          <cell r="D431" t="str">
            <v>精白米</v>
          </cell>
          <cell r="I431">
            <v>810</v>
          </cell>
          <cell r="K431" t="str">
            <v>株式会社ヨコショク</v>
          </cell>
        </row>
        <row r="432">
          <cell r="B432" t="str">
            <v>0010</v>
          </cell>
          <cell r="C432">
            <v>1</v>
          </cell>
          <cell r="D432" t="str">
            <v>桃</v>
          </cell>
          <cell r="I432">
            <v>1180</v>
          </cell>
          <cell r="K432" t="str">
            <v>有限会社小島屋</v>
          </cell>
        </row>
        <row r="433">
          <cell r="B433" t="str">
            <v>0010</v>
          </cell>
          <cell r="C433">
            <v>2</v>
          </cell>
          <cell r="D433" t="str">
            <v>カスタードプリン</v>
          </cell>
          <cell r="I433">
            <v>67</v>
          </cell>
          <cell r="K433" t="str">
            <v>有限会社平岡デリバリー</v>
          </cell>
        </row>
        <row r="434">
          <cell r="B434" t="str">
            <v>0010</v>
          </cell>
          <cell r="C434">
            <v>3</v>
          </cell>
          <cell r="D434" t="str">
            <v>ハニーヨーグルト</v>
          </cell>
          <cell r="I434">
            <v>62</v>
          </cell>
          <cell r="K434" t="str">
            <v>関東食品株式会社埼玉支店</v>
          </cell>
        </row>
        <row r="435">
          <cell r="B435" t="str">
            <v>0010</v>
          </cell>
          <cell r="C435">
            <v>4</v>
          </cell>
          <cell r="D435" t="str">
            <v>アロエヨーグルト</v>
          </cell>
          <cell r="I435">
            <v>88</v>
          </cell>
          <cell r="K435" t="str">
            <v>有限会社平岡デリバリー</v>
          </cell>
        </row>
        <row r="436">
          <cell r="B436" t="str">
            <v>0010</v>
          </cell>
          <cell r="C436">
            <v>5</v>
          </cell>
          <cell r="D436" t="str">
            <v>プロテインヨーグルト</v>
          </cell>
          <cell r="I436">
            <v>135</v>
          </cell>
          <cell r="K436" t="str">
            <v>有限会社平岡デリバリー</v>
          </cell>
        </row>
        <row r="437">
          <cell r="B437" t="str">
            <v>0010</v>
          </cell>
          <cell r="C437">
            <v>6</v>
          </cell>
          <cell r="D437" t="str">
            <v>鉄分のむヨーグルト</v>
          </cell>
          <cell r="I437">
            <v>98</v>
          </cell>
          <cell r="K437" t="str">
            <v>有限会社平岡デリバリー</v>
          </cell>
        </row>
        <row r="438">
          <cell r="B438" t="str">
            <v>0010</v>
          </cell>
          <cell r="C438">
            <v>7</v>
          </cell>
          <cell r="D438" t="str">
            <v>発酵乳飲料（Ｊ）</v>
          </cell>
          <cell r="I438">
            <v>71</v>
          </cell>
          <cell r="K438" t="str">
            <v>埼玉西ヤクルト販売株式会社</v>
          </cell>
        </row>
        <row r="439">
          <cell r="B439" t="str">
            <v>0010</v>
          </cell>
          <cell r="C439">
            <v>8</v>
          </cell>
          <cell r="D439" t="str">
            <v>野菜果実スムージー</v>
          </cell>
          <cell r="I439">
            <v>137</v>
          </cell>
          <cell r="K439" t="str">
            <v>株式会社イチカワ</v>
          </cell>
        </row>
        <row r="440">
          <cell r="B440" t="str">
            <v>0010</v>
          </cell>
          <cell r="C440">
            <v>9</v>
          </cell>
          <cell r="D440" t="str">
            <v>魚肉ソーセージ</v>
          </cell>
          <cell r="I440">
            <v>46</v>
          </cell>
          <cell r="K440" t="str">
            <v>株式会社イチカワ</v>
          </cell>
        </row>
        <row r="441">
          <cell r="B441" t="str">
            <v>0010</v>
          </cell>
          <cell r="C441">
            <v>10</v>
          </cell>
          <cell r="D441" t="str">
            <v>大豆タン塩</v>
          </cell>
          <cell r="I441">
            <v>189.9</v>
          </cell>
          <cell r="K441" t="str">
            <v>有限会社鈴井園茶舗</v>
          </cell>
        </row>
        <row r="442">
          <cell r="B442" t="str">
            <v>0010</v>
          </cell>
          <cell r="C442">
            <v>11</v>
          </cell>
          <cell r="D442" t="str">
            <v>インスタントコーヒー</v>
          </cell>
          <cell r="I442">
            <v>757</v>
          </cell>
          <cell r="K442" t="str">
            <v>株式会社イチカワ</v>
          </cell>
        </row>
        <row r="443">
          <cell r="B443" t="str">
            <v>0010</v>
          </cell>
          <cell r="C443">
            <v>12</v>
          </cell>
          <cell r="D443" t="str">
            <v>クエン酸ドリンク</v>
          </cell>
          <cell r="I443">
            <v>850</v>
          </cell>
          <cell r="K443" t="str">
            <v>永岡商事株式会社</v>
          </cell>
        </row>
        <row r="444">
          <cell r="B444" t="str">
            <v>0010</v>
          </cell>
          <cell r="C444">
            <v>13</v>
          </cell>
          <cell r="D444" t="str">
            <v>野菜ジュース缶</v>
          </cell>
          <cell r="I444">
            <v>86.9</v>
          </cell>
          <cell r="K444" t="str">
            <v>株式会社イチカワ</v>
          </cell>
        </row>
        <row r="445">
          <cell r="B445" t="str">
            <v>0010</v>
          </cell>
          <cell r="C445">
            <v>14</v>
          </cell>
          <cell r="D445" t="str">
            <v>パイナップルジュース（Ｐ）</v>
          </cell>
          <cell r="I445">
            <v>98</v>
          </cell>
          <cell r="K445" t="str">
            <v>有限会社平岡デリバリー</v>
          </cell>
        </row>
        <row r="446">
          <cell r="B446" t="str">
            <v>0010</v>
          </cell>
          <cell r="C446">
            <v>15</v>
          </cell>
          <cell r="D446" t="str">
            <v>ぶどう果汁入り飲料１２５</v>
          </cell>
          <cell r="I446">
            <v>60</v>
          </cell>
          <cell r="K446" t="str">
            <v>埼玉西ヤクルト販売株式会社</v>
          </cell>
        </row>
        <row r="447">
          <cell r="B447" t="str">
            <v>0010</v>
          </cell>
          <cell r="C447">
            <v>16</v>
          </cell>
          <cell r="D447" t="str">
            <v>パック緑茶</v>
          </cell>
          <cell r="I447">
            <v>54.8</v>
          </cell>
          <cell r="K447" t="str">
            <v>株式会社イチカワ</v>
          </cell>
        </row>
        <row r="448">
          <cell r="B448" t="str">
            <v>0010</v>
          </cell>
          <cell r="C448">
            <v>17</v>
          </cell>
          <cell r="D448" t="str">
            <v>緑茶バッグ（個包装）</v>
          </cell>
          <cell r="I448">
            <v>35</v>
          </cell>
          <cell r="K448" t="str">
            <v>株式会社イチカワ</v>
          </cell>
        </row>
        <row r="449">
          <cell r="B449" t="str">
            <v>0010</v>
          </cell>
          <cell r="C449">
            <v>18</v>
          </cell>
          <cell r="D449" t="str">
            <v>ドリンクＡ</v>
          </cell>
          <cell r="I449">
            <v>63</v>
          </cell>
          <cell r="K449" t="str">
            <v>株式会社イチカワ</v>
          </cell>
        </row>
        <row r="450">
          <cell r="B450" t="str">
            <v>0010</v>
          </cell>
          <cell r="C450">
            <v>19</v>
          </cell>
          <cell r="D450" t="str">
            <v>スポーツドリンクＡ</v>
          </cell>
          <cell r="I450">
            <v>148</v>
          </cell>
          <cell r="K450" t="str">
            <v>市川酒店</v>
          </cell>
        </row>
        <row r="451">
          <cell r="B451" t="str">
            <v>0010</v>
          </cell>
          <cell r="C451">
            <v>20</v>
          </cell>
          <cell r="D451" t="str">
            <v>スポーツドリンクＢ</v>
          </cell>
          <cell r="I451">
            <v>127</v>
          </cell>
          <cell r="K451" t="str">
            <v>昭和企画株式会社</v>
          </cell>
        </row>
        <row r="452">
          <cell r="B452" t="str">
            <v>0010</v>
          </cell>
          <cell r="C452">
            <v>21</v>
          </cell>
          <cell r="D452" t="str">
            <v>スポーツドリンクＣ</v>
          </cell>
          <cell r="I452">
            <v>127</v>
          </cell>
          <cell r="K452" t="str">
            <v>昭和企画株式会社</v>
          </cell>
        </row>
        <row r="453">
          <cell r="B453" t="str">
            <v>0010</v>
          </cell>
          <cell r="C453">
            <v>22</v>
          </cell>
          <cell r="D453" t="str">
            <v>甘栗（むき栗）</v>
          </cell>
          <cell r="I453">
            <v>89.9</v>
          </cell>
          <cell r="K453" t="str">
            <v>有限会社鈴井園茶舗</v>
          </cell>
        </row>
        <row r="454">
          <cell r="B454" t="str">
            <v>0010</v>
          </cell>
          <cell r="C454">
            <v>23</v>
          </cell>
          <cell r="D454" t="str">
            <v>スナックＤ</v>
          </cell>
          <cell r="I454">
            <v>13.9</v>
          </cell>
          <cell r="K454" t="str">
            <v>有限会社鈴井園茶舗</v>
          </cell>
        </row>
        <row r="455">
          <cell r="B455" t="str">
            <v>0010</v>
          </cell>
          <cell r="C455">
            <v>24</v>
          </cell>
          <cell r="D455" t="str">
            <v>スナックＡ</v>
          </cell>
          <cell r="I455">
            <v>152.49</v>
          </cell>
          <cell r="K455" t="str">
            <v>有限会社鈴井園茶舗</v>
          </cell>
        </row>
        <row r="456">
          <cell r="B456" t="str">
            <v>0010</v>
          </cell>
          <cell r="C456">
            <v>25</v>
          </cell>
          <cell r="D456" t="str">
            <v>スナックＢ</v>
          </cell>
          <cell r="I456">
            <v>78.489999999999995</v>
          </cell>
          <cell r="K456" t="str">
            <v>有限会社鈴井園茶舗</v>
          </cell>
        </row>
        <row r="457">
          <cell r="B457" t="str">
            <v>0010</v>
          </cell>
          <cell r="C457">
            <v>26</v>
          </cell>
          <cell r="D457" t="str">
            <v>スナックＣ</v>
          </cell>
          <cell r="I457">
            <v>67.900000000000006</v>
          </cell>
          <cell r="K457" t="str">
            <v>有限会社鈴井園茶舗</v>
          </cell>
        </row>
        <row r="458">
          <cell r="B458" t="str">
            <v>0010</v>
          </cell>
          <cell r="C458">
            <v>27</v>
          </cell>
          <cell r="D458" t="str">
            <v>スナックＥ</v>
          </cell>
          <cell r="I458">
            <v>236</v>
          </cell>
          <cell r="K458" t="str">
            <v>株式会社イチカワ</v>
          </cell>
        </row>
        <row r="459">
          <cell r="B459" t="str">
            <v>0010</v>
          </cell>
          <cell r="C459">
            <v>28</v>
          </cell>
          <cell r="D459" t="str">
            <v>素焼きミックスナッツ</v>
          </cell>
          <cell r="I459">
            <v>77</v>
          </cell>
          <cell r="K459" t="str">
            <v>株式会社イチカワ</v>
          </cell>
        </row>
        <row r="460">
          <cell r="B460" t="str">
            <v>0010</v>
          </cell>
          <cell r="C460">
            <v>29</v>
          </cell>
          <cell r="D460" t="str">
            <v>カップうどんＡ</v>
          </cell>
          <cell r="I460">
            <v>111</v>
          </cell>
          <cell r="K460" t="str">
            <v>昭和企画株式会社</v>
          </cell>
        </row>
        <row r="461">
          <cell r="B461" t="str">
            <v>0010</v>
          </cell>
          <cell r="C461">
            <v>30</v>
          </cell>
          <cell r="D461" t="str">
            <v>カップうどんＢ</v>
          </cell>
          <cell r="I461">
            <v>107</v>
          </cell>
          <cell r="K461" t="str">
            <v>株式会社関塚商店</v>
          </cell>
        </row>
        <row r="462">
          <cell r="B462" t="str">
            <v>0010</v>
          </cell>
          <cell r="C462">
            <v>31</v>
          </cell>
          <cell r="D462" t="str">
            <v>カップそばＢ</v>
          </cell>
          <cell r="I462">
            <v>95</v>
          </cell>
          <cell r="K462" t="str">
            <v>株式会社関塚商店</v>
          </cell>
        </row>
        <row r="463">
          <cell r="B463" t="str">
            <v>0010</v>
          </cell>
          <cell r="C463">
            <v>32</v>
          </cell>
          <cell r="D463" t="str">
            <v>カップラーメンＡ</v>
          </cell>
          <cell r="I463">
            <v>111</v>
          </cell>
          <cell r="K463" t="str">
            <v>昭和企画株式会社</v>
          </cell>
        </row>
        <row r="464">
          <cell r="B464" t="str">
            <v>0010</v>
          </cell>
          <cell r="C464">
            <v>33</v>
          </cell>
          <cell r="D464" t="str">
            <v>カップラーメンＢ</v>
          </cell>
          <cell r="I464">
            <v>98</v>
          </cell>
          <cell r="K464" t="str">
            <v>株式会社関塚商店</v>
          </cell>
        </row>
        <row r="465">
          <cell r="B465" t="str">
            <v>0010</v>
          </cell>
          <cell r="C465">
            <v>34</v>
          </cell>
          <cell r="D465" t="str">
            <v>カップラーメンＣ</v>
          </cell>
          <cell r="I465">
            <v>119</v>
          </cell>
          <cell r="K465" t="str">
            <v>昭和企画株式会社</v>
          </cell>
        </row>
        <row r="466">
          <cell r="B466" t="str">
            <v>0010</v>
          </cell>
          <cell r="C466">
            <v>35</v>
          </cell>
          <cell r="D466" t="str">
            <v>ゼリー飲料（アップル）</v>
          </cell>
          <cell r="I466">
            <v>162</v>
          </cell>
          <cell r="K466" t="str">
            <v>株式会社イチカワ</v>
          </cell>
        </row>
        <row r="467">
          <cell r="B467" t="str">
            <v>0010</v>
          </cell>
          <cell r="C467">
            <v>36</v>
          </cell>
          <cell r="D467" t="str">
            <v>ゼリー飲料（マルチビタミン）</v>
          </cell>
          <cell r="I467">
            <v>147.9</v>
          </cell>
          <cell r="K467" t="str">
            <v>有限会社鈴井園茶舗</v>
          </cell>
        </row>
        <row r="468">
          <cell r="B468" t="str">
            <v>0010</v>
          </cell>
          <cell r="C468">
            <v>37</v>
          </cell>
          <cell r="D468" t="str">
            <v>ドリンクＢ</v>
          </cell>
          <cell r="I468">
            <v>152</v>
          </cell>
          <cell r="K468" t="str">
            <v>株式会社イチカワ</v>
          </cell>
        </row>
        <row r="469">
          <cell r="B469" t="str">
            <v>0010</v>
          </cell>
          <cell r="C469">
            <v>38</v>
          </cell>
          <cell r="D469" t="str">
            <v>カロリーバー（メープル）</v>
          </cell>
          <cell r="I469">
            <v>152.9</v>
          </cell>
          <cell r="K469" t="str">
            <v>有限会社鈴井園茶舗</v>
          </cell>
        </row>
        <row r="470">
          <cell r="B470" t="str">
            <v>0010</v>
          </cell>
          <cell r="C470">
            <v>39</v>
          </cell>
          <cell r="D470" t="str">
            <v>鶏ささみバー</v>
          </cell>
          <cell r="I470">
            <v>159.9</v>
          </cell>
          <cell r="K470" t="str">
            <v>有限会社鈴井園茶舗</v>
          </cell>
        </row>
        <row r="471">
          <cell r="B471" t="str">
            <v>0010</v>
          </cell>
          <cell r="C471">
            <v>40</v>
          </cell>
          <cell r="D471" t="str">
            <v>栄養ドリンク（タ）</v>
          </cell>
          <cell r="I471">
            <v>112</v>
          </cell>
          <cell r="K471" t="str">
            <v>埼玉西ヤクルト販売株式会社</v>
          </cell>
        </row>
        <row r="472">
          <cell r="B472" t="str">
            <v>0010</v>
          </cell>
          <cell r="C472">
            <v>41</v>
          </cell>
          <cell r="D472" t="str">
            <v>袋入りイオンウォーター</v>
          </cell>
          <cell r="I472">
            <v>89</v>
          </cell>
          <cell r="K472" t="str">
            <v>株式会社関塚商店</v>
          </cell>
        </row>
        <row r="473">
          <cell r="B473" t="str">
            <v/>
          </cell>
          <cell r="C473" t="str">
            <v/>
          </cell>
          <cell r="D473" t="str">
            <v/>
          </cell>
          <cell r="I473" t="str">
            <v/>
          </cell>
          <cell r="K473" t="str">
            <v/>
          </cell>
        </row>
        <row r="474">
          <cell r="B474" t="str">
            <v/>
          </cell>
          <cell r="C474" t="str">
            <v/>
          </cell>
          <cell r="D474" t="str">
            <v/>
          </cell>
          <cell r="I474" t="str">
            <v/>
          </cell>
          <cell r="K474" t="str">
            <v/>
          </cell>
        </row>
        <row r="475">
          <cell r="B475" t="str">
            <v/>
          </cell>
          <cell r="C475" t="str">
            <v/>
          </cell>
          <cell r="D475" t="str">
            <v/>
          </cell>
          <cell r="I475" t="str">
            <v/>
          </cell>
          <cell r="K475" t="str">
            <v/>
          </cell>
        </row>
        <row r="476">
          <cell r="B476" t="str">
            <v/>
          </cell>
          <cell r="C476" t="str">
            <v/>
          </cell>
          <cell r="D476" t="str">
            <v/>
          </cell>
          <cell r="I476" t="str">
            <v/>
          </cell>
          <cell r="K476" t="str">
            <v/>
          </cell>
        </row>
        <row r="477">
          <cell r="B477" t="str">
            <v/>
          </cell>
          <cell r="C477" t="str">
            <v/>
          </cell>
          <cell r="D477" t="str">
            <v/>
          </cell>
          <cell r="I477" t="str">
            <v/>
          </cell>
          <cell r="K477" t="str">
            <v/>
          </cell>
        </row>
        <row r="478">
          <cell r="B478" t="str">
            <v/>
          </cell>
          <cell r="C478" t="str">
            <v/>
          </cell>
          <cell r="D478" t="str">
            <v/>
          </cell>
          <cell r="I478" t="str">
            <v/>
          </cell>
          <cell r="K478" t="str">
            <v/>
          </cell>
        </row>
        <row r="479">
          <cell r="B479" t="str">
            <v/>
          </cell>
          <cell r="C479" t="str">
            <v/>
          </cell>
          <cell r="D479" t="str">
            <v/>
          </cell>
          <cell r="I479" t="str">
            <v/>
          </cell>
          <cell r="K479" t="str">
            <v/>
          </cell>
        </row>
        <row r="480">
          <cell r="B480" t="str">
            <v/>
          </cell>
          <cell r="C480" t="str">
            <v/>
          </cell>
          <cell r="D480" t="str">
            <v/>
          </cell>
          <cell r="I480" t="str">
            <v/>
          </cell>
          <cell r="K480" t="str">
            <v/>
          </cell>
        </row>
        <row r="481">
          <cell r="B481" t="str">
            <v/>
          </cell>
          <cell r="C481" t="str">
            <v/>
          </cell>
          <cell r="D481" t="str">
            <v/>
          </cell>
          <cell r="I481" t="str">
            <v/>
          </cell>
          <cell r="K481" t="str">
            <v/>
          </cell>
        </row>
        <row r="482">
          <cell r="B482" t="str">
            <v/>
          </cell>
          <cell r="C482" t="str">
            <v/>
          </cell>
          <cell r="D482" t="str">
            <v/>
          </cell>
          <cell r="I482" t="str">
            <v/>
          </cell>
          <cell r="K482" t="str">
            <v/>
          </cell>
        </row>
        <row r="483">
          <cell r="B483" t="str">
            <v/>
          </cell>
          <cell r="C483" t="str">
            <v/>
          </cell>
          <cell r="D483" t="str">
            <v/>
          </cell>
          <cell r="I483" t="str">
            <v/>
          </cell>
          <cell r="K483" t="str">
            <v/>
          </cell>
        </row>
        <row r="484">
          <cell r="B484" t="str">
            <v/>
          </cell>
          <cell r="C484" t="str">
            <v/>
          </cell>
          <cell r="D484" t="str">
            <v/>
          </cell>
          <cell r="I484" t="str">
            <v/>
          </cell>
          <cell r="K484" t="str">
            <v/>
          </cell>
        </row>
        <row r="485">
          <cell r="B485" t="str">
            <v/>
          </cell>
          <cell r="C485" t="str">
            <v/>
          </cell>
          <cell r="D485" t="str">
            <v/>
          </cell>
          <cell r="I485" t="str">
            <v/>
          </cell>
          <cell r="K485" t="str">
            <v/>
          </cell>
        </row>
        <row r="486">
          <cell r="B486" t="str">
            <v/>
          </cell>
          <cell r="C486" t="str">
            <v/>
          </cell>
          <cell r="D486" t="str">
            <v/>
          </cell>
          <cell r="I486" t="str">
            <v/>
          </cell>
          <cell r="K486" t="str">
            <v/>
          </cell>
        </row>
        <row r="487">
          <cell r="B487" t="str">
            <v/>
          </cell>
          <cell r="C487" t="str">
            <v/>
          </cell>
          <cell r="D487" t="str">
            <v/>
          </cell>
          <cell r="I487" t="str">
            <v/>
          </cell>
          <cell r="K487" t="str">
            <v/>
          </cell>
        </row>
        <row r="488">
          <cell r="B488" t="str">
            <v/>
          </cell>
          <cell r="C488" t="str">
            <v/>
          </cell>
          <cell r="D488" t="str">
            <v/>
          </cell>
          <cell r="I488" t="str">
            <v/>
          </cell>
          <cell r="K488" t="str">
            <v/>
          </cell>
        </row>
        <row r="489">
          <cell r="B489" t="str">
            <v/>
          </cell>
          <cell r="C489" t="str">
            <v/>
          </cell>
          <cell r="D489" t="str">
            <v/>
          </cell>
          <cell r="I489" t="str">
            <v/>
          </cell>
          <cell r="K489" t="str">
            <v/>
          </cell>
        </row>
        <row r="490">
          <cell r="B490" t="str">
            <v/>
          </cell>
          <cell r="C490" t="str">
            <v/>
          </cell>
          <cell r="D490" t="str">
            <v/>
          </cell>
          <cell r="I490" t="str">
            <v/>
          </cell>
          <cell r="K490" t="str">
            <v/>
          </cell>
        </row>
        <row r="491">
          <cell r="B491" t="str">
            <v/>
          </cell>
          <cell r="C491" t="str">
            <v/>
          </cell>
          <cell r="D491" t="str">
            <v/>
          </cell>
          <cell r="I491" t="str">
            <v/>
          </cell>
          <cell r="K491" t="str">
            <v/>
          </cell>
        </row>
        <row r="492">
          <cell r="B492" t="str">
            <v/>
          </cell>
          <cell r="C492" t="str">
            <v/>
          </cell>
          <cell r="D492" t="str">
            <v/>
          </cell>
          <cell r="I492" t="str">
            <v/>
          </cell>
          <cell r="K492" t="str">
            <v/>
          </cell>
        </row>
        <row r="493">
          <cell r="B493" t="str">
            <v/>
          </cell>
          <cell r="C493" t="str">
            <v/>
          </cell>
          <cell r="D493" t="str">
            <v/>
          </cell>
          <cell r="I493" t="str">
            <v/>
          </cell>
          <cell r="K493" t="str">
            <v/>
          </cell>
        </row>
        <row r="494">
          <cell r="B494" t="str">
            <v/>
          </cell>
          <cell r="C494" t="str">
            <v/>
          </cell>
          <cell r="D494" t="str">
            <v/>
          </cell>
          <cell r="I494" t="str">
            <v/>
          </cell>
          <cell r="K494" t="str">
            <v/>
          </cell>
        </row>
        <row r="495">
          <cell r="B495" t="str">
            <v/>
          </cell>
          <cell r="C495" t="str">
            <v/>
          </cell>
          <cell r="D495" t="str">
            <v/>
          </cell>
          <cell r="I495" t="str">
            <v/>
          </cell>
          <cell r="K495" t="str">
            <v/>
          </cell>
        </row>
        <row r="496">
          <cell r="B496" t="str">
            <v/>
          </cell>
          <cell r="C496" t="str">
            <v/>
          </cell>
          <cell r="D496" t="str">
            <v/>
          </cell>
          <cell r="I496" t="str">
            <v/>
          </cell>
          <cell r="K496" t="str">
            <v/>
          </cell>
        </row>
        <row r="497">
          <cell r="B497" t="str">
            <v/>
          </cell>
          <cell r="C497" t="str">
            <v/>
          </cell>
          <cell r="D497" t="str">
            <v/>
          </cell>
          <cell r="I497" t="str">
            <v/>
          </cell>
          <cell r="K497" t="str">
            <v/>
          </cell>
        </row>
        <row r="498">
          <cell r="B498" t="str">
            <v/>
          </cell>
          <cell r="C498" t="str">
            <v/>
          </cell>
          <cell r="D498" t="str">
            <v/>
          </cell>
          <cell r="I498" t="str">
            <v/>
          </cell>
          <cell r="K498" t="str">
            <v/>
          </cell>
        </row>
        <row r="499">
          <cell r="B499" t="str">
            <v/>
          </cell>
          <cell r="C499" t="str">
            <v/>
          </cell>
          <cell r="D499" t="str">
            <v/>
          </cell>
          <cell r="I499" t="str">
            <v/>
          </cell>
          <cell r="K499" t="str">
            <v/>
          </cell>
        </row>
        <row r="500">
          <cell r="B500" t="str">
            <v/>
          </cell>
          <cell r="C500" t="str">
            <v/>
          </cell>
          <cell r="D500" t="str">
            <v/>
          </cell>
          <cell r="I500" t="str">
            <v/>
          </cell>
          <cell r="K500" t="str">
            <v/>
          </cell>
        </row>
        <row r="501">
          <cell r="B501" t="str">
            <v/>
          </cell>
          <cell r="C501" t="str">
            <v/>
          </cell>
          <cell r="D501" t="str">
            <v/>
          </cell>
          <cell r="I501" t="str">
            <v/>
          </cell>
          <cell r="K501" t="str">
            <v/>
          </cell>
        </row>
        <row r="502">
          <cell r="B502" t="str">
            <v/>
          </cell>
          <cell r="C502" t="str">
            <v/>
          </cell>
          <cell r="D502" t="str">
            <v/>
          </cell>
          <cell r="I502" t="str">
            <v/>
          </cell>
          <cell r="K502" t="str">
            <v/>
          </cell>
        </row>
        <row r="503">
          <cell r="B503" t="str">
            <v/>
          </cell>
          <cell r="C503" t="str">
            <v/>
          </cell>
          <cell r="D503" t="str">
            <v/>
          </cell>
          <cell r="I503" t="str">
            <v/>
          </cell>
          <cell r="K503" t="str">
            <v/>
          </cell>
        </row>
        <row r="504">
          <cell r="B504" t="str">
            <v/>
          </cell>
          <cell r="C504" t="str">
            <v/>
          </cell>
          <cell r="D504" t="str">
            <v/>
          </cell>
          <cell r="I504" t="str">
            <v/>
          </cell>
          <cell r="K504" t="str">
            <v/>
          </cell>
        </row>
        <row r="505">
          <cell r="B505" t="str">
            <v/>
          </cell>
          <cell r="C505" t="str">
            <v/>
          </cell>
          <cell r="D505" t="str">
            <v/>
          </cell>
          <cell r="I505" t="str">
            <v/>
          </cell>
          <cell r="K505" t="str">
            <v/>
          </cell>
        </row>
        <row r="506">
          <cell r="B506" t="str">
            <v/>
          </cell>
          <cell r="C506" t="str">
            <v/>
          </cell>
          <cell r="D506" t="str">
            <v/>
          </cell>
          <cell r="I506" t="str">
            <v/>
          </cell>
          <cell r="K506" t="str">
            <v/>
          </cell>
        </row>
        <row r="507">
          <cell r="B507" t="str">
            <v/>
          </cell>
          <cell r="C507" t="str">
            <v/>
          </cell>
          <cell r="D507" t="str">
            <v/>
          </cell>
          <cell r="I507" t="str">
            <v/>
          </cell>
          <cell r="K507" t="str">
            <v/>
          </cell>
        </row>
        <row r="508">
          <cell r="B508" t="str">
            <v/>
          </cell>
          <cell r="C508" t="str">
            <v/>
          </cell>
          <cell r="D508" t="str">
            <v/>
          </cell>
          <cell r="I508" t="str">
            <v/>
          </cell>
          <cell r="K508" t="str">
            <v/>
          </cell>
        </row>
        <row r="509">
          <cell r="B509" t="str">
            <v/>
          </cell>
          <cell r="C509" t="str">
            <v/>
          </cell>
          <cell r="D509" t="str">
            <v/>
          </cell>
          <cell r="I509" t="str">
            <v/>
          </cell>
          <cell r="K509" t="str">
            <v/>
          </cell>
        </row>
        <row r="510">
          <cell r="B510" t="str">
            <v/>
          </cell>
          <cell r="C510" t="str">
            <v/>
          </cell>
          <cell r="D510" t="str">
            <v/>
          </cell>
          <cell r="I510" t="str">
            <v/>
          </cell>
          <cell r="K510" t="str">
            <v/>
          </cell>
        </row>
        <row r="511">
          <cell r="B511" t="str">
            <v/>
          </cell>
          <cell r="C511" t="str">
            <v/>
          </cell>
          <cell r="D511" t="str">
            <v/>
          </cell>
          <cell r="I511" t="str">
            <v/>
          </cell>
          <cell r="K511" t="str">
            <v/>
          </cell>
        </row>
        <row r="512">
          <cell r="B512" t="str">
            <v/>
          </cell>
          <cell r="C512" t="str">
            <v/>
          </cell>
          <cell r="D512" t="str">
            <v/>
          </cell>
          <cell r="I512" t="str">
            <v/>
          </cell>
          <cell r="K512" t="str">
            <v/>
          </cell>
        </row>
        <row r="513">
          <cell r="B513" t="str">
            <v/>
          </cell>
          <cell r="C513" t="str">
            <v/>
          </cell>
          <cell r="D513" t="str">
            <v/>
          </cell>
          <cell r="I513" t="str">
            <v/>
          </cell>
          <cell r="K513" t="str">
            <v/>
          </cell>
        </row>
        <row r="514">
          <cell r="B514" t="str">
            <v/>
          </cell>
          <cell r="C514" t="str">
            <v/>
          </cell>
          <cell r="D514" t="str">
            <v/>
          </cell>
          <cell r="I514" t="str">
            <v/>
          </cell>
          <cell r="K514" t="str">
            <v/>
          </cell>
        </row>
        <row r="515">
          <cell r="B515" t="str">
            <v/>
          </cell>
          <cell r="C515" t="str">
            <v/>
          </cell>
          <cell r="D515" t="str">
            <v/>
          </cell>
          <cell r="I515" t="str">
            <v/>
          </cell>
          <cell r="K515" t="str">
            <v/>
          </cell>
        </row>
        <row r="516">
          <cell r="B516" t="str">
            <v/>
          </cell>
          <cell r="C516" t="str">
            <v/>
          </cell>
          <cell r="D516" t="str">
            <v/>
          </cell>
          <cell r="I516" t="str">
            <v/>
          </cell>
          <cell r="K516" t="str">
            <v/>
          </cell>
        </row>
        <row r="517">
          <cell r="B517" t="str">
            <v/>
          </cell>
          <cell r="C517" t="str">
            <v/>
          </cell>
          <cell r="D517" t="str">
            <v/>
          </cell>
          <cell r="I517" t="str">
            <v/>
          </cell>
          <cell r="K517" t="str">
            <v/>
          </cell>
        </row>
        <row r="518">
          <cell r="B518" t="str">
            <v/>
          </cell>
          <cell r="C518" t="str">
            <v/>
          </cell>
          <cell r="D518" t="str">
            <v/>
          </cell>
          <cell r="I518" t="str">
            <v/>
          </cell>
          <cell r="K518" t="str">
            <v/>
          </cell>
        </row>
        <row r="519">
          <cell r="B519" t="str">
            <v/>
          </cell>
          <cell r="C519" t="str">
            <v/>
          </cell>
          <cell r="D519" t="str">
            <v/>
          </cell>
          <cell r="I519" t="str">
            <v/>
          </cell>
          <cell r="K519" t="str">
            <v/>
          </cell>
        </row>
        <row r="520">
          <cell r="B520" t="str">
            <v/>
          </cell>
          <cell r="C520" t="str">
            <v/>
          </cell>
          <cell r="D520" t="str">
            <v/>
          </cell>
          <cell r="I520" t="str">
            <v/>
          </cell>
          <cell r="K520" t="str">
            <v/>
          </cell>
        </row>
        <row r="521">
          <cell r="B521" t="str">
            <v/>
          </cell>
          <cell r="C521" t="str">
            <v/>
          </cell>
          <cell r="D521" t="str">
            <v/>
          </cell>
          <cell r="I521" t="str">
            <v/>
          </cell>
          <cell r="K521" t="str">
            <v/>
          </cell>
        </row>
        <row r="522">
          <cell r="B522" t="str">
            <v/>
          </cell>
          <cell r="C522" t="str">
            <v/>
          </cell>
          <cell r="D522" t="str">
            <v/>
          </cell>
          <cell r="I522" t="str">
            <v/>
          </cell>
          <cell r="K522" t="str">
            <v/>
          </cell>
        </row>
        <row r="523">
          <cell r="B523" t="str">
            <v/>
          </cell>
          <cell r="C523" t="str">
            <v/>
          </cell>
          <cell r="D523" t="str">
            <v/>
          </cell>
          <cell r="I523" t="str">
            <v/>
          </cell>
          <cell r="K523" t="str">
            <v/>
          </cell>
        </row>
        <row r="524">
          <cell r="B524" t="str">
            <v/>
          </cell>
          <cell r="C524" t="str">
            <v/>
          </cell>
          <cell r="D524" t="str">
            <v/>
          </cell>
          <cell r="I524" t="str">
            <v/>
          </cell>
          <cell r="K524" t="str">
            <v/>
          </cell>
        </row>
        <row r="525">
          <cell r="B525" t="str">
            <v/>
          </cell>
          <cell r="C525" t="str">
            <v/>
          </cell>
          <cell r="D525" t="str">
            <v/>
          </cell>
          <cell r="I525" t="str">
            <v/>
          </cell>
          <cell r="K525" t="str">
            <v/>
          </cell>
        </row>
        <row r="526">
          <cell r="B526" t="str">
            <v/>
          </cell>
          <cell r="C526" t="str">
            <v/>
          </cell>
          <cell r="D526" t="str">
            <v/>
          </cell>
          <cell r="I526" t="str">
            <v/>
          </cell>
          <cell r="K526" t="str">
            <v/>
          </cell>
        </row>
        <row r="527">
          <cell r="B527" t="str">
            <v/>
          </cell>
          <cell r="C527" t="str">
            <v/>
          </cell>
          <cell r="D527" t="str">
            <v/>
          </cell>
          <cell r="I527" t="str">
            <v/>
          </cell>
          <cell r="K527" t="str">
            <v/>
          </cell>
        </row>
        <row r="528">
          <cell r="B528" t="str">
            <v/>
          </cell>
          <cell r="C528" t="str">
            <v/>
          </cell>
          <cell r="D528" t="str">
            <v/>
          </cell>
          <cell r="I528" t="str">
            <v/>
          </cell>
          <cell r="K528" t="str">
            <v/>
          </cell>
        </row>
        <row r="529">
          <cell r="B529" t="str">
            <v/>
          </cell>
          <cell r="C529" t="str">
            <v/>
          </cell>
          <cell r="D529" t="str">
            <v/>
          </cell>
          <cell r="I529" t="str">
            <v/>
          </cell>
          <cell r="K529" t="str">
            <v/>
          </cell>
        </row>
        <row r="530">
          <cell r="B530" t="str">
            <v/>
          </cell>
          <cell r="C530" t="str">
            <v/>
          </cell>
          <cell r="D530" t="str">
            <v/>
          </cell>
          <cell r="I530" t="str">
            <v/>
          </cell>
          <cell r="K530" t="str">
            <v/>
          </cell>
        </row>
        <row r="531">
          <cell r="B531" t="str">
            <v/>
          </cell>
          <cell r="C531" t="str">
            <v/>
          </cell>
          <cell r="D531" t="str">
            <v/>
          </cell>
          <cell r="I531" t="str">
            <v/>
          </cell>
          <cell r="K531" t="str">
            <v/>
          </cell>
        </row>
        <row r="532">
          <cell r="B532" t="str">
            <v/>
          </cell>
          <cell r="C532" t="str">
            <v/>
          </cell>
          <cell r="D532" t="str">
            <v/>
          </cell>
          <cell r="I532" t="str">
            <v/>
          </cell>
          <cell r="K532" t="str">
            <v/>
          </cell>
        </row>
        <row r="533">
          <cell r="B533" t="str">
            <v/>
          </cell>
          <cell r="C533" t="str">
            <v/>
          </cell>
          <cell r="D533" t="str">
            <v/>
          </cell>
          <cell r="I533" t="str">
            <v/>
          </cell>
          <cell r="K533" t="str">
            <v/>
          </cell>
        </row>
        <row r="534">
          <cell r="B534" t="str">
            <v/>
          </cell>
          <cell r="C534" t="str">
            <v/>
          </cell>
          <cell r="D534" t="str">
            <v/>
          </cell>
          <cell r="I534" t="str">
            <v/>
          </cell>
          <cell r="K534" t="str">
            <v/>
          </cell>
        </row>
        <row r="535">
          <cell r="B535" t="str">
            <v/>
          </cell>
          <cell r="C535" t="str">
            <v/>
          </cell>
          <cell r="D535" t="str">
            <v/>
          </cell>
          <cell r="I535" t="str">
            <v/>
          </cell>
          <cell r="K535" t="str">
            <v/>
          </cell>
        </row>
        <row r="536">
          <cell r="B536" t="str">
            <v/>
          </cell>
          <cell r="C536" t="str">
            <v/>
          </cell>
          <cell r="D536" t="str">
            <v/>
          </cell>
          <cell r="I536" t="str">
            <v/>
          </cell>
          <cell r="K536" t="str">
            <v/>
          </cell>
        </row>
        <row r="537">
          <cell r="B537" t="str">
            <v/>
          </cell>
          <cell r="C537" t="str">
            <v/>
          </cell>
          <cell r="D537" t="str">
            <v/>
          </cell>
          <cell r="I537" t="str">
            <v/>
          </cell>
          <cell r="K537" t="str">
            <v/>
          </cell>
        </row>
        <row r="538">
          <cell r="B538" t="str">
            <v/>
          </cell>
          <cell r="C538" t="str">
            <v/>
          </cell>
          <cell r="D538" t="str">
            <v/>
          </cell>
          <cell r="I538" t="str">
            <v/>
          </cell>
          <cell r="K538" t="str">
            <v/>
          </cell>
        </row>
        <row r="539">
          <cell r="B539" t="str">
            <v/>
          </cell>
          <cell r="C539" t="str">
            <v/>
          </cell>
          <cell r="D539" t="str">
            <v/>
          </cell>
          <cell r="I539" t="str">
            <v/>
          </cell>
          <cell r="K539" t="str">
            <v/>
          </cell>
        </row>
        <row r="540">
          <cell r="B540" t="str">
            <v/>
          </cell>
          <cell r="C540" t="str">
            <v/>
          </cell>
          <cell r="D540" t="str">
            <v/>
          </cell>
          <cell r="I540" t="str">
            <v/>
          </cell>
          <cell r="K540" t="str">
            <v/>
          </cell>
        </row>
        <row r="541">
          <cell r="B541" t="str">
            <v/>
          </cell>
          <cell r="C541" t="str">
            <v/>
          </cell>
          <cell r="D541" t="str">
            <v/>
          </cell>
          <cell r="I541" t="str">
            <v/>
          </cell>
          <cell r="K541" t="str">
            <v/>
          </cell>
        </row>
        <row r="542">
          <cell r="B542" t="str">
            <v/>
          </cell>
          <cell r="C542" t="str">
            <v/>
          </cell>
          <cell r="D542" t="str">
            <v/>
          </cell>
          <cell r="I542" t="str">
            <v/>
          </cell>
          <cell r="K542" t="str">
            <v/>
          </cell>
        </row>
        <row r="543">
          <cell r="B543" t="str">
            <v/>
          </cell>
          <cell r="C543" t="str">
            <v/>
          </cell>
          <cell r="D543" t="str">
            <v/>
          </cell>
          <cell r="I543" t="str">
            <v/>
          </cell>
          <cell r="K543" t="str">
            <v/>
          </cell>
        </row>
        <row r="544">
          <cell r="B544" t="str">
            <v/>
          </cell>
          <cell r="C544" t="str">
            <v/>
          </cell>
          <cell r="D544" t="str">
            <v/>
          </cell>
          <cell r="I544" t="str">
            <v/>
          </cell>
          <cell r="K544" t="str">
            <v/>
          </cell>
        </row>
        <row r="545">
          <cell r="B545" t="str">
            <v/>
          </cell>
          <cell r="C545" t="str">
            <v/>
          </cell>
          <cell r="D545" t="str">
            <v/>
          </cell>
          <cell r="I545" t="str">
            <v/>
          </cell>
          <cell r="K545" t="str">
            <v/>
          </cell>
        </row>
        <row r="546">
          <cell r="B546" t="str">
            <v/>
          </cell>
          <cell r="C546" t="str">
            <v/>
          </cell>
          <cell r="D546" t="str">
            <v/>
          </cell>
          <cell r="I546" t="str">
            <v/>
          </cell>
          <cell r="K546" t="str">
            <v/>
          </cell>
        </row>
        <row r="547">
          <cell r="B547" t="str">
            <v/>
          </cell>
          <cell r="C547" t="str">
            <v/>
          </cell>
          <cell r="D547" t="str">
            <v/>
          </cell>
          <cell r="I547" t="str">
            <v/>
          </cell>
          <cell r="K547" t="str">
            <v/>
          </cell>
        </row>
        <row r="548">
          <cell r="B548" t="str">
            <v/>
          </cell>
          <cell r="C548" t="str">
            <v/>
          </cell>
          <cell r="D548" t="str">
            <v/>
          </cell>
          <cell r="I548" t="str">
            <v/>
          </cell>
          <cell r="K548" t="str">
            <v/>
          </cell>
        </row>
        <row r="550">
          <cell r="K550" t="str">
            <v/>
          </cell>
        </row>
        <row r="551">
          <cell r="K551" t="str">
            <v/>
          </cell>
        </row>
        <row r="552">
          <cell r="K552" t="str">
            <v/>
          </cell>
        </row>
        <row r="553">
          <cell r="K553" t="str">
            <v/>
          </cell>
        </row>
        <row r="554">
          <cell r="K554" t="str">
            <v/>
          </cell>
        </row>
        <row r="555">
          <cell r="K555" t="str">
            <v/>
          </cell>
        </row>
        <row r="556">
          <cell r="K556" t="str">
            <v/>
          </cell>
        </row>
        <row r="557">
          <cell r="K557" t="str">
            <v/>
          </cell>
        </row>
        <row r="558">
          <cell r="K558" t="str">
            <v/>
          </cell>
        </row>
        <row r="559">
          <cell r="K559" t="str">
            <v/>
          </cell>
        </row>
        <row r="560">
          <cell r="K560" t="str">
            <v/>
          </cell>
        </row>
        <row r="561">
          <cell r="K561" t="str">
            <v/>
          </cell>
        </row>
        <row r="562">
          <cell r="K562" t="str">
            <v/>
          </cell>
        </row>
        <row r="563">
          <cell r="K563" t="str">
            <v/>
          </cell>
        </row>
        <row r="564">
          <cell r="K564" t="str">
            <v/>
          </cell>
        </row>
        <row r="565">
          <cell r="K565" t="str">
            <v/>
          </cell>
        </row>
        <row r="566">
          <cell r="K566" t="str">
            <v/>
          </cell>
        </row>
        <row r="567">
          <cell r="K567" t="str">
            <v/>
          </cell>
        </row>
        <row r="568">
          <cell r="K568" t="str">
            <v/>
          </cell>
        </row>
        <row r="569">
          <cell r="K569" t="str">
            <v/>
          </cell>
        </row>
        <row r="570">
          <cell r="K570" t="str">
            <v/>
          </cell>
        </row>
        <row r="571">
          <cell r="K571" t="str">
            <v/>
          </cell>
        </row>
        <row r="572">
          <cell r="K572" t="str">
            <v/>
          </cell>
        </row>
        <row r="573">
          <cell r="K573" t="str">
            <v/>
          </cell>
        </row>
        <row r="574">
          <cell r="K574" t="str">
            <v/>
          </cell>
        </row>
        <row r="575">
          <cell r="K575" t="str">
            <v/>
          </cell>
        </row>
        <row r="576">
          <cell r="K576" t="str">
            <v/>
          </cell>
        </row>
        <row r="577">
          <cell r="K577" t="str">
            <v/>
          </cell>
        </row>
        <row r="578">
          <cell r="K578" t="str">
            <v/>
          </cell>
        </row>
        <row r="579">
          <cell r="K579" t="str">
            <v/>
          </cell>
        </row>
        <row r="580">
          <cell r="K580" t="str">
            <v/>
          </cell>
        </row>
        <row r="581">
          <cell r="K581" t="str">
            <v/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AA210-C459-4566-A9BD-B0AC50E646B2}">
  <sheetPr codeName="Sheet37">
    <tabColor rgb="FF0000FF"/>
  </sheetPr>
  <dimension ref="B2:K402"/>
  <sheetViews>
    <sheetView tabSelected="1" view="pageBreakPreview" zoomScaleNormal="100" zoomScaleSheetLayoutView="100" workbookViewId="0">
      <selection activeCell="F250" sqref="F250"/>
    </sheetView>
  </sheetViews>
  <sheetFormatPr defaultColWidth="8.88671875" defaultRowHeight="13.2" x14ac:dyDescent="0.2"/>
  <cols>
    <col min="1" max="1" width="8.88671875" style="1"/>
    <col min="2" max="2" width="6.77734375" style="1" customWidth="1"/>
    <col min="3" max="3" width="10.77734375" style="1" customWidth="1"/>
    <col min="4" max="4" width="25.77734375" style="1" customWidth="1"/>
    <col min="5" max="5" width="10.33203125" style="1" customWidth="1"/>
    <col min="6" max="6" width="44.88671875" style="1" bestFit="1" customWidth="1"/>
    <col min="7" max="7" width="6.77734375" style="1" customWidth="1"/>
    <col min="8" max="8" width="10.77734375" style="1" customWidth="1"/>
    <col min="9" max="9" width="25.77734375" style="1" customWidth="1"/>
    <col min="10" max="10" width="10.33203125" style="1" customWidth="1"/>
    <col min="11" max="11" width="24.77734375" style="1" customWidth="1"/>
    <col min="12" max="16384" width="8.88671875" style="1"/>
  </cols>
  <sheetData>
    <row r="2" spans="2:11" ht="25.95" customHeight="1" x14ac:dyDescent="0.2">
      <c r="C2" s="2" t="str">
        <f>"公告番号"&amp;[1]基本データ入力!$E$22&amp;"　件名　"&amp;[1]落判表紙!G9&amp;"　納期　"&amp;TEXT([1]基本データ入力!E18,"gggy年mm月dd日")&amp;"～"&amp;TEXT([1]基本データ入力!G18,"gggy年mm月dd日")&amp;"　落札結果一覧"</f>
        <v>公告番号8-M-4　件名　牛肩ロ－ス（５×７㎝）
他466品目　納期　令和08年06月30日～令和08年07月31日　落札結果一覧</v>
      </c>
      <c r="D2" s="2"/>
      <c r="E2" s="2"/>
      <c r="F2" s="2"/>
      <c r="G2" s="2"/>
      <c r="H2" s="2"/>
      <c r="I2" s="2"/>
      <c r="J2" s="2"/>
      <c r="K2" s="2"/>
    </row>
    <row r="3" spans="2:11" ht="17.399999999999999" x14ac:dyDescent="0.2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0</v>
      </c>
      <c r="H3" s="3" t="s">
        <v>1</v>
      </c>
      <c r="I3" s="3" t="s">
        <v>2</v>
      </c>
      <c r="J3" s="3" t="s">
        <v>3</v>
      </c>
      <c r="K3" s="3" t="s">
        <v>4</v>
      </c>
    </row>
    <row r="4" spans="2:11" x14ac:dyDescent="0.2">
      <c r="B4" s="4">
        <v>1</v>
      </c>
      <c r="C4" s="5" t="str">
        <f>IF([1]落札判定情報取込!B6="","",TEXT([1]落札判定情報取込!B6,"0000")&amp;"　"&amp;[1]落札判定情報取込!C6)</f>
        <v>0009　1</v>
      </c>
      <c r="D4" s="6" t="str">
        <f>[1]落札判定情報取込!D6</f>
        <v>牛肩ロ－ス（５×７㎝）</v>
      </c>
      <c r="E4" s="7">
        <f>[1]落札判定情報取込!I6</f>
        <v>3020</v>
      </c>
      <c r="F4" s="8" t="str">
        <f>[1]落札判定情報取込!K6</f>
        <v>株式会社ファインフーズ</v>
      </c>
      <c r="G4" s="4">
        <f>B53+1</f>
        <v>51</v>
      </c>
      <c r="H4" s="5" t="str">
        <f>IF([1]落札判定情報取込!B56="","",TEXT([1]落札判定情報取込!B56,"0000")&amp;"　"&amp;[1]落札判定情報取込!C56)</f>
        <v>0009　51</v>
      </c>
      <c r="I4" s="8" t="str">
        <f>[1]落札判定情報取込!D56</f>
        <v>かに爪風かまぼこ</v>
      </c>
      <c r="J4" s="7">
        <f>[1]落札判定情報取込!I56</f>
        <v>1040</v>
      </c>
      <c r="K4" s="8" t="str">
        <f>[1]落札判定情報取込!K56</f>
        <v>関東食品株式会社埼玉支店</v>
      </c>
    </row>
    <row r="5" spans="2:11" x14ac:dyDescent="0.2">
      <c r="B5" s="4">
        <f>B4+1</f>
        <v>2</v>
      </c>
      <c r="C5" s="9" t="str">
        <f>IF([1]落札判定情報取込!B7="","",TEXT([1]落札判定情報取込!B7,"0000")&amp;"　"&amp;[1]落札判定情報取込!C7)</f>
        <v>0009　2</v>
      </c>
      <c r="D5" s="10" t="str">
        <f>[1]落札判定情報取込!D7</f>
        <v>牛肩ロ－ス（７×１２㎝）</v>
      </c>
      <c r="E5" s="11">
        <f>[1]落札判定情報取込!I7</f>
        <v>3000</v>
      </c>
      <c r="F5" s="12" t="str">
        <f>[1]落札判定情報取込!K7</f>
        <v>株式会社アンデス</v>
      </c>
      <c r="G5" s="4">
        <f>G4+1</f>
        <v>52</v>
      </c>
      <c r="H5" s="5" t="str">
        <f>IF([1]落札判定情報取込!B57="","",TEXT([1]落札判定情報取込!B57,"0000")&amp;"　"&amp;[1]落札判定情報取込!C57)</f>
        <v>0009　52</v>
      </c>
      <c r="I5" s="12" t="str">
        <f>[1]落札判定情報取込!D57</f>
        <v>焼かまぼこ</v>
      </c>
      <c r="J5" s="11">
        <f>[1]落札判定情報取込!I57</f>
        <v>2000</v>
      </c>
      <c r="K5" s="12" t="str">
        <f>[1]落札判定情報取込!K57</f>
        <v>有限会社新所沢中島魚店</v>
      </c>
    </row>
    <row r="6" spans="2:11" x14ac:dyDescent="0.2">
      <c r="B6" s="4">
        <f t="shared" ref="B6:B53" si="0">B5+1</f>
        <v>3</v>
      </c>
      <c r="C6" s="9" t="str">
        <f>IF([1]落札判定情報取込!B8="","",TEXT([1]落札判定情報取込!B8,"0000")&amp;"　"&amp;[1]落札判定情報取込!C8)</f>
        <v>0009　3</v>
      </c>
      <c r="D6" s="10" t="str">
        <f>[1]落札判定情報取込!D8</f>
        <v>牛バラ肉（２ｍｍ）５×７㎝</v>
      </c>
      <c r="E6" s="11">
        <f>[1]落札判定情報取込!I8</f>
        <v>1680</v>
      </c>
      <c r="F6" s="12" t="str">
        <f>[1]落札判定情報取込!K8</f>
        <v>株式会社アンデス</v>
      </c>
      <c r="G6" s="4">
        <f t="shared" ref="G6:G53" si="1">G5+1</f>
        <v>53</v>
      </c>
      <c r="H6" s="5" t="str">
        <f>IF([1]落札判定情報取込!B58="","",TEXT([1]落札判定情報取込!B58,"0000")&amp;"　"&amp;[1]落札判定情報取込!C58)</f>
        <v>0009　53</v>
      </c>
      <c r="I6" s="12" t="str">
        <f>[1]落札判定情報取込!D58</f>
        <v>ちくわ（チーズ入り）</v>
      </c>
      <c r="J6" s="11">
        <f>[1]落札判定情報取込!I58</f>
        <v>2090</v>
      </c>
      <c r="K6" s="12" t="str">
        <f>[1]落札判定情報取込!K58</f>
        <v>株式会社イチカワ</v>
      </c>
    </row>
    <row r="7" spans="2:11" x14ac:dyDescent="0.2">
      <c r="B7" s="4">
        <f t="shared" si="0"/>
        <v>4</v>
      </c>
      <c r="C7" s="9" t="str">
        <f>IF([1]落札判定情報取込!B9="","",TEXT([1]落札判定情報取込!B9,"0000")&amp;"　"&amp;[1]落札判定情報取込!C9)</f>
        <v>0009　4</v>
      </c>
      <c r="D7" s="10" t="str">
        <f>[1]落札判定情報取込!D9</f>
        <v>牛バラ肉（５×７㎝）</v>
      </c>
      <c r="E7" s="11">
        <f>[1]落札判定情報取込!I9</f>
        <v>1700</v>
      </c>
      <c r="F7" s="12" t="str">
        <f>[1]落札判定情報取込!K9</f>
        <v>株式会社ファインフーズ</v>
      </c>
      <c r="G7" s="4">
        <f t="shared" si="1"/>
        <v>54</v>
      </c>
      <c r="H7" s="5" t="str">
        <f>IF([1]落札判定情報取込!B59="","",TEXT([1]落札判定情報取込!B59,"0000")&amp;"　"&amp;[1]落札判定情報取込!C59)</f>
        <v>0009　54</v>
      </c>
      <c r="I7" s="12" t="str">
        <f>[1]落札判定情報取込!D59</f>
        <v>なると（スライス）</v>
      </c>
      <c r="J7" s="11">
        <f>[1]落札判定情報取込!I59</f>
        <v>1190</v>
      </c>
      <c r="K7" s="12" t="str">
        <f>[1]落札判定情報取込!K59</f>
        <v>関東食品株式会社埼玉支店</v>
      </c>
    </row>
    <row r="8" spans="2:11" x14ac:dyDescent="0.2">
      <c r="B8" s="4">
        <f t="shared" si="0"/>
        <v>5</v>
      </c>
      <c r="C8" s="9" t="str">
        <f>IF([1]落札判定情報取込!B10="","",TEXT([1]落札判定情報取込!B10,"0000")&amp;"　"&amp;[1]落札判定情報取込!C10)</f>
        <v>0009　5</v>
      </c>
      <c r="D8" s="10" t="str">
        <f>[1]落札判定情報取込!D10</f>
        <v>牛挽肉</v>
      </c>
      <c r="E8" s="11">
        <f>[1]落札判定情報取込!I10</f>
        <v>1480</v>
      </c>
      <c r="F8" s="12" t="str">
        <f>[1]落札判定情報取込!K10</f>
        <v>株式会社ファインフーズ</v>
      </c>
      <c r="G8" s="4">
        <f t="shared" si="1"/>
        <v>55</v>
      </c>
      <c r="H8" s="5" t="str">
        <f>IF([1]落札判定情報取込!B60="","",TEXT([1]落札判定情報取込!B60,"0000")&amp;"　"&amp;[1]落札判定情報取込!C60)</f>
        <v>0009　55</v>
      </c>
      <c r="I8" s="12" t="str">
        <f>[1]落札判定情報取込!D60</f>
        <v>玉はんぺん</v>
      </c>
      <c r="J8" s="11">
        <f>[1]落札判定情報取込!I60</f>
        <v>2190</v>
      </c>
      <c r="K8" s="12" t="str">
        <f>[1]落札判定情報取込!K60</f>
        <v>有限会社新所沢中島魚店</v>
      </c>
    </row>
    <row r="9" spans="2:11" x14ac:dyDescent="0.2">
      <c r="B9" s="4">
        <f t="shared" si="0"/>
        <v>6</v>
      </c>
      <c r="C9" s="9" t="str">
        <f>IF([1]落札判定情報取込!B11="","",TEXT([1]落札判定情報取込!B11,"0000")&amp;"　"&amp;[1]落札判定情報取込!C11)</f>
        <v>0009　6</v>
      </c>
      <c r="D9" s="10" t="str">
        <f>[1]落札判定情報取込!D11</f>
        <v>豚肉（炒め用）</v>
      </c>
      <c r="E9" s="11">
        <f>[1]落札判定情報取込!I11</f>
        <v>1050</v>
      </c>
      <c r="F9" s="12" t="str">
        <f>[1]落札判定情報取込!K11</f>
        <v>株式会社ファインフーズ</v>
      </c>
      <c r="G9" s="4">
        <f t="shared" si="1"/>
        <v>56</v>
      </c>
      <c r="H9" s="5" t="str">
        <f>IF([1]落札判定情報取込!B61="","",TEXT([1]落札判定情報取込!B61,"0000")&amp;"　"&amp;[1]落札判定情報取込!C61)</f>
        <v>0009　56</v>
      </c>
      <c r="I9" s="12" t="str">
        <f>[1]落札判定情報取込!D61</f>
        <v>さつま揚（スライス）</v>
      </c>
      <c r="J9" s="11">
        <f>[1]落札判定情報取込!I61</f>
        <v>970</v>
      </c>
      <c r="K9" s="12" t="str">
        <f>[1]落札判定情報取込!K61</f>
        <v>丸宮食品株式会社</v>
      </c>
    </row>
    <row r="10" spans="2:11" x14ac:dyDescent="0.2">
      <c r="B10" s="4">
        <f t="shared" si="0"/>
        <v>7</v>
      </c>
      <c r="C10" s="9" t="str">
        <f>IF([1]落札判定情報取込!B12="","",TEXT([1]落札判定情報取込!B12,"0000")&amp;"　"&amp;[1]落札判定情報取込!C12)</f>
        <v>0009　7</v>
      </c>
      <c r="D10" s="10" t="str">
        <f>[1]落札判定情報取込!D12</f>
        <v>豚肩ロース（４ｍｍ）５×７㎝</v>
      </c>
      <c r="E10" s="11">
        <f>[1]落札判定情報取込!I12</f>
        <v>1200</v>
      </c>
      <c r="F10" s="12" t="str">
        <f>[1]落札判定情報取込!K12</f>
        <v>株式会社アンデス</v>
      </c>
      <c r="G10" s="4">
        <f t="shared" si="1"/>
        <v>57</v>
      </c>
      <c r="H10" s="5" t="str">
        <f>IF([1]落札判定情報取込!B62="","",TEXT([1]落札判定情報取込!B62,"0000")&amp;"　"&amp;[1]落札判定情報取込!C62)</f>
        <v>0009　57</v>
      </c>
      <c r="I10" s="12" t="str">
        <f>[1]落札判定情報取込!D62</f>
        <v>さつま揚（四つ切り）</v>
      </c>
      <c r="J10" s="11">
        <f>[1]落札判定情報取込!I62</f>
        <v>1084</v>
      </c>
      <c r="K10" s="12" t="str">
        <f>[1]落札判定情報取込!K62</f>
        <v>丸宮食品株式会社</v>
      </c>
    </row>
    <row r="11" spans="2:11" x14ac:dyDescent="0.2">
      <c r="B11" s="4">
        <f t="shared" si="0"/>
        <v>8</v>
      </c>
      <c r="C11" s="9" t="str">
        <f>IF([1]落札判定情報取込!B13="","",TEXT([1]落札判定情報取込!B13,"0000")&amp;"　"&amp;[1]落札判定情報取込!C13)</f>
        <v>0009　8</v>
      </c>
      <c r="D11" s="10" t="str">
        <f>[1]落札判定情報取込!D13</f>
        <v>豚肩ロース（５×７ｃｍ）</v>
      </c>
      <c r="E11" s="11">
        <f>[1]落札判定情報取込!I13</f>
        <v>1200</v>
      </c>
      <c r="F11" s="12" t="str">
        <f>[1]落札判定情報取込!K13</f>
        <v>株式会社ファインフーズ</v>
      </c>
      <c r="G11" s="4">
        <f t="shared" si="1"/>
        <v>58</v>
      </c>
      <c r="H11" s="5" t="str">
        <f>IF([1]落札判定情報取込!B63="","",TEXT([1]落札判定情報取込!B63,"0000")&amp;"　"&amp;[1]落札判定情報取込!C63)</f>
        <v>0009　58</v>
      </c>
      <c r="I11" s="12" t="str">
        <f>[1]落札判定情報取込!D63</f>
        <v>ちぎり根菜揚</v>
      </c>
      <c r="J11" s="11">
        <f>[1]落札判定情報取込!I63</f>
        <v>994</v>
      </c>
      <c r="K11" s="12" t="str">
        <f>[1]落札判定情報取込!K63</f>
        <v>丸宮食品株式会社</v>
      </c>
    </row>
    <row r="12" spans="2:11" x14ac:dyDescent="0.2">
      <c r="B12" s="4">
        <f t="shared" si="0"/>
        <v>9</v>
      </c>
      <c r="C12" s="9" t="str">
        <f>IF([1]落札判定情報取込!B14="","",TEXT([1]落札判定情報取込!B14,"0000")&amp;"　"&amp;[1]落札判定情報取込!C14)</f>
        <v>0009　9</v>
      </c>
      <c r="D12" s="10" t="str">
        <f>[1]落札判定情報取込!D14</f>
        <v>豚肩ロース（３×４ｃｍ）</v>
      </c>
      <c r="E12" s="11">
        <f>[1]落札判定情報取込!I14</f>
        <v>1200</v>
      </c>
      <c r="F12" s="12" t="str">
        <f>[1]落札判定情報取込!K14</f>
        <v>株式会社ファインフーズ</v>
      </c>
      <c r="G12" s="4">
        <f t="shared" si="1"/>
        <v>59</v>
      </c>
      <c r="H12" s="5" t="str">
        <f>IF([1]落札判定情報取込!B64="","",TEXT([1]落札判定情報取込!B64,"0000")&amp;"　"&amp;[1]落札判定情報取込!C64)</f>
        <v>0009　59</v>
      </c>
      <c r="I12" s="12" t="str">
        <f>[1]落札判定情報取込!D64</f>
        <v>チルドポテト（１／４）</v>
      </c>
      <c r="J12" s="11">
        <f>[1]落札判定情報取込!I64</f>
        <v>6500</v>
      </c>
      <c r="K12" s="12" t="str">
        <f>[1]落札判定情報取込!K64</f>
        <v>丸宮食品株式会社</v>
      </c>
    </row>
    <row r="13" spans="2:11" x14ac:dyDescent="0.2">
      <c r="B13" s="4">
        <f t="shared" si="0"/>
        <v>10</v>
      </c>
      <c r="C13" s="9" t="str">
        <f>IF([1]落札判定情報取込!B15="","",TEXT([1]落札判定情報取込!B15,"0000")&amp;"　"&amp;[1]落札判定情報取込!C15)</f>
        <v>0009　10</v>
      </c>
      <c r="D13" s="10" t="str">
        <f>[1]落札判定情報取込!D15</f>
        <v>豚肩ロース（７×１２ｃｍ）</v>
      </c>
      <c r="E13" s="11">
        <f>[1]落札判定情報取込!I15</f>
        <v>1200</v>
      </c>
      <c r="F13" s="12" t="str">
        <f>[1]落札判定情報取込!K15</f>
        <v>株式会社ファインフーズ</v>
      </c>
      <c r="G13" s="4">
        <f t="shared" si="1"/>
        <v>60</v>
      </c>
      <c r="H13" s="5" t="str">
        <f>IF([1]落札判定情報取込!B65="","",TEXT([1]落札判定情報取込!B65,"0000")&amp;"　"&amp;[1]落札判定情報取込!C65)</f>
        <v>0009　60</v>
      </c>
      <c r="I13" s="12" t="str">
        <f>[1]落札判定情報取込!D65</f>
        <v>（冷）なばな</v>
      </c>
      <c r="J13" s="11">
        <f>[1]落札判定情報取込!I65</f>
        <v>520</v>
      </c>
      <c r="K13" s="12" t="str">
        <f>[1]落札判定情報取込!K65</f>
        <v>関東食品株式会社埼玉支店</v>
      </c>
    </row>
    <row r="14" spans="2:11" x14ac:dyDescent="0.2">
      <c r="B14" s="4">
        <f t="shared" si="0"/>
        <v>11</v>
      </c>
      <c r="C14" s="9" t="str">
        <f>IF([1]落札判定情報取込!B16="","",TEXT([1]落札判定情報取込!B16,"0000")&amp;"　"&amp;[1]落札判定情報取込!C16)</f>
        <v>0009　11</v>
      </c>
      <c r="D14" s="10" t="str">
        <f>[1]落札判定情報取込!D16</f>
        <v>豚肩ロース（２ｍｍ）７×１２㎝</v>
      </c>
      <c r="E14" s="11">
        <f>[1]落札判定情報取込!I16</f>
        <v>1200</v>
      </c>
      <c r="F14" s="12" t="str">
        <f>[1]落札判定情報取込!K16</f>
        <v>株式会社ファインフーズ</v>
      </c>
      <c r="G14" s="4">
        <f t="shared" si="1"/>
        <v>61</v>
      </c>
      <c r="H14" s="5" t="str">
        <f>IF([1]落札判定情報取込!B66="","",TEXT([1]落札判定情報取込!B66,"0000")&amp;"　"&amp;[1]落札判定情報取込!C66)</f>
        <v>0009　61</v>
      </c>
      <c r="I14" s="12" t="str">
        <f>[1]落札判定情報取込!D66</f>
        <v>（冷）モロヘイヤ</v>
      </c>
      <c r="J14" s="11">
        <f>[1]落札判定情報取込!I66</f>
        <v>664</v>
      </c>
      <c r="K14" s="12" t="str">
        <f>[1]落札判定情報取込!K66</f>
        <v>関東食品株式会社埼玉支店</v>
      </c>
    </row>
    <row r="15" spans="2:11" x14ac:dyDescent="0.2">
      <c r="B15" s="4">
        <f t="shared" si="0"/>
        <v>12</v>
      </c>
      <c r="C15" s="9" t="str">
        <f>IF([1]落札判定情報取込!B17="","",TEXT([1]落札判定情報取込!B17,"0000")&amp;"　"&amp;[1]落札判定情報取込!C17)</f>
        <v>0009　12</v>
      </c>
      <c r="D15" s="10" t="str">
        <f>[1]落札判定情報取込!D17</f>
        <v>豚角切肉</v>
      </c>
      <c r="E15" s="11">
        <f>[1]落札判定情報取込!I17</f>
        <v>1200</v>
      </c>
      <c r="F15" s="12" t="str">
        <f>[1]落札判定情報取込!K17</f>
        <v>株式会社ファインフーズ</v>
      </c>
      <c r="G15" s="4">
        <f t="shared" si="1"/>
        <v>62</v>
      </c>
      <c r="H15" s="5" t="str">
        <f>IF([1]落札判定情報取込!B67="","",TEXT([1]落札判定情報取込!B67,"0000")&amp;"　"&amp;[1]落札判定情報取込!C67)</f>
        <v>0009　62</v>
      </c>
      <c r="I15" s="12" t="str">
        <f>[1]落札判定情報取込!D67</f>
        <v>（冷）白玉だんご</v>
      </c>
      <c r="J15" s="11">
        <f>[1]落札判定情報取込!I67</f>
        <v>493</v>
      </c>
      <c r="K15" s="12" t="str">
        <f>[1]落札判定情報取込!K67</f>
        <v>株式会社ふくしま</v>
      </c>
    </row>
    <row r="16" spans="2:11" x14ac:dyDescent="0.2">
      <c r="B16" s="4">
        <f t="shared" si="0"/>
        <v>13</v>
      </c>
      <c r="C16" s="9" t="str">
        <f>IF([1]落札判定情報取込!B18="","",TEXT([1]落札判定情報取込!B18,"0000")&amp;"　"&amp;[1]落札判定情報取込!C18)</f>
        <v>0009　13</v>
      </c>
      <c r="D16" s="10" t="str">
        <f>[1]落札判定情報取込!D18</f>
        <v>豚ロース（２ｍｍ）７×１２㎝</v>
      </c>
      <c r="E16" s="11">
        <f>[1]落札判定情報取込!I18</f>
        <v>1400</v>
      </c>
      <c r="F16" s="12" t="str">
        <f>[1]落札判定情報取込!K18</f>
        <v>株式会社アンデス</v>
      </c>
      <c r="G16" s="4">
        <f t="shared" si="1"/>
        <v>63</v>
      </c>
      <c r="H16" s="5" t="str">
        <f>IF([1]落札判定情報取込!B68="","",TEXT([1]落札判定情報取込!B68,"0000")&amp;"　"&amp;[1]落札判定情報取込!C68)</f>
        <v>0009　63</v>
      </c>
      <c r="I16" s="12" t="str">
        <f>[1]落札判定情報取込!D68</f>
        <v>（冷）ナン</v>
      </c>
      <c r="J16" s="11">
        <f>[1]落札判定情報取込!I68</f>
        <v>74</v>
      </c>
      <c r="K16" s="12" t="str">
        <f>[1]落札判定情報取込!K68</f>
        <v>丸宮食品株式会社</v>
      </c>
    </row>
    <row r="17" spans="2:11" x14ac:dyDescent="0.2">
      <c r="B17" s="4">
        <f t="shared" si="0"/>
        <v>14</v>
      </c>
      <c r="C17" s="9" t="str">
        <f>IF([1]落札判定情報取込!B19="","",TEXT([1]落札判定情報取込!B19,"0000")&amp;"　"&amp;[1]落札判定情報取込!C19)</f>
        <v>0009　14</v>
      </c>
      <c r="D17" s="10" t="str">
        <f>[1]落札判定情報取込!D19</f>
        <v>豚バラ肉（２０㎜）４×６㎝</v>
      </c>
      <c r="E17" s="11">
        <f>[1]落札判定情報取込!I19</f>
        <v>1250</v>
      </c>
      <c r="F17" s="12" t="str">
        <f>[1]落札判定情報取込!K19</f>
        <v>株式会社ファインフーズ</v>
      </c>
      <c r="G17" s="4">
        <f t="shared" si="1"/>
        <v>64</v>
      </c>
      <c r="H17" s="5" t="str">
        <f>IF([1]落札判定情報取込!B69="","",TEXT([1]落札判定情報取込!B69,"0000")&amp;"　"&amp;[1]落札判定情報取込!C69)</f>
        <v>0009　64</v>
      </c>
      <c r="I17" s="12" t="str">
        <f>[1]落札判定情報取込!D69</f>
        <v>（冷）里芋１／４カット</v>
      </c>
      <c r="J17" s="11">
        <f>[1]落札判定情報取込!I69</f>
        <v>480</v>
      </c>
      <c r="K17" s="12" t="str">
        <f>[1]落札判定情報取込!K69</f>
        <v>株式会社ふくしま</v>
      </c>
    </row>
    <row r="18" spans="2:11" x14ac:dyDescent="0.2">
      <c r="B18" s="4">
        <f t="shared" si="0"/>
        <v>15</v>
      </c>
      <c r="C18" s="9" t="str">
        <f>IF([1]落札判定情報取込!B20="","",TEXT([1]落札判定情報取込!B20,"0000")&amp;"　"&amp;[1]落札判定情報取込!C20)</f>
        <v>0009　15</v>
      </c>
      <c r="D18" s="10" t="str">
        <f>[1]落札判定情報取込!D20</f>
        <v>豚バラ肉（３×４㎝）</v>
      </c>
      <c r="E18" s="11">
        <f>[1]落札判定情報取込!I20</f>
        <v>1250</v>
      </c>
      <c r="F18" s="12" t="str">
        <f>[1]落札判定情報取込!K20</f>
        <v>株式会社ファインフーズ</v>
      </c>
      <c r="G18" s="4">
        <f t="shared" si="1"/>
        <v>65</v>
      </c>
      <c r="H18" s="5" t="str">
        <f>IF([1]落札判定情報取込!B70="","",TEXT([1]落札判定情報取込!B70,"0000")&amp;"　"&amp;[1]落札判定情報取込!C70)</f>
        <v>0009　65</v>
      </c>
      <c r="I18" s="12" t="str">
        <f>[1]落札判定情報取込!D70</f>
        <v>（冷）南瓜天ぷら</v>
      </c>
      <c r="J18" s="11">
        <f>[1]落札判定情報取込!I70</f>
        <v>1362.5</v>
      </c>
      <c r="K18" s="12" t="str">
        <f>[1]落札判定情報取込!K70</f>
        <v>丸宮食品株式会社</v>
      </c>
    </row>
    <row r="19" spans="2:11" x14ac:dyDescent="0.2">
      <c r="B19" s="4">
        <f t="shared" si="0"/>
        <v>16</v>
      </c>
      <c r="C19" s="9" t="str">
        <f>IF([1]落札判定情報取込!B21="","",TEXT([1]落札判定情報取込!B21,"0000")&amp;"　"&amp;[1]落札判定情報取込!C21)</f>
        <v>0009　16</v>
      </c>
      <c r="D19" s="10" t="str">
        <f>[1]落札判定情報取込!D21</f>
        <v>豚バラ肉（４×７㎝）</v>
      </c>
      <c r="E19" s="11">
        <f>[1]落札判定情報取込!I21</f>
        <v>1250</v>
      </c>
      <c r="F19" s="12" t="str">
        <f>[1]落札判定情報取込!K21</f>
        <v>株式会社ファインフーズ</v>
      </c>
      <c r="G19" s="4">
        <f t="shared" si="1"/>
        <v>66</v>
      </c>
      <c r="H19" s="5" t="str">
        <f>IF([1]落札判定情報取込!B71="","",TEXT([1]落札判定情報取込!B71,"0000")&amp;"　"&amp;[1]落札判定情報取込!C71)</f>
        <v>0009　66</v>
      </c>
      <c r="I19" s="12" t="str">
        <f>[1]落札判定情報取込!D71</f>
        <v>（冷）カット豆腐</v>
      </c>
      <c r="J19" s="11">
        <f>[1]落札判定情報取込!I71</f>
        <v>326</v>
      </c>
      <c r="K19" s="12" t="str">
        <f>[1]落札判定情報取込!K71</f>
        <v>株式会社ふくしま</v>
      </c>
    </row>
    <row r="20" spans="2:11" x14ac:dyDescent="0.2">
      <c r="B20" s="4">
        <f t="shared" si="0"/>
        <v>17</v>
      </c>
      <c r="C20" s="9" t="str">
        <f>IF([1]落札判定情報取込!B22="","",TEXT([1]落札判定情報取込!B22,"0000")&amp;"　"&amp;[1]落札判定情報取込!C22)</f>
        <v>0009　17</v>
      </c>
      <c r="D20" s="10" t="str">
        <f>[1]落札判定情報取込!D22</f>
        <v>豚挽肉</v>
      </c>
      <c r="E20" s="11">
        <f>[1]落札判定情報取込!I22</f>
        <v>750</v>
      </c>
      <c r="F20" s="12" t="str">
        <f>[1]落札判定情報取込!K22</f>
        <v>株式会社ファインフーズ</v>
      </c>
      <c r="G20" s="4">
        <f t="shared" si="1"/>
        <v>67</v>
      </c>
      <c r="H20" s="5" t="str">
        <f>IF([1]落札判定情報取込!B72="","",TEXT([1]落札判定情報取込!B72,"0000")&amp;"　"&amp;[1]落札判定情報取込!C72)</f>
        <v>0009　67</v>
      </c>
      <c r="I20" s="12" t="str">
        <f>[1]落札判定情報取込!D72</f>
        <v>（冷）ソフト豆腐</v>
      </c>
      <c r="J20" s="11">
        <f>[1]落札判定情報取込!I72</f>
        <v>580</v>
      </c>
      <c r="K20" s="12" t="str">
        <f>[1]落札判定情報取込!K72</f>
        <v>関東食品株式会社埼玉支店</v>
      </c>
    </row>
    <row r="21" spans="2:11" x14ac:dyDescent="0.2">
      <c r="B21" s="4">
        <f t="shared" si="0"/>
        <v>18</v>
      </c>
      <c r="C21" s="9" t="str">
        <f>IF([1]落札判定情報取込!B23="","",TEXT([1]落札判定情報取込!B23,"0000")&amp;"　"&amp;[1]落札判定情報取込!C23)</f>
        <v>0009　18</v>
      </c>
      <c r="D21" s="10" t="str">
        <f>[1]落札判定情報取込!D23</f>
        <v>ロースハム（せんぎり）</v>
      </c>
      <c r="E21" s="11">
        <f>[1]落札判定情報取込!I23</f>
        <v>2450</v>
      </c>
      <c r="F21" s="12" t="str">
        <f>[1]落札判定情報取込!K23</f>
        <v>株式会社アンデス</v>
      </c>
      <c r="G21" s="4">
        <f t="shared" si="1"/>
        <v>68</v>
      </c>
      <c r="H21" s="5" t="str">
        <f>IF([1]落札判定情報取込!B73="","",TEXT([1]落札判定情報取込!B73,"0000")&amp;"　"&amp;[1]落札判定情報取込!C73)</f>
        <v>0009　68</v>
      </c>
      <c r="I21" s="12" t="str">
        <f>[1]落札判定情報取込!D73</f>
        <v>（冷）焼豆腐</v>
      </c>
      <c r="J21" s="11">
        <f>[1]落札判定情報取込!I73</f>
        <v>579</v>
      </c>
      <c r="K21" s="12" t="str">
        <f>[1]落札判定情報取込!K73</f>
        <v>丸宮食品株式会社</v>
      </c>
    </row>
    <row r="22" spans="2:11" x14ac:dyDescent="0.2">
      <c r="B22" s="4">
        <f t="shared" si="0"/>
        <v>19</v>
      </c>
      <c r="C22" s="9" t="str">
        <f>IF([1]落札判定情報取込!B24="","",TEXT([1]落札判定情報取込!B24,"0000")&amp;"　"&amp;[1]落札判定情報取込!C24)</f>
        <v>0009　19</v>
      </c>
      <c r="D22" s="10" t="str">
        <f>[1]落札判定情報取込!D24</f>
        <v>ロースハム（角切）</v>
      </c>
      <c r="E22" s="11">
        <f>[1]落札判定情報取込!I24</f>
        <v>2450</v>
      </c>
      <c r="F22" s="12" t="str">
        <f>[1]落札判定情報取込!K24</f>
        <v>株式会社アンデス</v>
      </c>
      <c r="G22" s="4">
        <f t="shared" si="1"/>
        <v>69</v>
      </c>
      <c r="H22" s="5" t="str">
        <f>IF([1]落札判定情報取込!B74="","",TEXT([1]落札判定情報取込!B74,"0000")&amp;"　"&amp;[1]落札判定情報取込!C74)</f>
        <v>0009　69</v>
      </c>
      <c r="I22" s="12" t="str">
        <f>[1]落札判定情報取込!D74</f>
        <v>（冷）ミニ絹厚揚げ</v>
      </c>
      <c r="J22" s="11">
        <f>[1]落札判定情報取込!I74</f>
        <v>647</v>
      </c>
      <c r="K22" s="12" t="str">
        <f>[1]落札判定情報取込!K74</f>
        <v>株式会社三浦屋</v>
      </c>
    </row>
    <row r="23" spans="2:11" x14ac:dyDescent="0.2">
      <c r="B23" s="4">
        <f t="shared" si="0"/>
        <v>20</v>
      </c>
      <c r="C23" s="9" t="str">
        <f>IF([1]落札判定情報取込!B25="","",TEXT([1]落札判定情報取込!B25,"0000")&amp;"　"&amp;[1]落札判定情報取込!C25)</f>
        <v>0009　20</v>
      </c>
      <c r="D23" s="10" t="str">
        <f>[1]落札判定情報取込!D25</f>
        <v>ベーコン（ブロック）</v>
      </c>
      <c r="E23" s="11">
        <f>[1]落札判定情報取込!I25</f>
        <v>2450</v>
      </c>
      <c r="F23" s="12" t="str">
        <f>[1]落札判定情報取込!K25</f>
        <v>株式会社アンデス</v>
      </c>
      <c r="G23" s="4">
        <f t="shared" si="1"/>
        <v>70</v>
      </c>
      <c r="H23" s="5" t="str">
        <f>IF([1]落札判定情報取込!B75="","",TEXT([1]落札判定情報取込!B75,"0000")&amp;"　"&amp;[1]落札判定情報取込!C75)</f>
        <v>0009　70</v>
      </c>
      <c r="I23" s="12" t="str">
        <f>[1]落札判定情報取込!D75</f>
        <v>（冷）絹厚揚げ１０</v>
      </c>
      <c r="J23" s="11">
        <f>[1]落札判定情報取込!I75</f>
        <v>622</v>
      </c>
      <c r="K23" s="12" t="str">
        <f>[1]落札判定情報取込!K75</f>
        <v>株式会社三浦屋</v>
      </c>
    </row>
    <row r="24" spans="2:11" x14ac:dyDescent="0.2">
      <c r="B24" s="4">
        <f t="shared" si="0"/>
        <v>21</v>
      </c>
      <c r="C24" s="9" t="str">
        <f>IF([1]落札判定情報取込!B26="","",TEXT([1]落札判定情報取込!B26,"0000")&amp;"　"&amp;[1]落札判定情報取込!C26)</f>
        <v>0009　21</v>
      </c>
      <c r="D24" s="10" t="str">
        <f>[1]落札判定情報取込!D26</f>
        <v>ベーコン（角切）</v>
      </c>
      <c r="E24" s="11">
        <f>[1]落札判定情報取込!I26</f>
        <v>2450</v>
      </c>
      <c r="F24" s="12" t="str">
        <f>[1]落札判定情報取込!K26</f>
        <v>株式会社アンデス</v>
      </c>
      <c r="G24" s="4">
        <f t="shared" si="1"/>
        <v>71</v>
      </c>
      <c r="H24" s="5" t="str">
        <f>IF([1]落札判定情報取込!B76="","",TEXT([1]落札判定情報取込!B76,"0000")&amp;"　"&amp;[1]落札判定情報取込!C76)</f>
        <v>0009　71</v>
      </c>
      <c r="I24" s="12" t="str">
        <f>[1]落札判定情報取込!D76</f>
        <v>（冷）彩り野菜信田</v>
      </c>
      <c r="J24" s="11">
        <f>[1]落札判定情報取込!I76</f>
        <v>67</v>
      </c>
      <c r="K24" s="12" t="str">
        <f>[1]落札判定情報取込!K76</f>
        <v>丸宮食品株式会社</v>
      </c>
    </row>
    <row r="25" spans="2:11" x14ac:dyDescent="0.2">
      <c r="B25" s="4">
        <f t="shared" si="0"/>
        <v>22</v>
      </c>
      <c r="C25" s="9" t="str">
        <f>IF([1]落札判定情報取込!B27="","",TEXT([1]落札判定情報取込!B27,"0000")&amp;"　"&amp;[1]落札判定情報取込!C27)</f>
        <v>0009　22</v>
      </c>
      <c r="D25" s="10" t="str">
        <f>[1]落札判定情報取込!D27</f>
        <v>ベーコン（きざみ）</v>
      </c>
      <c r="E25" s="11">
        <f>[1]落札判定情報取込!I27</f>
        <v>2500</v>
      </c>
      <c r="F25" s="12" t="str">
        <f>[1]落札判定情報取込!K27</f>
        <v>株式会社アンデス</v>
      </c>
      <c r="G25" s="4">
        <f t="shared" si="1"/>
        <v>72</v>
      </c>
      <c r="H25" s="5" t="str">
        <f>IF([1]落札判定情報取込!B77="","",TEXT([1]落札判定情報取込!B77,"0000")&amp;"　"&amp;[1]落札判定情報取込!C77)</f>
        <v>0009　72</v>
      </c>
      <c r="I25" s="12" t="str">
        <f>[1]落札判定情報取込!D77</f>
        <v>（冷）白和えの素</v>
      </c>
      <c r="J25" s="11">
        <f>[1]落札判定情報取込!I77</f>
        <v>898</v>
      </c>
      <c r="K25" s="12" t="str">
        <f>[1]落札判定情報取込!K77</f>
        <v>関東食品株式会社埼玉支店</v>
      </c>
    </row>
    <row r="26" spans="2:11" x14ac:dyDescent="0.2">
      <c r="B26" s="4">
        <f t="shared" si="0"/>
        <v>23</v>
      </c>
      <c r="C26" s="9" t="str">
        <f>IF([1]落札判定情報取込!B28="","",TEXT([1]落札判定情報取込!B28,"0000")&amp;"　"&amp;[1]落札判定情報取込!C28)</f>
        <v>0009　23</v>
      </c>
      <c r="D26" s="10" t="str">
        <f>[1]落札判定情報取込!D28</f>
        <v>荒挽ウインナー</v>
      </c>
      <c r="E26" s="11">
        <f>[1]落札判定情報取込!I28</f>
        <v>1800</v>
      </c>
      <c r="F26" s="12" t="str">
        <f>[1]落札判定情報取込!K28</f>
        <v>株式会社アンデス</v>
      </c>
      <c r="G26" s="4">
        <f t="shared" si="1"/>
        <v>73</v>
      </c>
      <c r="H26" s="5" t="str">
        <f>IF([1]落札判定情報取込!B78="","",TEXT([1]落札判定情報取込!B78,"0000")&amp;"　"&amp;[1]落札判定情報取込!C78)</f>
        <v>0009　73</v>
      </c>
      <c r="I26" s="12" t="str">
        <f>[1]落札判定情報取込!D78</f>
        <v>（冷）ひよこ豆</v>
      </c>
      <c r="J26" s="11">
        <f>[1]落札判定情報取込!I78</f>
        <v>895</v>
      </c>
      <c r="K26" s="12" t="str">
        <f>[1]落札判定情報取込!K78</f>
        <v>丸宮食品株式会社</v>
      </c>
    </row>
    <row r="27" spans="2:11" x14ac:dyDescent="0.2">
      <c r="B27" s="4">
        <f t="shared" si="0"/>
        <v>24</v>
      </c>
      <c r="C27" s="9" t="str">
        <f>IF([1]落札判定情報取込!B29="","",TEXT([1]落札判定情報取込!B29,"0000")&amp;"　"&amp;[1]落札判定情報取込!C29)</f>
        <v>0009　24</v>
      </c>
      <c r="D27" s="10" t="str">
        <f>[1]落札判定情報取込!D29</f>
        <v>若鶏ムネ肉（１０）</v>
      </c>
      <c r="E27" s="11">
        <f>[1]落札判定情報取込!I29</f>
        <v>1000</v>
      </c>
      <c r="F27" s="12" t="str">
        <f>[1]落札判定情報取込!K29</f>
        <v>株式会社ファインフーズ</v>
      </c>
      <c r="G27" s="4">
        <f t="shared" si="1"/>
        <v>74</v>
      </c>
      <c r="H27" s="5" t="str">
        <f>IF([1]落札判定情報取込!B79="","",TEXT([1]落札判定情報取込!B79,"0000")&amp;"　"&amp;[1]落札判定情報取込!C79)</f>
        <v>0009　74</v>
      </c>
      <c r="I27" s="12" t="str">
        <f>[1]落札判定情報取込!D79</f>
        <v>（冷）レンズ豆と大麦小麦のミックス</v>
      </c>
      <c r="J27" s="11">
        <f>[1]落札判定情報取込!I79</f>
        <v>1192</v>
      </c>
      <c r="K27" s="12" t="str">
        <f>[1]落札判定情報取込!K79</f>
        <v>丸宮食品株式会社</v>
      </c>
    </row>
    <row r="28" spans="2:11" x14ac:dyDescent="0.2">
      <c r="B28" s="4">
        <f t="shared" si="0"/>
        <v>25</v>
      </c>
      <c r="C28" s="9" t="str">
        <f>IF([1]落札判定情報取込!B30="","",TEXT([1]落札判定情報取込!B30,"0000")&amp;"　"&amp;[1]落札判定情報取込!C30)</f>
        <v>0009　25</v>
      </c>
      <c r="D28" s="10" t="str">
        <f>[1]落札判定情報取込!D30</f>
        <v>若鶏骨なしもも肉</v>
      </c>
      <c r="E28" s="11">
        <f>[1]落札判定情報取込!I30</f>
        <v>1050</v>
      </c>
      <c r="F28" s="12" t="str">
        <f>[1]落札判定情報取込!K30</f>
        <v>株式会社アンデス</v>
      </c>
      <c r="G28" s="4">
        <f t="shared" si="1"/>
        <v>75</v>
      </c>
      <c r="H28" s="5" t="str">
        <f>IF([1]落札判定情報取込!B80="","",TEXT([1]落札判定情報取込!B80,"0000")&amp;"　"&amp;[1]落札判定情報取込!C80)</f>
        <v>0009　75</v>
      </c>
      <c r="I28" s="12" t="str">
        <f>[1]落札判定情報取込!D80</f>
        <v>（冷）骨なしあじダイスカット</v>
      </c>
      <c r="J28" s="11">
        <f>[1]落札判定情報取込!I80</f>
        <v>1350</v>
      </c>
      <c r="K28" s="12" t="str">
        <f>[1]落札判定情報取込!K80</f>
        <v>関東食品株式会社埼玉支店</v>
      </c>
    </row>
    <row r="29" spans="2:11" x14ac:dyDescent="0.2">
      <c r="B29" s="4">
        <f t="shared" si="0"/>
        <v>26</v>
      </c>
      <c r="C29" s="9" t="str">
        <f>IF([1]落札判定情報取込!B31="","",TEXT([1]落札判定情報取込!B31,"0000")&amp;"　"&amp;[1]落札判定情報取込!C31)</f>
        <v>0009　26</v>
      </c>
      <c r="D29" s="10" t="str">
        <f>[1]落札判定情報取込!D31</f>
        <v>若鶏骨ナシモモ肉（皮ナシ）</v>
      </c>
      <c r="E29" s="11">
        <f>[1]落札判定情報取込!I31</f>
        <v>1080</v>
      </c>
      <c r="F29" s="12" t="str">
        <f>[1]落札判定情報取込!K31</f>
        <v>株式会社ファインフーズ</v>
      </c>
      <c r="G29" s="4">
        <f t="shared" si="1"/>
        <v>76</v>
      </c>
      <c r="H29" s="5" t="str">
        <f>IF([1]落札判定情報取込!B81="","",TEXT([1]落札判定情報取込!B81,"0000")&amp;"　"&amp;[1]落札判定情報取込!C81)</f>
        <v>0009　76</v>
      </c>
      <c r="I29" s="12" t="str">
        <f>[1]落札判定情報取込!D81</f>
        <v>（冷）カジキカツ</v>
      </c>
      <c r="J29" s="11">
        <f>[1]落札判定情報取込!I81</f>
        <v>1270</v>
      </c>
      <c r="K29" s="12" t="str">
        <f>[1]落札判定情報取込!K81</f>
        <v>丸宮食品株式会社</v>
      </c>
    </row>
    <row r="30" spans="2:11" x14ac:dyDescent="0.2">
      <c r="B30" s="4">
        <f t="shared" si="0"/>
        <v>27</v>
      </c>
      <c r="C30" s="9" t="str">
        <f>IF([1]落札判定情報取込!B32="","",TEXT([1]落札判定情報取込!B32,"0000")&amp;"　"&amp;[1]落札判定情報取込!C32)</f>
        <v>0009　27</v>
      </c>
      <c r="D30" s="10" t="str">
        <f>[1]落札判定情報取込!D32</f>
        <v>鶏挽肉</v>
      </c>
      <c r="E30" s="11">
        <f>[1]落札判定情報取込!I32</f>
        <v>800</v>
      </c>
      <c r="F30" s="12" t="str">
        <f>[1]落札判定情報取込!K32</f>
        <v>株式会社ファインフーズ</v>
      </c>
      <c r="G30" s="4">
        <f t="shared" si="1"/>
        <v>77</v>
      </c>
      <c r="H30" s="5" t="str">
        <f>IF([1]落札判定情報取込!B82="","",TEXT([1]落札判定情報取込!B82,"0000")&amp;"　"&amp;[1]落札判定情報取込!C82)</f>
        <v>0009　77</v>
      </c>
      <c r="I30" s="12" t="str">
        <f>[1]落札判定情報取込!D82</f>
        <v>（冷）カレイのから揚げ</v>
      </c>
      <c r="J30" s="11">
        <f>[1]落札判定情報取込!I82</f>
        <v>2880</v>
      </c>
      <c r="K30" s="12" t="str">
        <f>[1]落札判定情報取込!K82</f>
        <v>株式会社イチカワ</v>
      </c>
    </row>
    <row r="31" spans="2:11" x14ac:dyDescent="0.2">
      <c r="B31" s="4">
        <f t="shared" si="0"/>
        <v>28</v>
      </c>
      <c r="C31" s="9" t="str">
        <f>IF([1]落札判定情報取込!B33="","",TEXT([1]落札判定情報取込!B33,"0000")&amp;"　"&amp;[1]落札判定情報取込!C33)</f>
        <v>0009　28</v>
      </c>
      <c r="D31" s="10" t="str">
        <f>[1]落札判定情報取込!D33</f>
        <v>味付玉子（固茹）</v>
      </c>
      <c r="E31" s="11">
        <f>[1]落札判定情報取込!I33</f>
        <v>1530</v>
      </c>
      <c r="F31" s="12" t="str">
        <f>[1]落札判定情報取込!K33</f>
        <v>株式会社イチカワ</v>
      </c>
      <c r="G31" s="4">
        <f t="shared" si="1"/>
        <v>78</v>
      </c>
      <c r="H31" s="5" t="str">
        <f>IF([1]落札判定情報取込!B83="","",TEXT([1]落札判定情報取込!B83,"0000")&amp;"　"&amp;[1]落札判定情報取込!C83)</f>
        <v>0009　78</v>
      </c>
      <c r="I31" s="12" t="str">
        <f>[1]落札判定情報取込!D83</f>
        <v>（冷）やわらかイワシごま味噌煮</v>
      </c>
      <c r="J31" s="11">
        <f>[1]落札判定情報取込!I83</f>
        <v>1776</v>
      </c>
      <c r="K31" s="12" t="str">
        <f>[1]落札判定情報取込!K83</f>
        <v>丸宮食品株式会社</v>
      </c>
    </row>
    <row r="32" spans="2:11" x14ac:dyDescent="0.2">
      <c r="B32" s="4">
        <f t="shared" si="0"/>
        <v>29</v>
      </c>
      <c r="C32" s="9" t="str">
        <f>IF([1]落札判定情報取込!B34="","",TEXT([1]落札判定情報取込!B34,"0000")&amp;"　"&amp;[1]落札判定情報取込!C34)</f>
        <v>0009　29</v>
      </c>
      <c r="D32" s="10" t="str">
        <f>[1]落札判定情報取込!D34</f>
        <v>味付玉子（半熟）</v>
      </c>
      <c r="E32" s="11">
        <f>[1]落札判定情報取込!I34</f>
        <v>1530</v>
      </c>
      <c r="F32" s="12" t="str">
        <f>[1]落札判定情報取込!K34</f>
        <v>株式会社イチカワ</v>
      </c>
      <c r="G32" s="4">
        <f t="shared" si="1"/>
        <v>79</v>
      </c>
      <c r="H32" s="5" t="str">
        <f>IF([1]落札判定情報取込!B84="","",TEXT([1]落札判定情報取込!B84,"0000")&amp;"　"&amp;[1]落札判定情報取込!C84)</f>
        <v>0009　79</v>
      </c>
      <c r="I32" s="12" t="str">
        <f>[1]落札判定情報取込!D84</f>
        <v>（冷）鮭マスタードカツ</v>
      </c>
      <c r="J32" s="11">
        <f>[1]落札判定情報取込!I84</f>
        <v>1440</v>
      </c>
      <c r="K32" s="12" t="str">
        <f>[1]落札判定情報取込!K84</f>
        <v>丸宮食品株式会社</v>
      </c>
    </row>
    <row r="33" spans="2:11" x14ac:dyDescent="0.2">
      <c r="B33" s="4">
        <f t="shared" si="0"/>
        <v>30</v>
      </c>
      <c r="C33" s="9" t="str">
        <f>IF([1]落札判定情報取込!B35="","",TEXT([1]落札判定情報取込!B35,"0000")&amp;"　"&amp;[1]落札判定情報取込!C35)</f>
        <v>0009　30</v>
      </c>
      <c r="D33" s="10" t="str">
        <f>[1]落札判定情報取込!D35</f>
        <v>半熟玉子</v>
      </c>
      <c r="E33" s="11">
        <f>[1]落札判定情報取込!I35</f>
        <v>1445</v>
      </c>
      <c r="F33" s="12" t="str">
        <f>[1]落札判定情報取込!K35</f>
        <v>株式会社イチカワ</v>
      </c>
      <c r="G33" s="4">
        <f t="shared" si="1"/>
        <v>80</v>
      </c>
      <c r="H33" s="5" t="str">
        <f>IF([1]落札判定情報取込!B85="","",TEXT([1]落札判定情報取込!B85,"0000")&amp;"　"&amp;[1]落札判定情報取込!C85)</f>
        <v>0009　80</v>
      </c>
      <c r="I33" s="12" t="str">
        <f>[1]落札判定情報取込!D85</f>
        <v>（冷）さばみそ煮</v>
      </c>
      <c r="J33" s="11">
        <f>[1]落札判定情報取込!I85</f>
        <v>1657</v>
      </c>
      <c r="K33" s="12" t="str">
        <f>[1]落札判定情報取込!K85</f>
        <v>丸宮食品株式会社</v>
      </c>
    </row>
    <row r="34" spans="2:11" x14ac:dyDescent="0.2">
      <c r="B34" s="4">
        <f t="shared" si="0"/>
        <v>31</v>
      </c>
      <c r="C34" s="9" t="str">
        <f>IF([1]落札判定情報取込!B36="","",TEXT([1]落札判定情報取込!B36,"0000")&amp;"　"&amp;[1]落札判定情報取込!C36)</f>
        <v>0009　31</v>
      </c>
      <c r="D34" s="10" t="str">
        <f>[1]落札判定情報取込!D36</f>
        <v>温泉卵</v>
      </c>
      <c r="E34" s="11">
        <f>[1]落札判定情報取込!I36</f>
        <v>51</v>
      </c>
      <c r="F34" s="12" t="str">
        <f>[1]落札判定情報取込!K36</f>
        <v>関東食品株式会社埼玉支店</v>
      </c>
      <c r="G34" s="4">
        <f t="shared" si="1"/>
        <v>81</v>
      </c>
      <c r="H34" s="5" t="str">
        <f>IF([1]落札判定情報取込!B86="","",TEXT([1]落札判定情報取込!B86,"0000")&amp;"　"&amp;[1]落札判定情報取込!C86)</f>
        <v>0009　81</v>
      </c>
      <c r="I34" s="12" t="str">
        <f>[1]落札判定情報取込!D86</f>
        <v>（冷）骨なしたらダイスカット</v>
      </c>
      <c r="J34" s="11">
        <f>[1]落札判定情報取込!I86</f>
        <v>1270</v>
      </c>
      <c r="K34" s="12" t="str">
        <f>[1]落札判定情報取込!K86</f>
        <v>関東食品株式会社埼玉支店</v>
      </c>
    </row>
    <row r="35" spans="2:11" x14ac:dyDescent="0.2">
      <c r="B35" s="4">
        <f t="shared" si="0"/>
        <v>32</v>
      </c>
      <c r="C35" s="9" t="str">
        <f>IF([1]落札判定情報取込!B37="","",TEXT([1]落札判定情報取込!B37,"0000")&amp;"　"&amp;[1]落札判定情報取込!C37)</f>
        <v>0009　32</v>
      </c>
      <c r="D35" s="10" t="str">
        <f>[1]落札判定情報取込!D37</f>
        <v>鶏卵（生食用）</v>
      </c>
      <c r="E35" s="11">
        <f>[1]落札判定情報取込!I37</f>
        <v>3044</v>
      </c>
      <c r="F35" s="12" t="str">
        <f>[1]落札判定情報取込!K37</f>
        <v>株式会社イチカワ</v>
      </c>
      <c r="G35" s="4">
        <f t="shared" si="1"/>
        <v>82</v>
      </c>
      <c r="H35" s="5" t="str">
        <f>IF([1]落札判定情報取込!B87="","",TEXT([1]落札判定情報取込!B87,"0000")&amp;"　"&amp;[1]落札判定情報取込!C87)</f>
        <v>0009　82</v>
      </c>
      <c r="I35" s="12" t="str">
        <f>[1]落札判定情報取込!D87</f>
        <v>（冷）えびだんご</v>
      </c>
      <c r="J35" s="11">
        <f>[1]落札判定情報取込!I87</f>
        <v>1466.7</v>
      </c>
      <c r="K35" s="12" t="str">
        <f>[1]落札判定情報取込!K87</f>
        <v>丸宮食品株式会社</v>
      </c>
    </row>
    <row r="36" spans="2:11" x14ac:dyDescent="0.2">
      <c r="B36" s="4">
        <f t="shared" si="0"/>
        <v>33</v>
      </c>
      <c r="C36" s="9" t="str">
        <f>IF([1]落札判定情報取込!B38="","",TEXT([1]落札判定情報取込!B38,"0000")&amp;"　"&amp;[1]落札判定情報取込!C38)</f>
        <v>0009　33</v>
      </c>
      <c r="D36" s="10" t="str">
        <f>[1]落札判定情報取込!D38</f>
        <v>あじ</v>
      </c>
      <c r="E36" s="11">
        <f>[1]落札判定情報取込!I38</f>
        <v>2185</v>
      </c>
      <c r="F36" s="12" t="str">
        <f>[1]落札判定情報取込!K38</f>
        <v>有限会社新所沢中島魚店</v>
      </c>
      <c r="G36" s="4">
        <f t="shared" si="1"/>
        <v>83</v>
      </c>
      <c r="H36" s="5" t="str">
        <f>IF([1]落札判定情報取込!B88="","",TEXT([1]落札判定情報取込!B88,"0000")&amp;"　"&amp;[1]落札判定情報取込!C88)</f>
        <v>0009　83</v>
      </c>
      <c r="I36" s="12" t="str">
        <f>[1]落札判定情報取込!D88</f>
        <v>（冷）中華くらげ</v>
      </c>
      <c r="J36" s="11">
        <f>[1]落札判定情報取込!I88</f>
        <v>1275</v>
      </c>
      <c r="K36" s="12" t="str">
        <f>[1]落札判定情報取込!K88</f>
        <v>株式会社高倉魚々工房</v>
      </c>
    </row>
    <row r="37" spans="2:11" x14ac:dyDescent="0.2">
      <c r="B37" s="4">
        <f t="shared" si="0"/>
        <v>34</v>
      </c>
      <c r="C37" s="9" t="str">
        <f>IF([1]落札判定情報取込!B39="","",TEXT([1]落札判定情報取込!B39,"0000")&amp;"　"&amp;[1]落札判定情報取込!C39)</f>
        <v>0009　34</v>
      </c>
      <c r="D37" s="10" t="str">
        <f>[1]落札判定情報取込!D39</f>
        <v>赤魚ネギ塩漬</v>
      </c>
      <c r="E37" s="11">
        <f>[1]落札判定情報取込!I39</f>
        <v>1470</v>
      </c>
      <c r="F37" s="12" t="str">
        <f>[1]落札判定情報取込!K39</f>
        <v>株式会社匠水産</v>
      </c>
      <c r="G37" s="4">
        <f t="shared" si="1"/>
        <v>84</v>
      </c>
      <c r="H37" s="5" t="str">
        <f>IF([1]落札判定情報取込!B89="","",TEXT([1]落札判定情報取込!B89,"0000")&amp;"　"&amp;[1]落札判定情報取込!C89)</f>
        <v>0009　84</v>
      </c>
      <c r="I37" s="12" t="str">
        <f>[1]落札判定情報取込!D89</f>
        <v>（冷）豚角煮</v>
      </c>
      <c r="J37" s="11">
        <f>[1]落札判定情報取込!I89</f>
        <v>1778</v>
      </c>
      <c r="K37" s="12" t="str">
        <f>[1]落札判定情報取込!K89</f>
        <v>丸宮食品株式会社</v>
      </c>
    </row>
    <row r="38" spans="2:11" x14ac:dyDescent="0.2">
      <c r="B38" s="4">
        <f t="shared" si="0"/>
        <v>35</v>
      </c>
      <c r="C38" s="9" t="str">
        <f>IF([1]落札判定情報取込!B40="","",TEXT([1]落札判定情報取込!B40,"0000")&amp;"　"&amp;[1]落札判定情報取込!C40)</f>
        <v>0009　35</v>
      </c>
      <c r="D38" s="10" t="str">
        <f>[1]落札判定情報取込!D40</f>
        <v>赤魚醤油漬</v>
      </c>
      <c r="E38" s="11">
        <f>[1]落札判定情報取込!I40</f>
        <v>1440</v>
      </c>
      <c r="F38" s="12" t="str">
        <f>[1]落札判定情報取込!K40</f>
        <v>株式会社匠水産</v>
      </c>
      <c r="G38" s="4">
        <f t="shared" si="1"/>
        <v>85</v>
      </c>
      <c r="H38" s="5" t="str">
        <f>IF([1]落札判定情報取込!B90="","",TEXT([1]落札判定情報取込!B90,"0000")&amp;"　"&amp;[1]落札判定情報取込!C90)</f>
        <v>0009　85</v>
      </c>
      <c r="I38" s="12" t="str">
        <f>[1]落札判定情報取込!D90</f>
        <v>（冷）豚レバー（レバニラ用）</v>
      </c>
      <c r="J38" s="11">
        <f>[1]落札判定情報取込!I90</f>
        <v>1880</v>
      </c>
      <c r="K38" s="12" t="str">
        <f>[1]落札判定情報取込!K90</f>
        <v>株式会社イチカワ</v>
      </c>
    </row>
    <row r="39" spans="2:11" x14ac:dyDescent="0.2">
      <c r="B39" s="4">
        <f t="shared" si="0"/>
        <v>36</v>
      </c>
      <c r="C39" s="9" t="str">
        <f>IF([1]落札判定情報取込!B41="","",TEXT([1]落札判定情報取込!B41,"0000")&amp;"　"&amp;[1]落札判定情報取込!C41)</f>
        <v>0009　36</v>
      </c>
      <c r="D39" s="10" t="str">
        <f>[1]落札判定情報取込!D41</f>
        <v>生鮭</v>
      </c>
      <c r="E39" s="11">
        <f>[1]落札判定情報取込!I41</f>
        <v>1400</v>
      </c>
      <c r="F39" s="12" t="str">
        <f>[1]落札判定情報取込!K41</f>
        <v>有限会社新所沢中島魚店</v>
      </c>
      <c r="G39" s="4">
        <f t="shared" si="1"/>
        <v>86</v>
      </c>
      <c r="H39" s="5" t="str">
        <f>IF([1]落札判定情報取込!B91="","",TEXT([1]落札判定情報取込!B91,"0000")&amp;"　"&amp;[1]落札判定情報取込!C91)</f>
        <v>0009　86</v>
      </c>
      <c r="I39" s="12" t="str">
        <f>[1]落札判定情報取込!D91</f>
        <v>（冷）スライスウインナー</v>
      </c>
      <c r="J39" s="11">
        <f>[1]落札判定情報取込!I91</f>
        <v>1150</v>
      </c>
      <c r="K39" s="12" t="str">
        <f>[1]落札判定情報取込!K91</f>
        <v>丸宮食品株式会社</v>
      </c>
    </row>
    <row r="40" spans="2:11" x14ac:dyDescent="0.2">
      <c r="B40" s="4">
        <f t="shared" si="0"/>
        <v>37</v>
      </c>
      <c r="C40" s="9" t="str">
        <f>IF([1]落札判定情報取込!B42="","",TEXT([1]落札判定情報取込!B42,"0000")&amp;"　"&amp;[1]落札判定情報取込!C42)</f>
        <v>0009　37</v>
      </c>
      <c r="D40" s="10" t="str">
        <f>[1]落札判定情報取込!D42</f>
        <v>生鮭切身（１００）</v>
      </c>
      <c r="E40" s="11">
        <f>[1]落札判定情報取込!I42</f>
        <v>1910</v>
      </c>
      <c r="F40" s="12" t="str">
        <f>[1]落札判定情報取込!K42</f>
        <v>有限会社サカエグローバル</v>
      </c>
      <c r="G40" s="4">
        <f t="shared" si="1"/>
        <v>87</v>
      </c>
      <c r="H40" s="5" t="str">
        <f>IF([1]落札判定情報取込!B92="","",TEXT([1]落札判定情報取込!B92,"0000")&amp;"　"&amp;[1]落札判定情報取込!C92)</f>
        <v>0009　87</v>
      </c>
      <c r="I40" s="12" t="str">
        <f>[1]落札判定情報取込!D92</f>
        <v>（冷）焼豚バラ肉スライス</v>
      </c>
      <c r="J40" s="11">
        <f>[1]落札判定情報取込!I92</f>
        <v>3578</v>
      </c>
      <c r="K40" s="12" t="str">
        <f>[1]落札判定情報取込!K92</f>
        <v>丸宮食品株式会社</v>
      </c>
    </row>
    <row r="41" spans="2:11" x14ac:dyDescent="0.2">
      <c r="B41" s="4">
        <f t="shared" si="0"/>
        <v>38</v>
      </c>
      <c r="C41" s="9" t="str">
        <f>IF([1]落札判定情報取込!B43="","",TEXT([1]落札判定情報取込!B43,"0000")&amp;"　"&amp;[1]落札判定情報取込!C43)</f>
        <v>0009　38</v>
      </c>
      <c r="D41" s="10" t="str">
        <f>[1]落札判定情報取込!D43</f>
        <v>さわら切身（１００）</v>
      </c>
      <c r="E41" s="11">
        <f>[1]落札判定情報取込!I43</f>
        <v>1375</v>
      </c>
      <c r="F41" s="12" t="str">
        <f>[1]落札判定情報取込!K43</f>
        <v>株式会社匠水産</v>
      </c>
      <c r="G41" s="4">
        <f t="shared" si="1"/>
        <v>88</v>
      </c>
      <c r="H41" s="5" t="str">
        <f>IF([1]落札判定情報取込!B93="","",TEXT([1]落札判定情報取込!B93,"0000")&amp;"　"&amp;[1]落札判定情報取込!C93)</f>
        <v>0009　88</v>
      </c>
      <c r="I41" s="12" t="str">
        <f>[1]落札判定情報取込!D93</f>
        <v>（冷）若鶏のごま照り焼き</v>
      </c>
      <c r="J41" s="11">
        <f>[1]落札判定情報取込!I93</f>
        <v>1453</v>
      </c>
      <c r="K41" s="12" t="str">
        <f>[1]落札判定情報取込!K93</f>
        <v>丸宮食品株式会社</v>
      </c>
    </row>
    <row r="42" spans="2:11" x14ac:dyDescent="0.2">
      <c r="B42" s="4">
        <f t="shared" si="0"/>
        <v>39</v>
      </c>
      <c r="C42" s="9" t="str">
        <f>IF([1]落札判定情報取込!B44="","",TEXT([1]落札判定情報取込!B44,"0000")&amp;"　"&amp;[1]落札判定情報取込!C44)</f>
        <v>0009　39</v>
      </c>
      <c r="D42" s="10" t="str">
        <f>[1]落札判定情報取込!D44</f>
        <v>さわらレモンペッパー漬</v>
      </c>
      <c r="E42" s="11">
        <f>[1]落札判定情報取込!I44</f>
        <v>1495</v>
      </c>
      <c r="F42" s="12" t="str">
        <f>[1]落札判定情報取込!K44</f>
        <v>株式会社高倉魚々工房</v>
      </c>
      <c r="G42" s="4">
        <f t="shared" si="1"/>
        <v>89</v>
      </c>
      <c r="H42" s="5" t="str">
        <f>IF([1]落札判定情報取込!B94="","",TEXT([1]落札判定情報取込!B94,"0000")&amp;"　"&amp;[1]落札判定情報取込!C94)</f>
        <v>0009　89</v>
      </c>
      <c r="I42" s="12" t="str">
        <f>[1]落札判定情報取込!D94</f>
        <v>（冷）テリヤキチキン切おとし</v>
      </c>
      <c r="J42" s="11">
        <f>[1]落札判定情報取込!I94</f>
        <v>1500</v>
      </c>
      <c r="K42" s="12" t="str">
        <f>[1]落札判定情報取込!K94</f>
        <v>丸宮食品株式会社</v>
      </c>
    </row>
    <row r="43" spans="2:11" x14ac:dyDescent="0.2">
      <c r="B43" s="4">
        <f t="shared" si="0"/>
        <v>40</v>
      </c>
      <c r="C43" s="9" t="str">
        <f>IF([1]落札判定情報取込!B45="","",TEXT([1]落札判定情報取込!B45,"0000")&amp;"　"&amp;[1]落札判定情報取込!C45)</f>
        <v>0009　40</v>
      </c>
      <c r="D43" s="10" t="str">
        <f>[1]落札判定情報取込!D45</f>
        <v>さわらのバジルオイル漬</v>
      </c>
      <c r="E43" s="11">
        <f>[1]落札判定情報取込!I45</f>
        <v>1490</v>
      </c>
      <c r="F43" s="12" t="str">
        <f>[1]落札判定情報取込!K45</f>
        <v>株式会社匠水産</v>
      </c>
      <c r="G43" s="4">
        <f t="shared" si="1"/>
        <v>90</v>
      </c>
      <c r="H43" s="5" t="str">
        <f>IF([1]落札判定情報取込!B95="","",TEXT([1]落札判定情報取込!B95,"0000")&amp;"　"&amp;[1]落札判定情報取込!C95)</f>
        <v>0009　90</v>
      </c>
      <c r="I43" s="12" t="str">
        <f>[1]落札判定情報取込!D95</f>
        <v>（冷）鶏肝しぐれ煮</v>
      </c>
      <c r="J43" s="11">
        <f>[1]落札判定情報取込!I95</f>
        <v>1370</v>
      </c>
      <c r="K43" s="12" t="str">
        <f>[1]落札判定情報取込!K95</f>
        <v>株式会社イチカワ</v>
      </c>
    </row>
    <row r="44" spans="2:11" x14ac:dyDescent="0.2">
      <c r="B44" s="4">
        <f t="shared" si="0"/>
        <v>41</v>
      </c>
      <c r="C44" s="9" t="str">
        <f>IF([1]落札判定情報取込!B46="","",TEXT([1]落札判定情報取込!B46,"0000")&amp;"　"&amp;[1]落札判定情報取込!C46)</f>
        <v>0009　41</v>
      </c>
      <c r="D44" s="10" t="str">
        <f>[1]落札判定情報取込!D46</f>
        <v>シルバー醤油漬（１００）</v>
      </c>
      <c r="E44" s="11">
        <f>[1]落札判定情報取込!I46</f>
        <v>1390</v>
      </c>
      <c r="F44" s="12" t="str">
        <f>[1]落札判定情報取込!K46</f>
        <v>株式会社匠水産</v>
      </c>
      <c r="G44" s="4">
        <f t="shared" si="1"/>
        <v>91</v>
      </c>
      <c r="H44" s="5" t="str">
        <f>IF([1]落札判定情報取込!B96="","",TEXT([1]落札判定情報取込!B96,"0000")&amp;"　"&amp;[1]落札判定情報取込!C96)</f>
        <v>0009　91</v>
      </c>
      <c r="I44" s="12" t="str">
        <f>[1]落札判定情報取込!D96</f>
        <v>（冷）とんかつロース１３０</v>
      </c>
      <c r="J44" s="11">
        <f>[1]落札判定情報取込!I96</f>
        <v>1192.4000000000001</v>
      </c>
      <c r="K44" s="12" t="str">
        <f>[1]落札判定情報取込!K96</f>
        <v>丸宮食品株式会社</v>
      </c>
    </row>
    <row r="45" spans="2:11" x14ac:dyDescent="0.2">
      <c r="B45" s="4">
        <f t="shared" si="0"/>
        <v>42</v>
      </c>
      <c r="C45" s="9" t="str">
        <f>IF([1]落札判定情報取込!B47="","",TEXT([1]落札判定情報取込!B47,"0000")&amp;"　"&amp;[1]落札判定情報取込!C47)</f>
        <v>0009　42</v>
      </c>
      <c r="D45" s="10" t="str">
        <f>[1]落札判定情報取込!D47</f>
        <v>刻みうなぎ</v>
      </c>
      <c r="E45" s="11">
        <f>[1]落札判定情報取込!I47</f>
        <v>3090</v>
      </c>
      <c r="F45" s="12" t="str">
        <f>[1]落札判定情報取込!K47</f>
        <v>有限会社新所沢中島魚店</v>
      </c>
      <c r="G45" s="4">
        <f t="shared" si="1"/>
        <v>92</v>
      </c>
      <c r="H45" s="5" t="str">
        <f>IF([1]落札判定情報取込!B97="","",TEXT([1]落札判定情報取込!B97,"0000")&amp;"　"&amp;[1]落札判定情報取込!C97)</f>
        <v>0009　92</v>
      </c>
      <c r="I45" s="12" t="str">
        <f>[1]落札判定情報取込!D97</f>
        <v>（冷）ヒレカツ</v>
      </c>
      <c r="J45" s="11">
        <f>[1]落札判定情報取込!I97</f>
        <v>1187.5</v>
      </c>
      <c r="K45" s="12" t="str">
        <f>[1]落札判定情報取込!K97</f>
        <v>丸宮食品株式会社</v>
      </c>
    </row>
    <row r="46" spans="2:11" x14ac:dyDescent="0.2">
      <c r="B46" s="4">
        <f t="shared" si="0"/>
        <v>43</v>
      </c>
      <c r="C46" s="9" t="str">
        <f>IF([1]落札判定情報取込!B48="","",TEXT([1]落札判定情報取込!B48,"0000")&amp;"　"&amp;[1]落札判定情報取込!C48)</f>
        <v>0009　43</v>
      </c>
      <c r="D46" s="10" t="str">
        <f>[1]落札判定情報取込!D48</f>
        <v>ほっけ干物</v>
      </c>
      <c r="E46" s="11">
        <f>[1]落札判定情報取込!I48</f>
        <v>1445</v>
      </c>
      <c r="F46" s="12" t="str">
        <f>[1]落札判定情報取込!K48</f>
        <v>有限会社新所沢中島魚店</v>
      </c>
      <c r="G46" s="4">
        <f t="shared" si="1"/>
        <v>93</v>
      </c>
      <c r="H46" s="5" t="str">
        <f>IF([1]落札判定情報取込!B98="","",TEXT([1]落札判定情報取込!B98,"0000")&amp;"　"&amp;[1]落札判定情報取込!C98)</f>
        <v>0009　93</v>
      </c>
      <c r="I46" s="12" t="str">
        <f>[1]落札判定情報取込!D98</f>
        <v>（冷）スタミナカツ</v>
      </c>
      <c r="J46" s="11">
        <f>[1]落札判定情報取込!I98</f>
        <v>1360</v>
      </c>
      <c r="K46" s="12" t="str">
        <f>[1]落札判定情報取込!K98</f>
        <v>株式会社ふくしま</v>
      </c>
    </row>
    <row r="47" spans="2:11" x14ac:dyDescent="0.2">
      <c r="B47" s="4">
        <f t="shared" si="0"/>
        <v>44</v>
      </c>
      <c r="C47" s="9" t="str">
        <f>IF([1]落札判定情報取込!B49="","",TEXT([1]落札判定情報取込!B49,"0000")&amp;"　"&amp;[1]落札判定情報取込!C49)</f>
        <v>0009　44</v>
      </c>
      <c r="D47" s="10" t="str">
        <f>[1]落札判定情報取込!D49</f>
        <v>からし明太子</v>
      </c>
      <c r="E47" s="11">
        <f>[1]落札判定情報取込!I49</f>
        <v>2340</v>
      </c>
      <c r="F47" s="12" t="str">
        <f>[1]落札判定情報取込!K49</f>
        <v>有限会社新所沢中島魚店</v>
      </c>
      <c r="G47" s="4">
        <f t="shared" si="1"/>
        <v>94</v>
      </c>
      <c r="H47" s="5" t="str">
        <f>IF([1]落札判定情報取込!B99="","",TEXT([1]落札判定情報取込!B99,"0000")&amp;"　"&amp;[1]落札判定情報取込!C99)</f>
        <v>0009　94</v>
      </c>
      <c r="I47" s="12" t="str">
        <f>[1]落札判定情報取込!D99</f>
        <v>（冷）蒸し鶏ほぐし身</v>
      </c>
      <c r="J47" s="11">
        <f>[1]落札判定情報取込!I99</f>
        <v>1934</v>
      </c>
      <c r="K47" s="12" t="str">
        <f>[1]落札判定情報取込!K99</f>
        <v>株式会社イチカワ</v>
      </c>
    </row>
    <row r="48" spans="2:11" x14ac:dyDescent="0.2">
      <c r="B48" s="4">
        <f t="shared" si="0"/>
        <v>45</v>
      </c>
      <c r="C48" s="9" t="str">
        <f>IF([1]落札判定情報取込!B50="","",TEXT([1]落札判定情報取込!B50,"0000")&amp;"　"&amp;[1]落札判定情報取込!C50)</f>
        <v>0009　45</v>
      </c>
      <c r="D48" s="10" t="str">
        <f>[1]落札判定情報取込!D50</f>
        <v>とりごぼうつみれ</v>
      </c>
      <c r="E48" s="11">
        <f>[1]落札判定情報取込!I50</f>
        <v>1100</v>
      </c>
      <c r="F48" s="12" t="str">
        <f>[1]落札判定情報取込!K50</f>
        <v>株式会社関塚商店</v>
      </c>
      <c r="G48" s="4">
        <f t="shared" si="1"/>
        <v>95</v>
      </c>
      <c r="H48" s="5" t="str">
        <f>IF([1]落札判定情報取込!B100="","",TEXT([1]落札判定情報取込!B100,"0000")&amp;"　"&amp;[1]落札判定情報取込!C100)</f>
        <v>0009　95</v>
      </c>
      <c r="I48" s="12" t="str">
        <f>[1]落札判定情報取込!D100</f>
        <v>（冷）中津風にんにく醤油唐揚げ</v>
      </c>
      <c r="J48" s="11">
        <f>[1]落札判定情報取込!I100</f>
        <v>1275</v>
      </c>
      <c r="K48" s="12" t="str">
        <f>[1]落札判定情報取込!K100</f>
        <v>丸宮食品株式会社</v>
      </c>
    </row>
    <row r="49" spans="2:11" x14ac:dyDescent="0.2">
      <c r="B49" s="4">
        <f t="shared" si="0"/>
        <v>46</v>
      </c>
      <c r="C49" s="9" t="str">
        <f>IF([1]落札判定情報取込!B51="","",TEXT([1]落札判定情報取込!B51,"0000")&amp;"　"&amp;[1]落札判定情報取込!C51)</f>
        <v>0009　46</v>
      </c>
      <c r="D49" s="10" t="str">
        <f>[1]落札判定情報取込!D51</f>
        <v>とびっこ醤油漬</v>
      </c>
      <c r="E49" s="11">
        <f>[1]落札判定情報取込!I51</f>
        <v>6500</v>
      </c>
      <c r="F49" s="12" t="str">
        <f>[1]落札判定情報取込!K51</f>
        <v>株式会社高倉魚々工房</v>
      </c>
      <c r="G49" s="4">
        <f t="shared" si="1"/>
        <v>96</v>
      </c>
      <c r="H49" s="5" t="str">
        <f>IF([1]落札判定情報取込!B101="","",TEXT([1]落札判定情報取込!B101,"0000")&amp;"　"&amp;[1]落札判定情報取込!C101)</f>
        <v>0009　96</v>
      </c>
      <c r="I49" s="12" t="str">
        <f>[1]落札判定情報取込!D101</f>
        <v>（冷）ハムステーキ</v>
      </c>
      <c r="J49" s="11">
        <f>[1]落札判定情報取込!I101</f>
        <v>2240</v>
      </c>
      <c r="K49" s="12" t="str">
        <f>[1]落札判定情報取込!K101</f>
        <v>株式会社ふくしま</v>
      </c>
    </row>
    <row r="50" spans="2:11" x14ac:dyDescent="0.2">
      <c r="B50" s="4">
        <f t="shared" si="0"/>
        <v>47</v>
      </c>
      <c r="C50" s="9" t="str">
        <f>IF([1]落札判定情報取込!B52="","",TEXT([1]落札判定情報取込!B52,"0000")&amp;"　"&amp;[1]落札判定情報取込!C52)</f>
        <v>0009　47</v>
      </c>
      <c r="D50" s="10" t="str">
        <f>[1]落札判定情報取込!D52</f>
        <v>（冷）殻付あさり</v>
      </c>
      <c r="E50" s="11">
        <f>[1]落札判定情報取込!I52</f>
        <v>615</v>
      </c>
      <c r="F50" s="12" t="str">
        <f>[1]落札判定情報取込!K52</f>
        <v>株式会社高倉魚々工房</v>
      </c>
      <c r="G50" s="4">
        <f t="shared" si="1"/>
        <v>97</v>
      </c>
      <c r="H50" s="5" t="str">
        <f>IF([1]落札判定情報取込!B102="","",TEXT([1]落札判定情報取込!B102,"0000")&amp;"　"&amp;[1]落札判定情報取込!C102)</f>
        <v>0009　97</v>
      </c>
      <c r="I50" s="12" t="str">
        <f>[1]落札判定情報取込!D102</f>
        <v>（冷）ベ－コンエッグ</v>
      </c>
      <c r="J50" s="11">
        <f>[1]落札判定情報取込!I102</f>
        <v>748</v>
      </c>
      <c r="K50" s="12" t="str">
        <f>[1]落札判定情報取込!K102</f>
        <v>株式会社ふくしま</v>
      </c>
    </row>
    <row r="51" spans="2:11" x14ac:dyDescent="0.2">
      <c r="B51" s="4">
        <f t="shared" si="0"/>
        <v>48</v>
      </c>
      <c r="C51" s="9" t="str">
        <f>IF([1]落札判定情報取込!B53="","",TEXT([1]落札判定情報取込!B53,"0000")&amp;"　"&amp;[1]落札判定情報取込!C53)</f>
        <v>0009　48</v>
      </c>
      <c r="D51" s="10" t="str">
        <f>[1]落札判定情報取込!D53</f>
        <v>（冷）無頭えび</v>
      </c>
      <c r="E51" s="11">
        <f>[1]落札判定情報取込!I53</f>
        <v>1465</v>
      </c>
      <c r="F51" s="12" t="str">
        <f>[1]落札判定情報取込!K53</f>
        <v>有限会社新所沢中島魚店</v>
      </c>
      <c r="G51" s="4">
        <f t="shared" si="1"/>
        <v>98</v>
      </c>
      <c r="H51" s="5" t="str">
        <f>IF([1]落札判定情報取込!B103="","",TEXT([1]落札判定情報取込!B103,"0000")&amp;"　"&amp;[1]落札判定情報取込!C103)</f>
        <v>0009　98</v>
      </c>
      <c r="I51" s="12" t="str">
        <f>[1]落札判定情報取込!D103</f>
        <v>（冷）オムレツ</v>
      </c>
      <c r="J51" s="11">
        <f>[1]落札判定情報取込!I103</f>
        <v>967</v>
      </c>
      <c r="K51" s="12" t="str">
        <f>[1]落札判定情報取込!K103</f>
        <v>丸宮食品株式会社</v>
      </c>
    </row>
    <row r="52" spans="2:11" x14ac:dyDescent="0.2">
      <c r="B52" s="4">
        <f t="shared" si="0"/>
        <v>49</v>
      </c>
      <c r="C52" s="9" t="str">
        <f>IF([1]落札判定情報取込!B54="","",TEXT([1]落札判定情報取込!B54,"0000")&amp;"　"&amp;[1]落札判定情報取込!C54)</f>
        <v>0009　49</v>
      </c>
      <c r="D52" s="10" t="str">
        <f>[1]落札判定情報取込!D54</f>
        <v>細切り昆布</v>
      </c>
      <c r="E52" s="11">
        <f>[1]落札判定情報取込!I54</f>
        <v>990</v>
      </c>
      <c r="F52" s="12" t="str">
        <f>[1]落札判定情報取込!K54</f>
        <v>有限会社新所沢中島魚店</v>
      </c>
      <c r="G52" s="4">
        <f t="shared" si="1"/>
        <v>99</v>
      </c>
      <c r="H52" s="5" t="str">
        <f>IF([1]落札判定情報取込!B104="","",TEXT([1]落札判定情報取込!B104,"0000")&amp;"　"&amp;[1]落札判定情報取込!C104)</f>
        <v>0009　99</v>
      </c>
      <c r="I52" s="12" t="str">
        <f>[1]落札判定情報取込!D104</f>
        <v>（冷）ふんわり卵</v>
      </c>
      <c r="J52" s="11">
        <f>[1]落札判定情報取込!I104</f>
        <v>930</v>
      </c>
      <c r="K52" s="12" t="str">
        <f>[1]落札判定情報取込!K104</f>
        <v>丸宮食品株式会社</v>
      </c>
    </row>
    <row r="53" spans="2:11" x14ac:dyDescent="0.2">
      <c r="B53" s="4">
        <f t="shared" si="0"/>
        <v>50</v>
      </c>
      <c r="C53" s="9" t="str">
        <f>IF([1]落札判定情報取込!B55="","",TEXT([1]落札判定情報取込!B55,"0000")&amp;"　"&amp;[1]落札判定情報取込!C55)</f>
        <v>0009　50</v>
      </c>
      <c r="D53" s="10" t="str">
        <f>[1]落札判定情報取込!D55</f>
        <v>かにかまぼこ</v>
      </c>
      <c r="E53" s="11">
        <f>[1]落札判定情報取込!I55</f>
        <v>850</v>
      </c>
      <c r="F53" s="12" t="str">
        <f>[1]落札判定情報取込!K55</f>
        <v>関東食品株式会社埼玉支店</v>
      </c>
      <c r="G53" s="4">
        <f t="shared" si="1"/>
        <v>100</v>
      </c>
      <c r="H53" s="5" t="str">
        <f>IF([1]落札判定情報取込!B105="","",TEXT([1]落札判定情報取込!B105,"0000")&amp;"　"&amp;[1]落札判定情報取込!C105)</f>
        <v>0009　100</v>
      </c>
      <c r="I53" s="12" t="str">
        <f>[1]落札判定情報取込!D105</f>
        <v>（冷）スクランブルエッグ</v>
      </c>
      <c r="J53" s="11">
        <f>[1]落札判定情報取込!I105</f>
        <v>798</v>
      </c>
      <c r="K53" s="12" t="str">
        <f>[1]落札判定情報取込!K105</f>
        <v>丸宮食品株式会社</v>
      </c>
    </row>
    <row r="54" spans="2:11" x14ac:dyDescent="0.2">
      <c r="B54" s="4">
        <v>101</v>
      </c>
      <c r="C54" s="5" t="str">
        <f>IF([1]落札判定情報取込!B106="","",TEXT([1]落札判定情報取込!B106,"0000")&amp;"　"&amp;[1]落札判定情報取込!C106)</f>
        <v>0009　101</v>
      </c>
      <c r="D54" s="6" t="str">
        <f>[1]落札判定情報取込!D106</f>
        <v>（冷）とろっとスクランブル</v>
      </c>
      <c r="E54" s="7">
        <f>[1]落札判定情報取込!I106</f>
        <v>685</v>
      </c>
      <c r="F54" s="8" t="str">
        <f>[1]落札判定情報取込!K106</f>
        <v>株式会社ふくしま</v>
      </c>
      <c r="G54" s="4">
        <f>B103+1</f>
        <v>151</v>
      </c>
      <c r="H54" s="5" t="str">
        <f>IF([1]落札判定情報取込!B156="","",TEXT([1]落札判定情報取込!B156,"0000")&amp;"　"&amp;[1]落札判定情報取込!C156)</f>
        <v>0009　151</v>
      </c>
      <c r="I54" s="6" t="str">
        <f>[1]落札判定情報取込!D156</f>
        <v>（乾）ごぼうミックス</v>
      </c>
      <c r="J54" s="7">
        <f>[1]落札判定情報取込!I156</f>
        <v>1130</v>
      </c>
      <c r="K54" s="8" t="str">
        <f>[1]落札判定情報取込!K156</f>
        <v>昭和企画株式会社</v>
      </c>
    </row>
    <row r="55" spans="2:11" x14ac:dyDescent="0.2">
      <c r="B55" s="4">
        <f t="shared" ref="B55:B103" si="2">B54+1</f>
        <v>102</v>
      </c>
      <c r="C55" s="5" t="str">
        <f>IF([1]落札判定情報取込!B107="","",TEXT([1]落札判定情報取込!B107,"0000")&amp;"　"&amp;[1]落札判定情報取込!C107)</f>
        <v>0009　102</v>
      </c>
      <c r="D55" s="6" t="str">
        <f>[1]落札判定情報取込!D107</f>
        <v>（冷）錦糸卵</v>
      </c>
      <c r="E55" s="7">
        <f>[1]落札判定情報取込!I107</f>
        <v>1085</v>
      </c>
      <c r="F55" s="8" t="str">
        <f>[1]落札判定情報取込!K107</f>
        <v>株式会社ふくしま</v>
      </c>
      <c r="G55" s="4">
        <f t="shared" ref="G55:G103" si="3">G54+1</f>
        <v>152</v>
      </c>
      <c r="H55" s="5" t="str">
        <f>IF([1]落札判定情報取込!B157="","",TEXT([1]落札判定情報取込!B157,"0000")&amp;"　"&amp;[1]落札判定情報取込!C157)</f>
        <v>0009　152</v>
      </c>
      <c r="I55" s="6" t="str">
        <f>[1]落札判定情報取込!D157</f>
        <v>じゃがいも</v>
      </c>
      <c r="J55" s="7">
        <f>[1]落札判定情報取込!I157</f>
        <v>240</v>
      </c>
      <c r="K55" s="8" t="str">
        <f>[1]落札判定情報取込!K157</f>
        <v>有限会社見沢青果店</v>
      </c>
    </row>
    <row r="56" spans="2:11" x14ac:dyDescent="0.2">
      <c r="B56" s="4">
        <f t="shared" si="2"/>
        <v>103</v>
      </c>
      <c r="C56" s="5" t="str">
        <f>IF([1]落札判定情報取込!B108="","",TEXT([1]落札判定情報取込!B108,"0000")&amp;"　"&amp;[1]落札判定情報取込!C108)</f>
        <v>0009　103</v>
      </c>
      <c r="D56" s="6" t="str">
        <f>[1]落札判定情報取込!D108</f>
        <v>（冷）炒り卵</v>
      </c>
      <c r="E56" s="7">
        <f>[1]落札判定情報取込!I108</f>
        <v>937</v>
      </c>
      <c r="F56" s="8" t="str">
        <f>[1]落札判定情報取込!K108</f>
        <v>丸宮食品株式会社</v>
      </c>
      <c r="G56" s="4">
        <f t="shared" si="3"/>
        <v>153</v>
      </c>
      <c r="H56" s="5" t="str">
        <f>IF([1]落札判定情報取込!B158="","",TEXT([1]落札判定情報取込!B158,"0000")&amp;"　"&amp;[1]落札判定情報取込!C158)</f>
        <v>0009　153</v>
      </c>
      <c r="I56" s="6" t="str">
        <f>[1]落札判定情報取込!D158</f>
        <v>さつま芋</v>
      </c>
      <c r="J56" s="7">
        <f>[1]落札判定情報取込!I158</f>
        <v>440</v>
      </c>
      <c r="K56" s="8" t="str">
        <f>[1]落札判定情報取込!K158</f>
        <v>株式会社浅間</v>
      </c>
    </row>
    <row r="57" spans="2:11" x14ac:dyDescent="0.2">
      <c r="B57" s="4">
        <f t="shared" si="2"/>
        <v>104</v>
      </c>
      <c r="C57" s="5" t="str">
        <f>IF([1]落札判定情報取込!B109="","",TEXT([1]落札判定情報取込!B109,"0000")&amp;"　"&amp;[1]落札判定情報取込!C109)</f>
        <v>0009　104</v>
      </c>
      <c r="D57" s="6" t="str">
        <f>[1]落札判定情報取込!D109</f>
        <v>（冷）オクラスライス</v>
      </c>
      <c r="E57" s="7">
        <f>[1]落札判定情報取込!I109</f>
        <v>517</v>
      </c>
      <c r="F57" s="8" t="str">
        <f>[1]落札判定情報取込!K109</f>
        <v>丸宮食品株式会社</v>
      </c>
      <c r="G57" s="4">
        <f t="shared" si="3"/>
        <v>154</v>
      </c>
      <c r="H57" s="5" t="str">
        <f>IF([1]落札判定情報取込!B159="","",TEXT([1]落札判定情報取込!B159,"0000")&amp;"　"&amp;[1]落札判定情報取込!C159)</f>
        <v>0009　154</v>
      </c>
      <c r="I57" s="6" t="str">
        <f>[1]落札判定情報取込!D159</f>
        <v>カットさつま芋（角切り）</v>
      </c>
      <c r="J57" s="7">
        <f>[1]落札判定情報取込!I159</f>
        <v>1050</v>
      </c>
      <c r="K57" s="8" t="str">
        <f>[1]落札判定情報取込!K159</f>
        <v>株式会社浅見商店</v>
      </c>
    </row>
    <row r="58" spans="2:11" x14ac:dyDescent="0.2">
      <c r="B58" s="4">
        <f t="shared" si="2"/>
        <v>105</v>
      </c>
      <c r="C58" s="5" t="str">
        <f>IF([1]落札判定情報取込!B110="","",TEXT([1]落札判定情報取込!B110,"0000")&amp;"　"&amp;[1]落札判定情報取込!C110)</f>
        <v>0009　105</v>
      </c>
      <c r="D58" s="6" t="str">
        <f>[1]落札判定情報取込!D110</f>
        <v>（冷）パプリカ（スライス）</v>
      </c>
      <c r="E58" s="7">
        <f>[1]落札判定情報取込!I110</f>
        <v>690</v>
      </c>
      <c r="F58" s="8" t="str">
        <f>[1]落札判定情報取込!K110</f>
        <v>丸宮食品株式会社</v>
      </c>
      <c r="G58" s="4">
        <f t="shared" si="3"/>
        <v>155</v>
      </c>
      <c r="H58" s="5" t="str">
        <f>IF([1]落札判定情報取込!B160="","",TEXT([1]落札判定情報取込!B160,"0000")&amp;"　"&amp;[1]落札判定情報取込!C160)</f>
        <v>0009　155</v>
      </c>
      <c r="I58" s="6" t="str">
        <f>[1]落札判定情報取込!D160</f>
        <v>オクラ</v>
      </c>
      <c r="J58" s="7">
        <f>[1]落札判定情報取込!I160</f>
        <v>1600</v>
      </c>
      <c r="K58" s="8" t="str">
        <f>[1]落札判定情報取込!K160</f>
        <v>株式会社浅間</v>
      </c>
    </row>
    <row r="59" spans="2:11" x14ac:dyDescent="0.2">
      <c r="B59" s="4">
        <f t="shared" si="2"/>
        <v>106</v>
      </c>
      <c r="C59" s="5" t="str">
        <f>IF([1]落札判定情報取込!B111="","",TEXT([1]落札判定情報取込!B111,"0000")&amp;"　"&amp;[1]落札判定情報取込!C111)</f>
        <v>0009　106</v>
      </c>
      <c r="D59" s="6" t="str">
        <f>[1]落札判定情報取込!D111</f>
        <v>（冷）ブロッコリーＳ</v>
      </c>
      <c r="E59" s="7">
        <f>[1]落札判定情報取込!I111</f>
        <v>600</v>
      </c>
      <c r="F59" s="8" t="str">
        <f>[1]落札判定情報取込!K111</f>
        <v>関東食品株式会社埼玉支店</v>
      </c>
      <c r="G59" s="4">
        <f t="shared" si="3"/>
        <v>156</v>
      </c>
      <c r="H59" s="5" t="str">
        <f>IF([1]落札判定情報取込!B161="","",TEXT([1]落札判定情報取込!B161,"0000")&amp;"　"&amp;[1]落札判定情報取込!C161)</f>
        <v>0009　156</v>
      </c>
      <c r="I59" s="6" t="str">
        <f>[1]落札判定情報取込!D161</f>
        <v>カット南瓜（角切り）</v>
      </c>
      <c r="J59" s="7">
        <f>[1]落札判定情報取込!I161</f>
        <v>780</v>
      </c>
      <c r="K59" s="8" t="str">
        <f>[1]落札判定情報取込!K161</f>
        <v>株式会社浅見商店</v>
      </c>
    </row>
    <row r="60" spans="2:11" x14ac:dyDescent="0.2">
      <c r="B60" s="4">
        <f t="shared" si="2"/>
        <v>107</v>
      </c>
      <c r="C60" s="5" t="str">
        <f>IF([1]落札判定情報取込!B112="","",TEXT([1]落札判定情報取込!B112,"0000")&amp;"　"&amp;[1]落札判定情報取込!C112)</f>
        <v>0009　107</v>
      </c>
      <c r="D60" s="6" t="str">
        <f>[1]落札判定情報取込!D112</f>
        <v>（冷）ブロッコリーＭ</v>
      </c>
      <c r="E60" s="7">
        <f>[1]落札判定情報取込!I112</f>
        <v>478</v>
      </c>
      <c r="F60" s="8" t="str">
        <f>[1]落札判定情報取込!K112</f>
        <v>株式会社三浦屋</v>
      </c>
      <c r="G60" s="4">
        <f t="shared" si="3"/>
        <v>157</v>
      </c>
      <c r="H60" s="5" t="str">
        <f>IF([1]落札判定情報取込!B162="","",TEXT([1]落札判定情報取込!B162,"0000")&amp;"　"&amp;[1]落札判定情報取込!C162)</f>
        <v>0009　157</v>
      </c>
      <c r="I60" s="6" t="str">
        <f>[1]落札判定情報取込!D162</f>
        <v>水菜</v>
      </c>
      <c r="J60" s="7">
        <f>[1]落札判定情報取込!I162</f>
        <v>430</v>
      </c>
      <c r="K60" s="8" t="str">
        <f>[1]落札判定情報取込!K162</f>
        <v>株式会社浅間</v>
      </c>
    </row>
    <row r="61" spans="2:11" x14ac:dyDescent="0.2">
      <c r="B61" s="4">
        <f t="shared" si="2"/>
        <v>108</v>
      </c>
      <c r="C61" s="5" t="str">
        <f>IF([1]落札判定情報取込!B113="","",TEXT([1]落札判定情報取込!B113,"0000")&amp;"　"&amp;[1]落札判定情報取込!C113)</f>
        <v>0009　108</v>
      </c>
      <c r="D61" s="6" t="str">
        <f>[1]落札判定情報取込!D113</f>
        <v>（冷）むき枝豆</v>
      </c>
      <c r="E61" s="7">
        <f>[1]落札判定情報取込!I113</f>
        <v>400</v>
      </c>
      <c r="F61" s="8" t="str">
        <f>[1]落札判定情報取込!K113</f>
        <v>丸宮食品株式会社</v>
      </c>
      <c r="G61" s="4">
        <f t="shared" si="3"/>
        <v>158</v>
      </c>
      <c r="H61" s="5" t="str">
        <f>IF([1]落札判定情報取込!B163="","",TEXT([1]落札判定情報取込!B163,"0000")&amp;"　"&amp;[1]落札判定情報取込!C163)</f>
        <v>0009　158</v>
      </c>
      <c r="I61" s="6" t="str">
        <f>[1]落札判定情報取込!D163</f>
        <v>小松菜</v>
      </c>
      <c r="J61" s="7">
        <f>[1]落札判定情報取込!I163</f>
        <v>369</v>
      </c>
      <c r="K61" s="8" t="str">
        <f>[1]落札判定情報取込!K163</f>
        <v>有限会社小島屋</v>
      </c>
    </row>
    <row r="62" spans="2:11" x14ac:dyDescent="0.2">
      <c r="B62" s="4">
        <f t="shared" si="2"/>
        <v>109</v>
      </c>
      <c r="C62" s="5" t="str">
        <f>IF([1]落札判定情報取込!B114="","",TEXT([1]落札判定情報取込!B114,"0000")&amp;"　"&amp;[1]落札判定情報取込!C114)</f>
        <v>0009　109</v>
      </c>
      <c r="D62" s="6" t="str">
        <f>[1]落札判定情報取込!D114</f>
        <v>（冷）ささがきごぼう</v>
      </c>
      <c r="E62" s="7">
        <f>[1]落札判定情報取込!I114</f>
        <v>470</v>
      </c>
      <c r="F62" s="8" t="str">
        <f>[1]落札判定情報取込!K114</f>
        <v>丸宮食品株式会社</v>
      </c>
      <c r="G62" s="4">
        <f t="shared" si="3"/>
        <v>159</v>
      </c>
      <c r="H62" s="5" t="str">
        <f>IF([1]落札判定情報取込!B164="","",TEXT([1]落札判定情報取込!B164,"0000")&amp;"　"&amp;[1]落札判定情報取込!C164)</f>
        <v>0009　159</v>
      </c>
      <c r="I62" s="6" t="str">
        <f>[1]落札判定情報取込!D164</f>
        <v>貝割大根</v>
      </c>
      <c r="J62" s="7">
        <f>[1]落札判定情報取込!I164</f>
        <v>560</v>
      </c>
      <c r="K62" s="8" t="str">
        <f>[1]落札判定情報取込!K164</f>
        <v>有限会社大丸商店</v>
      </c>
    </row>
    <row r="63" spans="2:11" x14ac:dyDescent="0.2">
      <c r="B63" s="4">
        <f t="shared" si="2"/>
        <v>110</v>
      </c>
      <c r="C63" s="5" t="str">
        <f>IF([1]落札判定情報取込!B115="","",TEXT([1]落札判定情報取込!B115,"0000")&amp;"　"&amp;[1]落札判定情報取込!C115)</f>
        <v>0009　110</v>
      </c>
      <c r="D63" s="6" t="str">
        <f>[1]落札判定情報取込!D115</f>
        <v>（冷）乱切りごぼう</v>
      </c>
      <c r="E63" s="7">
        <f>[1]落札判定情報取込!I115</f>
        <v>520</v>
      </c>
      <c r="F63" s="8" t="str">
        <f>[1]落札判定情報取込!K115</f>
        <v>株式会社三浦屋</v>
      </c>
      <c r="G63" s="4">
        <f t="shared" si="3"/>
        <v>160</v>
      </c>
      <c r="H63" s="5" t="str">
        <f>IF([1]落札判定情報取込!B165="","",TEXT([1]落札判定情報取込!B165,"0000")&amp;"　"&amp;[1]落札判定情報取込!C165)</f>
        <v>0009　160</v>
      </c>
      <c r="I63" s="6" t="str">
        <f>[1]落札判定情報取込!D165</f>
        <v>トマト</v>
      </c>
      <c r="J63" s="7">
        <f>[1]落札判定情報取込!I165</f>
        <v>590</v>
      </c>
      <c r="K63" s="8" t="str">
        <f>[1]落札判定情報取込!K165</f>
        <v>株式会社関塚商店</v>
      </c>
    </row>
    <row r="64" spans="2:11" x14ac:dyDescent="0.2">
      <c r="B64" s="4">
        <f t="shared" si="2"/>
        <v>111</v>
      </c>
      <c r="C64" s="5" t="str">
        <f>IF([1]落札判定情報取込!B116="","",TEXT([1]落札判定情報取込!B116,"0000")&amp;"　"&amp;[1]落札判定情報取込!C116)</f>
        <v>0009　111</v>
      </c>
      <c r="D64" s="6" t="str">
        <f>[1]落札判定情報取込!D116</f>
        <v>（冷）彩り野菜ミックス</v>
      </c>
      <c r="E64" s="7">
        <f>[1]落札判定情報取込!I116</f>
        <v>975</v>
      </c>
      <c r="F64" s="8" t="str">
        <f>[1]落札判定情報取込!K116</f>
        <v>株式会社ふくしま</v>
      </c>
      <c r="G64" s="4">
        <f t="shared" si="3"/>
        <v>161</v>
      </c>
      <c r="H64" s="5" t="str">
        <f>IF([1]落札判定情報取込!B166="","",TEXT([1]落札判定情報取込!B166,"0000")&amp;"　"&amp;[1]落札判定情報取込!C166)</f>
        <v>0009　161</v>
      </c>
      <c r="I64" s="6" t="str">
        <f>[1]落札判定情報取込!D166</f>
        <v>ミニトマト</v>
      </c>
      <c r="J64" s="7">
        <f>[1]落札判定情報取込!I166</f>
        <v>750</v>
      </c>
      <c r="K64" s="8" t="str">
        <f>[1]落札判定情報取込!K166</f>
        <v>有限会社大丸商店</v>
      </c>
    </row>
    <row r="65" spans="2:11" x14ac:dyDescent="0.2">
      <c r="B65" s="4">
        <f t="shared" si="2"/>
        <v>112</v>
      </c>
      <c r="C65" s="5" t="str">
        <f>IF([1]落札判定情報取込!B117="","",TEXT([1]落札判定情報取込!B117,"0000")&amp;"　"&amp;[1]落札判定情報取込!C117)</f>
        <v>0009　112</v>
      </c>
      <c r="D65" s="6" t="str">
        <f>[1]落札判定情報取込!D117</f>
        <v>（冷）ごろごろ野菜ミックス</v>
      </c>
      <c r="E65" s="7">
        <f>[1]落札判定情報取込!I117</f>
        <v>1550</v>
      </c>
      <c r="F65" s="8" t="str">
        <f>[1]落札判定情報取込!K117</f>
        <v>株式会社イチカワ</v>
      </c>
      <c r="G65" s="4">
        <f t="shared" si="3"/>
        <v>162</v>
      </c>
      <c r="H65" s="5" t="str">
        <f>IF([1]落札判定情報取込!B167="","",TEXT([1]落札判定情報取込!B167,"0000")&amp;"　"&amp;[1]落札判定情報取込!C167)</f>
        <v>0009　162</v>
      </c>
      <c r="I65" s="6" t="str">
        <f>[1]落札判定情報取込!D167</f>
        <v>にら</v>
      </c>
      <c r="J65" s="7">
        <f>[1]落札判定情報取込!I167</f>
        <v>730</v>
      </c>
      <c r="K65" s="8" t="str">
        <f>[1]落札判定情報取込!K167</f>
        <v>有限会社大丸商店</v>
      </c>
    </row>
    <row r="66" spans="2:11" x14ac:dyDescent="0.2">
      <c r="B66" s="4">
        <f t="shared" si="2"/>
        <v>113</v>
      </c>
      <c r="C66" s="5" t="str">
        <f>IF([1]落札判定情報取込!B118="","",TEXT([1]落札判定情報取込!B118,"0000")&amp;"　"&amp;[1]落札判定情報取込!C118)</f>
        <v>0009　113</v>
      </c>
      <c r="D66" s="6" t="str">
        <f>[1]落札判定情報取込!D118</f>
        <v>（冷）豚汁野菜ミックス</v>
      </c>
      <c r="E66" s="7">
        <f>[1]落札判定情報取込!I118</f>
        <v>449</v>
      </c>
      <c r="F66" s="8" t="str">
        <f>[1]落札判定情報取込!K118</f>
        <v>丸宮食品株式会社</v>
      </c>
      <c r="G66" s="4">
        <f t="shared" si="3"/>
        <v>163</v>
      </c>
      <c r="H66" s="5" t="str">
        <f>IF([1]落札判定情報取込!B168="","",TEXT([1]落札判定情報取込!B168,"0000")&amp;"　"&amp;[1]落札判定情報取込!C168)</f>
        <v>0009　163</v>
      </c>
      <c r="I66" s="6" t="str">
        <f>[1]落札判定情報取込!D168</f>
        <v>人参</v>
      </c>
      <c r="J66" s="7">
        <f>[1]落札判定情報取込!I168</f>
        <v>113</v>
      </c>
      <c r="K66" s="8" t="str">
        <f>[1]落札判定情報取込!K168</f>
        <v>株式会社浅見商店</v>
      </c>
    </row>
    <row r="67" spans="2:11" x14ac:dyDescent="0.2">
      <c r="B67" s="4">
        <f t="shared" si="2"/>
        <v>114</v>
      </c>
      <c r="C67" s="5" t="str">
        <f>IF([1]落札判定情報取込!B119="","",TEXT([1]落札判定情報取込!B119,"0000")&amp;"　"&amp;[1]落札判定情報取込!C119)</f>
        <v>0009　114</v>
      </c>
      <c r="D67" s="6" t="str">
        <f>[1]落札判定情報取込!D119</f>
        <v>（冷）本焼なすカット</v>
      </c>
      <c r="E67" s="7">
        <f>[1]落札判定情報取込!I119</f>
        <v>914</v>
      </c>
      <c r="F67" s="8" t="str">
        <f>[1]落札判定情報取込!K119</f>
        <v>丸宮食品株式会社</v>
      </c>
      <c r="G67" s="4">
        <f t="shared" si="3"/>
        <v>164</v>
      </c>
      <c r="H67" s="5" t="str">
        <f>IF([1]落札判定情報取込!B169="","",TEXT([1]落札判定情報取込!B169,"0000")&amp;"　"&amp;[1]落札判定情報取込!C169)</f>
        <v>0009　164</v>
      </c>
      <c r="I67" s="6" t="str">
        <f>[1]落札判定情報取込!D169</f>
        <v>カット人参（せんぎり）</v>
      </c>
      <c r="J67" s="7">
        <f>[1]落札判定情報取込!I169</f>
        <v>365</v>
      </c>
      <c r="K67" s="8" t="str">
        <f>[1]落札判定情報取込!K169</f>
        <v>株式会社浅見商店</v>
      </c>
    </row>
    <row r="68" spans="2:11" x14ac:dyDescent="0.2">
      <c r="B68" s="4">
        <f t="shared" si="2"/>
        <v>115</v>
      </c>
      <c r="C68" s="5" t="str">
        <f>IF([1]落札判定情報取込!B120="","",TEXT([1]落札判定情報取込!B120,"0000")&amp;"　"&amp;[1]落札判定情報取込!C120)</f>
        <v>0009　115</v>
      </c>
      <c r="D68" s="6" t="str">
        <f>[1]落札判定情報取込!D120</f>
        <v>（冷）揚げなす</v>
      </c>
      <c r="E68" s="7">
        <f>[1]落札判定情報取込!I120</f>
        <v>450</v>
      </c>
      <c r="F68" s="8" t="str">
        <f>[1]落札判定情報取込!K120</f>
        <v>丸宮食品株式会社</v>
      </c>
      <c r="G68" s="4">
        <f t="shared" si="3"/>
        <v>165</v>
      </c>
      <c r="H68" s="5" t="str">
        <f>IF([1]落札判定情報取込!B170="","",TEXT([1]落札判定情報取込!B170,"0000")&amp;"　"&amp;[1]落札判定情報取込!C170)</f>
        <v>0009　165</v>
      </c>
      <c r="I68" s="6" t="str">
        <f>[1]落札判定情報取込!D170</f>
        <v>にんにくの芽</v>
      </c>
      <c r="J68" s="7">
        <f>[1]落札判定情報取込!I170</f>
        <v>880</v>
      </c>
      <c r="K68" s="8" t="str">
        <f>[1]落札判定情報取込!K170</f>
        <v>有限会社大丸商店</v>
      </c>
    </row>
    <row r="69" spans="2:11" x14ac:dyDescent="0.2">
      <c r="B69" s="4">
        <f t="shared" si="2"/>
        <v>116</v>
      </c>
      <c r="C69" s="5" t="str">
        <f>IF([1]落札判定情報取込!B121="","",TEXT([1]落札判定情報取込!B121,"0000")&amp;"　"&amp;[1]落札判定情報取込!C121)</f>
        <v>0009　116</v>
      </c>
      <c r="D69" s="6" t="str">
        <f>[1]落札判定情報取込!D121</f>
        <v>（冷）柚子</v>
      </c>
      <c r="E69" s="7">
        <f>[1]落札判定情報取込!I121</f>
        <v>5499</v>
      </c>
      <c r="F69" s="8" t="str">
        <f>[1]落札判定情報取込!K121</f>
        <v>株式会社イチカワ</v>
      </c>
      <c r="G69" s="4">
        <f t="shared" si="3"/>
        <v>166</v>
      </c>
      <c r="H69" s="5" t="str">
        <f>IF([1]落札判定情報取込!B171="","",TEXT([1]落札判定情報取込!B171,"0000")&amp;"　"&amp;[1]落札判定情報取込!C171)</f>
        <v>0009　166</v>
      </c>
      <c r="I69" s="6" t="str">
        <f>[1]落札判定情報取込!D171</f>
        <v>万能ねぎ</v>
      </c>
      <c r="J69" s="7">
        <f>[1]落札判定情報取込!I171</f>
        <v>950</v>
      </c>
      <c r="K69" s="8" t="str">
        <f>[1]落札判定情報取込!K171</f>
        <v>株式会社浅見商店</v>
      </c>
    </row>
    <row r="70" spans="2:11" x14ac:dyDescent="0.2">
      <c r="B70" s="4">
        <f t="shared" si="2"/>
        <v>117</v>
      </c>
      <c r="C70" s="5" t="str">
        <f>IF([1]落札判定情報取込!B122="","",TEXT([1]落札判定情報取込!B122,"0000")&amp;"　"&amp;[1]落札判定情報取込!C122)</f>
        <v>0009　117</v>
      </c>
      <c r="D70" s="6" t="str">
        <f>[1]落札判定情報取込!D122</f>
        <v>（冷）きのこミックス</v>
      </c>
      <c r="E70" s="7">
        <f>[1]落札判定情報取込!I122</f>
        <v>700</v>
      </c>
      <c r="F70" s="8" t="str">
        <f>[1]落札判定情報取込!K122</f>
        <v>関東食品株式会社埼玉支店</v>
      </c>
      <c r="G70" s="4">
        <f t="shared" si="3"/>
        <v>167</v>
      </c>
      <c r="H70" s="5" t="str">
        <f>IF([1]落札判定情報取込!B172="","",TEXT([1]落札判定情報取込!B172,"0000")&amp;"　"&amp;[1]落札判定情報取込!C172)</f>
        <v>0009　167</v>
      </c>
      <c r="I70" s="6" t="str">
        <f>[1]落札判定情報取込!D172</f>
        <v>パセリ</v>
      </c>
      <c r="J70" s="7">
        <f>[1]落札判定情報取込!I172</f>
        <v>1480</v>
      </c>
      <c r="K70" s="8" t="str">
        <f>[1]落札判定情報取込!K172</f>
        <v>有限会社大丸商店</v>
      </c>
    </row>
    <row r="71" spans="2:11" x14ac:dyDescent="0.2">
      <c r="B71" s="4">
        <f t="shared" si="2"/>
        <v>118</v>
      </c>
      <c r="C71" s="5" t="str">
        <f>IF([1]落札判定情報取込!B123="","",TEXT([1]落札判定情報取込!B123,"0000")&amp;"　"&amp;[1]落札判定情報取込!C123)</f>
        <v>0009　118</v>
      </c>
      <c r="D71" s="6" t="str">
        <f>[1]落札判定情報取込!D123</f>
        <v>（冷）しいたけスライス</v>
      </c>
      <c r="E71" s="7">
        <f>[1]落札判定情報取込!I123</f>
        <v>463</v>
      </c>
      <c r="F71" s="8" t="str">
        <f>[1]落札判定情報取込!K123</f>
        <v>株式会社三浦屋</v>
      </c>
      <c r="G71" s="4">
        <f t="shared" si="3"/>
        <v>168</v>
      </c>
      <c r="H71" s="5" t="str">
        <f>IF([1]落札判定情報取込!B173="","",TEXT([1]落札判定情報取込!B173,"0000")&amp;"　"&amp;[1]落札判定情報取込!C173)</f>
        <v>0009　168</v>
      </c>
      <c r="I71" s="6" t="str">
        <f>[1]落札判定情報取込!D173</f>
        <v>ピーマン</v>
      </c>
      <c r="J71" s="7">
        <f>[1]落札判定情報取込!I173</f>
        <v>480</v>
      </c>
      <c r="K71" s="8" t="str">
        <f>[1]落札判定情報取込!K173</f>
        <v>株式会社浅見商店</v>
      </c>
    </row>
    <row r="72" spans="2:11" x14ac:dyDescent="0.2">
      <c r="B72" s="4">
        <f t="shared" si="2"/>
        <v>119</v>
      </c>
      <c r="C72" s="5" t="str">
        <f>IF([1]落札判定情報取込!B124="","",TEXT([1]落札判定情報取込!B124,"0000")&amp;"　"&amp;[1]落札判定情報取込!C124)</f>
        <v>0009　119</v>
      </c>
      <c r="D72" s="6" t="str">
        <f>[1]落札判定情報取込!D124</f>
        <v>（冷）しいたけ乱切り</v>
      </c>
      <c r="E72" s="7">
        <f>[1]落札判定情報取込!I124</f>
        <v>530</v>
      </c>
      <c r="F72" s="8" t="str">
        <f>[1]落札判定情報取込!K124</f>
        <v>関東食品株式会社埼玉支店</v>
      </c>
      <c r="G72" s="4">
        <f t="shared" si="3"/>
        <v>169</v>
      </c>
      <c r="H72" s="5" t="str">
        <f>IF([1]落札判定情報取込!B174="","",TEXT([1]落札判定情報取込!B174,"0000")&amp;"　"&amp;[1]落札判定情報取込!C174)</f>
        <v>0009　169</v>
      </c>
      <c r="I72" s="6" t="str">
        <f>[1]落札判定情報取込!D174</f>
        <v>赤ピーマン</v>
      </c>
      <c r="J72" s="7">
        <f>[1]落札判定情報取込!I174</f>
        <v>950</v>
      </c>
      <c r="K72" s="8" t="str">
        <f>[1]落札判定情報取込!K174</f>
        <v>有限会社大丸商店</v>
      </c>
    </row>
    <row r="73" spans="2:11" x14ac:dyDescent="0.2">
      <c r="B73" s="4">
        <f t="shared" si="2"/>
        <v>120</v>
      </c>
      <c r="C73" s="5" t="str">
        <f>IF([1]落札判定情報取込!B125="","",TEXT([1]落札判定情報取込!B125,"0000")&amp;"　"&amp;[1]落札判定情報取込!C125)</f>
        <v>0009　120</v>
      </c>
      <c r="D73" s="6" t="str">
        <f>[1]落札判定情報取込!D125</f>
        <v>（冷）もずく</v>
      </c>
      <c r="E73" s="7">
        <f>[1]落札判定情報取込!I125</f>
        <v>720</v>
      </c>
      <c r="F73" s="8" t="str">
        <f>[1]落札判定情報取込!K125</f>
        <v>株式会社三浦屋</v>
      </c>
      <c r="G73" s="4">
        <f t="shared" si="3"/>
        <v>170</v>
      </c>
      <c r="H73" s="5" t="str">
        <f>IF([1]落札判定情報取込!B175="","",TEXT([1]落札判定情報取込!B175,"0000")&amp;"　"&amp;[1]落札判定情報取込!C175)</f>
        <v>0009　170</v>
      </c>
      <c r="I73" s="6" t="str">
        <f>[1]落札判定情報取込!D175</f>
        <v>黄ピーマン</v>
      </c>
      <c r="J73" s="7">
        <f>[1]落札判定情報取込!I175</f>
        <v>950</v>
      </c>
      <c r="K73" s="8" t="str">
        <f>[1]落札判定情報取込!K175</f>
        <v>有限会社大丸商店</v>
      </c>
    </row>
    <row r="74" spans="2:11" x14ac:dyDescent="0.2">
      <c r="B74" s="4">
        <f t="shared" si="2"/>
        <v>121</v>
      </c>
      <c r="C74" s="5" t="str">
        <f>IF([1]落札判定情報取込!B126="","",TEXT([1]落札判定情報取込!B126,"0000")&amp;"　"&amp;[1]落札判定情報取込!C126)</f>
        <v>0009　121</v>
      </c>
      <c r="D74" s="6" t="str">
        <f>[1]落札判定情報取込!D126</f>
        <v>（冷）もちまる生姜餃子</v>
      </c>
      <c r="E74" s="7">
        <f>[1]落札判定情報取込!I126</f>
        <v>1980</v>
      </c>
      <c r="F74" s="8" t="str">
        <f>[1]落札判定情報取込!K126</f>
        <v>株式会社高倉魚々工房</v>
      </c>
      <c r="G74" s="4">
        <f t="shared" si="3"/>
        <v>171</v>
      </c>
      <c r="H74" s="5" t="str">
        <f>IF([1]落札判定情報取込!B176="","",TEXT([1]落札判定情報取込!B176,"0000")&amp;"　"&amp;[1]落札判定情報取込!C176)</f>
        <v>0009　171</v>
      </c>
      <c r="I74" s="6" t="str">
        <f>[1]落札判定情報取込!D176</f>
        <v>ブロッコリー</v>
      </c>
      <c r="J74" s="7">
        <f>[1]落札判定情報取込!I176</f>
        <v>580</v>
      </c>
      <c r="K74" s="8" t="str">
        <f>[1]落札判定情報取込!K176</f>
        <v>株式会社浅間</v>
      </c>
    </row>
    <row r="75" spans="2:11" x14ac:dyDescent="0.2">
      <c r="B75" s="4">
        <f t="shared" si="2"/>
        <v>122</v>
      </c>
      <c r="C75" s="5" t="str">
        <f>IF([1]落札判定情報取込!B127="","",TEXT([1]落札判定情報取込!B127,"0000")&amp;"　"&amp;[1]落札判定情報取込!C127)</f>
        <v>0009　122</v>
      </c>
      <c r="D75" s="6" t="str">
        <f>[1]落札判定情報取込!D127</f>
        <v>（冷）肉入ワンタン</v>
      </c>
      <c r="E75" s="7">
        <f>[1]落札判定情報取込!I127</f>
        <v>1600</v>
      </c>
      <c r="F75" s="8" t="str">
        <f>[1]落札判定情報取込!K127</f>
        <v>関東食品株式会社埼玉支店</v>
      </c>
      <c r="G75" s="4">
        <f t="shared" si="3"/>
        <v>172</v>
      </c>
      <c r="H75" s="5" t="str">
        <f>IF([1]落札判定情報取込!B177="","",TEXT([1]落札判定情報取込!B177,"0000")&amp;"　"&amp;[1]落札判定情報取込!C177)</f>
        <v>0009　172</v>
      </c>
      <c r="I75" s="6" t="str">
        <f>[1]落札判定情報取込!D177</f>
        <v>みつ葉</v>
      </c>
      <c r="J75" s="7">
        <f>[1]落札判定情報取込!I177</f>
        <v>1220</v>
      </c>
      <c r="K75" s="8" t="str">
        <f>[1]落札判定情報取込!K177</f>
        <v>有限会社大丸商店</v>
      </c>
    </row>
    <row r="76" spans="2:11" x14ac:dyDescent="0.2">
      <c r="B76" s="4">
        <f t="shared" si="2"/>
        <v>123</v>
      </c>
      <c r="C76" s="5" t="str">
        <f>IF([1]落札判定情報取込!B128="","",TEXT([1]落札判定情報取込!B128,"0000")&amp;"　"&amp;[1]落札判定情報取込!C128)</f>
        <v>0009　123</v>
      </c>
      <c r="D76" s="6" t="str">
        <f>[1]落札判定情報取込!D128</f>
        <v>（冷）ラビオリ</v>
      </c>
      <c r="E76" s="7">
        <f>[1]落札判定情報取込!I128</f>
        <v>1418</v>
      </c>
      <c r="F76" s="8" t="str">
        <f>[1]落札判定情報取込!K128</f>
        <v>丸宮食品株式会社</v>
      </c>
      <c r="G76" s="4">
        <f t="shared" si="3"/>
        <v>173</v>
      </c>
      <c r="H76" s="5" t="str">
        <f>IF([1]落札判定情報取込!B178="","",TEXT([1]落札判定情報取込!B178,"0000")&amp;"　"&amp;[1]落札判定情報取込!C178)</f>
        <v>0009　173</v>
      </c>
      <c r="I76" s="6" t="str">
        <f>[1]落札判定情報取込!D178</f>
        <v>サラダ菜</v>
      </c>
      <c r="J76" s="7">
        <f>[1]落札判定情報取込!I178</f>
        <v>720</v>
      </c>
      <c r="K76" s="8" t="str">
        <f>[1]落札判定情報取込!K178</f>
        <v>株式会社浅間</v>
      </c>
    </row>
    <row r="77" spans="2:11" x14ac:dyDescent="0.2">
      <c r="B77" s="4">
        <f t="shared" si="2"/>
        <v>124</v>
      </c>
      <c r="C77" s="5" t="str">
        <f>IF([1]落札判定情報取込!B129="","",TEXT([1]落札判定情報取込!B129,"0000")&amp;"　"&amp;[1]落札判定情報取込!C129)</f>
        <v>0009　124</v>
      </c>
      <c r="D77" s="6" t="str">
        <f>[1]落札判定情報取込!D129</f>
        <v>（冷）コロッケ６０</v>
      </c>
      <c r="E77" s="7">
        <f>[1]落札判定情報取込!I129</f>
        <v>270</v>
      </c>
      <c r="F77" s="8" t="str">
        <f>[1]落札判定情報取込!K129</f>
        <v>株式会社ふくしま</v>
      </c>
      <c r="G77" s="4">
        <f t="shared" si="3"/>
        <v>174</v>
      </c>
      <c r="H77" s="5" t="str">
        <f>IF([1]落札判定情報取込!B179="","",TEXT([1]落札判定情報取込!B179,"0000")&amp;"　"&amp;[1]落札判定情報取込!C179)</f>
        <v>0009　174</v>
      </c>
      <c r="I77" s="6" t="str">
        <f>[1]落札判定情報取込!D179</f>
        <v>リーフレタス</v>
      </c>
      <c r="J77" s="7">
        <f>[1]落札判定情報取込!I179</f>
        <v>424</v>
      </c>
      <c r="K77" s="8" t="str">
        <f>[1]落札判定情報取込!K179</f>
        <v>有限会社小島屋</v>
      </c>
    </row>
    <row r="78" spans="2:11" x14ac:dyDescent="0.2">
      <c r="B78" s="4">
        <f t="shared" si="2"/>
        <v>125</v>
      </c>
      <c r="C78" s="5" t="str">
        <f>IF([1]落札判定情報取込!B130="","",TEXT([1]落札判定情報取込!B130,"0000")&amp;"　"&amp;[1]落札判定情報取込!C130)</f>
        <v>0009　125</v>
      </c>
      <c r="D78" s="6" t="str">
        <f>[1]落札判定情報取込!D130</f>
        <v>（冷）金平肉だんご</v>
      </c>
      <c r="E78" s="7">
        <f>[1]落札判定情報取込!I130</f>
        <v>2166.6999999999998</v>
      </c>
      <c r="F78" s="8" t="str">
        <f>[1]落札判定情報取込!K130</f>
        <v>丸宮食品株式会社</v>
      </c>
      <c r="G78" s="4">
        <f t="shared" si="3"/>
        <v>175</v>
      </c>
      <c r="H78" s="5" t="str">
        <f>IF([1]落札判定情報取込!B180="","",TEXT([1]落札判定情報取込!B180,"0000")&amp;"　"&amp;[1]落札判定情報取込!C180)</f>
        <v>0009　175</v>
      </c>
      <c r="I78" s="6" t="str">
        <f>[1]落札判定情報取込!D180</f>
        <v>サニーレタス</v>
      </c>
      <c r="J78" s="7">
        <f>[1]落札判定情報取込!I180</f>
        <v>399</v>
      </c>
      <c r="K78" s="8" t="str">
        <f>[1]落札判定情報取込!K180</f>
        <v>有限会社小島屋</v>
      </c>
    </row>
    <row r="79" spans="2:11" x14ac:dyDescent="0.2">
      <c r="B79" s="4">
        <f t="shared" si="2"/>
        <v>126</v>
      </c>
      <c r="C79" s="5" t="str">
        <f>IF([1]落札判定情報取込!B131="","",TEXT([1]落札判定情報取込!B131,"0000")&amp;"　"&amp;[1]落札判定情報取込!C131)</f>
        <v>0009　126</v>
      </c>
      <c r="D79" s="6" t="str">
        <f>[1]落札判定情報取込!D131</f>
        <v>（冷）ミートボール</v>
      </c>
      <c r="E79" s="7">
        <f>[1]落札判定情報取込!I131</f>
        <v>1180</v>
      </c>
      <c r="F79" s="8" t="str">
        <f>[1]落札判定情報取込!K131</f>
        <v>関東食品株式会社埼玉支店</v>
      </c>
      <c r="G79" s="4">
        <f t="shared" si="3"/>
        <v>176</v>
      </c>
      <c r="H79" s="5" t="str">
        <f>IF([1]落札判定情報取込!B181="","",TEXT([1]落札判定情報取込!B181,"0000")&amp;"　"&amp;[1]落札判定情報取込!C181)</f>
        <v>0009　176</v>
      </c>
      <c r="I79" s="6" t="str">
        <f>[1]落札判定情報取込!D181</f>
        <v>ルッコラ</v>
      </c>
      <c r="J79" s="7">
        <f>[1]落札判定情報取込!I181</f>
        <v>1120</v>
      </c>
      <c r="K79" s="8" t="str">
        <f>[1]落札判定情報取込!K181</f>
        <v>有限会社大丸商店</v>
      </c>
    </row>
    <row r="80" spans="2:11" x14ac:dyDescent="0.2">
      <c r="B80" s="4">
        <f t="shared" si="2"/>
        <v>127</v>
      </c>
      <c r="C80" s="5" t="str">
        <f>IF([1]落札判定情報取込!B132="","",TEXT([1]落札判定情報取込!B132,"0000")&amp;"　"&amp;[1]落札判定情報取込!C132)</f>
        <v>0009　127</v>
      </c>
      <c r="D80" s="6" t="str">
        <f>[1]落札判定情報取込!D132</f>
        <v>（冷）えびカツ</v>
      </c>
      <c r="E80" s="7">
        <f>[1]落札判定情報取込!I132</f>
        <v>1380</v>
      </c>
      <c r="F80" s="8" t="str">
        <f>[1]落札判定情報取込!K132</f>
        <v>丸宮食品株式会社</v>
      </c>
      <c r="G80" s="4">
        <f t="shared" si="3"/>
        <v>177</v>
      </c>
      <c r="H80" s="5" t="str">
        <f>IF([1]落札判定情報取込!B182="","",TEXT([1]落札判定情報取込!B182,"0000")&amp;"　"&amp;[1]落札判定情報取込!C182)</f>
        <v>0009　177</v>
      </c>
      <c r="I80" s="6" t="str">
        <f>[1]落札判定情報取込!D182</f>
        <v>わけぎ</v>
      </c>
      <c r="J80" s="7">
        <f>[1]落札判定情報取込!I182</f>
        <v>1094</v>
      </c>
      <c r="K80" s="8" t="str">
        <f>[1]落札判定情報取込!K182</f>
        <v>有限会社小島屋</v>
      </c>
    </row>
    <row r="81" spans="2:11" x14ac:dyDescent="0.2">
      <c r="B81" s="4">
        <f t="shared" si="2"/>
        <v>128</v>
      </c>
      <c r="C81" s="5" t="str">
        <f>IF([1]落札判定情報取込!B133="","",TEXT([1]落札判定情報取込!B133,"0000")&amp;"　"&amp;[1]落札判定情報取込!C133)</f>
        <v>0009　128</v>
      </c>
      <c r="D81" s="6" t="str">
        <f>[1]落札判定情報取込!D133</f>
        <v>（冷）蓮根と挽肉の照焼</v>
      </c>
      <c r="E81" s="7">
        <f>[1]落札判定情報取込!I133</f>
        <v>725</v>
      </c>
      <c r="F81" s="8" t="str">
        <f>[1]落札判定情報取込!K133</f>
        <v>株式会社ふくしま</v>
      </c>
      <c r="G81" s="4">
        <f t="shared" si="3"/>
        <v>178</v>
      </c>
      <c r="H81" s="5" t="str">
        <f>IF([1]落札判定情報取込!B183="","",TEXT([1]落札判定情報取込!B183,"0000")&amp;"　"&amp;[1]落札判定情報取込!C183)</f>
        <v>0009　178</v>
      </c>
      <c r="I81" s="6" t="str">
        <f>[1]落札判定情報取込!D183</f>
        <v>グリーンアスパラ</v>
      </c>
      <c r="J81" s="7">
        <f>[1]落札判定情報取込!I183</f>
        <v>2300</v>
      </c>
      <c r="K81" s="8" t="str">
        <f>[1]落札判定情報取込!K183</f>
        <v>有限会社見沢青果店</v>
      </c>
    </row>
    <row r="82" spans="2:11" x14ac:dyDescent="0.2">
      <c r="B82" s="4">
        <f t="shared" si="2"/>
        <v>129</v>
      </c>
      <c r="C82" s="5" t="str">
        <f>IF([1]落札判定情報取込!B134="","",TEXT([1]落札判定情報取込!B134,"0000")&amp;"　"&amp;[1]落札判定情報取込!C134)</f>
        <v>0009　129</v>
      </c>
      <c r="D82" s="6" t="str">
        <f>[1]落札判定情報取込!D134</f>
        <v>（冷）炭火焼鶏つくね</v>
      </c>
      <c r="E82" s="7">
        <f>[1]落札判定情報取込!I134</f>
        <v>1160</v>
      </c>
      <c r="F82" s="8" t="str">
        <f>[1]落札判定情報取込!K134</f>
        <v>丸宮食品株式会社</v>
      </c>
      <c r="G82" s="4">
        <f t="shared" si="3"/>
        <v>179</v>
      </c>
      <c r="H82" s="5" t="str">
        <f>IF([1]落札判定情報取込!B184="","",TEXT([1]落札判定情報取込!B184,"0000")&amp;"　"&amp;[1]落札判定情報取込!C184)</f>
        <v>0009　179</v>
      </c>
      <c r="I82" s="6" t="str">
        <f>[1]落札判定情報取込!D184</f>
        <v>かぶ</v>
      </c>
      <c r="J82" s="7">
        <f>[1]落札判定情報取込!I184</f>
        <v>480</v>
      </c>
      <c r="K82" s="8" t="str">
        <f>[1]落札判定情報取込!K184</f>
        <v>有限会社大丸商店</v>
      </c>
    </row>
    <row r="83" spans="2:11" x14ac:dyDescent="0.2">
      <c r="B83" s="4">
        <f t="shared" si="2"/>
        <v>130</v>
      </c>
      <c r="C83" s="5" t="str">
        <f>IF([1]落札判定情報取込!B135="","",TEXT([1]落札判定情報取込!B135,"0000")&amp;"　"&amp;[1]落札判定情報取込!C135)</f>
        <v>0009　130</v>
      </c>
      <c r="D83" s="6" t="str">
        <f>[1]落札判定情報取込!D135</f>
        <v>（冷）和風かぼちゃ煮</v>
      </c>
      <c r="E83" s="7">
        <f>[1]落札判定情報取込!I135</f>
        <v>928</v>
      </c>
      <c r="F83" s="8" t="str">
        <f>[1]落札判定情報取込!K135</f>
        <v>関東食品株式会社埼玉支店</v>
      </c>
      <c r="G83" s="4">
        <f t="shared" si="3"/>
        <v>180</v>
      </c>
      <c r="H83" s="5" t="str">
        <f>IF([1]落札判定情報取込!B185="","",TEXT([1]落札判定情報取込!B185,"0000")&amp;"　"&amp;[1]落札判定情報取込!C185)</f>
        <v>0009　180</v>
      </c>
      <c r="I83" s="6" t="str">
        <f>[1]落札判定情報取込!D185</f>
        <v>キャベツ</v>
      </c>
      <c r="J83" s="7">
        <f>[1]落札判定情報取込!I185</f>
        <v>104</v>
      </c>
      <c r="K83" s="8" t="str">
        <f>[1]落札判定情報取込!K185</f>
        <v>株式会社浅見商店</v>
      </c>
    </row>
    <row r="84" spans="2:11" x14ac:dyDescent="0.2">
      <c r="B84" s="4">
        <f t="shared" si="2"/>
        <v>131</v>
      </c>
      <c r="C84" s="5" t="str">
        <f>IF([1]落札判定情報取込!B136="","",TEXT([1]落札判定情報取込!B136,"0000")&amp;"　"&amp;[1]落札判定情報取込!C136)</f>
        <v>0009　131</v>
      </c>
      <c r="D84" s="6" t="str">
        <f>[1]落札判定情報取込!D136</f>
        <v>（冷）豆腐のそぼろあん包み</v>
      </c>
      <c r="E84" s="7">
        <f>[1]落札判定情報取込!I136</f>
        <v>1400</v>
      </c>
      <c r="F84" s="8" t="str">
        <f>[1]落札判定情報取込!K136</f>
        <v>関東食品株式会社埼玉支店</v>
      </c>
      <c r="G84" s="4">
        <f t="shared" si="3"/>
        <v>181</v>
      </c>
      <c r="H84" s="5" t="str">
        <f>IF([1]落札判定情報取込!B186="","",TEXT([1]落札判定情報取込!B186,"0000")&amp;"　"&amp;[1]落札判定情報取込!C186)</f>
        <v>0009　181</v>
      </c>
      <c r="I84" s="6" t="str">
        <f>[1]落札判定情報取込!D186</f>
        <v>紫キャベツ</v>
      </c>
      <c r="J84" s="7">
        <f>[1]落札判定情報取込!I186</f>
        <v>180</v>
      </c>
      <c r="K84" s="8" t="str">
        <f>[1]落札判定情報取込!K186</f>
        <v>有限会社見沢青果店</v>
      </c>
    </row>
    <row r="85" spans="2:11" x14ac:dyDescent="0.2">
      <c r="B85" s="4">
        <f t="shared" si="2"/>
        <v>132</v>
      </c>
      <c r="C85" s="5" t="str">
        <f>IF([1]落札判定情報取込!B137="","",TEXT([1]落札判定情報取込!B137,"0000")&amp;"　"&amp;[1]落札判定情報取込!C137)</f>
        <v>0009　132</v>
      </c>
      <c r="D85" s="6" t="str">
        <f>[1]落札判定情報取込!D137</f>
        <v>（冷）パリッと春巻５５</v>
      </c>
      <c r="E85" s="7">
        <f>[1]落札判定情報取込!I137</f>
        <v>1186.4000000000001</v>
      </c>
      <c r="F85" s="8" t="str">
        <f>[1]落札判定情報取込!K137</f>
        <v>丸宮食品株式会社</v>
      </c>
      <c r="G85" s="4">
        <f t="shared" si="3"/>
        <v>182</v>
      </c>
      <c r="H85" s="5" t="str">
        <f>IF([1]落札判定情報取込!B187="","",TEXT([1]落札判定情報取込!B187,"0000")&amp;"　"&amp;[1]落札判定情報取込!C187)</f>
        <v>0009　182</v>
      </c>
      <c r="I85" s="6" t="str">
        <f>[1]落札判定情報取込!D187</f>
        <v>胡瓜</v>
      </c>
      <c r="J85" s="7">
        <f>[1]落札判定情報取込!I187</f>
        <v>433</v>
      </c>
      <c r="K85" s="8" t="str">
        <f>[1]落札判定情報取込!K187</f>
        <v>有限会社小島屋</v>
      </c>
    </row>
    <row r="86" spans="2:11" x14ac:dyDescent="0.2">
      <c r="B86" s="4">
        <f t="shared" si="2"/>
        <v>133</v>
      </c>
      <c r="C86" s="5" t="str">
        <f>IF([1]落札判定情報取込!B138="","",TEXT([1]落札判定情報取込!B138,"0000")&amp;"　"&amp;[1]落札判定情報取込!C138)</f>
        <v>0009　133</v>
      </c>
      <c r="D86" s="6" t="str">
        <f>[1]落札判定情報取込!D138</f>
        <v>（冷）とり天</v>
      </c>
      <c r="E86" s="7">
        <f>[1]落札判定情報取込!I138</f>
        <v>1169</v>
      </c>
      <c r="F86" s="8" t="str">
        <f>[1]落札判定情報取込!K138</f>
        <v>丸宮食品株式会社</v>
      </c>
      <c r="G86" s="4">
        <f t="shared" si="3"/>
        <v>183</v>
      </c>
      <c r="H86" s="5" t="str">
        <f>IF([1]落札判定情報取込!B188="","",TEXT([1]落札判定情報取込!B188,"0000")&amp;"　"&amp;[1]落札判定情報取込!C188)</f>
        <v>0009　183</v>
      </c>
      <c r="I86" s="6" t="str">
        <f>[1]落札判定情報取込!D188</f>
        <v>カットごぼう（せんぎり）</v>
      </c>
      <c r="J86" s="7">
        <f>[1]落札判定情報取込!I188</f>
        <v>594</v>
      </c>
      <c r="K86" s="8" t="str">
        <f>[1]落札判定情報取込!K188</f>
        <v>有限会社小島屋</v>
      </c>
    </row>
    <row r="87" spans="2:11" x14ac:dyDescent="0.2">
      <c r="B87" s="4">
        <f t="shared" si="2"/>
        <v>134</v>
      </c>
      <c r="C87" s="5" t="str">
        <f>IF([1]落札判定情報取込!B139="","",TEXT([1]落札判定情報取込!B139,"0000")&amp;"　"&amp;[1]落札判定情報取込!C139)</f>
        <v>0009　134</v>
      </c>
      <c r="D87" s="6" t="str">
        <f>[1]落札判定情報取込!D139</f>
        <v>冷凍パン（クロワッサン）</v>
      </c>
      <c r="E87" s="7">
        <f>[1]落札判定情報取込!I139</f>
        <v>61.4</v>
      </c>
      <c r="F87" s="8" t="str">
        <f>[1]落札判定情報取込!K139</f>
        <v>株式会社ふくしま</v>
      </c>
      <c r="G87" s="4">
        <f t="shared" si="3"/>
        <v>184</v>
      </c>
      <c r="H87" s="5" t="str">
        <f>IF([1]落札判定情報取込!B189="","",TEXT([1]落札判定情報取込!B189,"0000")&amp;"　"&amp;[1]落札判定情報取込!C189)</f>
        <v>0009　184</v>
      </c>
      <c r="I87" s="6" t="str">
        <f>[1]落札判定情報取込!D189</f>
        <v>根生姜</v>
      </c>
      <c r="J87" s="7">
        <f>[1]落札判定情報取込!I189</f>
        <v>596</v>
      </c>
      <c r="K87" s="8" t="str">
        <f>[1]落札判定情報取込!K189</f>
        <v>有限会社小島屋</v>
      </c>
    </row>
    <row r="88" spans="2:11" x14ac:dyDescent="0.2">
      <c r="B88" s="4">
        <f t="shared" si="2"/>
        <v>135</v>
      </c>
      <c r="C88" s="5" t="str">
        <f>IF([1]落札判定情報取込!B140="","",TEXT([1]落札判定情報取込!B140,"0000")&amp;"　"&amp;[1]落札判定情報取込!C140)</f>
        <v>0009　135</v>
      </c>
      <c r="D88" s="6" t="str">
        <f>[1]落札判定情報取込!D140</f>
        <v>冷凍パン（バタ－ロ－ルパン）</v>
      </c>
      <c r="E88" s="7">
        <f>[1]落札判定情報取込!I140</f>
        <v>1600</v>
      </c>
      <c r="F88" s="8" t="str">
        <f>[1]落札判定情報取込!K140</f>
        <v>株式会社ふくしま</v>
      </c>
      <c r="G88" s="4">
        <f t="shared" si="3"/>
        <v>185</v>
      </c>
      <c r="H88" s="5" t="str">
        <f>IF([1]落札判定情報取込!B190="","",TEXT([1]落札判定情報取込!B190,"0000")&amp;"　"&amp;[1]落札判定情報取込!C190)</f>
        <v>0009　185</v>
      </c>
      <c r="I88" s="6" t="str">
        <f>[1]落札判定情報取込!D190</f>
        <v>セロリー</v>
      </c>
      <c r="J88" s="7">
        <f>[1]落札判定情報取込!I190</f>
        <v>388</v>
      </c>
      <c r="K88" s="8" t="str">
        <f>[1]落札判定情報取込!K190</f>
        <v>有限会社大丸商店</v>
      </c>
    </row>
    <row r="89" spans="2:11" x14ac:dyDescent="0.2">
      <c r="B89" s="4">
        <f t="shared" si="2"/>
        <v>136</v>
      </c>
      <c r="C89" s="5" t="str">
        <f>IF([1]落札判定情報取込!B141="","",TEXT([1]落札判定情報取込!B141,"0000")&amp;"　"&amp;[1]落札判定情報取込!C141)</f>
        <v>0009　136</v>
      </c>
      <c r="D89" s="6" t="str">
        <f>[1]落札判定情報取込!D141</f>
        <v>冷凍パン（ミルクパン）</v>
      </c>
      <c r="E89" s="7">
        <f>[1]落札判定情報取込!I141</f>
        <v>1800</v>
      </c>
      <c r="F89" s="8" t="str">
        <f>[1]落札判定情報取込!K141</f>
        <v>丸宮食品株式会社</v>
      </c>
      <c r="G89" s="4">
        <f t="shared" si="3"/>
        <v>186</v>
      </c>
      <c r="H89" s="5" t="str">
        <f>IF([1]落札判定情報取込!B191="","",TEXT([1]落札判定情報取込!B191,"0000")&amp;"　"&amp;[1]落札判定情報取込!C191)</f>
        <v>0009　186</v>
      </c>
      <c r="I89" s="6" t="str">
        <f>[1]落札判定情報取込!D191</f>
        <v>大根</v>
      </c>
      <c r="J89" s="7">
        <f>[1]落札判定情報取込!I191</f>
        <v>115</v>
      </c>
      <c r="K89" s="8" t="str">
        <f>[1]落札判定情報取込!K191</f>
        <v>株式会社浅見商店</v>
      </c>
    </row>
    <row r="90" spans="2:11" x14ac:dyDescent="0.2">
      <c r="B90" s="4">
        <f t="shared" si="2"/>
        <v>137</v>
      </c>
      <c r="C90" s="5" t="str">
        <f>IF([1]落札判定情報取込!B142="","",TEXT([1]落札判定情報取込!B142,"0000")&amp;"　"&amp;[1]落札判定情報取込!C142)</f>
        <v>0009　137</v>
      </c>
      <c r="D90" s="6" t="str">
        <f>[1]落札判定情報取込!D142</f>
        <v>冷凍スパゲティ</v>
      </c>
      <c r="E90" s="7">
        <f>[1]落札判定情報取込!I142</f>
        <v>400</v>
      </c>
      <c r="F90" s="8" t="str">
        <f>[1]落札判定情報取込!K142</f>
        <v>関東食品株式会社埼玉支店</v>
      </c>
      <c r="G90" s="4">
        <f t="shared" si="3"/>
        <v>187</v>
      </c>
      <c r="H90" s="5" t="str">
        <f>IF([1]落札判定情報取込!B192="","",TEXT([1]落札判定情報取込!B192,"0000")&amp;"　"&amp;[1]落札判定情報取込!C192)</f>
        <v>0009　187</v>
      </c>
      <c r="I90" s="6" t="str">
        <f>[1]落札判定情報取込!D192</f>
        <v>白髪大根</v>
      </c>
      <c r="J90" s="7">
        <f>[1]落札判定情報取込!I192</f>
        <v>490</v>
      </c>
      <c r="K90" s="8" t="str">
        <f>[1]落札判定情報取込!K192</f>
        <v>有限会社見沢青果店</v>
      </c>
    </row>
    <row r="91" spans="2:11" x14ac:dyDescent="0.2">
      <c r="B91" s="4">
        <f t="shared" si="2"/>
        <v>138</v>
      </c>
      <c r="C91" s="5" t="str">
        <f>IF([1]落札判定情報取込!B143="","",TEXT([1]落札判定情報取込!B143,"0000")&amp;"　"&amp;[1]落札判定情報取込!C143)</f>
        <v>0009　138</v>
      </c>
      <c r="D91" s="6" t="str">
        <f>[1]落札判定情報取込!D143</f>
        <v>冷凍うどん（流水）</v>
      </c>
      <c r="E91" s="7">
        <f>[1]落札判定情報取込!I143</f>
        <v>348</v>
      </c>
      <c r="F91" s="8" t="str">
        <f>[1]落札判定情報取込!K143</f>
        <v>関東食品株式会社埼玉支店</v>
      </c>
      <c r="G91" s="4">
        <f t="shared" si="3"/>
        <v>188</v>
      </c>
      <c r="H91" s="5" t="str">
        <f>IF([1]落札判定情報取込!B193="","",TEXT([1]落札判定情報取込!B193,"0000")&amp;"　"&amp;[1]落札判定情報取込!C193)</f>
        <v>0009　188</v>
      </c>
      <c r="I91" s="6" t="str">
        <f>[1]落札判定情報取込!D193</f>
        <v>切干大根</v>
      </c>
      <c r="J91" s="7">
        <f>[1]落札判定情報取込!I193</f>
        <v>900</v>
      </c>
      <c r="K91" s="8" t="str">
        <f>[1]落札判定情報取込!K193</f>
        <v>株式会社関塚商店</v>
      </c>
    </row>
    <row r="92" spans="2:11" x14ac:dyDescent="0.2">
      <c r="B92" s="4">
        <f t="shared" si="2"/>
        <v>139</v>
      </c>
      <c r="C92" s="5" t="str">
        <f>IF([1]落札判定情報取込!B144="","",TEXT([1]落札判定情報取込!B144,"0000")&amp;"　"&amp;[1]落札判定情報取込!C144)</f>
        <v>0009　139</v>
      </c>
      <c r="D92" s="6" t="str">
        <f>[1]落札判定情報取込!D144</f>
        <v>冷凍そうめん</v>
      </c>
      <c r="E92" s="7">
        <f>[1]落札判定情報取込!I144</f>
        <v>395</v>
      </c>
      <c r="F92" s="8" t="str">
        <f>[1]落札判定情報取込!K144</f>
        <v>丸宮食品株式会社</v>
      </c>
      <c r="G92" s="4">
        <f t="shared" si="3"/>
        <v>189</v>
      </c>
      <c r="H92" s="5" t="str">
        <f>IF([1]落札判定情報取込!B194="","",TEXT([1]落札判定情報取込!B194,"0000")&amp;"　"&amp;[1]落札判定情報取込!C194)</f>
        <v>0009　189</v>
      </c>
      <c r="I92" s="6" t="str">
        <f>[1]落札判定情報取込!D194</f>
        <v>玉葱</v>
      </c>
      <c r="J92" s="7">
        <f>[1]落札判定情報取込!I194</f>
        <v>118</v>
      </c>
      <c r="K92" s="8" t="str">
        <f>[1]落札判定情報取込!K194</f>
        <v>株式会社浅見商店</v>
      </c>
    </row>
    <row r="93" spans="2:11" x14ac:dyDescent="0.2">
      <c r="B93" s="4">
        <f t="shared" si="2"/>
        <v>140</v>
      </c>
      <c r="C93" s="5" t="str">
        <f>IF([1]落札判定情報取込!B145="","",TEXT([1]落札判定情報取込!B145,"0000")&amp;"　"&amp;[1]落札判定情報取込!C145)</f>
        <v>0009　140</v>
      </c>
      <c r="D93" s="6" t="str">
        <f>[1]落札判定情報取込!D145</f>
        <v>冷凍中華そば（流水）</v>
      </c>
      <c r="E93" s="7">
        <f>[1]落札判定情報取込!I145</f>
        <v>491</v>
      </c>
      <c r="F93" s="8" t="str">
        <f>[1]落札判定情報取込!K145</f>
        <v>丸宮食品株式会社</v>
      </c>
      <c r="G93" s="4">
        <f t="shared" si="3"/>
        <v>190</v>
      </c>
      <c r="H93" s="5" t="str">
        <f>IF([1]落札判定情報取込!B195="","",TEXT([1]落札判定情報取込!B195,"0000")&amp;"　"&amp;[1]落札判定情報取込!C195)</f>
        <v>0009　190</v>
      </c>
      <c r="I93" s="6" t="str">
        <f>[1]落札判定情報取込!D195</f>
        <v>レッドオニオン</v>
      </c>
      <c r="J93" s="7">
        <f>[1]落札判定情報取込!I195</f>
        <v>250</v>
      </c>
      <c r="K93" s="8" t="str">
        <f>[1]落札判定情報取込!K195</f>
        <v>株式会社浅見商店</v>
      </c>
    </row>
    <row r="94" spans="2:11" x14ac:dyDescent="0.2">
      <c r="B94" s="4">
        <f t="shared" si="2"/>
        <v>141</v>
      </c>
      <c r="C94" s="5" t="str">
        <f>IF([1]落札判定情報取込!B146="","",TEXT([1]落札判定情報取込!B146,"0000")&amp;"　"&amp;[1]落札判定情報取込!C146)</f>
        <v>0009　141</v>
      </c>
      <c r="D94" s="6" t="str">
        <f>[1]落札判定情報取込!D146</f>
        <v>大豆水煮</v>
      </c>
      <c r="E94" s="7">
        <f>[1]落札判定情報取込!I146</f>
        <v>348</v>
      </c>
      <c r="F94" s="8" t="str">
        <f>[1]落札判定情報取込!K146</f>
        <v>株式会社三浦屋</v>
      </c>
      <c r="G94" s="4">
        <f t="shared" si="3"/>
        <v>191</v>
      </c>
      <c r="H94" s="5" t="str">
        <f>IF([1]落札判定情報取込!B196="","",TEXT([1]落札判定情報取込!B196,"0000")&amp;"　"&amp;[1]落札判定情報取込!C196)</f>
        <v>0009　191</v>
      </c>
      <c r="I94" s="6" t="str">
        <f>[1]落札判定情報取込!D196</f>
        <v>トレビス</v>
      </c>
      <c r="J94" s="7">
        <f>[1]落札判定情報取込!I196</f>
        <v>1240</v>
      </c>
      <c r="K94" s="8" t="str">
        <f>[1]落札判定情報取込!K196</f>
        <v>有限会社大丸商店</v>
      </c>
    </row>
    <row r="95" spans="2:11" x14ac:dyDescent="0.2">
      <c r="B95" s="4">
        <f t="shared" si="2"/>
        <v>142</v>
      </c>
      <c r="C95" s="5" t="str">
        <f>IF([1]落札判定情報取込!B147="","",TEXT([1]落札判定情報取込!B147,"0000")&amp;"　"&amp;[1]落札判定情報取込!C147)</f>
        <v>0009　142</v>
      </c>
      <c r="D95" s="6" t="str">
        <f>[1]落札判定情報取込!D147</f>
        <v>レッドキドニー</v>
      </c>
      <c r="E95" s="7">
        <f>[1]落札判定情報取込!I147</f>
        <v>695</v>
      </c>
      <c r="F95" s="8" t="str">
        <f>[1]落札判定情報取込!K147</f>
        <v>株式会社ふくしま</v>
      </c>
      <c r="G95" s="4">
        <f t="shared" si="3"/>
        <v>192</v>
      </c>
      <c r="H95" s="5" t="str">
        <f>IF([1]落札判定情報取込!B197="","",TEXT([1]落札判定情報取込!B197,"0000")&amp;"　"&amp;[1]落札判定情報取込!C197)</f>
        <v>0009　192</v>
      </c>
      <c r="I95" s="6" t="str">
        <f>[1]落札判定情報取込!D197</f>
        <v>茄子</v>
      </c>
      <c r="J95" s="7">
        <f>[1]落札判定情報取込!I197</f>
        <v>447</v>
      </c>
      <c r="K95" s="8" t="str">
        <f>[1]落札判定情報取込!K197</f>
        <v>有限会社小島屋</v>
      </c>
    </row>
    <row r="96" spans="2:11" x14ac:dyDescent="0.2">
      <c r="B96" s="4">
        <f t="shared" si="2"/>
        <v>143</v>
      </c>
      <c r="C96" s="5" t="str">
        <f>IF([1]落札判定情報取込!B148="","",TEXT([1]落札判定情報取込!B148,"0000")&amp;"　"&amp;[1]落札判定情報取込!C148)</f>
        <v>0009　143</v>
      </c>
      <c r="D96" s="6" t="str">
        <f>[1]落札判定情報取込!D148</f>
        <v>ミックスビーンズ</v>
      </c>
      <c r="E96" s="7">
        <f>[1]落札判定情報取込!I148</f>
        <v>675</v>
      </c>
      <c r="F96" s="8" t="str">
        <f>[1]落札判定情報取込!K148</f>
        <v>株式会社ふくしま</v>
      </c>
      <c r="G96" s="4">
        <f t="shared" si="3"/>
        <v>193</v>
      </c>
      <c r="H96" s="5" t="str">
        <f>IF([1]落札判定情報取込!B198="","",TEXT([1]落札判定情報取込!B198,"0000")&amp;"　"&amp;[1]落札判定情報取込!C198)</f>
        <v>0009　193</v>
      </c>
      <c r="I96" s="6" t="str">
        <f>[1]落札判定情報取込!D198</f>
        <v>にがうり</v>
      </c>
      <c r="J96" s="7">
        <f>[1]落札判定情報取込!I198</f>
        <v>644</v>
      </c>
      <c r="K96" s="8" t="str">
        <f>[1]落札判定情報取込!K198</f>
        <v>有限会社小島屋</v>
      </c>
    </row>
    <row r="97" spans="2:11" x14ac:dyDescent="0.2">
      <c r="B97" s="4">
        <f t="shared" si="2"/>
        <v>144</v>
      </c>
      <c r="C97" s="5" t="str">
        <f>IF([1]落札判定情報取込!B149="","",TEXT([1]落札判定情報取込!B149,"0000")&amp;"　"&amp;[1]落札判定情報取込!C149)</f>
        <v>0009　144</v>
      </c>
      <c r="D97" s="6" t="str">
        <f>[1]落札判定情報取込!D149</f>
        <v>ゆでたけのこ（穂先）</v>
      </c>
      <c r="E97" s="7">
        <f>[1]落札判定情報取込!I149</f>
        <v>1050</v>
      </c>
      <c r="F97" s="8" t="str">
        <f>[1]落札判定情報取込!K149</f>
        <v>株式会社イチカワ</v>
      </c>
      <c r="G97" s="4">
        <f t="shared" si="3"/>
        <v>194</v>
      </c>
      <c r="H97" s="5" t="str">
        <f>IF([1]落札判定情報取込!B199="","",TEXT([1]落札判定情報取込!B199,"0000")&amp;"　"&amp;[1]落札判定情報取込!C199)</f>
        <v>0009　194</v>
      </c>
      <c r="I97" s="6" t="str">
        <f>[1]落札判定情報取込!D199</f>
        <v>長葱</v>
      </c>
      <c r="J97" s="7">
        <f>[1]落札判定情報取込!I199</f>
        <v>210</v>
      </c>
      <c r="K97" s="8" t="str">
        <f>[1]落札判定情報取込!K199</f>
        <v>株式会社浅見商店</v>
      </c>
    </row>
    <row r="98" spans="2:11" x14ac:dyDescent="0.2">
      <c r="B98" s="4">
        <f t="shared" si="2"/>
        <v>145</v>
      </c>
      <c r="C98" s="5" t="str">
        <f>IF([1]落札判定情報取込!B150="","",TEXT([1]落札判定情報取込!B150,"0000")&amp;"　"&amp;[1]落札判定情報取込!C150)</f>
        <v>0009　145</v>
      </c>
      <c r="D98" s="6" t="str">
        <f>[1]落札判定情報取込!D150</f>
        <v>ゆでたけのこ（割）</v>
      </c>
      <c r="E98" s="7">
        <f>[1]落札判定情報取込!I150</f>
        <v>840</v>
      </c>
      <c r="F98" s="8" t="str">
        <f>[1]落札判定情報取込!K150</f>
        <v>株式会社イチカワ</v>
      </c>
      <c r="G98" s="4">
        <f t="shared" si="3"/>
        <v>195</v>
      </c>
      <c r="H98" s="5" t="str">
        <f>IF([1]落札判定情報取込!B200="","",TEXT([1]落札判定情報取込!B200,"0000")&amp;"　"&amp;[1]落札判定情報取込!C200)</f>
        <v>0009　195</v>
      </c>
      <c r="I98" s="6" t="str">
        <f>[1]落札判定情報取込!D200</f>
        <v>カット長葱（白髪）</v>
      </c>
      <c r="J98" s="7">
        <f>[1]落札判定情報取込!I200</f>
        <v>1780</v>
      </c>
      <c r="K98" s="8" t="str">
        <f>[1]落札判定情報取込!K200</f>
        <v>有限会社見沢青果店</v>
      </c>
    </row>
    <row r="99" spans="2:11" x14ac:dyDescent="0.2">
      <c r="B99" s="4">
        <f t="shared" si="2"/>
        <v>146</v>
      </c>
      <c r="C99" s="5" t="str">
        <f>IF([1]落札判定情報取込!B151="","",TEXT([1]落札判定情報取込!B151,"0000")&amp;"　"&amp;[1]落札判定情報取込!C151)</f>
        <v>0009　146</v>
      </c>
      <c r="D99" s="6" t="str">
        <f>[1]落札判定情報取込!D151</f>
        <v>れんこん水煮（乱切り）</v>
      </c>
      <c r="E99" s="7">
        <f>[1]落札判定情報取込!I151</f>
        <v>638</v>
      </c>
      <c r="F99" s="8" t="str">
        <f>[1]落札判定情報取込!K151</f>
        <v>株式会社イチカワ</v>
      </c>
      <c r="G99" s="4">
        <f t="shared" si="3"/>
        <v>196</v>
      </c>
      <c r="H99" s="5" t="str">
        <f>IF([1]落札判定情報取込!B201="","",TEXT([1]落札判定情報取込!B201,"0000")&amp;"　"&amp;[1]落札判定情報取込!C201)</f>
        <v>0009　196</v>
      </c>
      <c r="I99" s="6" t="str">
        <f>[1]落札判定情報取込!D201</f>
        <v>白菜</v>
      </c>
      <c r="J99" s="7">
        <f>[1]落札判定情報取込!I201</f>
        <v>128</v>
      </c>
      <c r="K99" s="8" t="str">
        <f>[1]落札判定情報取込!K201</f>
        <v>有限会社小島屋</v>
      </c>
    </row>
    <row r="100" spans="2:11" x14ac:dyDescent="0.2">
      <c r="B100" s="4">
        <f t="shared" si="2"/>
        <v>147</v>
      </c>
      <c r="C100" s="5" t="str">
        <f>IF([1]落札判定情報取込!B152="","",TEXT([1]落札判定情報取込!B152,"0000")&amp;"　"&amp;[1]落札判定情報取込!C152)</f>
        <v>0009　147</v>
      </c>
      <c r="D100" s="6" t="str">
        <f>[1]落札判定情報取込!D152</f>
        <v>れんこん水煮（スライス）１／４</v>
      </c>
      <c r="E100" s="7">
        <f>[1]落札判定情報取込!I152</f>
        <v>413</v>
      </c>
      <c r="F100" s="8" t="str">
        <f>[1]落札判定情報取込!K152</f>
        <v>株式会社イチカワ</v>
      </c>
      <c r="G100" s="4">
        <f t="shared" si="3"/>
        <v>197</v>
      </c>
      <c r="H100" s="5" t="str">
        <f>IF([1]落札判定情報取込!B202="","",TEXT([1]落札判定情報取込!B202,"0000")&amp;"　"&amp;[1]落札判定情報取込!C202)</f>
        <v>0009　197</v>
      </c>
      <c r="I100" s="6" t="str">
        <f>[1]落札判定情報取込!D202</f>
        <v>みょうが</v>
      </c>
      <c r="J100" s="7">
        <f>[1]落札判定情報取込!I202</f>
        <v>2900</v>
      </c>
      <c r="K100" s="8" t="str">
        <f>[1]落札判定情報取込!K202</f>
        <v>株式会社関塚商店</v>
      </c>
    </row>
    <row r="101" spans="2:11" x14ac:dyDescent="0.2">
      <c r="B101" s="4">
        <f t="shared" si="2"/>
        <v>148</v>
      </c>
      <c r="C101" s="5" t="str">
        <f>IF([1]落札判定情報取込!B153="","",TEXT([1]落札判定情報取込!B153,"0000")&amp;"　"&amp;[1]落札判定情報取込!C153)</f>
        <v>0009　148</v>
      </c>
      <c r="D101" s="6" t="str">
        <f>[1]落札判定情報取込!D153</f>
        <v>なめこ水煮</v>
      </c>
      <c r="E101" s="7">
        <f>[1]落札判定情報取込!I153</f>
        <v>1035</v>
      </c>
      <c r="F101" s="8" t="str">
        <f>[1]落札判定情報取込!K153</f>
        <v>株式会社三浦屋</v>
      </c>
      <c r="G101" s="4">
        <f t="shared" si="3"/>
        <v>198</v>
      </c>
      <c r="H101" s="5" t="str">
        <f>IF([1]落札判定情報取込!B203="","",TEXT([1]落札判定情報取込!B203,"0000")&amp;"　"&amp;[1]落札判定情報取込!C203)</f>
        <v>0009　198</v>
      </c>
      <c r="I101" s="6" t="str">
        <f>[1]落札判定情報取込!D203</f>
        <v>豆もやし</v>
      </c>
      <c r="J101" s="7">
        <f>[1]落札判定情報取込!I203</f>
        <v>210</v>
      </c>
      <c r="K101" s="8" t="str">
        <f>[1]落札判定情報取込!K203</f>
        <v>有限会社見沢青果店</v>
      </c>
    </row>
    <row r="102" spans="2:11" x14ac:dyDescent="0.2">
      <c r="B102" s="4">
        <f t="shared" si="2"/>
        <v>149</v>
      </c>
      <c r="C102" s="5" t="str">
        <f>IF([1]落札判定情報取込!B154="","",TEXT([1]落札判定情報取込!B154,"0000")&amp;"　"&amp;[1]落札判定情報取込!C154)</f>
        <v>0009　149</v>
      </c>
      <c r="D102" s="6" t="str">
        <f>[1]落札判定情報取込!D154</f>
        <v>（乾）せんぎり人参</v>
      </c>
      <c r="E102" s="7">
        <f>[1]落札判定情報取込!I154</f>
        <v>830</v>
      </c>
      <c r="F102" s="8" t="str">
        <f>[1]落札判定情報取込!K154</f>
        <v>昭和企画株式会社</v>
      </c>
      <c r="G102" s="4">
        <f t="shared" si="3"/>
        <v>199</v>
      </c>
      <c r="H102" s="5" t="str">
        <f>IF([1]落札判定情報取込!B204="","",TEXT([1]落札判定情報取込!B204,"0000")&amp;"　"&amp;[1]落札判定情報取込!C204)</f>
        <v>0009　199</v>
      </c>
      <c r="I102" s="6" t="str">
        <f>[1]落札判定情報取込!D204</f>
        <v>もやし</v>
      </c>
      <c r="J102" s="7">
        <f>[1]落札判定情報取込!I204</f>
        <v>145</v>
      </c>
      <c r="K102" s="8" t="str">
        <f>[1]落札判定情報取込!K204</f>
        <v>株式会社浅見商店</v>
      </c>
    </row>
    <row r="103" spans="2:11" x14ac:dyDescent="0.2">
      <c r="B103" s="4">
        <f t="shared" si="2"/>
        <v>150</v>
      </c>
      <c r="C103" s="5" t="str">
        <f>IF([1]落札判定情報取込!B155="","",TEXT([1]落札判定情報取込!B155,"0000")&amp;"　"&amp;[1]落札判定情報取込!C155)</f>
        <v>0009　150</v>
      </c>
      <c r="D103" s="6" t="str">
        <f>[1]落札判定情報取込!D155</f>
        <v>（乾）カットキャベツ</v>
      </c>
      <c r="E103" s="7">
        <f>[1]落札判定情報取込!I155</f>
        <v>710</v>
      </c>
      <c r="F103" s="8" t="str">
        <f>[1]落札判定情報取込!K155</f>
        <v>昭和企画株式会社</v>
      </c>
      <c r="G103" s="4">
        <f t="shared" si="3"/>
        <v>200</v>
      </c>
      <c r="H103" s="5" t="str">
        <f>IF([1]落札判定情報取込!B205="","",TEXT([1]落札判定情報取込!B205,"0000")&amp;"　"&amp;[1]落札判定情報取込!C205)</f>
        <v>0009　200</v>
      </c>
      <c r="I103" s="6" t="str">
        <f>[1]落札判定情報取込!D205</f>
        <v>レタス</v>
      </c>
      <c r="J103" s="7">
        <f>[1]落札判定情報取込!I205</f>
        <v>284</v>
      </c>
      <c r="K103" s="8" t="str">
        <f>[1]落札判定情報取込!K205</f>
        <v>有限会社小島屋</v>
      </c>
    </row>
    <row r="104" spans="2:11" x14ac:dyDescent="0.2">
      <c r="B104" s="4">
        <v>201</v>
      </c>
      <c r="C104" s="5" t="str">
        <f>IF([1]落札判定情報取込!B206="","",TEXT([1]落札判定情報取込!B206,"0000")&amp;"　"&amp;[1]落札判定情報取込!C206)</f>
        <v>0009　201</v>
      </c>
      <c r="D104" s="6" t="str">
        <f>[1]落札判定情報取込!D206</f>
        <v>ロメインレタス</v>
      </c>
      <c r="E104" s="7">
        <f>[1]落札判定情報取込!I206</f>
        <v>349</v>
      </c>
      <c r="F104" s="8" t="str">
        <f>[1]落札判定情報取込!K206</f>
        <v>有限会社小島屋</v>
      </c>
      <c r="G104" s="4">
        <f>B153+1</f>
        <v>251</v>
      </c>
      <c r="H104" s="5" t="str">
        <f>IF([1]落札判定情報取込!B256="","",TEXT([1]落札判定情報取込!B256,"0000")&amp;"　"&amp;[1]落札判定情報取込!C256)</f>
        <v>0009　251</v>
      </c>
      <c r="I104" s="6" t="str">
        <f>[1]落札判定情報取込!D256</f>
        <v>仙台油麩</v>
      </c>
      <c r="J104" s="7">
        <f>[1]落札判定情報取込!I256</f>
        <v>3499</v>
      </c>
      <c r="K104" s="8" t="str">
        <f>[1]落札判定情報取込!K256</f>
        <v>有限会社鈴井園茶舗</v>
      </c>
    </row>
    <row r="105" spans="2:11" x14ac:dyDescent="0.2">
      <c r="B105" s="4">
        <f t="shared" ref="B105:B153" si="4">B104+1</f>
        <v>202</v>
      </c>
      <c r="C105" s="5" t="str">
        <f>IF([1]落札判定情報取込!B207="","",TEXT([1]落札判定情報取込!B207,"0000")&amp;"　"&amp;[1]落札判定情報取込!C207)</f>
        <v>0009　202</v>
      </c>
      <c r="D105" s="6" t="str">
        <f>[1]落札判定情報取込!D207</f>
        <v>れんこん</v>
      </c>
      <c r="E105" s="7">
        <f>[1]落札判定情報取込!I207</f>
        <v>1020</v>
      </c>
      <c r="F105" s="8" t="str">
        <f>[1]落札判定情報取込!K207</f>
        <v>有限会社見沢青果店</v>
      </c>
      <c r="G105" s="4">
        <f t="shared" ref="G105:G153" si="5">G104+1</f>
        <v>252</v>
      </c>
      <c r="H105" s="5" t="str">
        <f>IF([1]落札判定情報取込!B257="","",TEXT([1]落札判定情報取込!B257,"0000")&amp;"　"&amp;[1]落札判定情報取込!C257)</f>
        <v>0009　252</v>
      </c>
      <c r="I105" s="6" t="str">
        <f>[1]落札判定情報取込!D257</f>
        <v>春雨（ロング）</v>
      </c>
      <c r="J105" s="7">
        <f>[1]落札判定情報取込!I257</f>
        <v>1340</v>
      </c>
      <c r="K105" s="8" t="str">
        <f>[1]落札判定情報取込!K257</f>
        <v>株式会社イチカワ</v>
      </c>
    </row>
    <row r="106" spans="2:11" x14ac:dyDescent="0.2">
      <c r="B106" s="4">
        <f t="shared" si="4"/>
        <v>203</v>
      </c>
      <c r="C106" s="5" t="str">
        <f>IF([1]落札判定情報取込!B208="","",TEXT([1]落札判定情報取込!B208,"0000")&amp;"　"&amp;[1]落札判定情報取込!C208)</f>
        <v>0009　203</v>
      </c>
      <c r="D106" s="6" t="str">
        <f>[1]落札判定情報取込!D208</f>
        <v>カットえのき茸</v>
      </c>
      <c r="E106" s="7">
        <f>[1]落札判定情報取込!I208</f>
        <v>1004</v>
      </c>
      <c r="F106" s="8" t="str">
        <f>[1]落札判定情報取込!K208</f>
        <v>丸宮食品株式会社</v>
      </c>
      <c r="G106" s="4">
        <f t="shared" si="5"/>
        <v>253</v>
      </c>
      <c r="H106" s="5" t="str">
        <f>IF([1]落札判定情報取込!B258="","",TEXT([1]落札判定情報取込!B258,"0000")&amp;"　"&amp;[1]落札判定情報取込!C258)</f>
        <v>0009　253</v>
      </c>
      <c r="I106" s="6" t="str">
        <f>[1]落札判定情報取込!D258</f>
        <v>黒砂糖</v>
      </c>
      <c r="J106" s="7">
        <f>[1]落札判定情報取込!I258</f>
        <v>800</v>
      </c>
      <c r="K106" s="8" t="str">
        <f>[1]落札判定情報取込!K258</f>
        <v>株式会社関塚商店</v>
      </c>
    </row>
    <row r="107" spans="2:11" x14ac:dyDescent="0.2">
      <c r="B107" s="4">
        <f t="shared" si="4"/>
        <v>204</v>
      </c>
      <c r="C107" s="5" t="str">
        <f>IF([1]落札判定情報取込!B209="","",TEXT([1]落札判定情報取込!B209,"0000")&amp;"　"&amp;[1]落札判定情報取込!C209)</f>
        <v>0009　204</v>
      </c>
      <c r="D107" s="6" t="str">
        <f>[1]落札判定情報取込!D209</f>
        <v>カットしめじ</v>
      </c>
      <c r="E107" s="7">
        <f>[1]落札判定情報取込!I209</f>
        <v>677</v>
      </c>
      <c r="F107" s="8" t="str">
        <f>[1]落札判定情報取込!K209</f>
        <v>株式会社関塚商店</v>
      </c>
      <c r="G107" s="4">
        <f t="shared" si="5"/>
        <v>254</v>
      </c>
      <c r="H107" s="5" t="str">
        <f>IF([1]落札判定情報取込!B259="","",TEXT([1]落札判定情報取込!B259,"0000")&amp;"　"&amp;[1]落札判定情報取込!C259)</f>
        <v>0009　254</v>
      </c>
      <c r="I107" s="6" t="str">
        <f>[1]落札判定情報取込!D259</f>
        <v>はちみつ</v>
      </c>
      <c r="J107" s="7">
        <f>[1]落札判定情報取込!I259</f>
        <v>539</v>
      </c>
      <c r="K107" s="8" t="str">
        <f>[1]落札判定情報取込!K259</f>
        <v>株式会社イチカワ</v>
      </c>
    </row>
    <row r="108" spans="2:11" x14ac:dyDescent="0.2">
      <c r="B108" s="4">
        <f t="shared" si="4"/>
        <v>205</v>
      </c>
      <c r="C108" s="5" t="str">
        <f>IF([1]落札判定情報取込!B210="","",TEXT([1]落札判定情報取込!B210,"0000")&amp;"　"&amp;[1]落札判定情報取込!C210)</f>
        <v>0009　205</v>
      </c>
      <c r="D108" s="6" t="str">
        <f>[1]落札判定情報取込!D210</f>
        <v>オレンジ</v>
      </c>
      <c r="E108" s="7">
        <f>[1]落札判定情報取込!I210</f>
        <v>504</v>
      </c>
      <c r="F108" s="8" t="str">
        <f>[1]落札判定情報取込!K210</f>
        <v>有限会社小島屋</v>
      </c>
      <c r="G108" s="4">
        <f t="shared" si="5"/>
        <v>255</v>
      </c>
      <c r="H108" s="5" t="str">
        <f>IF([1]落札判定情報取込!B260="","",TEXT([1]落札判定情報取込!B260,"0000")&amp;"　"&amp;[1]落札判定情報取込!C260)</f>
        <v>0009　255</v>
      </c>
      <c r="I108" s="6" t="str">
        <f>[1]落札判定情報取込!D260</f>
        <v>揚げにんにく油</v>
      </c>
      <c r="J108" s="7">
        <f>[1]落札判定情報取込!I260</f>
        <v>2380</v>
      </c>
      <c r="K108" s="8" t="str">
        <f>[1]落札判定情報取込!K260</f>
        <v>株式会社イチカワ</v>
      </c>
    </row>
    <row r="109" spans="2:11" x14ac:dyDescent="0.2">
      <c r="B109" s="4">
        <f t="shared" si="4"/>
        <v>206</v>
      </c>
      <c r="C109" s="5" t="str">
        <f>IF([1]落札判定情報取込!B211="","",TEXT([1]落札判定情報取込!B211,"0000")&amp;"　"&amp;[1]落札判定情報取込!C211)</f>
        <v>0009　206</v>
      </c>
      <c r="D109" s="6" t="str">
        <f>[1]落札判定情報取込!D211</f>
        <v>レモン</v>
      </c>
      <c r="E109" s="7">
        <f>[1]落札判定情報取込!I211</f>
        <v>640</v>
      </c>
      <c r="F109" s="8" t="str">
        <f>[1]落札判定情報取込!K211</f>
        <v>有限会社小島屋</v>
      </c>
      <c r="G109" s="4">
        <f t="shared" si="5"/>
        <v>256</v>
      </c>
      <c r="H109" s="5" t="str">
        <f>IF([1]落札判定情報取込!B261="","",TEXT([1]落札判定情報取込!B261,"0000")&amp;"　"&amp;[1]落札判定情報取込!C261)</f>
        <v>0009　256</v>
      </c>
      <c r="I109" s="6" t="str">
        <f>[1]落札判定情報取込!D261</f>
        <v>刻みくるみ</v>
      </c>
      <c r="J109" s="7">
        <f>[1]落札判定情報取込!I261</f>
        <v>2450</v>
      </c>
      <c r="K109" s="8" t="str">
        <f>[1]落札判定情報取込!K261</f>
        <v>株式会社イチカワ</v>
      </c>
    </row>
    <row r="110" spans="2:11" x14ac:dyDescent="0.2">
      <c r="B110" s="4">
        <f t="shared" si="4"/>
        <v>207</v>
      </c>
      <c r="C110" s="5" t="str">
        <f>IF([1]落札判定情報取込!B212="","",TEXT([1]落札判定情報取込!B212,"0000")&amp;"　"&amp;[1]落札判定情報取込!C212)</f>
        <v>0009　207</v>
      </c>
      <c r="D110" s="6" t="str">
        <f>[1]落札判定情報取込!D212</f>
        <v>西瓜</v>
      </c>
      <c r="E110" s="7">
        <f>[1]落札判定情報取込!I212</f>
        <v>368</v>
      </c>
      <c r="F110" s="8" t="str">
        <f>[1]落札判定情報取込!K212</f>
        <v>有限会社大丸商店</v>
      </c>
      <c r="G110" s="4">
        <f t="shared" si="5"/>
        <v>257</v>
      </c>
      <c r="H110" s="5" t="str">
        <f>IF([1]落札判定情報取込!B262="","",TEXT([1]落札判定情報取込!B262,"0000")&amp;"　"&amp;[1]落札判定情報取込!C262)</f>
        <v>0009　257</v>
      </c>
      <c r="I110" s="6" t="str">
        <f>[1]落札判定情報取込!D262</f>
        <v>松の実（いり）</v>
      </c>
      <c r="J110" s="7">
        <f>[1]落札判定情報取込!I262</f>
        <v>9800</v>
      </c>
      <c r="K110" s="8" t="str">
        <f>[1]落札判定情報取込!K262</f>
        <v>株式会社関塚商店</v>
      </c>
    </row>
    <row r="111" spans="2:11" x14ac:dyDescent="0.2">
      <c r="B111" s="4">
        <f t="shared" si="4"/>
        <v>208</v>
      </c>
      <c r="C111" s="5" t="str">
        <f>IF([1]落札判定情報取込!B213="","",TEXT([1]落札判定情報取込!B213,"0000")&amp;"　"&amp;[1]落札判定情報取込!C213)</f>
        <v>0009　208</v>
      </c>
      <c r="D111" s="6" t="str">
        <f>[1]落札判定情報取込!D213</f>
        <v>梨</v>
      </c>
      <c r="E111" s="7">
        <f>[1]落札判定情報取込!I213</f>
        <v>740</v>
      </c>
      <c r="F111" s="8" t="str">
        <f>[1]落札判定情報取込!K213</f>
        <v>有限会社小島屋</v>
      </c>
      <c r="G111" s="4">
        <f t="shared" si="5"/>
        <v>258</v>
      </c>
      <c r="H111" s="5" t="str">
        <f>IF([1]落札判定情報取込!B263="","",TEXT([1]落札判定情報取込!B263,"0000")&amp;"　"&amp;[1]落札判定情報取込!C263)</f>
        <v>0009　258</v>
      </c>
      <c r="I111" s="6" t="str">
        <f>[1]落札判定情報取込!D263</f>
        <v>ピーナツあえの素</v>
      </c>
      <c r="J111" s="7">
        <f>[1]落札判定情報取込!I263</f>
        <v>1340</v>
      </c>
      <c r="K111" s="8" t="str">
        <f>[1]落札判定情報取込!K263</f>
        <v>株式会社関塚商店</v>
      </c>
    </row>
    <row r="112" spans="2:11" x14ac:dyDescent="0.2">
      <c r="B112" s="4">
        <f t="shared" si="4"/>
        <v>209</v>
      </c>
      <c r="C112" s="5" t="str">
        <f>IF([1]落札判定情報取込!B214="","",TEXT([1]落札判定情報取込!B214,"0000")&amp;"　"&amp;[1]落札判定情報取込!C214)</f>
        <v>0009　209</v>
      </c>
      <c r="D112" s="6" t="str">
        <f>[1]落札判定情報取込!D214</f>
        <v>バナナ</v>
      </c>
      <c r="E112" s="7">
        <f>[1]落札判定情報取込!I214</f>
        <v>299</v>
      </c>
      <c r="F112" s="8" t="str">
        <f>[1]落札判定情報取込!K214</f>
        <v>有限会社小島屋</v>
      </c>
      <c r="G112" s="4">
        <f t="shared" si="5"/>
        <v>259</v>
      </c>
      <c r="H112" s="5" t="str">
        <f>IF([1]落札判定情報取込!B264="","",TEXT([1]落札判定情報取込!B264,"0000")&amp;"　"&amp;[1]落札判定情報取込!C264)</f>
        <v>0009　259</v>
      </c>
      <c r="I112" s="6" t="str">
        <f>[1]落札判定情報取込!D264</f>
        <v>ダイスアーモンド</v>
      </c>
      <c r="J112" s="7">
        <f>[1]落札判定情報取込!I264</f>
        <v>3800</v>
      </c>
      <c r="K112" s="8" t="str">
        <f>[1]落札判定情報取込!K264</f>
        <v>株式会社イチカワ</v>
      </c>
    </row>
    <row r="113" spans="2:11" x14ac:dyDescent="0.2">
      <c r="B113" s="4">
        <f t="shared" si="4"/>
        <v>210</v>
      </c>
      <c r="C113" s="5" t="str">
        <f>IF([1]落札判定情報取込!B215="","",TEXT([1]落札判定情報取込!B215,"0000")&amp;"　"&amp;[1]落札判定情報取込!C215)</f>
        <v>0009　210</v>
      </c>
      <c r="D113" s="6" t="str">
        <f>[1]落札判定情報取込!D215</f>
        <v>ゴールデンキウイ</v>
      </c>
      <c r="E113" s="7">
        <f>[1]落札判定情報取込!I215</f>
        <v>1080</v>
      </c>
      <c r="F113" s="8" t="str">
        <f>[1]落札判定情報取込!K215</f>
        <v>有限会社大丸商店</v>
      </c>
      <c r="G113" s="4">
        <f t="shared" si="5"/>
        <v>260</v>
      </c>
      <c r="H113" s="5" t="str">
        <f>IF([1]落札判定情報取込!B265="","",TEXT([1]落札判定情報取込!B265,"0000")&amp;"　"&amp;[1]落札判定情報取込!C265)</f>
        <v>0009　260</v>
      </c>
      <c r="I113" s="6" t="str">
        <f>[1]落札判定情報取込!D265</f>
        <v>かつお糸削り節</v>
      </c>
      <c r="J113" s="7">
        <f>[1]落札判定情報取込!I265</f>
        <v>5680</v>
      </c>
      <c r="K113" s="8" t="str">
        <f>[1]落札判定情報取込!K265</f>
        <v>株式会社イチカワ</v>
      </c>
    </row>
    <row r="114" spans="2:11" x14ac:dyDescent="0.2">
      <c r="B114" s="4">
        <f t="shared" si="4"/>
        <v>211</v>
      </c>
      <c r="C114" s="5" t="str">
        <f>IF([1]落札判定情報取込!B216="","",TEXT([1]落札判定情報取込!B216,"0000")&amp;"　"&amp;[1]落札判定情報取込!C216)</f>
        <v>0009　211</v>
      </c>
      <c r="D114" s="6" t="str">
        <f>[1]落札判定情報取込!D216</f>
        <v>メロン（赤肉種）</v>
      </c>
      <c r="E114" s="7">
        <f>[1]落札判定情報取込!I216</f>
        <v>828</v>
      </c>
      <c r="F114" s="8" t="str">
        <f>[1]落札判定情報取込!K216</f>
        <v>有限会社小島屋</v>
      </c>
      <c r="G114" s="4">
        <f t="shared" si="5"/>
        <v>261</v>
      </c>
      <c r="H114" s="5" t="str">
        <f>IF([1]落札判定情報取込!B266="","",TEXT([1]落札判定情報取込!B266,"0000")&amp;"　"&amp;[1]落札判定情報取込!C266)</f>
        <v>0009　261</v>
      </c>
      <c r="I114" s="6" t="str">
        <f>[1]落札判定情報取込!D266</f>
        <v>おかか</v>
      </c>
      <c r="J114" s="7">
        <f>[1]落札判定情報取込!I266</f>
        <v>5680</v>
      </c>
      <c r="K114" s="8" t="str">
        <f>[1]落札判定情報取込!K266</f>
        <v>株式会社イチカワ</v>
      </c>
    </row>
    <row r="115" spans="2:11" x14ac:dyDescent="0.2">
      <c r="B115" s="4">
        <f t="shared" si="4"/>
        <v>212</v>
      </c>
      <c r="C115" s="5" t="str">
        <f>IF([1]落札判定情報取込!B217="","",TEXT([1]落札判定情報取込!B217,"0000")&amp;"　"&amp;[1]落札判定情報取込!C217)</f>
        <v>0009　212</v>
      </c>
      <c r="D115" s="6" t="str">
        <f>[1]落札判定情報取込!D217</f>
        <v>高菜油炒め</v>
      </c>
      <c r="E115" s="7">
        <f>[1]落札判定情報取込!I217</f>
        <v>1200</v>
      </c>
      <c r="F115" s="8" t="str">
        <f>[1]落札判定情報取込!K217</f>
        <v>株式会社関塚商店</v>
      </c>
      <c r="G115" s="4">
        <f t="shared" si="5"/>
        <v>262</v>
      </c>
      <c r="H115" s="5" t="str">
        <f>IF([1]落札判定情報取込!B267="","",TEXT([1]落札判定情報取込!B267,"0000")&amp;"　"&amp;[1]落札判定情報取込!C267)</f>
        <v>0009　262</v>
      </c>
      <c r="I115" s="6" t="str">
        <f>[1]落札判定情報取込!D267</f>
        <v>刻みにんにく</v>
      </c>
      <c r="J115" s="7">
        <f>[1]落札判定情報取込!I267</f>
        <v>1050</v>
      </c>
      <c r="K115" s="8" t="str">
        <f>[1]落札判定情報取込!K267</f>
        <v>関東食品株式会社埼玉支店</v>
      </c>
    </row>
    <row r="116" spans="2:11" x14ac:dyDescent="0.2">
      <c r="B116" s="4">
        <f t="shared" si="4"/>
        <v>213</v>
      </c>
      <c r="C116" s="5" t="str">
        <f>IF([1]落札判定情報取込!B218="","",TEXT([1]落札判定情報取込!B218,"0000")&amp;"　"&amp;[1]落札判定情報取込!C218)</f>
        <v>0009　213</v>
      </c>
      <c r="D116" s="6" t="str">
        <f>[1]落札判定情報取込!D218</f>
        <v>ザー菜</v>
      </c>
      <c r="E116" s="7">
        <f>[1]落札判定情報取込!I218</f>
        <v>990</v>
      </c>
      <c r="F116" s="8" t="str">
        <f>[1]落札判定情報取込!K218</f>
        <v>株式会社関塚商店</v>
      </c>
      <c r="G116" s="4">
        <f t="shared" si="5"/>
        <v>263</v>
      </c>
      <c r="H116" s="5" t="str">
        <f>IF([1]落札判定情報取込!B268="","",TEXT([1]落札判定情報取込!B268,"0000")&amp;"　"&amp;[1]落札判定情報取込!C268)</f>
        <v>0009　263</v>
      </c>
      <c r="I116" s="6" t="str">
        <f>[1]落札判定情報取込!D268</f>
        <v>フライドオニオン</v>
      </c>
      <c r="J116" s="7">
        <f>[1]落札判定情報取込!I268</f>
        <v>3400</v>
      </c>
      <c r="K116" s="8" t="str">
        <f>[1]落札判定情報取込!K268</f>
        <v>関東食品株式会社埼玉支店</v>
      </c>
    </row>
    <row r="117" spans="2:11" x14ac:dyDescent="0.2">
      <c r="B117" s="4">
        <f t="shared" si="4"/>
        <v>214</v>
      </c>
      <c r="C117" s="5" t="str">
        <f>IF([1]落札判定情報取込!B219="","",TEXT([1]落札判定情報取込!B219,"0000")&amp;"　"&amp;[1]落札判定情報取込!C219)</f>
        <v>0009　214</v>
      </c>
      <c r="D117" s="6" t="str">
        <f>[1]落札判定情報取込!D219</f>
        <v>紅生姜</v>
      </c>
      <c r="E117" s="7">
        <f>[1]落札判定情報取込!I219</f>
        <v>345</v>
      </c>
      <c r="F117" s="8" t="str">
        <f>[1]落札判定情報取込!K219</f>
        <v>株式会社関塚商店</v>
      </c>
      <c r="G117" s="4">
        <f t="shared" si="5"/>
        <v>264</v>
      </c>
      <c r="H117" s="5" t="str">
        <f>IF([1]落札判定情報取込!B269="","",TEXT([1]落札判定情報取込!B269,"0000")&amp;"　"&amp;[1]落札判定情報取込!C269)</f>
        <v>0009　264</v>
      </c>
      <c r="I117" s="6" t="str">
        <f>[1]落札判定情報取込!D269</f>
        <v>レモン果汁</v>
      </c>
      <c r="J117" s="7">
        <f>[1]落札判定情報取込!I269</f>
        <v>374</v>
      </c>
      <c r="K117" s="8" t="str">
        <f>[1]落札判定情報取込!K269</f>
        <v>株式会社イチカワ</v>
      </c>
    </row>
    <row r="118" spans="2:11" x14ac:dyDescent="0.2">
      <c r="B118" s="4">
        <f t="shared" si="4"/>
        <v>215</v>
      </c>
      <c r="C118" s="5" t="str">
        <f>IF([1]落札判定情報取込!B220="","",TEXT([1]落札判定情報取込!B220,"0000")&amp;"　"&amp;[1]落札判定情報取込!C220)</f>
        <v>0009　215</v>
      </c>
      <c r="D118" s="6" t="str">
        <f>[1]落札判定情報取込!D220</f>
        <v>福神漬</v>
      </c>
      <c r="E118" s="7">
        <f>[1]落札判定情報取込!I220</f>
        <v>673</v>
      </c>
      <c r="F118" s="8" t="str">
        <f>[1]落札判定情報取込!K220</f>
        <v>市川酒店</v>
      </c>
      <c r="G118" s="4">
        <f t="shared" si="5"/>
        <v>265</v>
      </c>
      <c r="H118" s="5" t="str">
        <f>IF([1]落札判定情報取込!B270="","",TEXT([1]落札判定情報取込!B270,"0000")&amp;"　"&amp;[1]落札判定情報取込!C270)</f>
        <v>0009　265</v>
      </c>
      <c r="I118" s="6" t="str">
        <f>[1]落札判定情報取込!D270</f>
        <v>おろしりんご</v>
      </c>
      <c r="J118" s="7">
        <f>[1]落札判定情報取込!I270</f>
        <v>756</v>
      </c>
      <c r="K118" s="8" t="str">
        <f>[1]落札判定情報取込!K270</f>
        <v>関東食品株式会社埼玉支店</v>
      </c>
    </row>
    <row r="119" spans="2:11" x14ac:dyDescent="0.2">
      <c r="B119" s="4">
        <f t="shared" si="4"/>
        <v>216</v>
      </c>
      <c r="C119" s="5" t="str">
        <f>IF([1]落札判定情報取込!B221="","",TEXT([1]落札判定情報取込!B221,"0000")&amp;"　"&amp;[1]落札判定情報取込!C221)</f>
        <v>0009　216</v>
      </c>
      <c r="D119" s="6" t="str">
        <f>[1]落札判定情報取込!D221</f>
        <v>白菜キムチ</v>
      </c>
      <c r="E119" s="7">
        <f>[1]落札判定情報取込!I221</f>
        <v>870</v>
      </c>
      <c r="F119" s="8" t="str">
        <f>[1]落札判定情報取込!K221</f>
        <v>株式会社関塚商店</v>
      </c>
      <c r="G119" s="4">
        <f t="shared" si="5"/>
        <v>266</v>
      </c>
      <c r="H119" s="5" t="str">
        <f>IF([1]落札判定情報取込!B271="","",TEXT([1]落札判定情報取込!B271,"0000")&amp;"　"&amp;[1]落札判定情報取込!C271)</f>
        <v>0009　266</v>
      </c>
      <c r="I119" s="6" t="str">
        <f>[1]落札判定情報取込!D271</f>
        <v>きくらげ（細切り）</v>
      </c>
      <c r="J119" s="7">
        <f>[1]落札判定情報取込!I271</f>
        <v>3580</v>
      </c>
      <c r="K119" s="8" t="str">
        <f>[1]落札判定情報取込!K271</f>
        <v>株式会社イチカワ</v>
      </c>
    </row>
    <row r="120" spans="2:11" x14ac:dyDescent="0.2">
      <c r="B120" s="4">
        <f t="shared" si="4"/>
        <v>217</v>
      </c>
      <c r="C120" s="5" t="str">
        <f>IF([1]落札判定情報取込!B222="","",TEXT([1]落札判定情報取込!B222,"0000")&amp;"　"&amp;[1]落札判定情報取込!C222)</f>
        <v>0009　217</v>
      </c>
      <c r="D120" s="6" t="str">
        <f>[1]落札判定情報取込!D222</f>
        <v>楽京漬</v>
      </c>
      <c r="E120" s="7">
        <f>[1]落札判定情報取込!I222</f>
        <v>800</v>
      </c>
      <c r="F120" s="8" t="str">
        <f>[1]落札判定情報取込!K222</f>
        <v>株式会社関塚商店</v>
      </c>
      <c r="G120" s="4">
        <f t="shared" si="5"/>
        <v>267</v>
      </c>
      <c r="H120" s="5" t="str">
        <f>IF([1]落札判定情報取込!B272="","",TEXT([1]落札判定情報取込!B272,"0000")&amp;"　"&amp;[1]落札判定情報取込!C272)</f>
        <v>0009　267</v>
      </c>
      <c r="I120" s="6" t="str">
        <f>[1]落札判定情報取込!D272</f>
        <v>生若布</v>
      </c>
      <c r="J120" s="7">
        <f>[1]落札判定情報取込!I272</f>
        <v>970</v>
      </c>
      <c r="K120" s="8" t="str">
        <f>[1]落札判定情報取込!K272</f>
        <v>株式会社イチカワ</v>
      </c>
    </row>
    <row r="121" spans="2:11" x14ac:dyDescent="0.2">
      <c r="B121" s="4">
        <f t="shared" si="4"/>
        <v>218</v>
      </c>
      <c r="C121" s="5" t="str">
        <f>IF([1]落札判定情報取込!B223="","",TEXT([1]落札判定情報取込!B223,"0000")&amp;"　"&amp;[1]落札判定情報取込!C223)</f>
        <v>0009　218</v>
      </c>
      <c r="D121" s="6" t="str">
        <f>[1]落札判定情報取込!D223</f>
        <v>カリカリ梅</v>
      </c>
      <c r="E121" s="7">
        <f>[1]落札判定情報取込!I223</f>
        <v>288</v>
      </c>
      <c r="F121" s="8" t="str">
        <f>[1]落札判定情報取込!K223</f>
        <v>株式会社イチカワ</v>
      </c>
      <c r="G121" s="4">
        <f t="shared" si="5"/>
        <v>268</v>
      </c>
      <c r="H121" s="5" t="str">
        <f>IF([1]落札判定情報取込!B273="","",TEXT([1]落札判定情報取込!B273,"0000")&amp;"　"&amp;[1]落札判定情報取込!C273)</f>
        <v>0009　268</v>
      </c>
      <c r="I121" s="6" t="str">
        <f>[1]落札判定情報取込!D273</f>
        <v>中濃ソース（大）</v>
      </c>
      <c r="J121" s="7">
        <f>[1]落札判定情報取込!I273</f>
        <v>485</v>
      </c>
      <c r="K121" s="8" t="str">
        <f>[1]落札判定情報取込!K273</f>
        <v>株式会社関塚商店</v>
      </c>
    </row>
    <row r="122" spans="2:11" x14ac:dyDescent="0.2">
      <c r="B122" s="4">
        <f t="shared" si="4"/>
        <v>219</v>
      </c>
      <c r="C122" s="5" t="str">
        <f>IF([1]落札判定情報取込!B224="","",TEXT([1]落札判定情報取込!B224,"0000")&amp;"　"&amp;[1]落札判定情報取込!C224)</f>
        <v>0009　219</v>
      </c>
      <c r="D122" s="6" t="str">
        <f>[1]落札判定情報取込!D224</f>
        <v>なめ茸（小袋）</v>
      </c>
      <c r="E122" s="7">
        <f>[1]落札判定情報取込!I224</f>
        <v>42</v>
      </c>
      <c r="F122" s="8" t="str">
        <f>[1]落札判定情報取込!K224</f>
        <v>株式会社三浦屋</v>
      </c>
      <c r="G122" s="4">
        <f t="shared" si="5"/>
        <v>269</v>
      </c>
      <c r="H122" s="5" t="str">
        <f>IF([1]落札判定情報取込!B274="","",TEXT([1]落札判定情報取込!B274,"0000")&amp;"　"&amp;[1]落札判定情報取込!C274)</f>
        <v>0009　269</v>
      </c>
      <c r="I122" s="6" t="str">
        <f>[1]落札判定情報取込!D274</f>
        <v>食べるラー油（大）</v>
      </c>
      <c r="J122" s="7">
        <f>[1]落札判定情報取込!I274</f>
        <v>1963</v>
      </c>
      <c r="K122" s="8" t="str">
        <f>[1]落札判定情報取込!K274</f>
        <v>丸宮食品株式会社</v>
      </c>
    </row>
    <row r="123" spans="2:11" x14ac:dyDescent="0.2">
      <c r="B123" s="4">
        <f t="shared" si="4"/>
        <v>220</v>
      </c>
      <c r="C123" s="5" t="str">
        <f>IF([1]落札判定情報取込!B225="","",TEXT([1]落札判定情報取込!B225,"0000")&amp;"　"&amp;[1]落札判定情報取込!C225)</f>
        <v>0009　220</v>
      </c>
      <c r="D123" s="6" t="str">
        <f>[1]落札判定情報取込!D225</f>
        <v>いわし生姜煮</v>
      </c>
      <c r="E123" s="7">
        <f>[1]落札判定情報取込!I225</f>
        <v>2900</v>
      </c>
      <c r="F123" s="8" t="str">
        <f>[1]落札判定情報取込!K225</f>
        <v>株式会社関塚商店</v>
      </c>
      <c r="G123" s="4">
        <f t="shared" si="5"/>
        <v>270</v>
      </c>
      <c r="H123" s="5" t="str">
        <f>IF([1]落札判定情報取込!B275="","",TEXT([1]落札判定情報取込!B275,"0000")&amp;"　"&amp;[1]落札判定情報取込!C275)</f>
        <v>0009　270</v>
      </c>
      <c r="I123" s="6" t="str">
        <f>[1]落札判定情報取込!D275</f>
        <v>カレーホット</v>
      </c>
      <c r="J123" s="7">
        <f>[1]落札判定情報取込!I275</f>
        <v>1100</v>
      </c>
      <c r="K123" s="8" t="str">
        <f>[1]落札判定情報取込!K275</f>
        <v>株式会社関塚商店</v>
      </c>
    </row>
    <row r="124" spans="2:11" x14ac:dyDescent="0.2">
      <c r="B124" s="4">
        <f t="shared" si="4"/>
        <v>221</v>
      </c>
      <c r="C124" s="5" t="str">
        <f>IF([1]落札判定情報取込!B226="","",TEXT([1]落札判定情報取込!B226,"0000")&amp;"　"&amp;[1]落札判定情報取込!C226)</f>
        <v>0009　221</v>
      </c>
      <c r="D124" s="6" t="str">
        <f>[1]落札判定情報取込!D226</f>
        <v>味付メンマ</v>
      </c>
      <c r="E124" s="7">
        <f>[1]落札判定情報取込!I226</f>
        <v>588</v>
      </c>
      <c r="F124" s="8" t="str">
        <f>[1]落札判定情報取込!K226</f>
        <v>市川酒店</v>
      </c>
      <c r="G124" s="4">
        <f t="shared" si="5"/>
        <v>271</v>
      </c>
      <c r="H124" s="5" t="str">
        <f>IF([1]落札判定情報取込!B276="","",TEXT([1]落札判定情報取込!B276,"0000")&amp;"　"&amp;[1]落札判定情報取込!C276)</f>
        <v>0009　271</v>
      </c>
      <c r="I124" s="6" t="str">
        <f>[1]落札判定情報取込!D276</f>
        <v>ガラスープ</v>
      </c>
      <c r="J124" s="7">
        <f>[1]落札判定情報取込!I276</f>
        <v>995</v>
      </c>
      <c r="K124" s="8" t="str">
        <f>[1]落札判定情報取込!K276</f>
        <v>株式会社イチカワ</v>
      </c>
    </row>
    <row r="125" spans="2:11" x14ac:dyDescent="0.2">
      <c r="B125" s="4">
        <f t="shared" si="4"/>
        <v>222</v>
      </c>
      <c r="C125" s="5" t="str">
        <f>IF([1]落札判定情報取込!B227="","",TEXT([1]落札判定情報取込!B227,"0000")&amp;"　"&amp;[1]落札判定情報取込!C227)</f>
        <v>0009　222</v>
      </c>
      <c r="D125" s="6" t="str">
        <f>[1]落札判定情報取込!D227</f>
        <v>味付椎茸</v>
      </c>
      <c r="E125" s="7">
        <f>[1]落札判定情報取込!I227</f>
        <v>1900</v>
      </c>
      <c r="F125" s="8" t="str">
        <f>[1]落札判定情報取込!K227</f>
        <v>関東食品株式会社埼玉支店</v>
      </c>
      <c r="G125" s="4">
        <f t="shared" si="5"/>
        <v>272</v>
      </c>
      <c r="H125" s="5" t="str">
        <f>IF([1]落札判定情報取込!B277="","",TEXT([1]落札判定情報取込!B277,"0000")&amp;"　"&amp;[1]落札判定情報取込!C277)</f>
        <v>0009　272</v>
      </c>
      <c r="I125" s="6" t="str">
        <f>[1]落札判定情報取込!D277</f>
        <v>浅漬けの素</v>
      </c>
      <c r="J125" s="7">
        <f>[1]落札判定情報取込!I277</f>
        <v>748</v>
      </c>
      <c r="K125" s="8" t="str">
        <f>[1]落札判定情報取込!K277</f>
        <v>株式会社イチカワ</v>
      </c>
    </row>
    <row r="126" spans="2:11" x14ac:dyDescent="0.2">
      <c r="B126" s="4">
        <f t="shared" si="4"/>
        <v>223</v>
      </c>
      <c r="C126" s="5" t="str">
        <f>IF([1]落札判定情報取込!B228="","",TEXT([1]落札判定情報取込!B228,"0000")&amp;"　"&amp;[1]落札判定情報取込!C228)</f>
        <v>0009　223</v>
      </c>
      <c r="D126" s="6" t="str">
        <f>[1]落札判定情報取込!D228</f>
        <v>もろみそ</v>
      </c>
      <c r="E126" s="7">
        <f>[1]落札判定情報取込!I228</f>
        <v>770</v>
      </c>
      <c r="F126" s="8" t="str">
        <f>[1]落札判定情報取込!K228</f>
        <v>株式会社イチカワ</v>
      </c>
      <c r="G126" s="4">
        <f t="shared" si="5"/>
        <v>273</v>
      </c>
      <c r="H126" s="5" t="str">
        <f>IF([1]落札判定情報取込!B278="","",TEXT([1]落札判定情報取込!B278,"0000")&amp;"　"&amp;[1]落札判定情報取込!C278)</f>
        <v>0009　273</v>
      </c>
      <c r="I126" s="6" t="str">
        <f>[1]落札判定情報取込!D278</f>
        <v>白だしつゆ</v>
      </c>
      <c r="J126" s="7">
        <f>[1]落札判定情報取込!I278</f>
        <v>880</v>
      </c>
      <c r="K126" s="8" t="str">
        <f>[1]落札判定情報取込!K278</f>
        <v>市川酒店</v>
      </c>
    </row>
    <row r="127" spans="2:11" x14ac:dyDescent="0.2">
      <c r="B127" s="4">
        <f t="shared" si="4"/>
        <v>224</v>
      </c>
      <c r="C127" s="5" t="str">
        <f>IF([1]落札判定情報取込!B229="","",TEXT([1]落札判定情報取込!B229,"0000")&amp;"　"&amp;[1]落札判定情報取込!C229)</f>
        <v>0009　224</v>
      </c>
      <c r="D127" s="6" t="str">
        <f>[1]落札判定情報取込!D229</f>
        <v>うの花煮物</v>
      </c>
      <c r="E127" s="7">
        <f>[1]落札判定情報取込!I229</f>
        <v>789</v>
      </c>
      <c r="F127" s="8" t="str">
        <f>[1]落札判定情報取込!K229</f>
        <v>株式会社イチカワ</v>
      </c>
      <c r="G127" s="4">
        <f t="shared" si="5"/>
        <v>274</v>
      </c>
      <c r="H127" s="5" t="str">
        <f>IF([1]落札判定情報取込!B279="","",TEXT([1]落札判定情報取込!B279,"0000")&amp;"　"&amp;[1]落札判定情報取込!C279)</f>
        <v>0009　274</v>
      </c>
      <c r="I127" s="6" t="str">
        <f>[1]落札判定情報取込!D279</f>
        <v>鯛だし</v>
      </c>
      <c r="J127" s="7">
        <f>[1]落札判定情報取込!I279</f>
        <v>1500</v>
      </c>
      <c r="K127" s="8" t="str">
        <f>[1]落札判定情報取込!K279</f>
        <v>株式会社関塚商店</v>
      </c>
    </row>
    <row r="128" spans="2:11" x14ac:dyDescent="0.2">
      <c r="B128" s="4">
        <f t="shared" si="4"/>
        <v>225</v>
      </c>
      <c r="C128" s="5" t="str">
        <f>IF([1]落札判定情報取込!B230="","",TEXT([1]落札判定情報取込!B230,"0000")&amp;"　"&amp;[1]落札判定情報取込!C230)</f>
        <v>0009　225</v>
      </c>
      <c r="D128" s="6" t="str">
        <f>[1]落札判定情報取込!D230</f>
        <v>きんぴらごぼう</v>
      </c>
      <c r="E128" s="7">
        <f>[1]落札判定情報取込!I230</f>
        <v>750</v>
      </c>
      <c r="F128" s="8" t="str">
        <f>[1]落札判定情報取込!K230</f>
        <v>株式会社関塚商店</v>
      </c>
      <c r="G128" s="4">
        <f t="shared" si="5"/>
        <v>275</v>
      </c>
      <c r="H128" s="5" t="str">
        <f>IF([1]落札判定情報取込!B280="","",TEXT([1]落札判定情報取込!B280,"0000")&amp;"　"&amp;[1]落札判定情報取込!C280)</f>
        <v>0009　275</v>
      </c>
      <c r="I128" s="6" t="str">
        <f>[1]落札判定情報取込!D280</f>
        <v>沖縄そばだし</v>
      </c>
      <c r="J128" s="7">
        <f>[1]落札判定情報取込!I280</f>
        <v>2870</v>
      </c>
      <c r="K128" s="8" t="str">
        <f>[1]落札判定情報取込!K280</f>
        <v>株式会社イチカワ</v>
      </c>
    </row>
    <row r="129" spans="2:11" x14ac:dyDescent="0.2">
      <c r="B129" s="4">
        <f t="shared" si="4"/>
        <v>226</v>
      </c>
      <c r="C129" s="5" t="str">
        <f>IF([1]落札判定情報取込!B231="","",TEXT([1]落札判定情報取込!B231,"0000")&amp;"　"&amp;[1]落札判定情報取込!C231)</f>
        <v>0009　226</v>
      </c>
      <c r="D129" s="6" t="str">
        <f>[1]落札判定情報取込!D231</f>
        <v>ひじき大豆</v>
      </c>
      <c r="E129" s="7">
        <f>[1]落札判定情報取込!I231</f>
        <v>950</v>
      </c>
      <c r="F129" s="8" t="str">
        <f>[1]落札判定情報取込!K231</f>
        <v>株式会社関塚商店</v>
      </c>
      <c r="G129" s="4">
        <f t="shared" si="5"/>
        <v>276</v>
      </c>
      <c r="H129" s="5" t="str">
        <f>IF([1]落札判定情報取込!B281="","",TEXT([1]落札判定情報取込!B281,"0000")&amp;"　"&amp;[1]落札判定情報取込!C281)</f>
        <v>0009　276</v>
      </c>
      <c r="I129" s="6" t="str">
        <f>[1]落札判定情報取込!D281</f>
        <v>昆布つゆ</v>
      </c>
      <c r="J129" s="7">
        <f>[1]落札判定情報取込!I281</f>
        <v>378</v>
      </c>
      <c r="K129" s="8" t="str">
        <f>[1]落札判定情報取込!K281</f>
        <v>株式会社イチカワ</v>
      </c>
    </row>
    <row r="130" spans="2:11" x14ac:dyDescent="0.2">
      <c r="B130" s="4">
        <f t="shared" si="4"/>
        <v>227</v>
      </c>
      <c r="C130" s="5" t="str">
        <f>IF([1]落札判定情報取込!B232="","",TEXT([1]落札判定情報取込!B232,"0000")&amp;"　"&amp;[1]落札判定情報取込!C232)</f>
        <v>0009　227</v>
      </c>
      <c r="D130" s="6" t="str">
        <f>[1]落札判定情報取込!D232</f>
        <v>紅あずま甘露煮</v>
      </c>
      <c r="E130" s="7">
        <f>[1]落札判定情報取込!I232</f>
        <v>828</v>
      </c>
      <c r="F130" s="8" t="str">
        <f>[1]落札判定情報取込!K232</f>
        <v>関東食品株式会社埼玉支店</v>
      </c>
      <c r="G130" s="4">
        <f t="shared" si="5"/>
        <v>277</v>
      </c>
      <c r="H130" s="5" t="str">
        <f>IF([1]落札判定情報取込!B282="","",TEXT([1]落札判定情報取込!B282,"0000")&amp;"　"&amp;[1]落札判定情報取込!C282)</f>
        <v>0009　277</v>
      </c>
      <c r="I130" s="6" t="str">
        <f>[1]落札判定情報取込!D282</f>
        <v>チリソース</v>
      </c>
      <c r="J130" s="7">
        <f>[1]落札判定情報取込!I282</f>
        <v>1280</v>
      </c>
      <c r="K130" s="8" t="str">
        <f>[1]落札判定情報取込!K282</f>
        <v>株式会社関塚商店</v>
      </c>
    </row>
    <row r="131" spans="2:11" x14ac:dyDescent="0.2">
      <c r="B131" s="4">
        <f t="shared" si="4"/>
        <v>228</v>
      </c>
      <c r="C131" s="5" t="str">
        <f>IF([1]落札判定情報取込!B233="","",TEXT([1]落札判定情報取込!B233,"0000")&amp;"　"&amp;[1]落札判定情報取込!C233)</f>
        <v>0009　228</v>
      </c>
      <c r="D131" s="6" t="str">
        <f>[1]落札判定情報取込!D233</f>
        <v>仙台麩と蕗の煮物</v>
      </c>
      <c r="E131" s="7">
        <f>[1]落札判定情報取込!I233</f>
        <v>1500</v>
      </c>
      <c r="F131" s="8" t="str">
        <f>[1]落札判定情報取込!K233</f>
        <v>株式会社ふくしま</v>
      </c>
      <c r="G131" s="4">
        <f t="shared" si="5"/>
        <v>278</v>
      </c>
      <c r="H131" s="5" t="str">
        <f>IF([1]落札判定情報取込!B283="","",TEXT([1]落札判定情報取込!B283,"0000")&amp;"　"&amp;[1]落札判定情報取込!C283)</f>
        <v>0009　278</v>
      </c>
      <c r="I131" s="6" t="str">
        <f>[1]落札判定情報取込!D283</f>
        <v>スープカレールウ（マイルド）</v>
      </c>
      <c r="J131" s="7">
        <f>[1]落札判定情報取込!I283</f>
        <v>2000</v>
      </c>
      <c r="K131" s="8" t="str">
        <f>[1]落札判定情報取込!K283</f>
        <v>関東食品株式会社埼玉支店</v>
      </c>
    </row>
    <row r="132" spans="2:11" x14ac:dyDescent="0.2">
      <c r="B132" s="4">
        <f t="shared" si="4"/>
        <v>229</v>
      </c>
      <c r="C132" s="5" t="str">
        <f>IF([1]落札判定情報取込!B234="","",TEXT([1]落札判定情報取込!B234,"0000")&amp;"　"&amp;[1]落札判定情報取込!C234)</f>
        <v>0009　229</v>
      </c>
      <c r="D132" s="6" t="str">
        <f>[1]落札判定情報取込!D234</f>
        <v>ひじきとクワイのサラダ</v>
      </c>
      <c r="E132" s="7">
        <f>[1]落札判定情報取込!I234</f>
        <v>835</v>
      </c>
      <c r="F132" s="8" t="str">
        <f>[1]落札判定情報取込!K234</f>
        <v>株式会社ふくしま</v>
      </c>
      <c r="G132" s="4">
        <f t="shared" si="5"/>
        <v>279</v>
      </c>
      <c r="H132" s="5" t="str">
        <f>IF([1]落札判定情報取込!B284="","",TEXT([1]落札判定情報取込!B284,"0000")&amp;"　"&amp;[1]落札判定情報取込!C284)</f>
        <v>0009　279</v>
      </c>
      <c r="I132" s="6" t="str">
        <f>[1]落札判定情報取込!D284</f>
        <v>スープカレールウ（ホット）</v>
      </c>
      <c r="J132" s="7">
        <f>[1]落札判定情報取込!I284</f>
        <v>2100</v>
      </c>
      <c r="K132" s="8" t="str">
        <f>[1]落札判定情報取込!K284</f>
        <v>関東食品株式会社埼玉支店</v>
      </c>
    </row>
    <row r="133" spans="2:11" x14ac:dyDescent="0.2">
      <c r="B133" s="4">
        <f t="shared" si="4"/>
        <v>230</v>
      </c>
      <c r="C133" s="5" t="str">
        <f>IF([1]落札判定情報取込!B235="","",TEXT([1]落札判定情報取込!B235,"0000")&amp;"　"&amp;[1]落札判定情報取込!C235)</f>
        <v>0009　230</v>
      </c>
      <c r="D133" s="6" t="str">
        <f>[1]落札判定情報取込!D235</f>
        <v>かぼちゃサラダ</v>
      </c>
      <c r="E133" s="7">
        <f>[1]落札判定情報取込!I235</f>
        <v>805</v>
      </c>
      <c r="F133" s="8" t="str">
        <f>[1]落札判定情報取込!K235</f>
        <v>丸宮食品株式会社</v>
      </c>
      <c r="G133" s="4">
        <f t="shared" si="5"/>
        <v>280</v>
      </c>
      <c r="H133" s="5" t="str">
        <f>IF([1]落札判定情報取込!B285="","",TEXT([1]落札判定情報取込!B285,"0000")&amp;"　"&amp;[1]落札判定情報取込!C285)</f>
        <v>0009　280</v>
      </c>
      <c r="I133" s="6" t="str">
        <f>[1]落札判定情報取込!D285</f>
        <v>カレールウ（粉末）</v>
      </c>
      <c r="J133" s="7">
        <f>[1]落札判定情報取込!I285</f>
        <v>1600</v>
      </c>
      <c r="K133" s="8" t="str">
        <f>[1]落札判定情報取込!K285</f>
        <v>株式会社関塚商店</v>
      </c>
    </row>
    <row r="134" spans="2:11" x14ac:dyDescent="0.2">
      <c r="B134" s="4">
        <f t="shared" si="4"/>
        <v>231</v>
      </c>
      <c r="C134" s="5" t="str">
        <f>IF([1]落札判定情報取込!B236="","",TEXT([1]落札判定情報取込!B236,"0000")&amp;"　"&amp;[1]落札判定情報取込!C236)</f>
        <v>0009　231</v>
      </c>
      <c r="D134" s="6" t="str">
        <f>[1]落札判定情報取込!D236</f>
        <v>たまごサラダ</v>
      </c>
      <c r="E134" s="7">
        <f>[1]落札判定情報取込!I236</f>
        <v>896</v>
      </c>
      <c r="F134" s="8" t="str">
        <f>[1]落札判定情報取込!K236</f>
        <v>丸宮食品株式会社</v>
      </c>
      <c r="G134" s="4">
        <f t="shared" si="5"/>
        <v>281</v>
      </c>
      <c r="H134" s="5" t="str">
        <f>IF([1]落札判定情報取込!B286="","",TEXT([1]落札判定情報取込!B286,"0000")&amp;"　"&amp;[1]落札判定情報取込!C286)</f>
        <v>0009　281</v>
      </c>
      <c r="I134" s="6" t="str">
        <f>[1]落札判定情報取込!D286</f>
        <v>ミニからし</v>
      </c>
      <c r="J134" s="7">
        <f>[1]落札判定情報取込!I286</f>
        <v>775</v>
      </c>
      <c r="K134" s="8" t="str">
        <f>[1]落札判定情報取込!K286</f>
        <v>株式会社イチカワ</v>
      </c>
    </row>
    <row r="135" spans="2:11" x14ac:dyDescent="0.2">
      <c r="B135" s="4">
        <f t="shared" si="4"/>
        <v>232</v>
      </c>
      <c r="C135" s="5" t="str">
        <f>IF([1]落札判定情報取込!B237="","",TEXT([1]落札判定情報取込!B237,"0000")&amp;"　"&amp;[1]落札判定情報取込!C237)</f>
        <v>0009　232</v>
      </c>
      <c r="D135" s="6" t="str">
        <f>[1]落札判定情報取込!D237</f>
        <v>豆と豆乳のサラダ</v>
      </c>
      <c r="E135" s="7">
        <f>[1]落札判定情報取込!I237</f>
        <v>798</v>
      </c>
      <c r="F135" s="8" t="str">
        <f>[1]落札判定情報取込!K237</f>
        <v>丸宮食品株式会社</v>
      </c>
      <c r="G135" s="4">
        <f t="shared" si="5"/>
        <v>282</v>
      </c>
      <c r="H135" s="5" t="str">
        <f>IF([1]落札判定情報取込!B287="","",TEXT([1]落札判定情報取込!B287,"0000")&amp;"　"&amp;[1]落札判定情報取込!C287)</f>
        <v>0009　282</v>
      </c>
      <c r="I135" s="6" t="str">
        <f>[1]落札判定情報取込!D287</f>
        <v>つぶマスタード</v>
      </c>
      <c r="J135" s="7">
        <f>[1]落札判定情報取込!I287</f>
        <v>515</v>
      </c>
      <c r="K135" s="8" t="str">
        <f>[1]落札判定情報取込!K287</f>
        <v>株式会社関塚商店</v>
      </c>
    </row>
    <row r="136" spans="2:11" x14ac:dyDescent="0.2">
      <c r="B136" s="4">
        <f t="shared" si="4"/>
        <v>233</v>
      </c>
      <c r="C136" s="5" t="str">
        <f>IF([1]落札判定情報取込!B238="","",TEXT([1]落札判定情報取込!B238,"0000")&amp;"　"&amp;[1]落札判定情報取込!C238)</f>
        <v>0009　233</v>
      </c>
      <c r="D136" s="6" t="str">
        <f>[1]落札判定情報取込!D238</f>
        <v>ポテトサラダ</v>
      </c>
      <c r="E136" s="7">
        <f>[1]落札判定情報取込!I238</f>
        <v>403</v>
      </c>
      <c r="F136" s="8" t="str">
        <f>[1]落札判定情報取込!K238</f>
        <v>関東食品株式会社埼玉支店</v>
      </c>
      <c r="G136" s="4">
        <f t="shared" si="5"/>
        <v>283</v>
      </c>
      <c r="H136" s="5" t="str">
        <f>IF([1]落札判定情報取込!B288="","",TEXT([1]落札判定情報取込!B288,"0000")&amp;"　"&amp;[1]落札判定情報取込!C288)</f>
        <v>0009　283</v>
      </c>
      <c r="I136" s="6" t="str">
        <f>[1]落札判定情報取込!D288</f>
        <v>ターメリック（パウダー）</v>
      </c>
      <c r="J136" s="7">
        <f>[1]落札判定情報取込!I288</f>
        <v>360</v>
      </c>
      <c r="K136" s="8" t="str">
        <f>[1]落札判定情報取込!K288</f>
        <v>株式会社関塚商店</v>
      </c>
    </row>
    <row r="137" spans="2:11" x14ac:dyDescent="0.2">
      <c r="B137" s="4">
        <f t="shared" si="4"/>
        <v>234</v>
      </c>
      <c r="C137" s="5" t="str">
        <f>IF([1]落札判定情報取込!B239="","",TEXT([1]落札判定情報取込!B239,"0000")&amp;"　"&amp;[1]落札判定情報取込!C239)</f>
        <v>0009　234</v>
      </c>
      <c r="D137" s="6" t="str">
        <f>[1]落札判定情報取込!D239</f>
        <v>豆たっぷりのサラダ</v>
      </c>
      <c r="E137" s="7">
        <f>[1]落札判定情報取込!I239</f>
        <v>846</v>
      </c>
      <c r="F137" s="8" t="str">
        <f>[1]落札判定情報取込!K239</f>
        <v>株式会社ふくしま</v>
      </c>
      <c r="G137" s="4">
        <f t="shared" si="5"/>
        <v>284</v>
      </c>
      <c r="H137" s="5" t="str">
        <f>IF([1]落札判定情報取込!B289="","",TEXT([1]落札判定情報取込!B289,"0000")&amp;"　"&amp;[1]落札判定情報取込!C289)</f>
        <v>0009　284</v>
      </c>
      <c r="I137" s="6" t="str">
        <f>[1]落札判定情報取込!D289</f>
        <v>粉さんしょう</v>
      </c>
      <c r="J137" s="7">
        <f>[1]落札判定情報取込!I289</f>
        <v>350</v>
      </c>
      <c r="K137" s="8" t="str">
        <f>[1]落札判定情報取込!K289</f>
        <v>株式会社イチカワ</v>
      </c>
    </row>
    <row r="138" spans="2:11" x14ac:dyDescent="0.2">
      <c r="B138" s="4">
        <f t="shared" si="4"/>
        <v>235</v>
      </c>
      <c r="C138" s="5" t="str">
        <f>IF([1]落札判定情報取込!B240="","",TEXT([1]落札判定情報取込!B240,"0000")&amp;"　"&amp;[1]落札判定情報取込!C240)</f>
        <v>0009　235</v>
      </c>
      <c r="D138" s="6" t="str">
        <f>[1]落札判定情報取込!D240</f>
        <v>マカロニサラダ</v>
      </c>
      <c r="E138" s="7">
        <f>[1]落札判定情報取込!I240</f>
        <v>426</v>
      </c>
      <c r="F138" s="8" t="str">
        <f>[1]落札判定情報取込!K240</f>
        <v>関東食品株式会社埼玉支店</v>
      </c>
      <c r="G138" s="4">
        <f t="shared" si="5"/>
        <v>285</v>
      </c>
      <c r="H138" s="5" t="str">
        <f>IF([1]落札判定情報取込!B290="","",TEXT([1]落札判定情報取込!B290,"0000")&amp;"　"&amp;[1]落札判定情報取込!C290)</f>
        <v>0009　285</v>
      </c>
      <c r="I138" s="6" t="str">
        <f>[1]落札判定情報取込!D290</f>
        <v>チリ（パウダー）</v>
      </c>
      <c r="J138" s="7">
        <f>[1]落札判定情報取込!I290</f>
        <v>980</v>
      </c>
      <c r="K138" s="8" t="str">
        <f>[1]落札判定情報取込!K290</f>
        <v>株式会社関塚商店</v>
      </c>
    </row>
    <row r="139" spans="2:11" x14ac:dyDescent="0.2">
      <c r="B139" s="4">
        <f t="shared" si="4"/>
        <v>236</v>
      </c>
      <c r="C139" s="5" t="str">
        <f>IF([1]落札判定情報取込!B241="","",TEXT([1]落札判定情報取込!B241,"0000")&amp;"　"&amp;[1]落札判定情報取込!C241)</f>
        <v>0009　236</v>
      </c>
      <c r="D139" s="6" t="str">
        <f>[1]落札判定情報取込!D241</f>
        <v>焙煎胡麻ゴボウサラダ</v>
      </c>
      <c r="E139" s="7">
        <f>[1]落札判定情報取込!I241</f>
        <v>1116</v>
      </c>
      <c r="F139" s="8" t="str">
        <f>[1]落札判定情報取込!K241</f>
        <v>丸宮食品株式会社</v>
      </c>
      <c r="G139" s="4">
        <f t="shared" si="5"/>
        <v>286</v>
      </c>
      <c r="H139" s="5" t="str">
        <f>IF([1]落札判定情報取込!B291="","",TEXT([1]落札判定情報取込!B291,"0000")&amp;"　"&amp;[1]落札判定情報取込!C291)</f>
        <v>0009　286</v>
      </c>
      <c r="I139" s="6" t="str">
        <f>[1]落札判定情報取込!D291</f>
        <v>乾燥バジル（チップ）</v>
      </c>
      <c r="J139" s="7">
        <f>[1]落札判定情報取込!I291</f>
        <v>6280</v>
      </c>
      <c r="K139" s="8" t="str">
        <f>[1]落札判定情報取込!K291</f>
        <v>株式会社イチカワ</v>
      </c>
    </row>
    <row r="140" spans="2:11" x14ac:dyDescent="0.2">
      <c r="B140" s="4">
        <f t="shared" si="4"/>
        <v>237</v>
      </c>
      <c r="C140" s="5" t="str">
        <f>IF([1]落札判定情報取込!B242="","",TEXT([1]落札判定情報取込!B242,"0000")&amp;"　"&amp;[1]落札判定情報取込!C242)</f>
        <v>0009　237</v>
      </c>
      <c r="D140" s="6" t="str">
        <f>[1]落札判定情報取込!D242</f>
        <v>中華風春雨サラダ</v>
      </c>
      <c r="E140" s="7">
        <f>[1]落札判定情報取込!I242</f>
        <v>630</v>
      </c>
      <c r="F140" s="8" t="str">
        <f>[1]落札判定情報取込!K242</f>
        <v>株式会社関塚商店</v>
      </c>
      <c r="G140" s="4">
        <f t="shared" si="5"/>
        <v>287</v>
      </c>
      <c r="H140" s="5" t="str">
        <f>IF([1]落札判定情報取込!B292="","",TEXT([1]落札判定情報取込!B292,"0000")&amp;"　"&amp;[1]落札判定情報取込!C292)</f>
        <v>0009　287</v>
      </c>
      <c r="I140" s="6" t="str">
        <f>[1]落札判定情報取込!D292</f>
        <v>ローリエ（パウダー）</v>
      </c>
      <c r="J140" s="7">
        <f>[1]落札判定情報取込!I292</f>
        <v>408</v>
      </c>
      <c r="K140" s="8" t="str">
        <f>[1]落札判定情報取込!K292</f>
        <v>株式会社関塚商店</v>
      </c>
    </row>
    <row r="141" spans="2:11" x14ac:dyDescent="0.2">
      <c r="B141" s="4">
        <f t="shared" si="4"/>
        <v>238</v>
      </c>
      <c r="C141" s="5" t="str">
        <f>IF([1]落札判定情報取込!B243="","",TEXT([1]落札判定情報取込!B243,"0000")&amp;"　"&amp;[1]落札判定情報取込!C243)</f>
        <v>0009　238</v>
      </c>
      <c r="D141" s="6" t="str">
        <f>[1]落札判定情報取込!D243</f>
        <v>七福米</v>
      </c>
      <c r="E141" s="7">
        <f>[1]落札判定情報取込!I243</f>
        <v>1500</v>
      </c>
      <c r="F141" s="8" t="str">
        <f>[1]落札判定情報取込!K243</f>
        <v>筑波食品株式会社</v>
      </c>
      <c r="G141" s="4">
        <f t="shared" si="5"/>
        <v>288</v>
      </c>
      <c r="H141" s="5" t="str">
        <f>IF([1]落札判定情報取込!B293="","",TEXT([1]落札判定情報取込!B293,"0000")&amp;"　"&amp;[1]落札判定情報取込!C293)</f>
        <v>0009　288</v>
      </c>
      <c r="I141" s="6" t="str">
        <f>[1]落札判定情報取込!D293</f>
        <v>クミンパウダー</v>
      </c>
      <c r="J141" s="7">
        <f>[1]落札判定情報取込!I293</f>
        <v>630</v>
      </c>
      <c r="K141" s="8" t="str">
        <f>[1]落札判定情報取込!K293</f>
        <v>株式会社関塚商店</v>
      </c>
    </row>
    <row r="142" spans="2:11" x14ac:dyDescent="0.2">
      <c r="B142" s="4">
        <f t="shared" si="4"/>
        <v>239</v>
      </c>
      <c r="C142" s="5" t="str">
        <f>IF([1]落札判定情報取込!B244="","",TEXT([1]落札判定情報取込!B244,"0000")&amp;"　"&amp;[1]落札判定情報取込!C244)</f>
        <v>0009　239</v>
      </c>
      <c r="D142" s="6" t="str">
        <f>[1]落札判定情報取込!D244</f>
        <v>もち粉</v>
      </c>
      <c r="E142" s="7">
        <f>[1]落札判定情報取込!I244</f>
        <v>1570</v>
      </c>
      <c r="F142" s="8" t="str">
        <f>[1]落札判定情報取込!K244</f>
        <v>株式会社イチカワ</v>
      </c>
      <c r="G142" s="4">
        <f t="shared" si="5"/>
        <v>289</v>
      </c>
      <c r="H142" s="5" t="str">
        <f>IF([1]落札判定情報取込!B294="","",TEXT([1]落札判定情報取込!B294,"0000")&amp;"　"&amp;[1]落札判定情報取込!C294)</f>
        <v>0009　289</v>
      </c>
      <c r="I142" s="6" t="str">
        <f>[1]落札判定情報取込!D294</f>
        <v>乾燥パセリ</v>
      </c>
      <c r="J142" s="7">
        <f>[1]落札判定情報取込!I294</f>
        <v>2100</v>
      </c>
      <c r="K142" s="8" t="str">
        <f>[1]落札判定情報取込!K294</f>
        <v>関東食品株式会社埼玉支店</v>
      </c>
    </row>
    <row r="143" spans="2:11" x14ac:dyDescent="0.2">
      <c r="B143" s="4">
        <f t="shared" si="4"/>
        <v>240</v>
      </c>
      <c r="C143" s="5" t="str">
        <f>IF([1]落札判定情報取込!B245="","",TEXT([1]落札判定情報取込!B245,"0000")&amp;"　"&amp;[1]落札判定情報取込!C245)</f>
        <v>0009　240</v>
      </c>
      <c r="D143" s="6" t="str">
        <f>[1]落札判定情報取込!D245</f>
        <v>大豆ベーコンビッツ</v>
      </c>
      <c r="E143" s="7">
        <f>[1]落札判定情報取込!I245</f>
        <v>1090</v>
      </c>
      <c r="F143" s="8" t="str">
        <f>[1]落札判定情報取込!K245</f>
        <v>関東食品株式会社埼玉支店</v>
      </c>
      <c r="G143" s="4">
        <f t="shared" si="5"/>
        <v>290</v>
      </c>
      <c r="H143" s="5" t="str">
        <f>IF([1]落札判定情報取込!B295="","",TEXT([1]落札判定情報取込!B295,"0000")&amp;"　"&amp;[1]落札判定情報取込!C295)</f>
        <v>0009　290</v>
      </c>
      <c r="I143" s="6" t="str">
        <f>[1]落札判定情報取込!D295</f>
        <v>グルタミン酸</v>
      </c>
      <c r="J143" s="7">
        <f>[1]落札判定情報取込!I295</f>
        <v>358</v>
      </c>
      <c r="K143" s="8" t="str">
        <f>[1]落札判定情報取込!K295</f>
        <v>株式会社イチカワ</v>
      </c>
    </row>
    <row r="144" spans="2:11" x14ac:dyDescent="0.2">
      <c r="B144" s="4">
        <f t="shared" si="4"/>
        <v>241</v>
      </c>
      <c r="C144" s="5" t="str">
        <f>IF([1]落札判定情報取込!B246="","",TEXT([1]落札判定情報取込!B246,"0000")&amp;"　"&amp;[1]落札判定情報取込!C246)</f>
        <v>0009　241</v>
      </c>
      <c r="D144" s="6" t="str">
        <f>[1]落札判定情報取込!D246</f>
        <v>青のり粉</v>
      </c>
      <c r="E144" s="7">
        <f>[1]落札判定情報取込!I246</f>
        <v>31600</v>
      </c>
      <c r="F144" s="8" t="str">
        <f>[1]落札判定情報取込!K246</f>
        <v>株式会社イチカワ</v>
      </c>
      <c r="G144" s="4">
        <f t="shared" si="5"/>
        <v>291</v>
      </c>
      <c r="H144" s="5" t="str">
        <f>IF([1]落札判定情報取込!B296="","",TEXT([1]落札判定情報取込!B296,"0000")&amp;"　"&amp;[1]落札判定情報取込!C296)</f>
        <v>0009　291</v>
      </c>
      <c r="I144" s="6" t="str">
        <f>[1]落札判定情報取込!D296</f>
        <v>やわらかアップ</v>
      </c>
      <c r="J144" s="7">
        <f>[1]落札判定情報取込!I296</f>
        <v>2376</v>
      </c>
      <c r="K144" s="8" t="str">
        <f>[1]落札判定情報取込!K296</f>
        <v>株式会社ふくしま</v>
      </c>
    </row>
    <row r="145" spans="2:11" x14ac:dyDescent="0.2">
      <c r="B145" s="4">
        <f t="shared" si="4"/>
        <v>242</v>
      </c>
      <c r="C145" s="5" t="str">
        <f>IF([1]落札判定情報取込!B247="","",TEXT([1]落札判定情報取込!B247,"0000")&amp;"　"&amp;[1]落札判定情報取込!C247)</f>
        <v>0009　242</v>
      </c>
      <c r="D145" s="6" t="str">
        <f>[1]落札判定情報取込!D247</f>
        <v>きざみのり</v>
      </c>
      <c r="E145" s="7">
        <f>[1]落札判定情報取込!I247</f>
        <v>10050</v>
      </c>
      <c r="F145" s="8" t="str">
        <f>[1]落札判定情報取込!K247</f>
        <v>株式会社ふくしま</v>
      </c>
      <c r="G145" s="4">
        <f t="shared" si="5"/>
        <v>292</v>
      </c>
      <c r="H145" s="5" t="str">
        <f>IF([1]落札判定情報取込!B297="","",TEXT([1]落札判定情報取込!B297,"0000")&amp;"　"&amp;[1]落札判定情報取込!C297)</f>
        <v>0009　292</v>
      </c>
      <c r="I145" s="6" t="str">
        <f>[1]落札判定情報取込!D297</f>
        <v>麺類ほぐし粉</v>
      </c>
      <c r="J145" s="7">
        <f>[1]落札判定情報取込!I297</f>
        <v>2345</v>
      </c>
      <c r="K145" s="8" t="str">
        <f>[1]落札判定情報取込!K297</f>
        <v>株式会社関塚商店</v>
      </c>
    </row>
    <row r="146" spans="2:11" x14ac:dyDescent="0.2">
      <c r="B146" s="4">
        <f t="shared" si="4"/>
        <v>243</v>
      </c>
      <c r="C146" s="5" t="str">
        <f>IF([1]落札判定情報取込!B248="","",TEXT([1]落札判定情報取込!B248,"0000")&amp;"　"&amp;[1]落札判定情報取込!C248)</f>
        <v>0009　243</v>
      </c>
      <c r="D146" s="6" t="str">
        <f>[1]落札判定情報取込!D248</f>
        <v>もみのり（韓国風）</v>
      </c>
      <c r="E146" s="7">
        <f>[1]落札判定情報取込!I248</f>
        <v>9350</v>
      </c>
      <c r="F146" s="8" t="str">
        <f>[1]落札判定情報取込!K248</f>
        <v>株式会社イチカワ</v>
      </c>
      <c r="G146" s="4">
        <f t="shared" si="5"/>
        <v>293</v>
      </c>
      <c r="H146" s="5" t="str">
        <f>IF([1]落札判定情報取込!B298="","",TEXT([1]落札判定情報取込!B298,"0000")&amp;"　"&amp;[1]落札判定情報取込!C298)</f>
        <v>0009　293</v>
      </c>
      <c r="I146" s="6" t="str">
        <f>[1]落札判定情報取込!D298</f>
        <v>焼きそばソース</v>
      </c>
      <c r="J146" s="7">
        <f>[1]落札判定情報取込!I298</f>
        <v>450</v>
      </c>
      <c r="K146" s="8" t="str">
        <f>[1]落札判定情報取込!K298</f>
        <v>株式会社関塚商店</v>
      </c>
    </row>
    <row r="147" spans="2:11" x14ac:dyDescent="0.2">
      <c r="B147" s="4">
        <f t="shared" si="4"/>
        <v>244</v>
      </c>
      <c r="C147" s="5" t="str">
        <f>IF([1]落札判定情報取込!B249="","",TEXT([1]落札判定情報取込!B249,"0000")&amp;"　"&amp;[1]落札判定情報取込!C249)</f>
        <v>0009　244</v>
      </c>
      <c r="D147" s="6" t="str">
        <f>[1]落札判定情報取込!D249</f>
        <v>だし昆布</v>
      </c>
      <c r="E147" s="7">
        <f>[1]落札判定情報取込!I249</f>
        <v>4950</v>
      </c>
      <c r="F147" s="8" t="str">
        <f>[1]落札判定情報取込!K249</f>
        <v>株式会社関塚商店</v>
      </c>
      <c r="G147" s="4">
        <f t="shared" si="5"/>
        <v>294</v>
      </c>
      <c r="H147" s="5" t="str">
        <f>IF([1]落札判定情報取込!B299="","",TEXT([1]落札判定情報取込!B299,"0000")&amp;"　"&amp;[1]落札判定情報取込!C299)</f>
        <v>0009　294</v>
      </c>
      <c r="I147" s="6" t="str">
        <f>[1]落札判定情報取込!D299</f>
        <v>鶏がらスープの素</v>
      </c>
      <c r="J147" s="7">
        <f>[1]落札判定情報取込!I299</f>
        <v>1275</v>
      </c>
      <c r="K147" s="8" t="str">
        <f>[1]落札判定情報取込!K299</f>
        <v>丸宮食品株式会社</v>
      </c>
    </row>
    <row r="148" spans="2:11" x14ac:dyDescent="0.2">
      <c r="B148" s="4">
        <f t="shared" si="4"/>
        <v>245</v>
      </c>
      <c r="C148" s="5" t="str">
        <f>IF([1]落札判定情報取込!B250="","",TEXT([1]落札判定情報取込!B250,"0000")&amp;"　"&amp;[1]落札判定情報取込!C250)</f>
        <v>0009　245</v>
      </c>
      <c r="D148" s="6" t="str">
        <f>[1]落札判定情報取込!D250</f>
        <v>味付もずく（大）</v>
      </c>
      <c r="E148" s="7">
        <f>[1]落札判定情報取込!I250</f>
        <v>740</v>
      </c>
      <c r="F148" s="8" t="str">
        <f>[1]落札判定情報取込!K250</f>
        <v>株式会社三浦屋</v>
      </c>
      <c r="G148" s="4">
        <f t="shared" si="5"/>
        <v>295</v>
      </c>
      <c r="H148" s="5" t="str">
        <f>IF([1]落札判定情報取込!B300="","",TEXT([1]落札判定情報取込!B300,"0000")&amp;"　"&amp;[1]落札判定情報取込!C300)</f>
        <v>0009　295</v>
      </c>
      <c r="I148" s="6" t="str">
        <f>[1]落札判定情報取込!D300</f>
        <v>カンタン酢</v>
      </c>
      <c r="J148" s="7">
        <f>[1]落札判定情報取込!I300</f>
        <v>480</v>
      </c>
      <c r="K148" s="8" t="str">
        <f>[1]落札判定情報取込!K300</f>
        <v>株式会社関塚商店</v>
      </c>
    </row>
    <row r="149" spans="2:11" x14ac:dyDescent="0.2">
      <c r="B149" s="4">
        <f t="shared" si="4"/>
        <v>246</v>
      </c>
      <c r="C149" s="5" t="str">
        <f>IF([1]落札判定情報取込!B251="","",TEXT([1]落札判定情報取込!B251,"0000")&amp;"　"&amp;[1]落札判定情報取込!C251)</f>
        <v>0009　246</v>
      </c>
      <c r="D149" s="6" t="str">
        <f>[1]落札判定情報取込!D251</f>
        <v>味付めかぶ（カップ）</v>
      </c>
      <c r="E149" s="7">
        <f>[1]落札判定情報取込!I251</f>
        <v>40</v>
      </c>
      <c r="F149" s="8" t="str">
        <f>[1]落札判定情報取込!K251</f>
        <v>株式会社イチカワ</v>
      </c>
      <c r="G149" s="4">
        <f t="shared" si="5"/>
        <v>296</v>
      </c>
      <c r="H149" s="5" t="str">
        <f>IF([1]落札判定情報取込!B301="","",TEXT([1]落札判定情報取込!B301,"0000")&amp;"　"&amp;[1]落札判定情報取込!C301)</f>
        <v>0009　296</v>
      </c>
      <c r="I149" s="6" t="str">
        <f>[1]落札判定情報取込!D301</f>
        <v>甜麺醤</v>
      </c>
      <c r="J149" s="7">
        <f>[1]落札判定情報取込!I301</f>
        <v>830</v>
      </c>
      <c r="K149" s="8" t="str">
        <f>[1]落札判定情報取込!K301</f>
        <v>丸宮食品株式会社</v>
      </c>
    </row>
    <row r="150" spans="2:11" x14ac:dyDescent="0.2">
      <c r="B150" s="4">
        <f t="shared" si="4"/>
        <v>247</v>
      </c>
      <c r="C150" s="5" t="str">
        <f>IF([1]落札判定情報取込!B252="","",TEXT([1]落札判定情報取込!B252,"0000")&amp;"　"&amp;[1]落札判定情報取込!C252)</f>
        <v>0009　247</v>
      </c>
      <c r="D150" s="6" t="str">
        <f>[1]落札判定情報取込!D252</f>
        <v>十六穀ごはんの素</v>
      </c>
      <c r="E150" s="7">
        <f>[1]落札判定情報取込!I252</f>
        <v>1690</v>
      </c>
      <c r="F150" s="8" t="str">
        <f>[1]落札判定情報取込!K252</f>
        <v>関東食品株式会社埼玉支店</v>
      </c>
      <c r="G150" s="4">
        <f t="shared" si="5"/>
        <v>297</v>
      </c>
      <c r="H150" s="5" t="str">
        <f>IF([1]落札判定情報取込!B302="","",TEXT([1]落札判定情報取込!B302,"0000")&amp;"　"&amp;[1]落札判定情報取込!C302)</f>
        <v>0009　297</v>
      </c>
      <c r="I150" s="6" t="str">
        <f>[1]落札判定情報取込!D302</f>
        <v>コチジャン</v>
      </c>
      <c r="J150" s="7">
        <f>[1]落札判定情報取込!I302</f>
        <v>849</v>
      </c>
      <c r="K150" s="8" t="str">
        <f>[1]落札判定情報取込!K302</f>
        <v>有限会社翁椎茸</v>
      </c>
    </row>
    <row r="151" spans="2:11" x14ac:dyDescent="0.2">
      <c r="B151" s="4">
        <f t="shared" si="4"/>
        <v>248</v>
      </c>
      <c r="C151" s="5" t="str">
        <f>IF([1]落札判定情報取込!B253="","",TEXT([1]落札判定情報取込!B253,"0000")&amp;"　"&amp;[1]落札判定情報取込!C253)</f>
        <v>0009　248</v>
      </c>
      <c r="D151" s="6" t="str">
        <f>[1]落札判定情報取込!D253</f>
        <v>クルトン</v>
      </c>
      <c r="E151" s="7">
        <f>[1]落札判定情報取込!I253</f>
        <v>2350</v>
      </c>
      <c r="F151" s="8" t="str">
        <f>[1]落札判定情報取込!K253</f>
        <v>株式会社ふくしま</v>
      </c>
      <c r="G151" s="4">
        <f t="shared" si="5"/>
        <v>298</v>
      </c>
      <c r="H151" s="5" t="str">
        <f>IF([1]落札判定情報取込!B303="","",TEXT([1]落札判定情報取込!B303,"0000")&amp;"　"&amp;[1]落札判定情報取込!C303)</f>
        <v>0009　298</v>
      </c>
      <c r="I151" s="6" t="str">
        <f>[1]落札判定情報取込!D303</f>
        <v>冷し中華の素</v>
      </c>
      <c r="J151" s="7">
        <f>[1]落札判定情報取込!I303</f>
        <v>990</v>
      </c>
      <c r="K151" s="8" t="str">
        <f>[1]落札判定情報取込!K303</f>
        <v>株式会社関塚商店</v>
      </c>
    </row>
    <row r="152" spans="2:11" x14ac:dyDescent="0.2">
      <c r="B152" s="4">
        <f t="shared" si="4"/>
        <v>249</v>
      </c>
      <c r="C152" s="5" t="str">
        <f>IF([1]落札判定情報取込!B254="","",TEXT([1]落札判定情報取込!B254,"0000")&amp;"　"&amp;[1]落札判定情報取込!C254)</f>
        <v>0009　249</v>
      </c>
      <c r="D152" s="6" t="str">
        <f>[1]落札判定情報取込!D254</f>
        <v>花麸</v>
      </c>
      <c r="E152" s="7">
        <f>[1]落札判定情報取込!I254</f>
        <v>2400</v>
      </c>
      <c r="F152" s="8" t="str">
        <f>[1]落札判定情報取込!K254</f>
        <v>株式会社関塚商店</v>
      </c>
      <c r="G152" s="4">
        <f t="shared" si="5"/>
        <v>299</v>
      </c>
      <c r="H152" s="5" t="str">
        <f>IF([1]落札判定情報取込!B304="","",TEXT([1]落札判定情報取込!B304,"0000")&amp;"　"&amp;[1]落札判定情報取込!C304)</f>
        <v>0009　299</v>
      </c>
      <c r="I152" s="6" t="str">
        <f>[1]落札判定情報取込!D304</f>
        <v>うなぎのたれ</v>
      </c>
      <c r="J152" s="7">
        <f>[1]落札判定情報取込!I304</f>
        <v>1680</v>
      </c>
      <c r="K152" s="8" t="str">
        <f>[1]落札判定情報取込!K304</f>
        <v>株式会社イチカワ</v>
      </c>
    </row>
    <row r="153" spans="2:11" x14ac:dyDescent="0.2">
      <c r="B153" s="4">
        <f t="shared" si="4"/>
        <v>250</v>
      </c>
      <c r="C153" s="5" t="str">
        <f>IF([1]落札判定情報取込!B255="","",TEXT([1]落札判定情報取込!B255,"0000")&amp;"　"&amp;[1]落札判定情報取込!C255)</f>
        <v>0009　250</v>
      </c>
      <c r="D153" s="6" t="str">
        <f>[1]落札判定情報取込!D255</f>
        <v>星麸</v>
      </c>
      <c r="E153" s="7">
        <f>[1]落札判定情報取込!I255</f>
        <v>218</v>
      </c>
      <c r="F153" s="8" t="str">
        <f>[1]落札判定情報取込!K255</f>
        <v>株式会社イチカワ</v>
      </c>
      <c r="G153" s="4">
        <f t="shared" si="5"/>
        <v>300</v>
      </c>
      <c r="H153" s="5" t="str">
        <f>IF([1]落札判定情報取込!B305="","",TEXT([1]落札判定情報取込!B305,"0000")&amp;"　"&amp;[1]落札判定情報取込!C305)</f>
        <v>0009　300</v>
      </c>
      <c r="I153" s="6" t="str">
        <f>[1]落札判定情報取込!D305</f>
        <v>焼肉のたれ</v>
      </c>
      <c r="J153" s="7">
        <f>[1]落札判定情報取込!I305</f>
        <v>1355</v>
      </c>
      <c r="K153" s="8" t="str">
        <f>[1]落札判定情報取込!K305</f>
        <v>株式会社イチカワ</v>
      </c>
    </row>
    <row r="154" spans="2:11" x14ac:dyDescent="0.2">
      <c r="B154" s="4">
        <v>301</v>
      </c>
      <c r="C154" s="5" t="str">
        <f>IF([1]落札判定情報取込!B306="","",TEXT([1]落札判定情報取込!B306,"0000")&amp;"　"&amp;[1]落札判定情報取込!C306)</f>
        <v>0009　301</v>
      </c>
      <c r="D154" s="6" t="str">
        <f>[1]落札判定情報取込!D306</f>
        <v>焼肉のたれ（彩）</v>
      </c>
      <c r="E154" s="7">
        <f>[1]落札判定情報取込!I306</f>
        <v>2480</v>
      </c>
      <c r="F154" s="8" t="str">
        <f>[1]落札判定情報取込!K306</f>
        <v>株式会社イチカワ</v>
      </c>
      <c r="G154" s="4">
        <f>B203+1</f>
        <v>351</v>
      </c>
      <c r="H154" s="5" t="str">
        <f>IF([1]落札判定情報取込!B356="","",TEXT([1]落札判定情報取込!B356,"0000")&amp;"　"&amp;[1]落札判定情報取込!C356)</f>
        <v>0009　351</v>
      </c>
      <c r="I154" s="6" t="str">
        <f>[1]落札判定情報取込!D356</f>
        <v>サラダチーズ</v>
      </c>
      <c r="J154" s="7">
        <f>[1]落札判定情報取込!I356</f>
        <v>2150</v>
      </c>
      <c r="K154" s="8" t="str">
        <f>[1]落札判定情報取込!K356</f>
        <v>株式会社イチカワ</v>
      </c>
    </row>
    <row r="155" spans="2:11" x14ac:dyDescent="0.2">
      <c r="B155" s="4">
        <f t="shared" ref="B155:B203" si="6">B154+1</f>
        <v>302</v>
      </c>
      <c r="C155" s="5" t="str">
        <f>IF([1]落札判定情報取込!B307="","",TEXT([1]落札判定情報取込!B307,"0000")&amp;"　"&amp;[1]落札判定情報取込!C307)</f>
        <v>0009　302</v>
      </c>
      <c r="D155" s="6" t="str">
        <f>[1]落札判定情報取込!D307</f>
        <v>お魚ふりかけ</v>
      </c>
      <c r="E155" s="7">
        <f>[1]落札判定情報取込!I307</f>
        <v>480</v>
      </c>
      <c r="F155" s="8" t="str">
        <f>[1]落札判定情報取込!K307</f>
        <v>関東食品株式会社埼玉支店</v>
      </c>
      <c r="G155" s="4">
        <f t="shared" ref="G155:G171" si="7">G154+1</f>
        <v>352</v>
      </c>
      <c r="H155" s="5" t="str">
        <f>IF([1]落札判定情報取込!B357="","",TEXT([1]落札判定情報取込!B357,"0000")&amp;"　"&amp;[1]落札判定情報取込!C357)</f>
        <v>0009　352</v>
      </c>
      <c r="I155" s="6" t="str">
        <f>[1]落札判定情報取込!D357</f>
        <v>プロセスシュレッドチーズ（大）</v>
      </c>
      <c r="J155" s="7">
        <f>[1]落札判定情報取込!I357</f>
        <v>16960</v>
      </c>
      <c r="K155" s="8" t="str">
        <f>[1]落札判定情報取込!K357</f>
        <v>丸宮食品株式会社</v>
      </c>
    </row>
    <row r="156" spans="2:11" x14ac:dyDescent="0.2">
      <c r="B156" s="4">
        <f t="shared" si="6"/>
        <v>303</v>
      </c>
      <c r="C156" s="5" t="str">
        <f>IF([1]落札判定情報取込!B308="","",TEXT([1]落札判定情報取込!B308,"0000")&amp;"　"&amp;[1]落札判定情報取込!C308)</f>
        <v>0009　303</v>
      </c>
      <c r="D156" s="6" t="str">
        <f>[1]落札判定情報取込!D308</f>
        <v>カリカリ梅赤しそ</v>
      </c>
      <c r="E156" s="7">
        <f>[1]落札判定情報取込!I308</f>
        <v>2380</v>
      </c>
      <c r="F156" s="8" t="str">
        <f>[1]落札判定情報取込!K308</f>
        <v>株式会社イチカワ</v>
      </c>
      <c r="G156" s="4">
        <f t="shared" si="7"/>
        <v>353</v>
      </c>
      <c r="H156" s="5" t="str">
        <f>IF([1]落札判定情報取込!B358="","",TEXT([1]落札判定情報取込!B358,"0000")&amp;"　"&amp;[1]落札判定情報取込!C358)</f>
        <v>0009　353</v>
      </c>
      <c r="I156" s="6" t="str">
        <f>[1]落札判定情報取込!D358</f>
        <v>発酵乳飲料（Ｊ）</v>
      </c>
      <c r="J156" s="7">
        <f>[1]落札判定情報取込!I358</f>
        <v>71</v>
      </c>
      <c r="K156" s="8" t="str">
        <f>[1]落札判定情報取込!K358</f>
        <v>埼玉西ヤクルト販売株式会社</v>
      </c>
    </row>
    <row r="157" spans="2:11" x14ac:dyDescent="0.2">
      <c r="B157" s="4">
        <f t="shared" si="6"/>
        <v>304</v>
      </c>
      <c r="C157" s="5" t="str">
        <f>IF([1]落札判定情報取込!B309="","",TEXT([1]落札判定情報取込!B309,"0000")&amp;"　"&amp;[1]落札判定情報取込!C309)</f>
        <v>0009　304</v>
      </c>
      <c r="D157" s="6" t="str">
        <f>[1]落札判定情報取込!D309</f>
        <v>サフランライスの素</v>
      </c>
      <c r="E157" s="7">
        <f>[1]落札判定情報取込!I309</f>
        <v>2890</v>
      </c>
      <c r="F157" s="8" t="str">
        <f>[1]落札判定情報取込!K309</f>
        <v>丸宮食品株式会社</v>
      </c>
      <c r="G157" s="4">
        <f t="shared" si="7"/>
        <v>354</v>
      </c>
      <c r="H157" s="5" t="str">
        <f>IF([1]落札判定情報取込!B359="","",TEXT([1]落札判定情報取込!B359,"0000")&amp;"　"&amp;[1]落札判定情報取込!C359)</f>
        <v>0009　354</v>
      </c>
      <c r="I157" s="6" t="str">
        <f>[1]落札判定情報取込!D359</f>
        <v>豆乳（無調整）</v>
      </c>
      <c r="J157" s="7">
        <f>[1]落札判定情報取込!I359</f>
        <v>197</v>
      </c>
      <c r="K157" s="8" t="str">
        <f>[1]落札判定情報取込!K359</f>
        <v>株式会社イチカワ</v>
      </c>
    </row>
    <row r="158" spans="2:11" x14ac:dyDescent="0.2">
      <c r="B158" s="4">
        <f t="shared" si="6"/>
        <v>305</v>
      </c>
      <c r="C158" s="5" t="str">
        <f>IF([1]落札判定情報取込!B310="","",TEXT([1]落札判定情報取込!B310,"0000")&amp;"　"&amp;[1]落札判定情報取込!C310)</f>
        <v>0009　305</v>
      </c>
      <c r="D158" s="6" t="str">
        <f>[1]落札判定情報取込!D310</f>
        <v>チャーハンの素</v>
      </c>
      <c r="E158" s="7">
        <f>[1]落札判定情報取込!I310</f>
        <v>2130</v>
      </c>
      <c r="F158" s="8" t="str">
        <f>[1]落札判定情報取込!K310</f>
        <v>丸宮食品株式会社</v>
      </c>
      <c r="G158" s="4">
        <f t="shared" si="7"/>
        <v>355</v>
      </c>
      <c r="H158" s="5" t="str">
        <f>IF([1]落札判定情報取込!B360="","",TEXT([1]落札判定情報取込!B360,"0000")&amp;"　"&amp;[1]落札判定情報取込!C360)</f>
        <v>0009　355</v>
      </c>
      <c r="I158" s="6" t="str">
        <f>[1]落札判定情報取込!D360</f>
        <v>豆乳飲料（プレーン）</v>
      </c>
      <c r="J158" s="7">
        <f>[1]落札判定情報取込!I360</f>
        <v>65</v>
      </c>
      <c r="K158" s="8" t="str">
        <f>[1]落札判定情報取込!K360</f>
        <v>株式会社イチカワ</v>
      </c>
    </row>
    <row r="159" spans="2:11" x14ac:dyDescent="0.2">
      <c r="B159" s="4">
        <f t="shared" si="6"/>
        <v>306</v>
      </c>
      <c r="C159" s="5" t="str">
        <f>IF([1]落札判定情報取込!B311="","",TEXT([1]落札判定情報取込!B311,"0000")&amp;"　"&amp;[1]落札判定情報取込!C311)</f>
        <v>0009　306</v>
      </c>
      <c r="D159" s="6" t="str">
        <f>[1]落札判定情報取込!D311</f>
        <v>ゆずポン</v>
      </c>
      <c r="E159" s="7">
        <f>[1]落札判定情報取込!I311</f>
        <v>790</v>
      </c>
      <c r="F159" s="8" t="str">
        <f>[1]落札判定情報取込!K311</f>
        <v>株式会社関塚商店</v>
      </c>
      <c r="G159" s="4">
        <f t="shared" si="7"/>
        <v>356</v>
      </c>
      <c r="H159" s="5" t="str">
        <f>IF([1]落札判定情報取込!B361="","",TEXT([1]落札判定情報取込!B361,"0000")&amp;"　"&amp;[1]落札判定情報取込!C361)</f>
        <v>0009　356</v>
      </c>
      <c r="I159" s="6" t="str">
        <f>[1]落札判定情報取込!D361</f>
        <v>豆乳飲料（麦芽）</v>
      </c>
      <c r="J159" s="7">
        <f>[1]落札判定情報取込!I361</f>
        <v>65</v>
      </c>
      <c r="K159" s="8" t="str">
        <f>[1]落札判定情報取込!K361</f>
        <v>株式会社イチカワ</v>
      </c>
    </row>
    <row r="160" spans="2:11" x14ac:dyDescent="0.2">
      <c r="B160" s="4">
        <f t="shared" si="6"/>
        <v>307</v>
      </c>
      <c r="C160" s="5" t="str">
        <f>IF([1]落札判定情報取込!B312="","",TEXT([1]落札判定情報取込!B312,"0000")&amp;"　"&amp;[1]落札判定情報取込!C312)</f>
        <v>0009　307</v>
      </c>
      <c r="D160" s="6" t="str">
        <f>[1]落札判定情報取込!D312</f>
        <v>醤油ラーメンスープの素</v>
      </c>
      <c r="E160" s="7">
        <f>[1]落札判定情報取込!I312</f>
        <v>1600</v>
      </c>
      <c r="F160" s="8" t="str">
        <f>[1]落札判定情報取込!K312</f>
        <v>株式会社関塚商店</v>
      </c>
      <c r="G160" s="4">
        <f t="shared" si="7"/>
        <v>357</v>
      </c>
      <c r="H160" s="5" t="str">
        <f>IF([1]落札判定情報取込!B362="","",TEXT([1]落札判定情報取込!B362,"0000")&amp;"　"&amp;[1]落札判定情報取込!C362)</f>
        <v>0009　357</v>
      </c>
      <c r="I160" s="6" t="str">
        <f>[1]落札判定情報取込!D362</f>
        <v>野菜ジュース（大）</v>
      </c>
      <c r="J160" s="7">
        <f>[1]落札判定情報取込!I362</f>
        <v>298</v>
      </c>
      <c r="K160" s="8" t="str">
        <f>[1]落札判定情報取込!K362</f>
        <v>株式会社イチカワ</v>
      </c>
    </row>
    <row r="161" spans="2:11" x14ac:dyDescent="0.2">
      <c r="B161" s="4">
        <f t="shared" si="6"/>
        <v>308</v>
      </c>
      <c r="C161" s="5" t="str">
        <f>IF([1]落札判定情報取込!B313="","",TEXT([1]落札判定情報取込!B313,"0000")&amp;"　"&amp;[1]落札判定情報取込!C313)</f>
        <v>0009　308</v>
      </c>
      <c r="D161" s="6" t="str">
        <f>[1]落札判定情報取込!D313</f>
        <v>ドレッシングビネガー</v>
      </c>
      <c r="E161" s="7">
        <f>[1]落札判定情報取込!I313</f>
        <v>688</v>
      </c>
      <c r="F161" s="8" t="str">
        <f>[1]落札判定情報取込!K313</f>
        <v>市川酒店</v>
      </c>
      <c r="G161" s="4">
        <f t="shared" si="7"/>
        <v>358</v>
      </c>
      <c r="H161" s="5" t="str">
        <f>IF([1]落札判定情報取込!B363="","",TEXT([1]落札判定情報取込!B363,"0000")&amp;"　"&amp;[1]落札判定情報取込!C363)</f>
        <v>0009　358</v>
      </c>
      <c r="I161" s="6" t="str">
        <f>[1]落札判定情報取込!D363</f>
        <v>グレープフルーツジュース（食物繊維）</v>
      </c>
      <c r="J161" s="7">
        <f>[1]落札判定情報取込!I363</f>
        <v>78</v>
      </c>
      <c r="K161" s="8" t="str">
        <f>[1]落札判定情報取込!K363</f>
        <v>株式会社イチカワ</v>
      </c>
    </row>
    <row r="162" spans="2:11" x14ac:dyDescent="0.2">
      <c r="B162" s="4">
        <f t="shared" si="6"/>
        <v>309</v>
      </c>
      <c r="C162" s="5" t="str">
        <f>IF([1]落札判定情報取込!B314="","",TEXT([1]落札判定情報取込!B314,"0000")&amp;"　"&amp;[1]落札判定情報取込!C314)</f>
        <v>0009　309</v>
      </c>
      <c r="D162" s="6" t="str">
        <f>[1]落札判定情報取込!D314</f>
        <v>青じそドレッシング</v>
      </c>
      <c r="E162" s="7">
        <f>[1]落札判定情報取込!I314</f>
        <v>379</v>
      </c>
      <c r="F162" s="8" t="str">
        <f>[1]落札判定情報取込!K314</f>
        <v>市川酒店</v>
      </c>
      <c r="G162" s="4">
        <f t="shared" si="7"/>
        <v>359</v>
      </c>
      <c r="H162" s="5" t="str">
        <f>IF([1]落札判定情報取込!B364="","",TEXT([1]落札判定情報取込!B364,"0000")&amp;"　"&amp;[1]落札判定情報取込!C364)</f>
        <v>0009　359</v>
      </c>
      <c r="I162" s="6" t="str">
        <f>[1]落札判定情報取込!D364</f>
        <v>とろけるゼリー</v>
      </c>
      <c r="J162" s="7">
        <f>[1]落札判定情報取込!I364</f>
        <v>43</v>
      </c>
      <c r="K162" s="8" t="str">
        <f>[1]落札判定情報取込!K364</f>
        <v>有限会社平岡デリバリー</v>
      </c>
    </row>
    <row r="163" spans="2:11" x14ac:dyDescent="0.2">
      <c r="B163" s="4">
        <f t="shared" si="6"/>
        <v>310</v>
      </c>
      <c r="C163" s="5" t="str">
        <f>IF([1]落札判定情報取込!B315="","",TEXT([1]落札判定情報取込!B315,"0000")&amp;"　"&amp;[1]落札判定情報取込!C315)</f>
        <v>0009　310</v>
      </c>
      <c r="D163" s="6" t="str">
        <f>[1]落札判定情報取込!D315</f>
        <v>柑橘ドレッシング</v>
      </c>
      <c r="E163" s="7">
        <f>[1]落札判定情報取込!I315</f>
        <v>750</v>
      </c>
      <c r="F163" s="8" t="str">
        <f>[1]落札判定情報取込!K315</f>
        <v>関東食品株式会社埼玉支店</v>
      </c>
      <c r="G163" s="4">
        <f t="shared" si="7"/>
        <v>360</v>
      </c>
      <c r="H163" s="5" t="str">
        <f>IF([1]落札判定情報取込!B365="","",TEXT([1]落札判定情報取込!B365,"0000")&amp;"　"&amp;[1]落札判定情報取込!C365)</f>
        <v>0009　360</v>
      </c>
      <c r="I163" s="6" t="str">
        <f>[1]落札判定情報取込!D365</f>
        <v>タコスチップス</v>
      </c>
      <c r="J163" s="7">
        <f>[1]落札判定情報取込!I365</f>
        <v>2380</v>
      </c>
      <c r="K163" s="8" t="str">
        <f>[1]落札判定情報取込!K365</f>
        <v>株式会社イチカワ</v>
      </c>
    </row>
    <row r="164" spans="2:11" x14ac:dyDescent="0.2">
      <c r="B164" s="4">
        <f t="shared" si="6"/>
        <v>311</v>
      </c>
      <c r="C164" s="5" t="str">
        <f>IF([1]落札判定情報取込!B316="","",TEXT([1]落札判定情報取込!B316,"0000")&amp;"　"&amp;[1]落札判定情報取込!C316)</f>
        <v>0009　311</v>
      </c>
      <c r="D164" s="6" t="str">
        <f>[1]落札判定情報取込!D316</f>
        <v>１０００アイランドドレッシング</v>
      </c>
      <c r="E164" s="7">
        <f>[1]落札判定情報取込!I316</f>
        <v>630</v>
      </c>
      <c r="F164" s="8" t="str">
        <f>[1]落札判定情報取込!K316</f>
        <v>株式会社関塚商店</v>
      </c>
      <c r="G164" s="4">
        <f t="shared" si="7"/>
        <v>361</v>
      </c>
      <c r="H164" s="5" t="str">
        <f>IF([1]落札判定情報取込!B366="","",TEXT([1]落札判定情報取込!B366,"0000")&amp;"　"&amp;[1]落札判定情報取込!C366)</f>
        <v>0009　361</v>
      </c>
      <c r="I164" s="6" t="str">
        <f>[1]落札判定情報取込!D366</f>
        <v>結び白滝</v>
      </c>
      <c r="J164" s="7">
        <f>[1]落札判定情報取込!I366</f>
        <v>540</v>
      </c>
      <c r="K164" s="8" t="str">
        <f>[1]落札判定情報取込!K366</f>
        <v>有限会社文京食品</v>
      </c>
    </row>
    <row r="165" spans="2:11" x14ac:dyDescent="0.2">
      <c r="B165" s="4">
        <f t="shared" si="6"/>
        <v>312</v>
      </c>
      <c r="C165" s="5" t="str">
        <f>IF([1]落札判定情報取込!B317="","",TEXT([1]落札判定情報取込!B317,"0000")&amp;"　"&amp;[1]落札判定情報取込!C317)</f>
        <v>0009　312</v>
      </c>
      <c r="D165" s="6" t="str">
        <f>[1]落札判定情報取込!D317</f>
        <v>和風ドレッシング</v>
      </c>
      <c r="E165" s="7">
        <f>[1]落札判定情報取込!I317</f>
        <v>899</v>
      </c>
      <c r="F165" s="8" t="str">
        <f>[1]落札判定情報取込!K317</f>
        <v>市川酒店</v>
      </c>
      <c r="G165" s="4">
        <f t="shared" si="7"/>
        <v>362</v>
      </c>
      <c r="H165" s="5" t="str">
        <f>IF([1]落札判定情報取込!B367="","",TEXT([1]落札判定情報取込!B367,"0000")&amp;"　"&amp;[1]落札判定情報取込!C367)</f>
        <v>0009　362</v>
      </c>
      <c r="I165" s="6" t="str">
        <f>[1]落札判定情報取込!D367</f>
        <v>糸こんにゃく（黒）</v>
      </c>
      <c r="J165" s="7">
        <f>[1]落札判定情報取込!I367</f>
        <v>280</v>
      </c>
      <c r="K165" s="8" t="str">
        <f>[1]落札判定情報取込!K367</f>
        <v>有限会社文京食品</v>
      </c>
    </row>
    <row r="166" spans="2:11" x14ac:dyDescent="0.2">
      <c r="B166" s="4">
        <f t="shared" si="6"/>
        <v>313</v>
      </c>
      <c r="C166" s="5" t="str">
        <f>IF([1]落札判定情報取込!B318="","",TEXT([1]落札判定情報取込!B318,"0000")&amp;"　"&amp;[1]落札判定情報取込!C318)</f>
        <v>0009　313</v>
      </c>
      <c r="D166" s="6" t="str">
        <f>[1]落札判定情報取込!D318</f>
        <v>すりおろしオニオンドレッシング</v>
      </c>
      <c r="E166" s="7">
        <f>[1]落札判定情報取込!I318</f>
        <v>735</v>
      </c>
      <c r="F166" s="8" t="str">
        <f>[1]落札判定情報取込!K318</f>
        <v>株式会社ふくしま</v>
      </c>
      <c r="G166" s="4">
        <f t="shared" si="7"/>
        <v>363</v>
      </c>
      <c r="H166" s="5" t="str">
        <f>IF([1]落札判定情報取込!B368="","",TEXT([1]落札判定情報取込!B368,"0000")&amp;"　"&amp;[1]落札判定情報取込!C368)</f>
        <v>0009　363</v>
      </c>
      <c r="I166" s="6" t="str">
        <f>[1]落札判定情報取込!D368</f>
        <v>納豆５０ｇ</v>
      </c>
      <c r="J166" s="7">
        <f>[1]落札判定情報取込!I368</f>
        <v>37.9</v>
      </c>
      <c r="K166" s="8" t="str">
        <f>[1]落札判定情報取込!K368</f>
        <v>株式会社イチカワ</v>
      </c>
    </row>
    <row r="167" spans="2:11" x14ac:dyDescent="0.2">
      <c r="B167" s="4">
        <f t="shared" si="6"/>
        <v>314</v>
      </c>
      <c r="C167" s="5" t="str">
        <f>IF([1]落札判定情報取込!B319="","",TEXT([1]落札判定情報取込!B319,"0000")&amp;"　"&amp;[1]落札判定情報取込!C319)</f>
        <v>0009　314</v>
      </c>
      <c r="D167" s="6" t="str">
        <f>[1]落札判定情報取込!D319</f>
        <v>バンバンジードレッシング</v>
      </c>
      <c r="E167" s="7">
        <f>[1]落札判定情報取込!I319</f>
        <v>780</v>
      </c>
      <c r="F167" s="8" t="str">
        <f>[1]落札判定情報取込!K319</f>
        <v>株式会社ふくしま</v>
      </c>
      <c r="G167" s="4">
        <f t="shared" si="7"/>
        <v>364</v>
      </c>
      <c r="H167" s="5" t="str">
        <f>IF([1]落札判定情報取込!B369="","",TEXT([1]落札判定情報取込!B369,"0000")&amp;"　"&amp;[1]落札判定情報取込!C369)</f>
        <v>0009　364</v>
      </c>
      <c r="I167" s="6" t="str">
        <f>[1]落札判定情報取込!D369</f>
        <v>茹平打うどん（個包装）</v>
      </c>
      <c r="J167" s="7">
        <f>[1]落札判定情報取込!I369</f>
        <v>420</v>
      </c>
      <c r="K167" s="8" t="str">
        <f>[1]落札判定情報取込!K369</f>
        <v>大進食品株式会社</v>
      </c>
    </row>
    <row r="168" spans="2:11" x14ac:dyDescent="0.2">
      <c r="B168" s="4">
        <f t="shared" si="6"/>
        <v>315</v>
      </c>
      <c r="C168" s="5" t="str">
        <f>IF([1]落札判定情報取込!B320="","",TEXT([1]落札判定情報取込!B320,"0000")&amp;"　"&amp;[1]落札判定情報取込!C320)</f>
        <v>0009　315</v>
      </c>
      <c r="D168" s="6" t="str">
        <f>[1]落札判定情報取込!D320</f>
        <v>チョレギドレッシング</v>
      </c>
      <c r="E168" s="7">
        <f>[1]落札判定情報取込!I320</f>
        <v>679</v>
      </c>
      <c r="F168" s="8" t="str">
        <f>[1]落札判定情報取込!K320</f>
        <v>丸宮食品株式会社</v>
      </c>
      <c r="G168" s="4">
        <f t="shared" si="7"/>
        <v>365</v>
      </c>
      <c r="H168" s="5" t="str">
        <f>IF([1]落札判定情報取込!B370="","",TEXT([1]落札判定情報取込!B370,"0000")&amp;"　"&amp;[1]落札判定情報取込!C370)</f>
        <v>0009　365</v>
      </c>
      <c r="I168" s="6" t="str">
        <f>[1]落札判定情報取込!D370</f>
        <v>茹中華そば（平太麺）</v>
      </c>
      <c r="J168" s="7">
        <f>[1]落札判定情報取込!I370</f>
        <v>410</v>
      </c>
      <c r="K168" s="8" t="str">
        <f>[1]落札判定情報取込!K370</f>
        <v>株式会社見澤食品</v>
      </c>
    </row>
    <row r="169" spans="2:11" x14ac:dyDescent="0.2">
      <c r="B169" s="4">
        <f t="shared" si="6"/>
        <v>316</v>
      </c>
      <c r="C169" s="5" t="str">
        <f>IF([1]落札判定情報取込!B321="","",TEXT([1]落札判定情報取込!B321,"0000")&amp;"　"&amp;[1]落札判定情報取込!C321)</f>
        <v>0009　316</v>
      </c>
      <c r="D169" s="6" t="str">
        <f>[1]落札判定情報取込!D321</f>
        <v>胡麻ドレッシング</v>
      </c>
      <c r="E169" s="7">
        <f>[1]落札判定情報取込!I321</f>
        <v>630</v>
      </c>
      <c r="F169" s="8" t="str">
        <f>[1]落札判定情報取込!K321</f>
        <v>株式会社関塚商店</v>
      </c>
      <c r="G169" s="4">
        <f t="shared" si="7"/>
        <v>366</v>
      </c>
      <c r="H169" s="5" t="str">
        <f>IF([1]落札判定情報取込!B371="","",TEXT([1]落札判定情報取込!B371,"0000")&amp;"　"&amp;[1]落札判定情報取込!C371)</f>
        <v>0009　366</v>
      </c>
      <c r="I169" s="6" t="str">
        <f>[1]落札判定情報取込!D371</f>
        <v>蒸中華そば（平太麺）</v>
      </c>
      <c r="J169" s="7">
        <f>[1]落札判定情報取込!I371</f>
        <v>410</v>
      </c>
      <c r="K169" s="8" t="str">
        <f>[1]落札判定情報取込!K371</f>
        <v>株式会社見澤食品</v>
      </c>
    </row>
    <row r="170" spans="2:11" x14ac:dyDescent="0.2">
      <c r="B170" s="4">
        <f t="shared" si="6"/>
        <v>317</v>
      </c>
      <c r="C170" s="5" t="str">
        <f>IF([1]落札判定情報取込!B322="","",TEXT([1]落札判定情報取込!B322,"0000")&amp;"　"&amp;[1]落札判定情報取込!C322)</f>
        <v>0009　317</v>
      </c>
      <c r="D170" s="6" t="str">
        <f>[1]落札判定情報取込!D322</f>
        <v>コールスロードレッシング</v>
      </c>
      <c r="E170" s="7">
        <f>[1]落札判定情報取込!I322</f>
        <v>580</v>
      </c>
      <c r="F170" s="8" t="str">
        <f>[1]落札判定情報取込!K322</f>
        <v>関東食品株式会社埼玉支店</v>
      </c>
      <c r="G170" s="4">
        <f t="shared" si="7"/>
        <v>367</v>
      </c>
      <c r="H170" s="5" t="str">
        <f>IF([1]落札判定情報取込!B372="","",TEXT([1]落札判定情報取込!B372,"0000")&amp;"　"&amp;[1]落札判定情報取込!C372)</f>
        <v>0009　367</v>
      </c>
      <c r="I170" s="6" t="str">
        <f>[1]落札判定情報取込!D372</f>
        <v>茹沖縄そば</v>
      </c>
      <c r="J170" s="7">
        <f>[1]落札判定情報取込!I372</f>
        <v>440</v>
      </c>
      <c r="K170" s="8" t="str">
        <f>[1]落札判定情報取込!K372</f>
        <v>大進食品株式会社</v>
      </c>
    </row>
    <row r="171" spans="2:11" x14ac:dyDescent="0.2">
      <c r="B171" s="4">
        <f t="shared" si="6"/>
        <v>318</v>
      </c>
      <c r="C171" s="5" t="str">
        <f>IF([1]落札判定情報取込!B323="","",TEXT([1]落札判定情報取込!B323,"0000")&amp;"　"&amp;[1]落札判定情報取込!C323)</f>
        <v>0009　318</v>
      </c>
      <c r="D171" s="6" t="str">
        <f>[1]落札判定情報取込!D323</f>
        <v>シーザーサラダドレッシング</v>
      </c>
      <c r="E171" s="7">
        <f>[1]落札判定情報取込!I323</f>
        <v>504</v>
      </c>
      <c r="F171" s="8" t="str">
        <f>[1]落札判定情報取込!K323</f>
        <v>丸宮食品株式会社</v>
      </c>
      <c r="G171" s="4">
        <f t="shared" si="7"/>
        <v>368</v>
      </c>
      <c r="H171" s="5" t="str">
        <f>IF([1]落札判定情報取込!B373="","",TEXT([1]落札判定情報取込!B373,"0000")&amp;"　"&amp;[1]落札判定情報取込!C373)</f>
        <v>0009　368</v>
      </c>
      <c r="I171" s="6" t="str">
        <f>[1]落札判定情報取込!D373</f>
        <v>茹そば（個包装）</v>
      </c>
      <c r="J171" s="7">
        <f>[1]落札判定情報取込!I373</f>
        <v>430</v>
      </c>
      <c r="K171" s="8" t="str">
        <f>[1]落札判定情報取込!K373</f>
        <v>大進食品株式会社</v>
      </c>
    </row>
    <row r="172" spans="2:11" x14ac:dyDescent="0.2">
      <c r="B172" s="4">
        <f t="shared" si="6"/>
        <v>319</v>
      </c>
      <c r="C172" s="5" t="str">
        <f>IF([1]落札判定情報取込!B324="","",TEXT([1]落札判定情報取込!B324,"0000")&amp;"　"&amp;[1]落札判定情報取込!C324)</f>
        <v>0009　319</v>
      </c>
      <c r="D172" s="6" t="str">
        <f>[1]落札判定情報取込!D324</f>
        <v>インドカレー屋ドレッシング</v>
      </c>
      <c r="E172" s="7">
        <f>[1]落札判定情報取込!I324</f>
        <v>805</v>
      </c>
      <c r="F172" s="8" t="str">
        <f>[1]落札判定情報取込!K324</f>
        <v>株式会社ふくしま</v>
      </c>
      <c r="G172" s="4">
        <f>G171+2</f>
        <v>370</v>
      </c>
      <c r="H172" s="5" t="str">
        <f>IF([1]落札判定情報取込!B374="","",TEXT([1]落札判定情報取込!B374,"0000")&amp;"　"&amp;[1]落札判定情報取込!C374)</f>
        <v>0009　370</v>
      </c>
      <c r="I172" s="6" t="str">
        <f>[1]落札判定情報取込!D374</f>
        <v>鶏卵</v>
      </c>
      <c r="J172" s="7">
        <f>[1]落札判定情報取込!I374</f>
        <v>400</v>
      </c>
      <c r="K172" s="8" t="str">
        <f>[1]落札判定情報取込!K374</f>
        <v>丸宮食品株式会社</v>
      </c>
    </row>
    <row r="173" spans="2:11" x14ac:dyDescent="0.2">
      <c r="B173" s="4">
        <f t="shared" si="6"/>
        <v>320</v>
      </c>
      <c r="C173" s="5" t="str">
        <f>IF([1]落札判定情報取込!B325="","",TEXT([1]落札判定情報取込!B325,"0000")&amp;"　"&amp;[1]落札判定情報取込!C325)</f>
        <v>0009　320</v>
      </c>
      <c r="D173" s="6" t="str">
        <f>[1]落札判定情報取込!D325</f>
        <v>揚玉</v>
      </c>
      <c r="E173" s="7">
        <f>[1]落札判定情報取込!I325</f>
        <v>465</v>
      </c>
      <c r="F173" s="8" t="str">
        <f>[1]落札判定情報取込!K325</f>
        <v>株式会社ふくしま</v>
      </c>
      <c r="G173" s="4">
        <f>G172+1</f>
        <v>371</v>
      </c>
      <c r="H173" s="5" t="str">
        <f>IF([1]落札判定情報取込!B375="","",TEXT([1]落札判定情報取込!B375,"0000")&amp;"　"&amp;[1]落札判定情報取込!C375)</f>
        <v>0009　371</v>
      </c>
      <c r="I173" s="6" t="str">
        <f>[1]落札判定情報取込!D375</f>
        <v>魚肉ソーセージ</v>
      </c>
      <c r="J173" s="7">
        <f>[1]落札判定情報取込!I375</f>
        <v>46</v>
      </c>
      <c r="K173" s="8" t="str">
        <f>[1]落札判定情報取込!K375</f>
        <v>株式会社イチカワ</v>
      </c>
    </row>
    <row r="174" spans="2:11" x14ac:dyDescent="0.2">
      <c r="B174" s="4">
        <f t="shared" si="6"/>
        <v>321</v>
      </c>
      <c r="C174" s="5" t="str">
        <f>IF([1]落札判定情報取込!B326="","",TEXT([1]落札判定情報取込!B326,"0000")&amp;"　"&amp;[1]落札判定情報取込!C326)</f>
        <v>0009　321</v>
      </c>
      <c r="D174" s="6" t="str">
        <f>[1]落札判定情報取込!D326</f>
        <v>機上食弁当Ａ</v>
      </c>
      <c r="E174" s="7">
        <f>[1]落札判定情報取込!I326</f>
        <v>480</v>
      </c>
      <c r="F174" s="8" t="str">
        <f>[1]落札判定情報取込!K326</f>
        <v>大栄商事株式会社</v>
      </c>
      <c r="G174" s="4">
        <f>G173+1</f>
        <v>372</v>
      </c>
      <c r="H174" s="5" t="str">
        <f>IF([1]落札判定情報取込!B376="","",TEXT([1]落札判定情報取込!B376,"0000")&amp;"　"&amp;[1]落札判定情報取込!C376)</f>
        <v>0009　372</v>
      </c>
      <c r="I174" s="6" t="str">
        <f>[1]落札判定情報取込!D376</f>
        <v>（冷）刻み油揚</v>
      </c>
      <c r="J174" s="7">
        <f>[1]落札判定情報取込!I376</f>
        <v>679</v>
      </c>
      <c r="K174" s="8" t="str">
        <f>[1]落札判定情報取込!K376</f>
        <v>丸宮食品株式会社</v>
      </c>
    </row>
    <row r="175" spans="2:11" x14ac:dyDescent="0.2">
      <c r="B175" s="4">
        <f t="shared" si="6"/>
        <v>322</v>
      </c>
      <c r="C175" s="5" t="str">
        <f>IF([1]落札判定情報取込!B327="","",TEXT([1]落札判定情報取込!B327,"0000")&amp;"　"&amp;[1]落札判定情報取込!C327)</f>
        <v>0009　322</v>
      </c>
      <c r="D175" s="6" t="str">
        <f>[1]落札判定情報取込!D327</f>
        <v>機上食弁当Ｂ</v>
      </c>
      <c r="E175" s="7">
        <f>[1]落札判定情報取込!I327</f>
        <v>480</v>
      </c>
      <c r="F175" s="8" t="str">
        <f>[1]落札判定情報取込!K327</f>
        <v>大栄商事株式会社</v>
      </c>
      <c r="G175" s="4">
        <v>373</v>
      </c>
      <c r="H175" s="5" t="str">
        <f>IF([1]落札判定情報取込!B377="","",TEXT([1]落札判定情報取込!B377,"0000")&amp;"　"&amp;[1]落札判定情報取込!C377)</f>
        <v>0009　373</v>
      </c>
      <c r="I175" s="6" t="str">
        <f>[1]落札判定情報取込!D377</f>
        <v>（冷）さやえんどう</v>
      </c>
      <c r="J175" s="7">
        <f>[1]落札判定情報取込!I377</f>
        <v>1200</v>
      </c>
      <c r="K175" s="8" t="str">
        <f>[1]落札判定情報取込!K377</f>
        <v>丸宮食品株式会社</v>
      </c>
    </row>
    <row r="176" spans="2:11" x14ac:dyDescent="0.2">
      <c r="B176" s="4">
        <f t="shared" si="6"/>
        <v>323</v>
      </c>
      <c r="C176" s="5" t="str">
        <f>IF([1]落札判定情報取込!B328="","",TEXT([1]落札判定情報取込!B328,"0000")&amp;"　"&amp;[1]落札判定情報取込!C328)</f>
        <v>0009　323</v>
      </c>
      <c r="D176" s="6" t="str">
        <f>[1]落札判定情報取込!D328</f>
        <v>機上食弁当Ｃ</v>
      </c>
      <c r="E176" s="7">
        <f>[1]落札判定情報取込!I328</f>
        <v>480</v>
      </c>
      <c r="F176" s="8" t="str">
        <f>[1]落札判定情報取込!K328</f>
        <v>大栄商事株式会社</v>
      </c>
      <c r="G176" s="4">
        <v>374</v>
      </c>
      <c r="H176" s="5" t="str">
        <f>IF([1]落札判定情報取込!B378="","",TEXT([1]落札判定情報取込!B378,"0000")&amp;"　"&amp;[1]落札判定情報取込!C378)</f>
        <v>0009　374</v>
      </c>
      <c r="I176" s="6" t="str">
        <f>[1]落札判定情報取込!D378</f>
        <v>（冷）グリンピース</v>
      </c>
      <c r="J176" s="7">
        <f>[1]落札判定情報取込!I378</f>
        <v>380</v>
      </c>
      <c r="K176" s="8" t="str">
        <f>[1]落札判定情報取込!K378</f>
        <v>株式会社三浦屋</v>
      </c>
    </row>
    <row r="177" spans="2:11" x14ac:dyDescent="0.2">
      <c r="B177" s="4">
        <f t="shared" si="6"/>
        <v>324</v>
      </c>
      <c r="C177" s="5" t="str">
        <f>IF([1]落札判定情報取込!B329="","",TEXT([1]落札判定情報取込!B329,"0000")&amp;"　"&amp;[1]落札判定情報取込!C329)</f>
        <v>0009　324</v>
      </c>
      <c r="D177" s="6" t="str">
        <f>[1]落札判定情報取込!D329</f>
        <v>菓子パンＡ</v>
      </c>
      <c r="E177" s="7">
        <f>[1]落札判定情報取込!I329</f>
        <v>114</v>
      </c>
      <c r="F177" s="8" t="str">
        <f>[1]落札判定情報取込!K329</f>
        <v>株式会社ジャパンロジスティクスサービス</v>
      </c>
      <c r="G177" s="4">
        <v>375</v>
      </c>
      <c r="H177" s="5" t="str">
        <f>IF([1]落札判定情報取込!B379="","",TEXT([1]落札判定情報取込!B379,"0000")&amp;"　"&amp;[1]落札判定情報取込!C379)</f>
        <v>0009　375</v>
      </c>
      <c r="I177" s="6" t="str">
        <f>[1]落札判定情報取込!D379</f>
        <v>（冷）ミックスベジタブル</v>
      </c>
      <c r="J177" s="7">
        <f>[1]落札判定情報取込!I379</f>
        <v>325</v>
      </c>
      <c r="K177" s="8" t="str">
        <f>[1]落札判定情報取込!K379</f>
        <v>丸宮食品株式会社</v>
      </c>
    </row>
    <row r="178" spans="2:11" x14ac:dyDescent="0.2">
      <c r="B178" s="4">
        <f t="shared" si="6"/>
        <v>325</v>
      </c>
      <c r="C178" s="5" t="str">
        <f>IF([1]落札判定情報取込!B330="","",TEXT([1]落札判定情報取込!B330,"0000")&amp;"　"&amp;[1]落札判定情報取込!C330)</f>
        <v>0009　325</v>
      </c>
      <c r="D178" s="6" t="str">
        <f>[1]落札判定情報取込!D330</f>
        <v>惣菜パンＡ</v>
      </c>
      <c r="E178" s="7">
        <f>[1]落札判定情報取込!I330</f>
        <v>125</v>
      </c>
      <c r="F178" s="8" t="str">
        <f>[1]落札判定情報取込!K330</f>
        <v>株式会社ジャパンロジスティクスサービス</v>
      </c>
      <c r="G178" s="4">
        <v>376</v>
      </c>
      <c r="H178" s="5" t="str">
        <f>IF([1]落札判定情報取込!B380="","",TEXT([1]落札判定情報取込!B380,"0000")&amp;"　"&amp;[1]落札判定情報取込!C380)</f>
        <v>0009　376</v>
      </c>
      <c r="I178" s="6" t="str">
        <f>[1]落札判定情報取込!D380</f>
        <v>ツナフレーク</v>
      </c>
      <c r="J178" s="7">
        <f>[1]落札判定情報取込!I380</f>
        <v>1060</v>
      </c>
      <c r="K178" s="8" t="str">
        <f>[1]落札判定情報取込!K380</f>
        <v>関東食品株式会社埼玉支店</v>
      </c>
    </row>
    <row r="179" spans="2:11" x14ac:dyDescent="0.2">
      <c r="B179" s="4">
        <f t="shared" si="6"/>
        <v>326</v>
      </c>
      <c r="C179" s="5" t="str">
        <f>IF([1]落札判定情報取込!B331="","",TEXT([1]落札判定情報取込!B331,"0000")&amp;"　"&amp;[1]落札判定情報取込!C331)</f>
        <v>0009　326</v>
      </c>
      <c r="D179" s="6" t="str">
        <f>[1]落札判定情報取込!D331</f>
        <v>菓子パンＢ</v>
      </c>
      <c r="E179" s="7">
        <f>[1]落札判定情報取込!I331</f>
        <v>110</v>
      </c>
      <c r="F179" s="8" t="str">
        <f>[1]落札判定情報取込!K331</f>
        <v>株式会社イチカワ</v>
      </c>
      <c r="G179" s="4">
        <v>377</v>
      </c>
      <c r="H179" s="5" t="str">
        <f>IF([1]落札判定情報取込!B381="","",TEXT([1]落札判定情報取込!B381,"0000")&amp;"　"&amp;[1]落札判定情報取込!C381)</f>
        <v>0009　377</v>
      </c>
      <c r="I179" s="6" t="str">
        <f>[1]落札判定情報取込!D381</f>
        <v>（冷）筑前煮</v>
      </c>
      <c r="J179" s="7">
        <f>[1]落札判定情報取込!I381</f>
        <v>1108</v>
      </c>
      <c r="K179" s="8" t="str">
        <f>[1]落札判定情報取込!K381</f>
        <v>丸宮食品株式会社</v>
      </c>
    </row>
    <row r="180" spans="2:11" x14ac:dyDescent="0.2">
      <c r="B180" s="4">
        <f t="shared" si="6"/>
        <v>327</v>
      </c>
      <c r="C180" s="5" t="str">
        <f>IF([1]落札判定情報取込!B332="","",TEXT([1]落札判定情報取込!B332,"0000")&amp;"　"&amp;[1]落札判定情報取込!C332)</f>
        <v>0009　327</v>
      </c>
      <c r="D180" s="6" t="str">
        <f>[1]落札判定情報取込!D332</f>
        <v>惣菜パンＢ</v>
      </c>
      <c r="E180" s="7">
        <f>[1]落札判定情報取込!I332</f>
        <v>95</v>
      </c>
      <c r="F180" s="8" t="str">
        <f>[1]落札判定情報取込!K332</f>
        <v>株式会社イチカワ</v>
      </c>
      <c r="G180" s="4">
        <v>378</v>
      </c>
      <c r="H180" s="5" t="str">
        <f>IF([1]落札判定情報取込!B382="","",TEXT([1]落札判定情報取込!B382,"0000")&amp;"　"&amp;[1]落札判定情報取込!C382)</f>
        <v>0009　378</v>
      </c>
      <c r="I180" s="6" t="str">
        <f>[1]落札判定情報取込!D382</f>
        <v>もち麦</v>
      </c>
      <c r="J180" s="7">
        <f>[1]落札判定情報取込!I382</f>
        <v>558</v>
      </c>
      <c r="K180" s="8" t="str">
        <f>[1]落札判定情報取込!K382</f>
        <v>株式会社イチカワ</v>
      </c>
    </row>
    <row r="181" spans="2:11" x14ac:dyDescent="0.2">
      <c r="B181" s="4">
        <f t="shared" si="6"/>
        <v>328</v>
      </c>
      <c r="C181" s="5" t="str">
        <f>IF([1]落札判定情報取込!B333="","",TEXT([1]落札判定情報取込!B333,"0000")&amp;"　"&amp;[1]落札判定情報取込!C333)</f>
        <v>0009　328</v>
      </c>
      <c r="D181" s="6" t="str">
        <f>[1]落札判定情報取込!D333</f>
        <v>菓子パンＣ</v>
      </c>
      <c r="E181" s="7">
        <f>[1]落札判定情報取込!I333</f>
        <v>114</v>
      </c>
      <c r="F181" s="8" t="str">
        <f>[1]落札判定情報取込!K333</f>
        <v>株式会社ジャパンロジスティクスサービス</v>
      </c>
      <c r="G181" s="4">
        <v>379</v>
      </c>
      <c r="H181" s="5" t="str">
        <f>IF([1]落札判定情報取込!B383="","",TEXT([1]落札判定情報取込!B383,"0000")&amp;"　"&amp;[1]落札判定情報取込!C383)</f>
        <v>0009　379</v>
      </c>
      <c r="I181" s="6" t="str">
        <f>[1]落札判定情報取込!D383</f>
        <v>大豆たんぱく</v>
      </c>
      <c r="J181" s="7">
        <f>[1]落札判定情報取込!I383</f>
        <v>780</v>
      </c>
      <c r="K181" s="8" t="str">
        <f>[1]落札判定情報取込!K383</f>
        <v>株式会社ふくしま</v>
      </c>
    </row>
    <row r="182" spans="2:11" x14ac:dyDescent="0.2">
      <c r="B182" s="4">
        <f t="shared" si="6"/>
        <v>329</v>
      </c>
      <c r="C182" s="5" t="str">
        <f>IF([1]落札判定情報取込!B334="","",TEXT([1]落札判定情報取込!B334,"0000")&amp;"　"&amp;[1]落札判定情報取込!C334)</f>
        <v>0009　329</v>
      </c>
      <c r="D182" s="6" t="str">
        <f>[1]落札判定情報取込!D334</f>
        <v>惣菜パンＣ</v>
      </c>
      <c r="E182" s="7">
        <f>[1]落札判定情報取込!I334</f>
        <v>125</v>
      </c>
      <c r="F182" s="8" t="str">
        <f>[1]落札判定情報取込!K334</f>
        <v>株式会社ジャパンロジスティクスサービス</v>
      </c>
      <c r="G182" s="4">
        <v>380</v>
      </c>
      <c r="H182" s="5" t="str">
        <f>IF([1]落札判定情報取込!B384="","",TEXT([1]落札判定情報取込!B384,"0000")&amp;"　"&amp;[1]落札判定情報取込!C384)</f>
        <v>0009　380</v>
      </c>
      <c r="I182" s="6" t="str">
        <f>[1]落札判定情報取込!D384</f>
        <v>おからパウダー</v>
      </c>
      <c r="J182" s="7">
        <f>[1]落札判定情報取込!I384</f>
        <v>258</v>
      </c>
      <c r="K182" s="8" t="str">
        <f>[1]落札判定情報取込!K384</f>
        <v>株式会社イチカワ</v>
      </c>
    </row>
    <row r="183" spans="2:11" x14ac:dyDescent="0.2">
      <c r="B183" s="4">
        <f t="shared" si="6"/>
        <v>330</v>
      </c>
      <c r="C183" s="5" t="str">
        <f>IF([1]落札判定情報取込!B335="","",TEXT([1]落札判定情報取込!B335,"0000")&amp;"　"&amp;[1]落札判定情報取込!C335)</f>
        <v>0009　330</v>
      </c>
      <c r="D183" s="6" t="str">
        <f>[1]落札判定情報取込!D335</f>
        <v>菓子パンＤ</v>
      </c>
      <c r="E183" s="7">
        <f>[1]落札判定情報取込!I335</f>
        <v>95</v>
      </c>
      <c r="F183" s="8" t="str">
        <f>[1]落札判定情報取込!K335</f>
        <v>株式会社イチカワ</v>
      </c>
      <c r="G183" s="4">
        <v>381</v>
      </c>
      <c r="H183" s="5" t="str">
        <f>IF([1]落札判定情報取込!B385="","",TEXT([1]落札判定情報取込!B385,"0000")&amp;"　"&amp;[1]落札判定情報取込!C385)</f>
        <v>0009　381</v>
      </c>
      <c r="I183" s="6" t="str">
        <f>[1]落札判定情報取込!D385</f>
        <v>糸寒天</v>
      </c>
      <c r="J183" s="7">
        <f>[1]落札判定情報取込!I385</f>
        <v>13190</v>
      </c>
      <c r="K183" s="8" t="str">
        <f>[1]落札判定情報取込!K385</f>
        <v>株式会社イチカワ</v>
      </c>
    </row>
    <row r="184" spans="2:11" x14ac:dyDescent="0.2">
      <c r="B184" s="4">
        <f t="shared" si="6"/>
        <v>331</v>
      </c>
      <c r="C184" s="5" t="str">
        <f>IF([1]落札判定情報取込!B336="","",TEXT([1]落札判定情報取込!B336,"0000")&amp;"　"&amp;[1]落札判定情報取込!C336)</f>
        <v>0009　331</v>
      </c>
      <c r="D184" s="6" t="str">
        <f>[1]落札判定情報取込!D336</f>
        <v>惣菜パンＤ</v>
      </c>
      <c r="E184" s="7">
        <f>[1]落札判定情報取込!I336</f>
        <v>123</v>
      </c>
      <c r="F184" s="8" t="str">
        <f>[1]落札判定情報取込!K336</f>
        <v>株式会社イチカワ</v>
      </c>
      <c r="G184" s="4">
        <v>382</v>
      </c>
      <c r="H184" s="5" t="str">
        <f>IF([1]落札判定情報取込!B386="","",TEXT([1]落札判定情報取込!B386,"0000")&amp;"　"&amp;[1]落札判定情報取込!C386)</f>
        <v>0009　382</v>
      </c>
      <c r="I184" s="6" t="str">
        <f>[1]落札判定情報取込!D386</f>
        <v>のり佃煮（小袋）</v>
      </c>
      <c r="J184" s="7">
        <f>[1]落札判定情報取込!I386</f>
        <v>15</v>
      </c>
      <c r="K184" s="8" t="str">
        <f>[1]落札判定情報取込!K386</f>
        <v>株式会社ふくしま</v>
      </c>
    </row>
    <row r="185" spans="2:11" x14ac:dyDescent="0.2">
      <c r="B185" s="4">
        <f t="shared" si="6"/>
        <v>332</v>
      </c>
      <c r="C185" s="5" t="str">
        <f>IF([1]落札判定情報取込!B337="","",TEXT([1]落札判定情報取込!B337,"0000")&amp;"　"&amp;[1]落札判定情報取込!C337)</f>
        <v>0009　332</v>
      </c>
      <c r="D185" s="6" t="str">
        <f>[1]落札判定情報取込!D337</f>
        <v>菓子パンＥ</v>
      </c>
      <c r="E185" s="7">
        <f>[1]落札判定情報取込!I337</f>
        <v>101</v>
      </c>
      <c r="F185" s="8" t="str">
        <f>[1]落札判定情報取込!K337</f>
        <v>第一屋製パン株式会社小平工場</v>
      </c>
      <c r="G185" s="4">
        <v>383</v>
      </c>
      <c r="H185" s="5" t="str">
        <f>IF([1]落札判定情報取込!B387="","",TEXT([1]落札判定情報取込!B387,"0000")&amp;"　"&amp;[1]落札判定情報取込!C387)</f>
        <v>0009　383</v>
      </c>
      <c r="I185" s="6" t="str">
        <f>[1]落札判定情報取込!D387</f>
        <v>ひじき</v>
      </c>
      <c r="J185" s="7">
        <f>[1]落札判定情報取込!I387</f>
        <v>1319</v>
      </c>
      <c r="K185" s="8" t="str">
        <f>[1]落札判定情報取込!K387</f>
        <v>有限会社鈴井園茶舗</v>
      </c>
    </row>
    <row r="186" spans="2:11" x14ac:dyDescent="0.2">
      <c r="B186" s="4">
        <f t="shared" si="6"/>
        <v>333</v>
      </c>
      <c r="C186" s="5" t="str">
        <f>IF([1]落札判定情報取込!B338="","",TEXT([1]落札判定情報取込!B338,"0000")&amp;"　"&amp;[1]落札判定情報取込!C338)</f>
        <v>0009　333</v>
      </c>
      <c r="D186" s="6" t="str">
        <f>[1]落札判定情報取込!D338</f>
        <v>惣菜パンＥ</v>
      </c>
      <c r="E186" s="7">
        <f>[1]落札判定情報取込!I338</f>
        <v>112</v>
      </c>
      <c r="F186" s="8" t="str">
        <f>[1]落札判定情報取込!K338</f>
        <v>第一屋製パン株式会社小平工場</v>
      </c>
      <c r="G186" s="4">
        <v>384</v>
      </c>
      <c r="H186" s="5" t="str">
        <f>IF([1]落札判定情報取込!B388="","",TEXT([1]落札判定情報取込!B388,"0000")&amp;"　"&amp;[1]落札判定情報取込!C388)</f>
        <v>0009　384</v>
      </c>
      <c r="I186" s="6" t="str">
        <f>[1]落札判定情報取込!D388</f>
        <v>切麸</v>
      </c>
      <c r="J186" s="7">
        <f>[1]落札判定情報取込!I388</f>
        <v>1880</v>
      </c>
      <c r="K186" s="8" t="str">
        <f>[1]落札判定情報取込!K388</f>
        <v>株式会社イチカワ</v>
      </c>
    </row>
    <row r="187" spans="2:11" x14ac:dyDescent="0.2">
      <c r="B187" s="4">
        <f t="shared" si="6"/>
        <v>334</v>
      </c>
      <c r="C187" s="5" t="str">
        <f>IF([1]落札判定情報取込!B339="","",TEXT([1]落札判定情報取込!B339,"0000")&amp;"　"&amp;[1]落札判定情報取込!C339)</f>
        <v>0009　334</v>
      </c>
      <c r="D187" s="6" t="str">
        <f>[1]落札判定情報取込!D339</f>
        <v>菓子パンＦ</v>
      </c>
      <c r="E187" s="7">
        <f>[1]落札判定情報取込!I339</f>
        <v>122</v>
      </c>
      <c r="F187" s="8" t="str">
        <f>[1]落札判定情報取込!K339</f>
        <v>株式会社イチカワ</v>
      </c>
      <c r="G187" s="4">
        <v>385</v>
      </c>
      <c r="H187" s="5" t="str">
        <f>IF([1]落札判定情報取込!B389="","",TEXT([1]落札判定情報取込!B389,"0000")&amp;"　"&amp;[1]落札判定情報取込!C389)</f>
        <v>0009　385</v>
      </c>
      <c r="I187" s="6" t="str">
        <f>[1]落札判定情報取込!D389</f>
        <v>炊飯用油</v>
      </c>
      <c r="J187" s="7">
        <f>[1]落札判定情報取込!I389</f>
        <v>1200</v>
      </c>
      <c r="K187" s="8" t="str">
        <f>[1]落札判定情報取込!K389</f>
        <v>関東食品株式会社埼玉支店</v>
      </c>
    </row>
    <row r="188" spans="2:11" x14ac:dyDescent="0.2">
      <c r="B188" s="4">
        <f t="shared" si="6"/>
        <v>335</v>
      </c>
      <c r="C188" s="5" t="str">
        <f>IF([1]落札判定情報取込!B340="","",TEXT([1]落札判定情報取込!B340,"0000")&amp;"　"&amp;[1]落札判定情報取込!C340)</f>
        <v>0009　335</v>
      </c>
      <c r="D188" s="6" t="str">
        <f>[1]落札判定情報取込!D340</f>
        <v>惣菜パンＦ</v>
      </c>
      <c r="E188" s="7">
        <f>[1]落札判定情報取込!I340</f>
        <v>110</v>
      </c>
      <c r="F188" s="8" t="str">
        <f>[1]落札判定情報取込!K340</f>
        <v>株式会社イチカワ</v>
      </c>
      <c r="G188" s="4">
        <v>386</v>
      </c>
      <c r="H188" s="5" t="str">
        <f>IF([1]落札判定情報取込!B390="","",TEXT([1]落札判定情報取込!B390,"0000")&amp;"　"&amp;[1]落札判定情報取込!C390)</f>
        <v>0009　386</v>
      </c>
      <c r="I188" s="6" t="str">
        <f>[1]落札判定情報取込!D390</f>
        <v>食油</v>
      </c>
      <c r="J188" s="7">
        <f>[1]落札判定情報取込!I390</f>
        <v>274.60000000000002</v>
      </c>
      <c r="K188" s="8" t="str">
        <f>[1]落札判定情報取込!K390</f>
        <v>丸宮食品株式会社</v>
      </c>
    </row>
    <row r="189" spans="2:11" x14ac:dyDescent="0.2">
      <c r="B189" s="4">
        <f t="shared" si="6"/>
        <v>336</v>
      </c>
      <c r="C189" s="5" t="str">
        <f>IF([1]落札判定情報取込!B341="","",TEXT([1]落札判定情報取込!B341,"0000")&amp;"　"&amp;[1]落札判定情報取込!C341)</f>
        <v>0009　336</v>
      </c>
      <c r="D189" s="6" t="str">
        <f>[1]落札判定情報取込!D341</f>
        <v>菓子パンＧ</v>
      </c>
      <c r="E189" s="7">
        <f>[1]落札判定情報取込!I341</f>
        <v>105</v>
      </c>
      <c r="F189" s="8" t="str">
        <f>[1]落札判定情報取込!K341</f>
        <v>第一屋製パン株式会社小平工場</v>
      </c>
      <c r="G189" s="4">
        <v>387</v>
      </c>
      <c r="H189" s="5" t="str">
        <f>IF([1]落札判定情報取込!B391="","",TEXT([1]落札判定情報取込!B391,"0000")&amp;"　"&amp;[1]落札判定情報取込!C391)</f>
        <v>0009　387</v>
      </c>
      <c r="I189" s="6" t="str">
        <f>[1]落札判定情報取込!D391</f>
        <v>バター</v>
      </c>
      <c r="J189" s="7">
        <f>[1]落札判定情報取込!I391</f>
        <v>1050</v>
      </c>
      <c r="K189" s="8" t="str">
        <f>[1]落札判定情報取込!K391</f>
        <v>株式会社三浦屋</v>
      </c>
    </row>
    <row r="190" spans="2:11" x14ac:dyDescent="0.2">
      <c r="B190" s="4">
        <f t="shared" si="6"/>
        <v>337</v>
      </c>
      <c r="C190" s="5" t="str">
        <f>IF([1]落札判定情報取込!B342="","",TEXT([1]落札判定情報取込!B342,"0000")&amp;"　"&amp;[1]落札判定情報取込!C342)</f>
        <v>0009　337</v>
      </c>
      <c r="D190" s="6" t="str">
        <f>[1]落札判定情報取込!D342</f>
        <v>惣菜パンＧ</v>
      </c>
      <c r="E190" s="7">
        <f>[1]落札判定情報取込!I342</f>
        <v>120</v>
      </c>
      <c r="F190" s="8" t="str">
        <f>[1]落札判定情報取込!K342</f>
        <v>第一屋製パン株式会社小平工場</v>
      </c>
      <c r="G190" s="4">
        <v>388</v>
      </c>
      <c r="H190" s="5" t="str">
        <f>IF([1]落札判定情報取込!B392="","",TEXT([1]落札判定情報取込!B392,"0000")&amp;"　"&amp;[1]落札判定情報取込!C392)</f>
        <v>0009　388</v>
      </c>
      <c r="I190" s="6" t="str">
        <f>[1]落札判定情報取込!D392</f>
        <v>すりごま</v>
      </c>
      <c r="J190" s="7">
        <f>[1]落札判定情報取込!I392</f>
        <v>730</v>
      </c>
      <c r="K190" s="8" t="str">
        <f>[1]落札判定情報取込!K392</f>
        <v>株式会社関塚商店</v>
      </c>
    </row>
    <row r="191" spans="2:11" x14ac:dyDescent="0.2">
      <c r="B191" s="4">
        <f t="shared" si="6"/>
        <v>338</v>
      </c>
      <c r="C191" s="5" t="str">
        <f>IF([1]落札判定情報取込!B343="","",TEXT([1]落札判定情報取込!B343,"0000")&amp;"　"&amp;[1]落札判定情報取込!C343)</f>
        <v>0009　338</v>
      </c>
      <c r="D191" s="6" t="str">
        <f>[1]落札判定情報取込!D343</f>
        <v>パンセットＥ</v>
      </c>
      <c r="E191" s="7">
        <f>[1]落札判定情報取込!I343</f>
        <v>350</v>
      </c>
      <c r="F191" s="8" t="str">
        <f>[1]落札判定情報取込!K343</f>
        <v>昭和企画株式会社</v>
      </c>
      <c r="G191" s="4">
        <v>389</v>
      </c>
      <c r="H191" s="5" t="str">
        <f>IF([1]落札判定情報取込!B393="","",TEXT([1]落札判定情報取込!B393,"0000")&amp;"　"&amp;[1]落札判定情報取込!C393)</f>
        <v>0009　389</v>
      </c>
      <c r="I191" s="6" t="str">
        <f>[1]落札判定情報取込!D393</f>
        <v>白みそ</v>
      </c>
      <c r="J191" s="7">
        <f>[1]落札判定情報取込!I393</f>
        <v>180</v>
      </c>
      <c r="K191" s="8" t="str">
        <f>[1]落札判定情報取込!K393</f>
        <v>株式会社関塚商店</v>
      </c>
    </row>
    <row r="192" spans="2:11" x14ac:dyDescent="0.2">
      <c r="B192" s="4">
        <f t="shared" si="6"/>
        <v>339</v>
      </c>
      <c r="C192" s="5" t="str">
        <f>IF([1]落札判定情報取込!B344="","",TEXT([1]落札判定情報取込!B344,"0000")&amp;"　"&amp;[1]落札判定情報取込!C344)</f>
        <v>0009　339</v>
      </c>
      <c r="D192" s="6" t="str">
        <f>[1]落札判定情報取込!D344</f>
        <v>牛乳</v>
      </c>
      <c r="E192" s="7">
        <f>[1]落札判定情報取込!I344</f>
        <v>67</v>
      </c>
      <c r="F192" s="8" t="str">
        <f>[1]落札判定情報取込!K344</f>
        <v>有限会社平岡デリバリー</v>
      </c>
      <c r="G192" s="4">
        <v>390</v>
      </c>
      <c r="H192" s="5" t="str">
        <f>IF([1]落札判定情報取込!B394="","",TEXT([1]落札判定情報取込!B394,"0000")&amp;"　"&amp;[1]落札判定情報取込!C394)</f>
        <v>0009　390</v>
      </c>
      <c r="I192" s="6" t="str">
        <f>[1]落札判定情報取込!D394</f>
        <v>赤みそ</v>
      </c>
      <c r="J192" s="7">
        <f>[1]落札判定情報取込!I394</f>
        <v>349</v>
      </c>
      <c r="K192" s="8" t="str">
        <f>[1]落札判定情報取込!K394</f>
        <v>株式会社イチカワ</v>
      </c>
    </row>
    <row r="193" spans="2:11" x14ac:dyDescent="0.2">
      <c r="B193" s="4">
        <f t="shared" si="6"/>
        <v>340</v>
      </c>
      <c r="C193" s="5" t="str">
        <f>IF([1]落札判定情報取込!B345="","",TEXT([1]落札判定情報取込!B345,"0000")&amp;"　"&amp;[1]落札判定情報取込!C345)</f>
        <v>0009　340</v>
      </c>
      <c r="D193" s="6" t="str">
        <f>[1]落札判定情報取込!D345</f>
        <v>パック牛乳</v>
      </c>
      <c r="E193" s="7">
        <f>[1]落札判定情報取込!I345</f>
        <v>229</v>
      </c>
      <c r="F193" s="8" t="str">
        <f>[1]落札判定情報取込!K345</f>
        <v>有限会社平岡デリバリー</v>
      </c>
      <c r="G193" s="4">
        <v>391</v>
      </c>
      <c r="H193" s="5" t="str">
        <f>IF([1]落札判定情報取込!B395="","",TEXT([1]落札判定情報取込!B395,"0000")&amp;"　"&amp;[1]落札判定情報取込!C395)</f>
        <v>0009　391</v>
      </c>
      <c r="I193" s="6" t="str">
        <f>[1]落札判定情報取込!D395</f>
        <v>凍り豆腐（ダイス）</v>
      </c>
      <c r="J193" s="7">
        <f>[1]落札判定情報取込!I395</f>
        <v>1499</v>
      </c>
      <c r="K193" s="8" t="str">
        <f>[1]落札判定情報取込!K395</f>
        <v>有限会社鈴井園茶舗</v>
      </c>
    </row>
    <row r="194" spans="2:11" x14ac:dyDescent="0.2">
      <c r="B194" s="4">
        <f t="shared" si="6"/>
        <v>341</v>
      </c>
      <c r="C194" s="5" t="str">
        <f>IF([1]落札判定情報取込!B346="","",TEXT([1]落札判定情報取込!B346,"0000")&amp;"　"&amp;[1]落札判定情報取込!C346)</f>
        <v>0009　341</v>
      </c>
      <c r="D194" s="6" t="str">
        <f>[1]落札判定情報取込!D346</f>
        <v>コーヒー乳飲料</v>
      </c>
      <c r="E194" s="7">
        <f>[1]落札判定情報取込!I346</f>
        <v>68</v>
      </c>
      <c r="F194" s="8" t="str">
        <f>[1]落札判定情報取込!K346</f>
        <v>西武酪農乳業株式会社</v>
      </c>
      <c r="G194" s="4">
        <v>392</v>
      </c>
      <c r="H194" s="5" t="str">
        <f>IF([1]落札判定情報取込!B396="","",TEXT([1]落札判定情報取込!B396,"0000")&amp;"　"&amp;[1]落札判定情報取込!C396)</f>
        <v>0009　392</v>
      </c>
      <c r="I194" s="6" t="str">
        <f>[1]落札判定情報取込!D396</f>
        <v>副食缶Ｂ（いわし）</v>
      </c>
      <c r="J194" s="7">
        <f>[1]落札判定情報取込!I396</f>
        <v>133</v>
      </c>
      <c r="K194" s="8" t="str">
        <f>[1]落札判定情報取込!K396</f>
        <v>株式会社イチカワ</v>
      </c>
    </row>
    <row r="195" spans="2:11" x14ac:dyDescent="0.2">
      <c r="B195" s="4">
        <f t="shared" si="6"/>
        <v>342</v>
      </c>
      <c r="C195" s="5" t="str">
        <f>IF([1]落札判定情報取込!B347="","",TEXT([1]落札判定情報取込!B347,"0000")&amp;"　"&amp;[1]落札判定情報取込!C347)</f>
        <v>0009　342</v>
      </c>
      <c r="D195" s="6" t="str">
        <f>[1]落札判定情報取込!D347</f>
        <v>いちご牛乳</v>
      </c>
      <c r="E195" s="7">
        <f>[1]落札判定情報取込!I347</f>
        <v>98</v>
      </c>
      <c r="F195" s="8" t="str">
        <f>[1]落札判定情報取込!K347</f>
        <v>有限会社平岡デリバリー</v>
      </c>
      <c r="G195" s="4">
        <v>393</v>
      </c>
      <c r="H195" s="5" t="str">
        <f>IF([1]落札判定情報取込!B397="","",TEXT([1]落札判定情報取込!B397,"0000")&amp;"　"&amp;[1]落札判定情報取込!C397)</f>
        <v>0009　393</v>
      </c>
      <c r="I195" s="6" t="str">
        <f>[1]落札判定情報取込!D397</f>
        <v>副食缶Ａ（さば）</v>
      </c>
      <c r="J195" s="7">
        <f>[1]落札判定情報取込!I397</f>
        <v>147.9</v>
      </c>
      <c r="K195" s="8" t="str">
        <f>[1]落札判定情報取込!K397</f>
        <v>有限会社鈴井園茶舗</v>
      </c>
    </row>
    <row r="196" spans="2:11" x14ac:dyDescent="0.2">
      <c r="B196" s="4">
        <f t="shared" si="6"/>
        <v>343</v>
      </c>
      <c r="C196" s="5" t="str">
        <f>IF([1]落札判定情報取込!B348="","",TEXT([1]落札判定情報取込!B348,"0000")&amp;"　"&amp;[1]落札判定情報取込!C348)</f>
        <v>0009　343</v>
      </c>
      <c r="D196" s="6" t="str">
        <f>[1]落札判定情報取込!D348</f>
        <v>生クリーム</v>
      </c>
      <c r="E196" s="7">
        <f>[1]落札判定情報取込!I348</f>
        <v>1540</v>
      </c>
      <c r="F196" s="8" t="str">
        <f>[1]落札判定情報取込!K348</f>
        <v>西武酪農乳業株式会社</v>
      </c>
      <c r="G196" s="4">
        <v>394</v>
      </c>
      <c r="H196" s="5" t="str">
        <f>IF([1]落札判定情報取込!B398="","",TEXT([1]落札判定情報取込!B398,"0000")&amp;"　"&amp;[1]落札判定情報取込!C398)</f>
        <v>0009　394</v>
      </c>
      <c r="I196" s="6" t="str">
        <f>[1]落札判定情報取込!D398</f>
        <v>フライドガーリック（スライス）</v>
      </c>
      <c r="J196" s="7">
        <f>[1]落札判定情報取込!I398</f>
        <v>4000</v>
      </c>
      <c r="K196" s="8" t="str">
        <f>[1]落札判定情報取込!K398</f>
        <v>関東食品株式会社埼玉支店</v>
      </c>
    </row>
    <row r="197" spans="2:11" x14ac:dyDescent="0.2">
      <c r="B197" s="4">
        <f t="shared" si="6"/>
        <v>344</v>
      </c>
      <c r="C197" s="5" t="str">
        <f>IF([1]落札判定情報取込!B349="","",TEXT([1]落札判定情報取込!B349,"0000")&amp;"　"&amp;[1]落札判定情報取込!C349)</f>
        <v>0009　344</v>
      </c>
      <c r="D197" s="6" t="str">
        <f>[1]落札判定情報取込!D349</f>
        <v>サワークリーム</v>
      </c>
      <c r="E197" s="7">
        <f>[1]落札判定情報取込!I349</f>
        <v>1869</v>
      </c>
      <c r="F197" s="8" t="str">
        <f>[1]落札判定情報取込!K349</f>
        <v>西武酪農乳業株式会社</v>
      </c>
      <c r="G197" s="4">
        <v>395</v>
      </c>
      <c r="H197" s="5" t="str">
        <f>IF([1]落札判定情報取込!B399="","",TEXT([1]落札判定情報取込!B399,"0000")&amp;"　"&amp;[1]落札判定情報取込!C399)</f>
        <v>0009　395</v>
      </c>
      <c r="I197" s="6" t="str">
        <f>[1]落札判定情報取込!D399</f>
        <v>おろししょうが</v>
      </c>
      <c r="J197" s="7">
        <f>[1]落札判定情報取込!I399</f>
        <v>699.9</v>
      </c>
      <c r="K197" s="8" t="str">
        <f>[1]落札判定情報取込!K399</f>
        <v>有限会社鈴井園茶舗</v>
      </c>
    </row>
    <row r="198" spans="2:11" x14ac:dyDescent="0.2">
      <c r="B198" s="4">
        <f t="shared" si="6"/>
        <v>345</v>
      </c>
      <c r="C198" s="5" t="str">
        <f>IF([1]落札判定情報取込!B350="","",TEXT([1]落札判定情報取込!B350,"0000")&amp;"　"&amp;[1]落札判定情報取込!C350)</f>
        <v>0009　345</v>
      </c>
      <c r="D198" s="6" t="str">
        <f>[1]落札判定情報取込!D350</f>
        <v>プレーンヨーグルト</v>
      </c>
      <c r="E198" s="7">
        <f>[1]落札判定情報取込!I350</f>
        <v>500</v>
      </c>
      <c r="F198" s="8" t="str">
        <f>[1]落札判定情報取込!K350</f>
        <v>西武酪農乳業株式会社</v>
      </c>
      <c r="G198" s="4">
        <v>396</v>
      </c>
      <c r="H198" s="5" t="str">
        <f>IF([1]落札判定情報取込!B400="","",TEXT([1]落札判定情報取込!B400,"0000")&amp;"　"&amp;[1]落札判定情報取込!C400)</f>
        <v>0009　396</v>
      </c>
      <c r="I198" s="6" t="str">
        <f>[1]落札判定情報取込!D400</f>
        <v>きくらげ</v>
      </c>
      <c r="J198" s="7">
        <f>[1]落札判定情報取込!I400</f>
        <v>2794</v>
      </c>
      <c r="K198" s="8" t="str">
        <f>[1]落札判定情報取込!K400</f>
        <v>株式会社イチカワ</v>
      </c>
    </row>
    <row r="199" spans="2:11" x14ac:dyDescent="0.2">
      <c r="B199" s="4">
        <f t="shared" si="6"/>
        <v>346</v>
      </c>
      <c r="C199" s="5" t="str">
        <f>IF([1]落札判定情報取込!B351="","",TEXT([1]落札判定情報取込!B351,"0000")&amp;"　"&amp;[1]落札判定情報取込!C351)</f>
        <v>0009　346</v>
      </c>
      <c r="D199" s="6" t="str">
        <f>[1]落札判定情報取込!D351</f>
        <v>ハードタイプヨーグルト（低脂肪）</v>
      </c>
      <c r="E199" s="7">
        <f>[1]落札判定情報取込!I351</f>
        <v>71</v>
      </c>
      <c r="F199" s="8" t="str">
        <f>[1]落札判定情報取込!K351</f>
        <v>埼玉西ヤクルト販売株式会社</v>
      </c>
      <c r="G199" s="4">
        <v>397</v>
      </c>
      <c r="H199" s="5" t="str">
        <f>IF([1]落札判定情報取込!B401="","",TEXT([1]落札判定情報取込!B401,"0000")&amp;"　"&amp;[1]落札判定情報取込!C401)</f>
        <v>0009　397</v>
      </c>
      <c r="I199" s="6" t="str">
        <f>[1]落札判定情報取込!D401</f>
        <v>ウスターソ－ス</v>
      </c>
      <c r="J199" s="7">
        <f>[1]落札判定情報取込!I401</f>
        <v>239.9</v>
      </c>
      <c r="K199" s="8" t="str">
        <f>[1]落札判定情報取込!K401</f>
        <v>有限会社鈴井園茶舗</v>
      </c>
    </row>
    <row r="200" spans="2:11" x14ac:dyDescent="0.2">
      <c r="B200" s="4">
        <f t="shared" si="6"/>
        <v>347</v>
      </c>
      <c r="C200" s="5" t="str">
        <f>IF([1]落札判定情報取込!B352="","",TEXT([1]落札判定情報取込!B352,"0000")&amp;"　"&amp;[1]落札判定情報取込!C352)</f>
        <v>0009　347</v>
      </c>
      <c r="D200" s="6" t="str">
        <f>[1]落札判定情報取込!D352</f>
        <v>ヨーグルト</v>
      </c>
      <c r="E200" s="7">
        <f>[1]落札判定情報取込!I352</f>
        <v>60</v>
      </c>
      <c r="F200" s="8" t="str">
        <f>[1]落札判定情報取込!K352</f>
        <v>西武酪農乳業株式会社</v>
      </c>
      <c r="G200" s="4">
        <v>398</v>
      </c>
      <c r="H200" s="5" t="str">
        <f>IF([1]落札判定情報取込!B402="","",TEXT([1]落札判定情報取込!B402,"0000")&amp;"　"&amp;[1]落札判定情報取込!C402)</f>
        <v>0009　398</v>
      </c>
      <c r="I200" s="6" t="str">
        <f>[1]落札判定情報取込!D402</f>
        <v>ソース</v>
      </c>
      <c r="J200" s="7">
        <f>[1]落札判定情報取込!I402</f>
        <v>520</v>
      </c>
      <c r="K200" s="8" t="str">
        <f>[1]落札判定情報取込!K402</f>
        <v>株式会社イチカワ</v>
      </c>
    </row>
    <row r="201" spans="2:11" x14ac:dyDescent="0.2">
      <c r="B201" s="4">
        <f t="shared" si="6"/>
        <v>348</v>
      </c>
      <c r="C201" s="5" t="str">
        <f>IF([1]落札判定情報取込!B353="","",TEXT([1]落札判定情報取込!B353,"0000")&amp;"　"&amp;[1]落札判定情報取込!C353)</f>
        <v>0009　348</v>
      </c>
      <c r="D201" s="6" t="str">
        <f>[1]落札判定情報取込!D353</f>
        <v>フルーツヨーグルト</v>
      </c>
      <c r="E201" s="7">
        <f>[1]落札判定情報取込!I353</f>
        <v>41</v>
      </c>
      <c r="F201" s="8" t="str">
        <f>[1]落札判定情報取込!K353</f>
        <v>有限会社平岡デリバリー</v>
      </c>
      <c r="G201" s="4">
        <v>399</v>
      </c>
      <c r="H201" s="5" t="str">
        <f>IF([1]落札判定情報取込!B403="","",TEXT([1]落札判定情報取込!B403,"0000")&amp;"　"&amp;[1]落札判定情報取込!C403)</f>
        <v>0009　399</v>
      </c>
      <c r="I201" s="6" t="str">
        <f>[1]落札判定情報取込!D403</f>
        <v>１食ソース</v>
      </c>
      <c r="J201" s="7">
        <f>[1]落札判定情報取込!I403</f>
        <v>7</v>
      </c>
      <c r="K201" s="8" t="str">
        <f>[1]落札判定情報取込!K403</f>
        <v>株式会社イチカワ</v>
      </c>
    </row>
    <row r="202" spans="2:11" x14ac:dyDescent="0.2">
      <c r="B202" s="4">
        <f t="shared" si="6"/>
        <v>349</v>
      </c>
      <c r="C202" s="5" t="str">
        <f>IF([1]落札判定情報取込!B354="","",TEXT([1]落札判定情報取込!B354,"0000")&amp;"　"&amp;[1]落札判定情報取込!C354)</f>
        <v>0009　349</v>
      </c>
      <c r="D202" s="6" t="str">
        <f>[1]落札判定情報取込!D354</f>
        <v>のむヨーグルト</v>
      </c>
      <c r="E202" s="7">
        <f>[1]落札判定情報取込!I354</f>
        <v>98</v>
      </c>
      <c r="F202" s="8" t="str">
        <f>[1]落札判定情報取込!K354</f>
        <v>有限会社平岡デリバリー</v>
      </c>
      <c r="G202" s="4">
        <v>400</v>
      </c>
      <c r="H202" s="5" t="str">
        <f>IF([1]落札判定情報取込!B404="","",TEXT([1]落札判定情報取込!B404,"0000")&amp;"　"&amp;[1]落札判定情報取込!C404)</f>
        <v>0009　400</v>
      </c>
      <c r="I202" s="6" t="str">
        <f>[1]落札判定情報取込!D404</f>
        <v>タバスコ</v>
      </c>
      <c r="J202" s="7">
        <f>[1]落札判定情報取込!I404</f>
        <v>244</v>
      </c>
      <c r="K202" s="8" t="str">
        <f>[1]落札判定情報取込!K404</f>
        <v>株式会社イチカワ</v>
      </c>
    </row>
    <row r="203" spans="2:11" x14ac:dyDescent="0.2">
      <c r="B203" s="4">
        <f t="shared" si="6"/>
        <v>350</v>
      </c>
      <c r="C203" s="5" t="str">
        <f>IF([1]落札判定情報取込!B355="","",TEXT([1]落札判定情報取込!B355,"0000")&amp;"　"&amp;[1]落札判定情報取込!C355)</f>
        <v>0009　350</v>
      </c>
      <c r="D203" s="6" t="str">
        <f>[1]落札判定情報取込!D355</f>
        <v>粉チーズ（大）</v>
      </c>
      <c r="E203" s="7">
        <f>[1]落札判定情報取込!I355</f>
        <v>2900</v>
      </c>
      <c r="F203" s="8" t="str">
        <f>[1]落札判定情報取込!K355</f>
        <v>関東食品株式会社埼玉支店</v>
      </c>
      <c r="G203" s="4">
        <v>401</v>
      </c>
      <c r="H203" s="5" t="str">
        <f>IF([1]落札判定情報取込!B405="","",TEXT([1]落札判定情報取込!B405,"0000")&amp;"　"&amp;[1]落札判定情報取込!C405)</f>
        <v>0009　401</v>
      </c>
      <c r="I203" s="6" t="str">
        <f>[1]落札判定情報取込!D405</f>
        <v>しょう油</v>
      </c>
      <c r="J203" s="7">
        <f>[1]落札判定情報取込!I405</f>
        <v>198</v>
      </c>
      <c r="K203" s="8" t="str">
        <f>[1]落札判定情報取込!K405</f>
        <v>株式会社関塚商店</v>
      </c>
    </row>
    <row r="204" spans="2:11" x14ac:dyDescent="0.2">
      <c r="B204" s="4">
        <v>402</v>
      </c>
      <c r="C204" s="5" t="str">
        <f>IF([1]落札判定情報取込!B406="","",TEXT([1]落札判定情報取込!B406,"0000")&amp;"　"&amp;[1]落札判定情報取込!C406)</f>
        <v>0009　402</v>
      </c>
      <c r="D204" s="6" t="str">
        <f>[1]落札判定情報取込!D406</f>
        <v>スープストック</v>
      </c>
      <c r="E204" s="7">
        <f>[1]落札判定情報取込!I406</f>
        <v>1080</v>
      </c>
      <c r="F204" s="8" t="str">
        <f>[1]落札判定情報取込!K406</f>
        <v>関東食品株式会社埼玉支店</v>
      </c>
      <c r="G204" s="4">
        <v>25</v>
      </c>
      <c r="H204" s="5" t="str">
        <f>IF([1]落札判定情報取込!B456="","",TEXT([1]落札判定情報取込!B456,"0000")&amp;"　"&amp;[1]落札判定情報取込!C456)</f>
        <v>0010　25</v>
      </c>
      <c r="I204" s="6" t="str">
        <f>[1]落札判定情報取込!D456</f>
        <v>スナックＢ</v>
      </c>
      <c r="J204" s="7">
        <f>[1]落札判定情報取込!I456</f>
        <v>78.489999999999995</v>
      </c>
      <c r="K204" s="8" t="str">
        <f>[1]落札判定情報取込!K456</f>
        <v>有限会社鈴井園茶舗</v>
      </c>
    </row>
    <row r="205" spans="2:11" x14ac:dyDescent="0.2">
      <c r="B205" s="4">
        <v>403</v>
      </c>
      <c r="C205" s="5" t="str">
        <f>IF([1]落札判定情報取込!B407="","",TEXT([1]落札判定情報取込!B407,"0000")&amp;"　"&amp;[1]落札判定情報取込!C407)</f>
        <v>0009　403</v>
      </c>
      <c r="D205" s="6" t="str">
        <f>[1]落札判定情報取込!D407</f>
        <v>チキンコンソメ</v>
      </c>
      <c r="E205" s="7">
        <f>[1]落札判定情報取込!I407</f>
        <v>1200</v>
      </c>
      <c r="F205" s="8" t="str">
        <f>[1]落札判定情報取込!K407</f>
        <v>筑波食品株式会社</v>
      </c>
      <c r="G205" s="4">
        <v>26</v>
      </c>
      <c r="H205" s="5" t="str">
        <f>IF([1]落札判定情報取込!B457="","",TEXT([1]落札判定情報取込!B457,"0000")&amp;"　"&amp;[1]落札判定情報取込!C457)</f>
        <v>0010　26</v>
      </c>
      <c r="I205" s="6" t="str">
        <f>[1]落札判定情報取込!D457</f>
        <v>スナックＣ</v>
      </c>
      <c r="J205" s="7">
        <f>[1]落札判定情報取込!I457</f>
        <v>67.900000000000006</v>
      </c>
      <c r="K205" s="8" t="str">
        <f>[1]落札判定情報取込!K457</f>
        <v>有限会社鈴井園茶舗</v>
      </c>
    </row>
    <row r="206" spans="2:11" x14ac:dyDescent="0.2">
      <c r="B206" s="4">
        <v>404</v>
      </c>
      <c r="C206" s="5" t="str">
        <f>IF([1]落札判定情報取込!B408="","",TEXT([1]落札判定情報取込!B408,"0000")&amp;"　"&amp;[1]落札判定情報取込!C408)</f>
        <v>0009　404</v>
      </c>
      <c r="D206" s="6" t="str">
        <f>[1]落札判定情報取込!D408</f>
        <v>そばつゆの素</v>
      </c>
      <c r="E206" s="7">
        <f>[1]落札判定情報取込!I408</f>
        <v>442.9</v>
      </c>
      <c r="F206" s="8" t="str">
        <f>[1]落札判定情報取込!K408</f>
        <v>有限会社鈴井園茶舗</v>
      </c>
      <c r="G206" s="4">
        <v>27</v>
      </c>
      <c r="H206" s="5" t="str">
        <f>IF([1]落札判定情報取込!B458="","",TEXT([1]落札判定情報取込!B458,"0000")&amp;"　"&amp;[1]落札判定情報取込!C458)</f>
        <v>0010　27</v>
      </c>
      <c r="I206" s="6" t="str">
        <f>[1]落札判定情報取込!D458</f>
        <v>スナックＥ</v>
      </c>
      <c r="J206" s="7">
        <f>[1]落札判定情報取込!I458</f>
        <v>236</v>
      </c>
      <c r="K206" s="8" t="str">
        <f>[1]落札判定情報取込!K458</f>
        <v>株式会社イチカワ</v>
      </c>
    </row>
    <row r="207" spans="2:11" x14ac:dyDescent="0.2">
      <c r="B207" s="4">
        <v>405</v>
      </c>
      <c r="C207" s="5" t="str">
        <f>IF([1]落札判定情報取込!B409="","",TEXT([1]落札判定情報取込!B409,"0000")&amp;"　"&amp;[1]落札判定情報取込!C409)</f>
        <v>0009　405</v>
      </c>
      <c r="D207" s="6" t="str">
        <f>[1]落札判定情報取込!D409</f>
        <v>かつおだし</v>
      </c>
      <c r="E207" s="7">
        <f>[1]落札判定情報取込!I409</f>
        <v>835</v>
      </c>
      <c r="F207" s="8" t="str">
        <f>[1]落札判定情報取込!K409</f>
        <v>株式会社関塚商店</v>
      </c>
      <c r="G207" s="4">
        <v>28</v>
      </c>
      <c r="H207" s="5" t="str">
        <f>IF([1]落札判定情報取込!B459="","",TEXT([1]落札判定情報取込!B459,"0000")&amp;"　"&amp;[1]落札判定情報取込!C459)</f>
        <v>0010　28</v>
      </c>
      <c r="I207" s="6" t="str">
        <f>[1]落札判定情報取込!D459</f>
        <v>素焼きミックスナッツ</v>
      </c>
      <c r="J207" s="7">
        <f>[1]落札判定情報取込!I459</f>
        <v>77</v>
      </c>
      <c r="K207" s="8" t="str">
        <f>[1]落札判定情報取込!K459</f>
        <v>株式会社イチカワ</v>
      </c>
    </row>
    <row r="208" spans="2:11" x14ac:dyDescent="0.2">
      <c r="B208" s="4">
        <v>406</v>
      </c>
      <c r="C208" s="5" t="str">
        <f>IF([1]落札判定情報取込!B410="","",TEXT([1]落札判定情報取込!B410,"0000")&amp;"　"&amp;[1]落札判定情報取込!C410)</f>
        <v>0009　406</v>
      </c>
      <c r="D208" s="6" t="str">
        <f>[1]落札判定情報取込!D410</f>
        <v>ケチャップ</v>
      </c>
      <c r="E208" s="7">
        <f>[1]落札判定情報取込!I410</f>
        <v>900</v>
      </c>
      <c r="F208" s="8" t="str">
        <f>[1]落札判定情報取込!K410</f>
        <v>株式会社ふくしま</v>
      </c>
      <c r="G208" s="4">
        <v>29</v>
      </c>
      <c r="H208" s="5" t="str">
        <f>IF([1]落札判定情報取込!B460="","",TEXT([1]落札判定情報取込!B460,"0000")&amp;"　"&amp;[1]落札判定情報取込!C460)</f>
        <v>0010　29</v>
      </c>
      <c r="I208" s="6" t="str">
        <f>[1]落札判定情報取込!D460</f>
        <v>カップうどんＡ</v>
      </c>
      <c r="J208" s="7">
        <f>[1]落札判定情報取込!I460</f>
        <v>111</v>
      </c>
      <c r="K208" s="8" t="str">
        <f>[1]落札判定情報取込!K460</f>
        <v>昭和企画株式会社</v>
      </c>
    </row>
    <row r="209" spans="2:11" x14ac:dyDescent="0.2">
      <c r="B209" s="4">
        <v>407</v>
      </c>
      <c r="C209" s="5" t="str">
        <f>IF([1]落札判定情報取込!B411="","",TEXT([1]落札判定情報取込!B411,"0000")&amp;"　"&amp;[1]落札判定情報取込!C411)</f>
        <v>0009　407</v>
      </c>
      <c r="D209" s="6" t="str">
        <f>[1]落札判定情報取込!D411</f>
        <v>卓上ミニケチャップ</v>
      </c>
      <c r="E209" s="7">
        <f>[1]落札判定情報取込!I411</f>
        <v>17</v>
      </c>
      <c r="F209" s="8" t="str">
        <f>[1]落札判定情報取込!K411</f>
        <v>市川酒店</v>
      </c>
      <c r="G209" s="4">
        <v>30</v>
      </c>
      <c r="H209" s="5" t="str">
        <f>IF([1]落札判定情報取込!B461="","",TEXT([1]落札判定情報取込!B461,"0000")&amp;"　"&amp;[1]落札判定情報取込!C461)</f>
        <v>0010　30</v>
      </c>
      <c r="I209" s="6" t="str">
        <f>[1]落札判定情報取込!D461</f>
        <v>カップうどんＢ</v>
      </c>
      <c r="J209" s="7">
        <f>[1]落札判定情報取込!I461</f>
        <v>107</v>
      </c>
      <c r="K209" s="8" t="str">
        <f>[1]落札判定情報取込!K461</f>
        <v>株式会社関塚商店</v>
      </c>
    </row>
    <row r="210" spans="2:11" x14ac:dyDescent="0.2">
      <c r="B210" s="4">
        <v>408</v>
      </c>
      <c r="C210" s="5" t="str">
        <f>IF([1]落札判定情報取込!B412="","",TEXT([1]落札判定情報取込!B412,"0000")&amp;"　"&amp;[1]落札判定情報取込!C412)</f>
        <v>0009　408</v>
      </c>
      <c r="D210" s="6" t="str">
        <f>[1]落札判定情報取込!D412</f>
        <v>マヨネーズ</v>
      </c>
      <c r="E210" s="7">
        <f>[1]落札判定情報取込!I412</f>
        <v>825</v>
      </c>
      <c r="F210" s="8" t="str">
        <f>[1]落札判定情報取込!K412</f>
        <v>丸宮食品株式会社</v>
      </c>
      <c r="G210" s="4">
        <v>31</v>
      </c>
      <c r="H210" s="5" t="str">
        <f>IF([1]落札判定情報取込!B462="","",TEXT([1]落札判定情報取込!B462,"0000")&amp;"　"&amp;[1]落札判定情報取込!C462)</f>
        <v>0010　31</v>
      </c>
      <c r="I210" s="6" t="str">
        <f>[1]落札判定情報取込!D462</f>
        <v>カップそばＢ</v>
      </c>
      <c r="J210" s="7">
        <f>[1]落札判定情報取込!I462</f>
        <v>95</v>
      </c>
      <c r="K210" s="8" t="str">
        <f>[1]落札判定情報取込!K462</f>
        <v>株式会社関塚商店</v>
      </c>
    </row>
    <row r="211" spans="2:11" x14ac:dyDescent="0.2">
      <c r="B211" s="4">
        <v>409</v>
      </c>
      <c r="C211" s="5" t="str">
        <f>IF([1]落札判定情報取込!B413="","",TEXT([1]落札判定情報取込!B413,"0000")&amp;"　"&amp;[1]落札判定情報取込!C413)</f>
        <v>0009　409</v>
      </c>
      <c r="D211" s="6" t="str">
        <f>[1]落札判定情報取込!D413</f>
        <v>粉末デミグラスソース</v>
      </c>
      <c r="E211" s="7">
        <f>[1]落札判定情報取込!I413</f>
        <v>1690</v>
      </c>
      <c r="F211" s="8" t="str">
        <f>[1]落札判定情報取込!K413</f>
        <v>株式会社ふくしま</v>
      </c>
      <c r="G211" s="4">
        <v>32</v>
      </c>
      <c r="H211" s="5" t="str">
        <f>IF([1]落札判定情報取込!B463="","",TEXT([1]落札判定情報取込!B463,"0000")&amp;"　"&amp;[1]落札判定情報取込!C463)</f>
        <v>0010　32</v>
      </c>
      <c r="I211" s="6" t="str">
        <f>[1]落札判定情報取込!D463</f>
        <v>カップラーメンＡ</v>
      </c>
      <c r="J211" s="7">
        <f>[1]落札判定情報取込!I463</f>
        <v>111</v>
      </c>
      <c r="K211" s="8" t="str">
        <f>[1]落札判定情報取込!K463</f>
        <v>昭和企画株式会社</v>
      </c>
    </row>
    <row r="212" spans="2:11" x14ac:dyDescent="0.2">
      <c r="B212" s="4">
        <v>410</v>
      </c>
      <c r="C212" s="5" t="str">
        <f>IF([1]落札判定情報取込!B414="","",TEXT([1]落札判定情報取込!B414,"0000")&amp;"　"&amp;[1]落札判定情報取込!C414)</f>
        <v>0009　410</v>
      </c>
      <c r="D212" s="6" t="str">
        <f>[1]落札判定情報取込!D414</f>
        <v>みりん</v>
      </c>
      <c r="E212" s="7">
        <f>[1]落札判定情報取込!I414</f>
        <v>315</v>
      </c>
      <c r="F212" s="8" t="str">
        <f>[1]落札判定情報取込!K414</f>
        <v>株式会社関塚商店</v>
      </c>
      <c r="G212" s="4">
        <v>33</v>
      </c>
      <c r="H212" s="5" t="str">
        <f>IF([1]落札判定情報取込!B464="","",TEXT([1]落札判定情報取込!B464,"0000")&amp;"　"&amp;[1]落札判定情報取込!C464)</f>
        <v>0010　33</v>
      </c>
      <c r="I212" s="6" t="str">
        <f>[1]落札判定情報取込!D464</f>
        <v>カップラーメンＢ</v>
      </c>
      <c r="J212" s="7">
        <f>[1]落札判定情報取込!I464</f>
        <v>98</v>
      </c>
      <c r="K212" s="8" t="str">
        <f>[1]落札判定情報取込!K464</f>
        <v>株式会社関塚商店</v>
      </c>
    </row>
    <row r="213" spans="2:11" x14ac:dyDescent="0.2">
      <c r="B213" s="4">
        <v>411</v>
      </c>
      <c r="C213" s="5" t="str">
        <f>IF([1]落札判定情報取込!B415="","",TEXT([1]落札判定情報取込!B415,"0000")&amp;"　"&amp;[1]落札判定情報取込!C415)</f>
        <v>0009　411</v>
      </c>
      <c r="D213" s="6" t="str">
        <f>[1]落札判定情報取込!D415</f>
        <v>洋辛子粉</v>
      </c>
      <c r="E213" s="7">
        <f>[1]落札判定情報取込!I415</f>
        <v>1380</v>
      </c>
      <c r="F213" s="8" t="str">
        <f>[1]落札判定情報取込!K415</f>
        <v>関東食品株式会社埼玉支店</v>
      </c>
      <c r="G213" s="4">
        <v>34</v>
      </c>
      <c r="H213" s="5" t="str">
        <f>IF([1]落札判定情報取込!B465="","",TEXT([1]落札判定情報取込!B465,"0000")&amp;"　"&amp;[1]落札判定情報取込!C465)</f>
        <v>0010　34</v>
      </c>
      <c r="I213" s="6" t="str">
        <f>[1]落札判定情報取込!D465</f>
        <v>カップラーメンＣ</v>
      </c>
      <c r="J213" s="7">
        <f>[1]落札判定情報取込!I465</f>
        <v>119</v>
      </c>
      <c r="K213" s="8" t="str">
        <f>[1]落札判定情報取込!K465</f>
        <v>昭和企画株式会社</v>
      </c>
    </row>
    <row r="214" spans="2:11" x14ac:dyDescent="0.2">
      <c r="B214" s="4">
        <v>412</v>
      </c>
      <c r="C214" s="5" t="str">
        <f>IF([1]落札判定情報取込!B416="","",TEXT([1]落札判定情報取込!B416,"0000")&amp;"　"&amp;[1]落札判定情報取込!C416)</f>
        <v>0009　412</v>
      </c>
      <c r="D214" s="6" t="str">
        <f>[1]落札判定情報取込!D416</f>
        <v>卓上胡椒（あらびき）</v>
      </c>
      <c r="E214" s="7">
        <f>[1]落札判定情報取込!I416</f>
        <v>134.9</v>
      </c>
      <c r="F214" s="8" t="str">
        <f>[1]落札判定情報取込!K416</f>
        <v>有限会社鈴井園茶舗</v>
      </c>
      <c r="G214" s="4">
        <v>35</v>
      </c>
      <c r="H214" s="5" t="str">
        <f>IF([1]落札判定情報取込!B466="","",TEXT([1]落札判定情報取込!B466,"0000")&amp;"　"&amp;[1]落札判定情報取込!C466)</f>
        <v>0010　35</v>
      </c>
      <c r="I214" s="6" t="str">
        <f>[1]落札判定情報取込!D466</f>
        <v>ゼリー飲料（アップル）</v>
      </c>
      <c r="J214" s="7">
        <f>[1]落札判定情報取込!I466</f>
        <v>162</v>
      </c>
      <c r="K214" s="8" t="str">
        <f>[1]落札判定情報取込!K466</f>
        <v>株式会社イチカワ</v>
      </c>
    </row>
    <row r="215" spans="2:11" x14ac:dyDescent="0.2">
      <c r="B215" s="4">
        <v>413</v>
      </c>
      <c r="C215" s="5" t="str">
        <f>IF([1]落札判定情報取込!B417="","",TEXT([1]落札判定情報取込!B417,"0000")&amp;"　"&amp;[1]落札判定情報取込!C417)</f>
        <v>0009　413</v>
      </c>
      <c r="D215" s="6" t="str">
        <f>[1]落札判定情報取込!D417</f>
        <v>おろしにんにく</v>
      </c>
      <c r="E215" s="7">
        <f>[1]落札判定情報取込!I417</f>
        <v>520</v>
      </c>
      <c r="F215" s="8" t="str">
        <f>[1]落札判定情報取込!K417</f>
        <v>株式会社関塚商店</v>
      </c>
      <c r="G215" s="4">
        <v>36</v>
      </c>
      <c r="H215" s="5" t="str">
        <f>IF([1]落札判定情報取込!B467="","",TEXT([1]落札判定情報取込!B467,"0000")&amp;"　"&amp;[1]落札判定情報取込!C467)</f>
        <v>0010　36</v>
      </c>
      <c r="I215" s="6" t="str">
        <f>[1]落札判定情報取込!D467</f>
        <v>ゼリー飲料（マルチビタミン）</v>
      </c>
      <c r="J215" s="7">
        <f>[1]落札判定情報取込!I467</f>
        <v>147.9</v>
      </c>
      <c r="K215" s="8" t="str">
        <f>[1]落札判定情報取込!K467</f>
        <v>有限会社鈴井園茶舗</v>
      </c>
    </row>
    <row r="216" spans="2:11" x14ac:dyDescent="0.2">
      <c r="B216" s="4">
        <v>414</v>
      </c>
      <c r="C216" s="5" t="str">
        <f>IF([1]落札判定情報取込!B418="","",TEXT([1]落札判定情報取込!B418,"0000")&amp;"　"&amp;[1]落札判定情報取込!C418)</f>
        <v>0009　414</v>
      </c>
      <c r="D216" s="6" t="str">
        <f>[1]落札判定情報取込!D418</f>
        <v>プチドリップ</v>
      </c>
      <c r="E216" s="7">
        <f>[1]落札判定情報取込!I418</f>
        <v>2200</v>
      </c>
      <c r="F216" s="8" t="str">
        <f>[1]落札判定情報取込!K418</f>
        <v>株式会社関塚商店</v>
      </c>
      <c r="G216" s="4">
        <v>37</v>
      </c>
      <c r="H216" s="5" t="str">
        <f>IF([1]落札判定情報取込!B468="","",TEXT([1]落札判定情報取込!B468,"0000")&amp;"　"&amp;[1]落札判定情報取込!C468)</f>
        <v>0010　37</v>
      </c>
      <c r="I216" s="6" t="str">
        <f>[1]落札判定情報取込!D468</f>
        <v>ドリンクＢ</v>
      </c>
      <c r="J216" s="7">
        <f>[1]落札判定情報取込!I468</f>
        <v>152</v>
      </c>
      <c r="K216" s="8" t="str">
        <f>[1]落札判定情報取込!K468</f>
        <v>株式会社イチカワ</v>
      </c>
    </row>
    <row r="217" spans="2:11" x14ac:dyDescent="0.2">
      <c r="B217" s="4">
        <v>415</v>
      </c>
      <c r="C217" s="5" t="str">
        <f>IF([1]落札判定情報取込!B419="","",TEXT([1]落札判定情報取込!B419,"0000")&amp;"　"&amp;[1]落札判定情報取込!C419)</f>
        <v>0009　415</v>
      </c>
      <c r="D217" s="6" t="str">
        <f>[1]落札判定情報取込!D419</f>
        <v>中華あじ</v>
      </c>
      <c r="E217" s="7">
        <f>[1]落札判定情報取込!I419</f>
        <v>1300</v>
      </c>
      <c r="F217" s="8" t="str">
        <f>[1]落札判定情報取込!K419</f>
        <v>市川酒店</v>
      </c>
      <c r="G217" s="4">
        <v>38</v>
      </c>
      <c r="H217" s="5" t="str">
        <f>IF([1]落札判定情報取込!B469="","",TEXT([1]落札判定情報取込!B469,"0000")&amp;"　"&amp;[1]落札判定情報取込!C469)</f>
        <v>0010　38</v>
      </c>
      <c r="I217" s="6" t="str">
        <f>[1]落札判定情報取込!D469</f>
        <v>カロリーバー（メープル）</v>
      </c>
      <c r="J217" s="7">
        <f>[1]落札判定情報取込!I469</f>
        <v>152.9</v>
      </c>
      <c r="K217" s="8" t="str">
        <f>[1]落札判定情報取込!K469</f>
        <v>有限会社鈴井園茶舗</v>
      </c>
    </row>
    <row r="218" spans="2:11" x14ac:dyDescent="0.2">
      <c r="B218" s="4">
        <v>416</v>
      </c>
      <c r="C218" s="5" t="str">
        <f>IF([1]落札判定情報取込!B420="","",TEXT([1]落札判定情報取込!B420,"0000")&amp;"　"&amp;[1]落札判定情報取込!C420)</f>
        <v>0009　416</v>
      </c>
      <c r="D218" s="6" t="str">
        <f>[1]落札判定情報取込!D420</f>
        <v>卓上ミニぽん酢</v>
      </c>
      <c r="E218" s="7">
        <f>[1]落札判定情報取込!I420</f>
        <v>9.5</v>
      </c>
      <c r="F218" s="8" t="str">
        <f>[1]落札判定情報取込!K420</f>
        <v>市川酒店</v>
      </c>
      <c r="G218" s="4">
        <v>39</v>
      </c>
      <c r="H218" s="5" t="str">
        <f>IF([1]落札判定情報取込!B470="","",TEXT([1]落札判定情報取込!B470,"0000")&amp;"　"&amp;[1]落札判定情報取込!C470)</f>
        <v>0010　39</v>
      </c>
      <c r="I218" s="6" t="str">
        <f>[1]落札判定情報取込!D470</f>
        <v>鶏ささみバー</v>
      </c>
      <c r="J218" s="7">
        <f>[1]落札判定情報取込!I470</f>
        <v>159.9</v>
      </c>
      <c r="K218" s="8" t="str">
        <f>[1]落札判定情報取込!K470</f>
        <v>有限会社鈴井園茶舗</v>
      </c>
    </row>
    <row r="219" spans="2:11" x14ac:dyDescent="0.2">
      <c r="B219" s="4">
        <v>417</v>
      </c>
      <c r="C219" s="5" t="str">
        <f>IF([1]落札判定情報取込!B421="","",TEXT([1]落札判定情報取込!B421,"0000")&amp;"　"&amp;[1]落札判定情報取込!C421)</f>
        <v>0009　417</v>
      </c>
      <c r="D219" s="6" t="str">
        <f>[1]落札判定情報取込!D421</f>
        <v>卓上スリオロシミニドレッシング</v>
      </c>
      <c r="E219" s="7">
        <f>[1]落札判定情報取込!I421</f>
        <v>16.899999999999999</v>
      </c>
      <c r="F219" s="8" t="str">
        <f>[1]落札判定情報取込!K421</f>
        <v>株式会社ふくしま</v>
      </c>
      <c r="G219" s="4">
        <v>40</v>
      </c>
      <c r="H219" s="5" t="str">
        <f>IF([1]落札判定情報取込!B471="","",TEXT([1]落札判定情報取込!B471,"0000")&amp;"　"&amp;[1]落札判定情報取込!C471)</f>
        <v>0010　40</v>
      </c>
      <c r="I219" s="6" t="str">
        <f>[1]落札判定情報取込!D471</f>
        <v>栄養ドリンク（タ）</v>
      </c>
      <c r="J219" s="7">
        <f>[1]落札判定情報取込!I471</f>
        <v>112</v>
      </c>
      <c r="K219" s="8" t="str">
        <f>[1]落札判定情報取込!K471</f>
        <v>埼玉西ヤクルト販売株式会社</v>
      </c>
    </row>
    <row r="220" spans="2:11" x14ac:dyDescent="0.2">
      <c r="B220" s="4">
        <v>418</v>
      </c>
      <c r="C220" s="5" t="str">
        <f>IF([1]落札判定情報取込!B422="","",TEXT([1]落札判定情報取込!B422,"0000")&amp;"　"&amp;[1]落札判定情報取込!C422)</f>
        <v>0009　418</v>
      </c>
      <c r="D220" s="6" t="str">
        <f>[1]落札判定情報取込!D422</f>
        <v>卓上サウザンミニドレッシング</v>
      </c>
      <c r="E220" s="7">
        <f>[1]落札判定情報取込!I422</f>
        <v>14.8</v>
      </c>
      <c r="F220" s="8" t="str">
        <f>[1]落札判定情報取込!K422</f>
        <v>株式会社ふくしま</v>
      </c>
      <c r="G220" s="4">
        <v>41</v>
      </c>
      <c r="H220" s="5" t="str">
        <f>IF([1]落札判定情報取込!B472="","",TEXT([1]落札判定情報取込!B472,"0000")&amp;"　"&amp;[1]落札判定情報取込!C472)</f>
        <v>0010　41</v>
      </c>
      <c r="I220" s="6" t="str">
        <f>[1]落札判定情報取込!D472</f>
        <v>袋入りイオンウォーター</v>
      </c>
      <c r="J220" s="7">
        <f>[1]落札判定情報取込!I472</f>
        <v>89</v>
      </c>
      <c r="K220" s="8" t="str">
        <f>[1]落札判定情報取込!K472</f>
        <v>株式会社関塚商店</v>
      </c>
    </row>
    <row r="221" spans="2:11" x14ac:dyDescent="0.2">
      <c r="B221" s="4">
        <v>419</v>
      </c>
      <c r="C221" s="5" t="str">
        <f>IF([1]落札判定情報取込!B423="","",TEXT([1]落札判定情報取込!B423,"0000")&amp;"　"&amp;[1]落札判定情報取込!C423)</f>
        <v>0009　419</v>
      </c>
      <c r="D221" s="6" t="str">
        <f>[1]落札判定情報取込!D423</f>
        <v>料理酒</v>
      </c>
      <c r="E221" s="7">
        <f>[1]落札判定情報取込!I423</f>
        <v>315</v>
      </c>
      <c r="F221" s="8" t="str">
        <f>[1]落札判定情報取込!K423</f>
        <v>株式会社関塚商店</v>
      </c>
      <c r="G221" s="4"/>
      <c r="H221" s="5" t="str">
        <f>IF([1]落札判定情報取込!B473="","",TEXT([1]落札判定情報取込!B473,"0000")&amp;"　"&amp;[1]落札判定情報取込!C473)</f>
        <v/>
      </c>
      <c r="I221" s="6" t="str">
        <f>[1]落札判定情報取込!D473</f>
        <v/>
      </c>
      <c r="J221" s="7" t="str">
        <f>[1]落札判定情報取込!I473</f>
        <v/>
      </c>
      <c r="K221" s="8" t="str">
        <f>[1]落札判定情報取込!K473</f>
        <v/>
      </c>
    </row>
    <row r="222" spans="2:11" x14ac:dyDescent="0.2">
      <c r="B222" s="4">
        <v>420</v>
      </c>
      <c r="C222" s="5" t="str">
        <f>IF([1]落札判定情報取込!B424="","",TEXT([1]落札判定情報取込!B424,"0000")&amp;"　"&amp;[1]落札判定情報取込!C424)</f>
        <v>0009　420</v>
      </c>
      <c r="D222" s="6" t="str">
        <f>[1]落札判定情報取込!D424</f>
        <v>ほうじ茶</v>
      </c>
      <c r="E222" s="7">
        <f>[1]落札判定情報取込!I424</f>
        <v>1124</v>
      </c>
      <c r="F222" s="8" t="str">
        <f>[1]落札判定情報取込!K424</f>
        <v>株式会社ふくしま</v>
      </c>
      <c r="G222" s="4"/>
      <c r="H222" s="5" t="str">
        <f>IF([1]落札判定情報取込!B474="","",TEXT([1]落札判定情報取込!B474,"0000")&amp;"　"&amp;[1]落札判定情報取込!C474)</f>
        <v/>
      </c>
      <c r="I222" s="6" t="str">
        <f>[1]落札判定情報取込!D474</f>
        <v/>
      </c>
      <c r="J222" s="7" t="str">
        <f>[1]落札判定情報取込!I474</f>
        <v/>
      </c>
      <c r="K222" s="8" t="str">
        <f>[1]落札判定情報取込!K474</f>
        <v/>
      </c>
    </row>
    <row r="223" spans="2:11" x14ac:dyDescent="0.2">
      <c r="B223" s="4">
        <v>421</v>
      </c>
      <c r="C223" s="5" t="str">
        <f>IF([1]落札判定情報取込!B425="","",TEXT([1]落札判定情報取込!B425,"0000")&amp;"　"&amp;[1]落札判定情報取込!C425)</f>
        <v>0009　421</v>
      </c>
      <c r="D223" s="6" t="str">
        <f>[1]落札判定情報取込!D425</f>
        <v>緑茶缶</v>
      </c>
      <c r="E223" s="7">
        <f>[1]落札判定情報取込!I425</f>
        <v>55</v>
      </c>
      <c r="F223" s="8" t="str">
        <f>[1]落札判定情報取込!K425</f>
        <v>市川酒店</v>
      </c>
      <c r="G223" s="4"/>
      <c r="H223" s="5" t="str">
        <f>IF([1]落札判定情報取込!B475="","",TEXT([1]落札判定情報取込!B475,"0000")&amp;"　"&amp;[1]落札判定情報取込!C475)</f>
        <v/>
      </c>
      <c r="I223" s="6" t="str">
        <f>[1]落札判定情報取込!D475</f>
        <v/>
      </c>
      <c r="J223" s="7" t="str">
        <f>[1]落札判定情報取込!I475</f>
        <v/>
      </c>
      <c r="K223" s="8" t="str">
        <f>[1]落札判定情報取込!K475</f>
        <v/>
      </c>
    </row>
    <row r="224" spans="2:11" x14ac:dyDescent="0.2">
      <c r="B224" s="4">
        <v>422</v>
      </c>
      <c r="C224" s="5" t="str">
        <f>IF([1]落札判定情報取込!B426="","",TEXT([1]落札判定情報取込!B426,"0000")&amp;"　"&amp;[1]落札判定情報取込!C426)</f>
        <v>0009　422</v>
      </c>
      <c r="D224" s="6" t="str">
        <f>[1]落札判定情報取込!D426</f>
        <v>ウーロン茶（ペットボトル）</v>
      </c>
      <c r="E224" s="7">
        <f>[1]落札判定情報取込!I426</f>
        <v>58</v>
      </c>
      <c r="F224" s="8" t="str">
        <f>[1]落札判定情報取込!K426</f>
        <v>株式会社イチカワ</v>
      </c>
      <c r="G224" s="4"/>
      <c r="H224" s="5" t="str">
        <f>IF([1]落札判定情報取込!B476="","",TEXT([1]落札判定情報取込!B476,"0000")&amp;"　"&amp;[1]落札判定情報取込!C476)</f>
        <v/>
      </c>
      <c r="I224" s="6" t="str">
        <f>[1]落札判定情報取込!D476</f>
        <v/>
      </c>
      <c r="J224" s="7" t="str">
        <f>[1]落札判定情報取込!I476</f>
        <v/>
      </c>
      <c r="K224" s="8" t="str">
        <f>[1]落札判定情報取込!K476</f>
        <v/>
      </c>
    </row>
    <row r="225" spans="2:11" x14ac:dyDescent="0.2">
      <c r="B225" s="4">
        <v>423</v>
      </c>
      <c r="C225" s="5" t="str">
        <f>IF([1]落札判定情報取込!B427="","",TEXT([1]落札判定情報取込!B427,"0000")&amp;"　"&amp;[1]落札判定情報取込!C427)</f>
        <v>0009　423</v>
      </c>
      <c r="D225" s="6" t="str">
        <f>[1]落札判定情報取込!D427</f>
        <v>こんにゃくゼリー（食物繊維）</v>
      </c>
      <c r="E225" s="7">
        <f>[1]落札判定情報取込!I427</f>
        <v>148</v>
      </c>
      <c r="F225" s="8" t="str">
        <f>[1]落札判定情報取込!K427</f>
        <v>株式会社イチカワ</v>
      </c>
      <c r="G225" s="4"/>
      <c r="H225" s="5" t="str">
        <f>IF([1]落札判定情報取込!B477="","",TEXT([1]落札判定情報取込!B477,"0000")&amp;"　"&amp;[1]落札判定情報取込!C477)</f>
        <v/>
      </c>
      <c r="I225" s="6" t="str">
        <f>[1]落札判定情報取込!D477</f>
        <v/>
      </c>
      <c r="J225" s="7" t="str">
        <f>[1]落札判定情報取込!I477</f>
        <v/>
      </c>
      <c r="K225" s="8" t="str">
        <f>[1]落札判定情報取込!K477</f>
        <v/>
      </c>
    </row>
    <row r="226" spans="2:11" x14ac:dyDescent="0.2">
      <c r="B226" s="4">
        <v>424</v>
      </c>
      <c r="C226" s="5" t="str">
        <f>IF([1]落札判定情報取込!B428="","",TEXT([1]落札判定情報取込!B428,"0000")&amp;"　"&amp;[1]落札判定情報取込!C428)</f>
        <v>0009　424</v>
      </c>
      <c r="D226" s="6" t="str">
        <f>[1]落札判定情報取込!D428</f>
        <v>ビタミンゼリー（Ｃ１０００）</v>
      </c>
      <c r="E226" s="7">
        <f>[1]落札判定情報取込!I428</f>
        <v>144</v>
      </c>
      <c r="F226" s="8" t="str">
        <f>[1]落札判定情報取込!K428</f>
        <v>（一財）防衛弘済会　物資販売事業部</v>
      </c>
      <c r="G226" s="4"/>
      <c r="H226" s="5" t="str">
        <f>IF([1]落札判定情報取込!B478="","",TEXT([1]落札判定情報取込!B478,"0000")&amp;"　"&amp;[1]落札判定情報取込!C478)</f>
        <v/>
      </c>
      <c r="I226" s="6" t="str">
        <f>[1]落札判定情報取込!D478</f>
        <v/>
      </c>
      <c r="J226" s="7" t="str">
        <f>[1]落札判定情報取込!I478</f>
        <v/>
      </c>
      <c r="K226" s="8" t="str">
        <f>[1]落札判定情報取込!K478</f>
        <v/>
      </c>
    </row>
    <row r="227" spans="2:11" x14ac:dyDescent="0.2">
      <c r="B227" s="4">
        <v>425</v>
      </c>
      <c r="C227" s="5" t="str">
        <f>IF([1]落札判定情報取込!B429="","",TEXT([1]落札判定情報取込!B429,"0000")&amp;"　"&amp;[1]落札判定情報取込!C429)</f>
        <v>0009　425</v>
      </c>
      <c r="D227" s="6" t="str">
        <f>[1]落札判定情報取込!D429</f>
        <v>主食パックＣ（五目）</v>
      </c>
      <c r="E227" s="7">
        <f>[1]落札判定情報取込!I429</f>
        <v>340</v>
      </c>
      <c r="F227" s="8" t="str">
        <f>[1]落札判定情報取込!K429</f>
        <v>船山株式会社東京本店</v>
      </c>
      <c r="G227" s="4"/>
      <c r="H227" s="5" t="str">
        <f>IF([1]落札判定情報取込!B479="","",TEXT([1]落札判定情報取込!B479,"0000")&amp;"　"&amp;[1]落札判定情報取込!C479)</f>
        <v/>
      </c>
      <c r="I227" s="6" t="str">
        <f>[1]落札判定情報取込!D479</f>
        <v/>
      </c>
      <c r="J227" s="7" t="str">
        <f>[1]落札判定情報取込!I479</f>
        <v/>
      </c>
      <c r="K227" s="8" t="str">
        <f>[1]落札判定情報取込!K479</f>
        <v/>
      </c>
    </row>
    <row r="228" spans="2:11" x14ac:dyDescent="0.2">
      <c r="B228" s="4">
        <v>426</v>
      </c>
      <c r="C228" s="5" t="str">
        <f>IF([1]落札判定情報取込!B430="","",TEXT([1]落札判定情報取込!B430,"0000")&amp;"　"&amp;[1]落札判定情報取込!C430)</f>
        <v>0009　426</v>
      </c>
      <c r="D228" s="6" t="str">
        <f>[1]落札判定情報取込!D430</f>
        <v>（冷）弁当</v>
      </c>
      <c r="E228" s="7">
        <f>[1]落札判定情報取込!I430</f>
        <v>448</v>
      </c>
      <c r="F228" s="8" t="str">
        <f>[1]落札判定情報取込!K430</f>
        <v>株式会社イチカワ</v>
      </c>
      <c r="G228" s="4"/>
      <c r="H228" s="5" t="str">
        <f>IF([1]落札判定情報取込!B480="","",TEXT([1]落札判定情報取込!B480,"0000")&amp;"　"&amp;[1]落札判定情報取込!C480)</f>
        <v/>
      </c>
      <c r="I228" s="6" t="str">
        <f>[1]落札判定情報取込!D480</f>
        <v/>
      </c>
      <c r="J228" s="7" t="str">
        <f>[1]落札判定情報取込!I480</f>
        <v/>
      </c>
      <c r="K228" s="8" t="str">
        <f>[1]落札判定情報取込!K480</f>
        <v/>
      </c>
    </row>
    <row r="229" spans="2:11" x14ac:dyDescent="0.2">
      <c r="B229" s="4">
        <v>427</v>
      </c>
      <c r="C229" s="5" t="str">
        <f>IF([1]落札判定情報取込!B431="","",TEXT([1]落札判定情報取込!B431,"0000")&amp;"　"&amp;[1]落札判定情報取込!C431)</f>
        <v>0009　427</v>
      </c>
      <c r="D229" s="6" t="str">
        <f>[1]落札判定情報取込!D431</f>
        <v>精白米</v>
      </c>
      <c r="E229" s="7">
        <f>[1]落札判定情報取込!I431</f>
        <v>810</v>
      </c>
      <c r="F229" s="8" t="str">
        <f>[1]落札判定情報取込!K431</f>
        <v>株式会社ヨコショク</v>
      </c>
      <c r="G229" s="4"/>
      <c r="H229" s="5" t="str">
        <f>IF([1]落札判定情報取込!B481="","",TEXT([1]落札判定情報取込!B481,"0000")&amp;"　"&amp;[1]落札判定情報取込!C481)</f>
        <v/>
      </c>
      <c r="I229" s="6" t="str">
        <f>[1]落札判定情報取込!D481</f>
        <v/>
      </c>
      <c r="J229" s="7" t="str">
        <f>[1]落札判定情報取込!I481</f>
        <v/>
      </c>
      <c r="K229" s="8" t="str">
        <f>[1]落札判定情報取込!K481</f>
        <v/>
      </c>
    </row>
    <row r="230" spans="2:11" x14ac:dyDescent="0.2">
      <c r="B230" s="4">
        <v>1</v>
      </c>
      <c r="C230" s="5" t="str">
        <f>IF([1]落札判定情報取込!B432="","",TEXT([1]落札判定情報取込!B432,"0000")&amp;"　"&amp;[1]落札判定情報取込!C432)</f>
        <v>0010　1</v>
      </c>
      <c r="D230" s="6" t="str">
        <f>[1]落札判定情報取込!D432</f>
        <v>桃</v>
      </c>
      <c r="E230" s="7">
        <f>[1]落札判定情報取込!I432</f>
        <v>1180</v>
      </c>
      <c r="F230" s="8" t="str">
        <f>[1]落札判定情報取込!K432</f>
        <v>有限会社小島屋</v>
      </c>
      <c r="G230" s="4"/>
      <c r="H230" s="5" t="str">
        <f>IF([1]落札判定情報取込!B482="","",TEXT([1]落札判定情報取込!B482,"0000")&amp;"　"&amp;[1]落札判定情報取込!C482)</f>
        <v/>
      </c>
      <c r="I230" s="6" t="str">
        <f>[1]落札判定情報取込!D482</f>
        <v/>
      </c>
      <c r="J230" s="7" t="str">
        <f>[1]落札判定情報取込!I482</f>
        <v/>
      </c>
      <c r="K230" s="8" t="str">
        <f>[1]落札判定情報取込!K482</f>
        <v/>
      </c>
    </row>
    <row r="231" spans="2:11" x14ac:dyDescent="0.2">
      <c r="B231" s="4">
        <v>2</v>
      </c>
      <c r="C231" s="5" t="str">
        <f>IF([1]落札判定情報取込!B433="","",TEXT([1]落札判定情報取込!B433,"0000")&amp;"　"&amp;[1]落札判定情報取込!C433)</f>
        <v>0010　2</v>
      </c>
      <c r="D231" s="6" t="str">
        <f>[1]落札判定情報取込!D433</f>
        <v>カスタードプリン</v>
      </c>
      <c r="E231" s="7">
        <f>[1]落札判定情報取込!I433</f>
        <v>67</v>
      </c>
      <c r="F231" s="8" t="str">
        <f>[1]落札判定情報取込!K433</f>
        <v>有限会社平岡デリバリー</v>
      </c>
      <c r="G231" s="4"/>
      <c r="H231" s="5" t="str">
        <f>IF([1]落札判定情報取込!B483="","",TEXT([1]落札判定情報取込!B483,"0000")&amp;"　"&amp;[1]落札判定情報取込!C483)</f>
        <v/>
      </c>
      <c r="I231" s="6" t="str">
        <f>[1]落札判定情報取込!D483</f>
        <v/>
      </c>
      <c r="J231" s="7" t="str">
        <f>[1]落札判定情報取込!I483</f>
        <v/>
      </c>
      <c r="K231" s="8" t="str">
        <f>[1]落札判定情報取込!K483</f>
        <v/>
      </c>
    </row>
    <row r="232" spans="2:11" x14ac:dyDescent="0.2">
      <c r="B232" s="4">
        <v>3</v>
      </c>
      <c r="C232" s="5" t="str">
        <f>IF([1]落札判定情報取込!B434="","",TEXT([1]落札判定情報取込!B434,"0000")&amp;"　"&amp;[1]落札判定情報取込!C434)</f>
        <v>0010　3</v>
      </c>
      <c r="D232" s="6" t="str">
        <f>[1]落札判定情報取込!D434</f>
        <v>ハニーヨーグルト</v>
      </c>
      <c r="E232" s="7">
        <f>[1]落札判定情報取込!I434</f>
        <v>62</v>
      </c>
      <c r="F232" s="8" t="str">
        <f>[1]落札判定情報取込!K434</f>
        <v>関東食品株式会社埼玉支店</v>
      </c>
      <c r="G232" s="4"/>
      <c r="H232" s="5" t="str">
        <f>IF([1]落札判定情報取込!B484="","",TEXT([1]落札判定情報取込!B484,"0000")&amp;"　"&amp;[1]落札判定情報取込!C484)</f>
        <v/>
      </c>
      <c r="I232" s="6" t="str">
        <f>[1]落札判定情報取込!D484</f>
        <v/>
      </c>
      <c r="J232" s="7" t="str">
        <f>[1]落札判定情報取込!I484</f>
        <v/>
      </c>
      <c r="K232" s="8" t="str">
        <f>[1]落札判定情報取込!K484</f>
        <v/>
      </c>
    </row>
    <row r="233" spans="2:11" x14ac:dyDescent="0.2">
      <c r="B233" s="4">
        <v>4</v>
      </c>
      <c r="C233" s="5" t="str">
        <f>IF([1]落札判定情報取込!B435="","",TEXT([1]落札判定情報取込!B435,"0000")&amp;"　"&amp;[1]落札判定情報取込!C435)</f>
        <v>0010　4</v>
      </c>
      <c r="D233" s="6" t="str">
        <f>[1]落札判定情報取込!D435</f>
        <v>アロエヨーグルト</v>
      </c>
      <c r="E233" s="7">
        <f>[1]落札判定情報取込!I435</f>
        <v>88</v>
      </c>
      <c r="F233" s="8" t="str">
        <f>[1]落札判定情報取込!K435</f>
        <v>有限会社平岡デリバリー</v>
      </c>
      <c r="G233" s="4"/>
      <c r="H233" s="5" t="str">
        <f>IF([1]落札判定情報取込!B485="","",TEXT([1]落札判定情報取込!B485,"0000")&amp;"　"&amp;[1]落札判定情報取込!C485)</f>
        <v/>
      </c>
      <c r="I233" s="6" t="str">
        <f>[1]落札判定情報取込!D485</f>
        <v/>
      </c>
      <c r="J233" s="7" t="str">
        <f>[1]落札判定情報取込!I485</f>
        <v/>
      </c>
      <c r="K233" s="8" t="str">
        <f>[1]落札判定情報取込!K485</f>
        <v/>
      </c>
    </row>
    <row r="234" spans="2:11" x14ac:dyDescent="0.2">
      <c r="B234" s="4">
        <v>5</v>
      </c>
      <c r="C234" s="5" t="str">
        <f>IF([1]落札判定情報取込!B436="","",TEXT([1]落札判定情報取込!B436,"0000")&amp;"　"&amp;[1]落札判定情報取込!C436)</f>
        <v>0010　5</v>
      </c>
      <c r="D234" s="6" t="str">
        <f>[1]落札判定情報取込!D436</f>
        <v>プロテインヨーグルト</v>
      </c>
      <c r="E234" s="7">
        <f>[1]落札判定情報取込!I436</f>
        <v>135</v>
      </c>
      <c r="F234" s="8" t="str">
        <f>[1]落札判定情報取込!K436</f>
        <v>有限会社平岡デリバリー</v>
      </c>
      <c r="G234" s="4"/>
      <c r="H234" s="5" t="str">
        <f>IF([1]落札判定情報取込!B486="","",TEXT([1]落札判定情報取込!B486,"0000")&amp;"　"&amp;[1]落札判定情報取込!C486)</f>
        <v/>
      </c>
      <c r="I234" s="6" t="str">
        <f>[1]落札判定情報取込!D486</f>
        <v/>
      </c>
      <c r="J234" s="7" t="str">
        <f>[1]落札判定情報取込!I486</f>
        <v/>
      </c>
      <c r="K234" s="8" t="str">
        <f>[1]落札判定情報取込!K486</f>
        <v/>
      </c>
    </row>
    <row r="235" spans="2:11" x14ac:dyDescent="0.2">
      <c r="B235" s="4">
        <v>6</v>
      </c>
      <c r="C235" s="5" t="str">
        <f>IF([1]落札判定情報取込!B437="","",TEXT([1]落札判定情報取込!B437,"0000")&amp;"　"&amp;[1]落札判定情報取込!C437)</f>
        <v>0010　6</v>
      </c>
      <c r="D235" s="6" t="str">
        <f>[1]落札判定情報取込!D437</f>
        <v>鉄分のむヨーグルト</v>
      </c>
      <c r="E235" s="7">
        <f>[1]落札判定情報取込!I437</f>
        <v>98</v>
      </c>
      <c r="F235" s="8" t="str">
        <f>[1]落札判定情報取込!K437</f>
        <v>有限会社平岡デリバリー</v>
      </c>
      <c r="G235" s="4"/>
      <c r="H235" s="5" t="str">
        <f>IF([1]落札判定情報取込!B487="","",TEXT([1]落札判定情報取込!B487,"0000")&amp;"　"&amp;[1]落札判定情報取込!C487)</f>
        <v/>
      </c>
      <c r="I235" s="6" t="str">
        <f>[1]落札判定情報取込!D487</f>
        <v/>
      </c>
      <c r="J235" s="7" t="str">
        <f>[1]落札判定情報取込!I487</f>
        <v/>
      </c>
      <c r="K235" s="8" t="str">
        <f>[1]落札判定情報取込!K487</f>
        <v/>
      </c>
    </row>
    <row r="236" spans="2:11" x14ac:dyDescent="0.2">
      <c r="B236" s="4">
        <v>7</v>
      </c>
      <c r="C236" s="5" t="str">
        <f>IF([1]落札判定情報取込!B438="","",TEXT([1]落札判定情報取込!B438,"0000")&amp;"　"&amp;[1]落札判定情報取込!C438)</f>
        <v>0010　7</v>
      </c>
      <c r="D236" s="6" t="str">
        <f>[1]落札判定情報取込!D438</f>
        <v>発酵乳飲料（Ｊ）</v>
      </c>
      <c r="E236" s="7">
        <f>[1]落札判定情報取込!I438</f>
        <v>71</v>
      </c>
      <c r="F236" s="8" t="str">
        <f>[1]落札判定情報取込!K438</f>
        <v>埼玉西ヤクルト販売株式会社</v>
      </c>
      <c r="G236" s="4"/>
      <c r="H236" s="5" t="str">
        <f>IF([1]落札判定情報取込!B488="","",TEXT([1]落札判定情報取込!B488,"0000")&amp;"　"&amp;[1]落札判定情報取込!C488)</f>
        <v/>
      </c>
      <c r="I236" s="6" t="str">
        <f>[1]落札判定情報取込!D488</f>
        <v/>
      </c>
      <c r="J236" s="7" t="str">
        <f>[1]落札判定情報取込!I488</f>
        <v/>
      </c>
      <c r="K236" s="8" t="str">
        <f>[1]落札判定情報取込!K488</f>
        <v/>
      </c>
    </row>
    <row r="237" spans="2:11" x14ac:dyDescent="0.2">
      <c r="B237" s="4">
        <v>8</v>
      </c>
      <c r="C237" s="5" t="str">
        <f>IF([1]落札判定情報取込!B439="","",TEXT([1]落札判定情報取込!B439,"0000")&amp;"　"&amp;[1]落札判定情報取込!C439)</f>
        <v>0010　8</v>
      </c>
      <c r="D237" s="6" t="str">
        <f>[1]落札判定情報取込!D439</f>
        <v>野菜果実スムージー</v>
      </c>
      <c r="E237" s="7">
        <f>[1]落札判定情報取込!I439</f>
        <v>137</v>
      </c>
      <c r="F237" s="8" t="str">
        <f>[1]落札判定情報取込!K439</f>
        <v>株式会社イチカワ</v>
      </c>
      <c r="G237" s="4"/>
      <c r="H237" s="5" t="str">
        <f>IF([1]落札判定情報取込!B489="","",TEXT([1]落札判定情報取込!B489,"0000")&amp;"　"&amp;[1]落札判定情報取込!C489)</f>
        <v/>
      </c>
      <c r="I237" s="6" t="str">
        <f>[1]落札判定情報取込!D489</f>
        <v/>
      </c>
      <c r="J237" s="7" t="str">
        <f>[1]落札判定情報取込!I489</f>
        <v/>
      </c>
      <c r="K237" s="8" t="str">
        <f>[1]落札判定情報取込!K489</f>
        <v/>
      </c>
    </row>
    <row r="238" spans="2:11" x14ac:dyDescent="0.2">
      <c r="B238" s="4">
        <v>9</v>
      </c>
      <c r="C238" s="5" t="str">
        <f>IF([1]落札判定情報取込!B440="","",TEXT([1]落札判定情報取込!B440,"0000")&amp;"　"&amp;[1]落札判定情報取込!C440)</f>
        <v>0010　9</v>
      </c>
      <c r="D238" s="6" t="str">
        <f>[1]落札判定情報取込!D440</f>
        <v>魚肉ソーセージ</v>
      </c>
      <c r="E238" s="7">
        <f>[1]落札判定情報取込!I440</f>
        <v>46</v>
      </c>
      <c r="F238" s="8" t="str">
        <f>[1]落札判定情報取込!K440</f>
        <v>株式会社イチカワ</v>
      </c>
      <c r="G238" s="4"/>
      <c r="H238" s="5" t="str">
        <f>IF([1]落札判定情報取込!B490="","",TEXT([1]落札判定情報取込!B490,"0000")&amp;"　"&amp;[1]落札判定情報取込!C490)</f>
        <v/>
      </c>
      <c r="I238" s="6" t="str">
        <f>[1]落札判定情報取込!D490</f>
        <v/>
      </c>
      <c r="J238" s="7" t="str">
        <f>[1]落札判定情報取込!I490</f>
        <v/>
      </c>
      <c r="K238" s="8" t="str">
        <f>[1]落札判定情報取込!K490</f>
        <v/>
      </c>
    </row>
    <row r="239" spans="2:11" x14ac:dyDescent="0.2">
      <c r="B239" s="4">
        <v>10</v>
      </c>
      <c r="C239" s="5" t="str">
        <f>IF([1]落札判定情報取込!B441="","",TEXT([1]落札判定情報取込!B441,"0000")&amp;"　"&amp;[1]落札判定情報取込!C441)</f>
        <v>0010　10</v>
      </c>
      <c r="D239" s="6" t="str">
        <f>[1]落札判定情報取込!D441</f>
        <v>大豆タン塩</v>
      </c>
      <c r="E239" s="7">
        <f>[1]落札判定情報取込!I441</f>
        <v>189.9</v>
      </c>
      <c r="F239" s="8" t="str">
        <f>[1]落札判定情報取込!K441</f>
        <v>有限会社鈴井園茶舗</v>
      </c>
      <c r="G239" s="4"/>
      <c r="H239" s="5" t="str">
        <f>IF([1]落札判定情報取込!B491="","",TEXT([1]落札判定情報取込!B491,"0000")&amp;"　"&amp;[1]落札判定情報取込!C491)</f>
        <v/>
      </c>
      <c r="I239" s="6" t="str">
        <f>[1]落札判定情報取込!D491</f>
        <v/>
      </c>
      <c r="J239" s="7" t="str">
        <f>[1]落札判定情報取込!I491</f>
        <v/>
      </c>
      <c r="K239" s="8" t="str">
        <f>[1]落札判定情報取込!K491</f>
        <v/>
      </c>
    </row>
    <row r="240" spans="2:11" x14ac:dyDescent="0.2">
      <c r="B240" s="4">
        <v>11</v>
      </c>
      <c r="C240" s="5" t="str">
        <f>IF([1]落札判定情報取込!B442="","",TEXT([1]落札判定情報取込!B442,"0000")&amp;"　"&amp;[1]落札判定情報取込!C442)</f>
        <v>0010　11</v>
      </c>
      <c r="D240" s="6" t="str">
        <f>[1]落札判定情報取込!D442</f>
        <v>インスタントコーヒー</v>
      </c>
      <c r="E240" s="7">
        <f>[1]落札判定情報取込!I442</f>
        <v>757</v>
      </c>
      <c r="F240" s="8" t="str">
        <f>[1]落札判定情報取込!K442</f>
        <v>株式会社イチカワ</v>
      </c>
      <c r="G240" s="4"/>
      <c r="H240" s="5" t="str">
        <f>IF([1]落札判定情報取込!B492="","",TEXT([1]落札判定情報取込!B492,"0000")&amp;"　"&amp;[1]落札判定情報取込!C492)</f>
        <v/>
      </c>
      <c r="I240" s="6" t="str">
        <f>[1]落札判定情報取込!D492</f>
        <v/>
      </c>
      <c r="J240" s="7" t="str">
        <f>[1]落札判定情報取込!I492</f>
        <v/>
      </c>
      <c r="K240" s="8" t="str">
        <f>[1]落札判定情報取込!K492</f>
        <v/>
      </c>
    </row>
    <row r="241" spans="2:11" x14ac:dyDescent="0.2">
      <c r="B241" s="4">
        <v>12</v>
      </c>
      <c r="C241" s="5" t="str">
        <f>IF([1]落札判定情報取込!B443="","",TEXT([1]落札判定情報取込!B443,"0000")&amp;"　"&amp;[1]落札判定情報取込!C443)</f>
        <v>0010　12</v>
      </c>
      <c r="D241" s="6" t="str">
        <f>[1]落札判定情報取込!D443</f>
        <v>クエン酸ドリンク</v>
      </c>
      <c r="E241" s="7">
        <f>[1]落札判定情報取込!I443</f>
        <v>850</v>
      </c>
      <c r="F241" s="8" t="str">
        <f>[1]落札判定情報取込!K443</f>
        <v>永岡商事株式会社</v>
      </c>
      <c r="G241" s="4"/>
      <c r="H241" s="5" t="str">
        <f>IF([1]落札判定情報取込!B493="","",TEXT([1]落札判定情報取込!B493,"0000")&amp;"　"&amp;[1]落札判定情報取込!C493)</f>
        <v/>
      </c>
      <c r="I241" s="6" t="str">
        <f>[1]落札判定情報取込!D493</f>
        <v/>
      </c>
      <c r="J241" s="7" t="str">
        <f>[1]落札判定情報取込!I493</f>
        <v/>
      </c>
      <c r="K241" s="8" t="str">
        <f>[1]落札判定情報取込!K493</f>
        <v/>
      </c>
    </row>
    <row r="242" spans="2:11" x14ac:dyDescent="0.2">
      <c r="B242" s="4">
        <v>13</v>
      </c>
      <c r="C242" s="5" t="str">
        <f>IF([1]落札判定情報取込!B444="","",TEXT([1]落札判定情報取込!B444,"0000")&amp;"　"&amp;[1]落札判定情報取込!C444)</f>
        <v>0010　13</v>
      </c>
      <c r="D242" s="6" t="str">
        <f>[1]落札判定情報取込!D444</f>
        <v>野菜ジュース缶</v>
      </c>
      <c r="E242" s="7">
        <f>[1]落札判定情報取込!I444</f>
        <v>86.9</v>
      </c>
      <c r="F242" s="8" t="str">
        <f>[1]落札判定情報取込!K444</f>
        <v>株式会社イチカワ</v>
      </c>
      <c r="G242" s="4"/>
      <c r="H242" s="5" t="str">
        <f>IF([1]落札判定情報取込!B494="","",TEXT([1]落札判定情報取込!B494,"0000")&amp;"　"&amp;[1]落札判定情報取込!C494)</f>
        <v/>
      </c>
      <c r="I242" s="6" t="str">
        <f>[1]落札判定情報取込!D494</f>
        <v/>
      </c>
      <c r="J242" s="7" t="str">
        <f>[1]落札判定情報取込!I494</f>
        <v/>
      </c>
      <c r="K242" s="8" t="str">
        <f>[1]落札判定情報取込!K494</f>
        <v/>
      </c>
    </row>
    <row r="243" spans="2:11" x14ac:dyDescent="0.2">
      <c r="B243" s="4">
        <v>14</v>
      </c>
      <c r="C243" s="5" t="str">
        <f>IF([1]落札判定情報取込!B445="","",TEXT([1]落札判定情報取込!B445,"0000")&amp;"　"&amp;[1]落札判定情報取込!C445)</f>
        <v>0010　14</v>
      </c>
      <c r="D243" s="6" t="str">
        <f>[1]落札判定情報取込!D445</f>
        <v>パイナップルジュース（Ｐ）</v>
      </c>
      <c r="E243" s="7">
        <f>[1]落札判定情報取込!I445</f>
        <v>98</v>
      </c>
      <c r="F243" s="8" t="str">
        <f>[1]落札判定情報取込!K445</f>
        <v>有限会社平岡デリバリー</v>
      </c>
      <c r="G243" s="4"/>
      <c r="H243" s="5" t="str">
        <f>IF([1]落札判定情報取込!B495="","",TEXT([1]落札判定情報取込!B495,"0000")&amp;"　"&amp;[1]落札判定情報取込!C495)</f>
        <v/>
      </c>
      <c r="I243" s="6" t="str">
        <f>[1]落札判定情報取込!D495</f>
        <v/>
      </c>
      <c r="J243" s="7" t="str">
        <f>[1]落札判定情報取込!I495</f>
        <v/>
      </c>
      <c r="K243" s="8" t="str">
        <f>[1]落札判定情報取込!K495</f>
        <v/>
      </c>
    </row>
    <row r="244" spans="2:11" x14ac:dyDescent="0.2">
      <c r="B244" s="4">
        <v>15</v>
      </c>
      <c r="C244" s="5" t="str">
        <f>IF([1]落札判定情報取込!B446="","",TEXT([1]落札判定情報取込!B446,"0000")&amp;"　"&amp;[1]落札判定情報取込!C446)</f>
        <v>0010　15</v>
      </c>
      <c r="D244" s="6" t="str">
        <f>[1]落札判定情報取込!D446</f>
        <v>ぶどう果汁入り飲料１２５</v>
      </c>
      <c r="E244" s="7">
        <f>[1]落札判定情報取込!I446</f>
        <v>60</v>
      </c>
      <c r="F244" s="8" t="str">
        <f>[1]落札判定情報取込!K446</f>
        <v>埼玉西ヤクルト販売株式会社</v>
      </c>
      <c r="G244" s="4"/>
      <c r="H244" s="5" t="str">
        <f>IF([1]落札判定情報取込!B496="","",TEXT([1]落札判定情報取込!B496,"0000")&amp;"　"&amp;[1]落札判定情報取込!C496)</f>
        <v/>
      </c>
      <c r="I244" s="6" t="str">
        <f>[1]落札判定情報取込!D496</f>
        <v/>
      </c>
      <c r="J244" s="7" t="str">
        <f>[1]落札判定情報取込!I496</f>
        <v/>
      </c>
      <c r="K244" s="8" t="str">
        <f>[1]落札判定情報取込!K496</f>
        <v/>
      </c>
    </row>
    <row r="245" spans="2:11" x14ac:dyDescent="0.2">
      <c r="B245" s="4">
        <v>16</v>
      </c>
      <c r="C245" s="5" t="str">
        <f>IF([1]落札判定情報取込!B447="","",TEXT([1]落札判定情報取込!B447,"0000")&amp;"　"&amp;[1]落札判定情報取込!C447)</f>
        <v>0010　16</v>
      </c>
      <c r="D245" s="6" t="str">
        <f>[1]落札判定情報取込!D447</f>
        <v>パック緑茶</v>
      </c>
      <c r="E245" s="7">
        <f>[1]落札判定情報取込!I447</f>
        <v>54.8</v>
      </c>
      <c r="F245" s="8" t="str">
        <f>[1]落札判定情報取込!K447</f>
        <v>株式会社イチカワ</v>
      </c>
      <c r="G245" s="4"/>
      <c r="H245" s="5" t="str">
        <f>IF([1]落札判定情報取込!B497="","",TEXT([1]落札判定情報取込!B497,"0000")&amp;"　"&amp;[1]落札判定情報取込!C497)</f>
        <v/>
      </c>
      <c r="I245" s="6" t="str">
        <f>[1]落札判定情報取込!D497</f>
        <v/>
      </c>
      <c r="J245" s="7" t="str">
        <f>[1]落札判定情報取込!I497</f>
        <v/>
      </c>
      <c r="K245" s="8" t="str">
        <f>[1]落札判定情報取込!K497</f>
        <v/>
      </c>
    </row>
    <row r="246" spans="2:11" x14ac:dyDescent="0.2">
      <c r="B246" s="4">
        <v>17</v>
      </c>
      <c r="C246" s="5" t="str">
        <f>IF([1]落札判定情報取込!B448="","",TEXT([1]落札判定情報取込!B448,"0000")&amp;"　"&amp;[1]落札判定情報取込!C448)</f>
        <v>0010　17</v>
      </c>
      <c r="D246" s="6" t="str">
        <f>[1]落札判定情報取込!D448</f>
        <v>緑茶バッグ（個包装）</v>
      </c>
      <c r="E246" s="7">
        <f>[1]落札判定情報取込!I448</f>
        <v>35</v>
      </c>
      <c r="F246" s="8" t="str">
        <f>[1]落札判定情報取込!K448</f>
        <v>株式会社イチカワ</v>
      </c>
      <c r="G246" s="4"/>
      <c r="H246" s="5" t="str">
        <f>IF([1]落札判定情報取込!B498="","",TEXT([1]落札判定情報取込!B498,"0000")&amp;"　"&amp;[1]落札判定情報取込!C498)</f>
        <v/>
      </c>
      <c r="I246" s="6" t="str">
        <f>[1]落札判定情報取込!D498</f>
        <v/>
      </c>
      <c r="J246" s="7" t="str">
        <f>[1]落札判定情報取込!I498</f>
        <v/>
      </c>
      <c r="K246" s="8" t="str">
        <f>[1]落札判定情報取込!K498</f>
        <v/>
      </c>
    </row>
    <row r="247" spans="2:11" x14ac:dyDescent="0.2">
      <c r="B247" s="4">
        <v>18</v>
      </c>
      <c r="C247" s="5" t="str">
        <f>IF([1]落札判定情報取込!B449="","",TEXT([1]落札判定情報取込!B449,"0000")&amp;"　"&amp;[1]落札判定情報取込!C449)</f>
        <v>0010　18</v>
      </c>
      <c r="D247" s="6" t="str">
        <f>[1]落札判定情報取込!D449</f>
        <v>ドリンクＡ</v>
      </c>
      <c r="E247" s="7">
        <f>[1]落札判定情報取込!I449</f>
        <v>63</v>
      </c>
      <c r="F247" s="8" t="str">
        <f>[1]落札判定情報取込!K449</f>
        <v>株式会社イチカワ</v>
      </c>
      <c r="G247" s="4"/>
      <c r="H247" s="5" t="str">
        <f>IF([1]落札判定情報取込!B499="","",TEXT([1]落札判定情報取込!B499,"0000")&amp;"　"&amp;[1]落札判定情報取込!C499)</f>
        <v/>
      </c>
      <c r="I247" s="6" t="str">
        <f>[1]落札判定情報取込!D499</f>
        <v/>
      </c>
      <c r="J247" s="7" t="str">
        <f>[1]落札判定情報取込!I499</f>
        <v/>
      </c>
      <c r="K247" s="8" t="str">
        <f>[1]落札判定情報取込!K499</f>
        <v/>
      </c>
    </row>
    <row r="248" spans="2:11" x14ac:dyDescent="0.2">
      <c r="B248" s="4">
        <v>19</v>
      </c>
      <c r="C248" s="5" t="str">
        <f>IF([1]落札判定情報取込!B450="","",TEXT([1]落札判定情報取込!B450,"0000")&amp;"　"&amp;[1]落札判定情報取込!C450)</f>
        <v>0010　19</v>
      </c>
      <c r="D248" s="6" t="str">
        <f>[1]落札判定情報取込!D450</f>
        <v>スポーツドリンクＡ</v>
      </c>
      <c r="E248" s="7">
        <f>[1]落札判定情報取込!I450</f>
        <v>148</v>
      </c>
      <c r="F248" s="8" t="str">
        <f>[1]落札判定情報取込!K450</f>
        <v>市川酒店</v>
      </c>
      <c r="G248" s="4"/>
      <c r="H248" s="5" t="str">
        <f>IF([1]落札判定情報取込!B500="","",TEXT([1]落札判定情報取込!B500,"0000")&amp;"　"&amp;[1]落札判定情報取込!C500)</f>
        <v/>
      </c>
      <c r="I248" s="6" t="str">
        <f>[1]落札判定情報取込!D500</f>
        <v/>
      </c>
      <c r="J248" s="7" t="str">
        <f>[1]落札判定情報取込!I500</f>
        <v/>
      </c>
      <c r="K248" s="8" t="str">
        <f>[1]落札判定情報取込!K500</f>
        <v/>
      </c>
    </row>
    <row r="249" spans="2:11" x14ac:dyDescent="0.2">
      <c r="B249" s="4">
        <v>20</v>
      </c>
      <c r="C249" s="5" t="str">
        <f>IF([1]落札判定情報取込!B451="","",TEXT([1]落札判定情報取込!B451,"0000")&amp;"　"&amp;[1]落札判定情報取込!C451)</f>
        <v>0010　20</v>
      </c>
      <c r="D249" s="6" t="str">
        <f>[1]落札判定情報取込!D451</f>
        <v>スポーツドリンクＢ</v>
      </c>
      <c r="E249" s="7">
        <f>[1]落札判定情報取込!I451</f>
        <v>127</v>
      </c>
      <c r="F249" s="8" t="str">
        <f>[1]落札判定情報取込!K451</f>
        <v>昭和企画株式会社</v>
      </c>
      <c r="G249" s="4"/>
      <c r="H249" s="5" t="str">
        <f>IF([1]落札判定情報取込!B501="","",TEXT([1]落札判定情報取込!B501,"0000")&amp;"　"&amp;[1]落札判定情報取込!C501)</f>
        <v/>
      </c>
      <c r="I249" s="6" t="str">
        <f>[1]落札判定情報取込!D501</f>
        <v/>
      </c>
      <c r="J249" s="7" t="str">
        <f>[1]落札判定情報取込!I501</f>
        <v/>
      </c>
      <c r="K249" s="8" t="str">
        <f>[1]落札判定情報取込!K501</f>
        <v/>
      </c>
    </row>
    <row r="250" spans="2:11" x14ac:dyDescent="0.2">
      <c r="B250" s="4">
        <v>21</v>
      </c>
      <c r="C250" s="5" t="str">
        <f>IF([1]落札判定情報取込!B452="","",TEXT([1]落札判定情報取込!B452,"0000")&amp;"　"&amp;[1]落札判定情報取込!C452)</f>
        <v>0010　21</v>
      </c>
      <c r="D250" s="6" t="str">
        <f>[1]落札判定情報取込!D452</f>
        <v>スポーツドリンクＣ</v>
      </c>
      <c r="E250" s="7">
        <f>[1]落札判定情報取込!I452</f>
        <v>127</v>
      </c>
      <c r="F250" s="8" t="str">
        <f>[1]落札判定情報取込!K452</f>
        <v>昭和企画株式会社</v>
      </c>
      <c r="G250" s="4"/>
      <c r="H250" s="5" t="str">
        <f>IF([1]落札判定情報取込!B502="","",TEXT([1]落札判定情報取込!B502,"0000")&amp;"　"&amp;[1]落札判定情報取込!C502)</f>
        <v/>
      </c>
      <c r="I250" s="6" t="str">
        <f>[1]落札判定情報取込!D502</f>
        <v/>
      </c>
      <c r="J250" s="7" t="str">
        <f>[1]落札判定情報取込!I502</f>
        <v/>
      </c>
      <c r="K250" s="8" t="str">
        <f>[1]落札判定情報取込!K502</f>
        <v/>
      </c>
    </row>
    <row r="251" spans="2:11" x14ac:dyDescent="0.2">
      <c r="B251" s="4">
        <v>22</v>
      </c>
      <c r="C251" s="5" t="str">
        <f>IF([1]落札判定情報取込!B453="","",TEXT([1]落札判定情報取込!B453,"0000")&amp;"　"&amp;[1]落札判定情報取込!C453)</f>
        <v>0010　22</v>
      </c>
      <c r="D251" s="6" t="str">
        <f>[1]落札判定情報取込!D453</f>
        <v>甘栗（むき栗）</v>
      </c>
      <c r="E251" s="7">
        <f>[1]落札判定情報取込!I453</f>
        <v>89.9</v>
      </c>
      <c r="F251" s="8" t="str">
        <f>[1]落札判定情報取込!K453</f>
        <v>有限会社鈴井園茶舗</v>
      </c>
      <c r="G251" s="4"/>
      <c r="H251" s="5" t="str">
        <f>IF([1]落札判定情報取込!B503="","",TEXT([1]落札判定情報取込!B503,"0000")&amp;"　"&amp;[1]落札判定情報取込!C503)</f>
        <v/>
      </c>
      <c r="I251" s="6" t="str">
        <f>[1]落札判定情報取込!D503</f>
        <v/>
      </c>
      <c r="J251" s="7" t="str">
        <f>[1]落札判定情報取込!I503</f>
        <v/>
      </c>
      <c r="K251" s="8" t="str">
        <f>[1]落札判定情報取込!K503</f>
        <v/>
      </c>
    </row>
    <row r="252" spans="2:11" x14ac:dyDescent="0.2">
      <c r="B252" s="4">
        <v>23</v>
      </c>
      <c r="C252" s="5" t="str">
        <f>IF([1]落札判定情報取込!B454="","",TEXT([1]落札判定情報取込!B454,"0000")&amp;"　"&amp;[1]落札判定情報取込!C454)</f>
        <v>0010　23</v>
      </c>
      <c r="D252" s="6" t="str">
        <f>[1]落札判定情報取込!D454</f>
        <v>スナックＤ</v>
      </c>
      <c r="E252" s="7">
        <f>[1]落札判定情報取込!I454</f>
        <v>13.9</v>
      </c>
      <c r="F252" s="8" t="str">
        <f>[1]落札判定情報取込!K454</f>
        <v>有限会社鈴井園茶舗</v>
      </c>
      <c r="G252" s="4"/>
      <c r="H252" s="5" t="str">
        <f>IF([1]落札判定情報取込!B504="","",TEXT([1]落札判定情報取込!B504,"0000")&amp;"　"&amp;[1]落札判定情報取込!C504)</f>
        <v/>
      </c>
      <c r="I252" s="6" t="str">
        <f>[1]落札判定情報取込!D504</f>
        <v/>
      </c>
      <c r="J252" s="7" t="str">
        <f>[1]落札判定情報取込!I504</f>
        <v/>
      </c>
      <c r="K252" s="8" t="str">
        <f>[1]落札判定情報取込!K504</f>
        <v/>
      </c>
    </row>
    <row r="253" spans="2:11" x14ac:dyDescent="0.2">
      <c r="B253" s="4">
        <v>24</v>
      </c>
      <c r="C253" s="5" t="str">
        <f>IF([1]落札判定情報取込!B455="","",TEXT([1]落札判定情報取込!B455,"0000")&amp;"　"&amp;[1]落札判定情報取込!C455)</f>
        <v>0010　24</v>
      </c>
      <c r="D253" s="6" t="str">
        <f>[1]落札判定情報取込!D455</f>
        <v>スナックＡ</v>
      </c>
      <c r="E253" s="7">
        <f>[1]落札判定情報取込!I455</f>
        <v>152.49</v>
      </c>
      <c r="F253" s="8" t="str">
        <f>[1]落札判定情報取込!K455</f>
        <v>有限会社鈴井園茶舗</v>
      </c>
      <c r="G253" s="4"/>
      <c r="H253" s="5" t="str">
        <f>IF([1]落札判定情報取込!B505="","",TEXT([1]落札判定情報取込!B505,"0000")&amp;"　"&amp;[1]落札判定情報取込!C505)</f>
        <v/>
      </c>
      <c r="I253" s="6" t="str">
        <f>[1]落札判定情報取込!D505</f>
        <v/>
      </c>
      <c r="J253" s="7" t="str">
        <f>[1]落札判定情報取込!I505</f>
        <v/>
      </c>
      <c r="K253" s="8" t="str">
        <f>[1]落札判定情報取込!K505</f>
        <v/>
      </c>
    </row>
    <row r="254" spans="2:11" x14ac:dyDescent="0.2">
      <c r="B254" s="4">
        <v>501</v>
      </c>
      <c r="C254" s="5" t="str">
        <f>IF([1]落札判定情報取込!B506="","",TEXT([1]落札判定情報取込!B506,"0000")&amp;"　"&amp;[1]落札判定情報取込!C506)</f>
        <v/>
      </c>
      <c r="D254" s="6" t="str">
        <f>[1]落札判定情報取込!D506</f>
        <v/>
      </c>
      <c r="E254" s="7" t="str">
        <f>[1]落札判定情報取込!I506</f>
        <v/>
      </c>
      <c r="F254" s="8" t="str">
        <f>[1]落札判定情報取込!K506</f>
        <v/>
      </c>
      <c r="G254" s="4"/>
      <c r="H254" s="5" t="str">
        <f>IF([1]落札判定情報取込!B556="","",TEXT([1]落札判定情報取込!B556,"0000")&amp;"　"&amp;[1]落札判定情報取込!C556)</f>
        <v/>
      </c>
      <c r="I254" s="8">
        <f>[1]落札判定情報取込!D556</f>
        <v>0</v>
      </c>
      <c r="J254" s="7">
        <f>[1]落札判定情報取込!I556</f>
        <v>0</v>
      </c>
      <c r="K254" s="8" t="str">
        <f>[1]落札判定情報取込!K556</f>
        <v/>
      </c>
    </row>
    <row r="255" spans="2:11" x14ac:dyDescent="0.2">
      <c r="B255" s="4">
        <f t="shared" ref="B255:B303" si="8">B254+1</f>
        <v>502</v>
      </c>
      <c r="C255" s="5" t="str">
        <f>IF([1]落札判定情報取込!B507="","",TEXT([1]落札判定情報取込!B507,"0000")&amp;"　"&amp;[1]落札判定情報取込!C507)</f>
        <v/>
      </c>
      <c r="D255" s="6" t="str">
        <f>[1]落札判定情報取込!D507</f>
        <v/>
      </c>
      <c r="E255" s="7" t="str">
        <f>[1]落札判定情報取込!I507</f>
        <v/>
      </c>
      <c r="F255" s="8" t="str">
        <f>[1]落札判定情報取込!K507</f>
        <v/>
      </c>
      <c r="G255" s="4"/>
      <c r="H255" s="5" t="str">
        <f>IF([1]落札判定情報取込!B557="","",TEXT([1]落札判定情報取込!B557,"0000")&amp;"　"&amp;[1]落札判定情報取込!C557)</f>
        <v/>
      </c>
      <c r="I255" s="8">
        <f>[1]落札判定情報取込!D557</f>
        <v>0</v>
      </c>
      <c r="J255" s="7">
        <f>[1]落札判定情報取込!I557</f>
        <v>0</v>
      </c>
      <c r="K255" s="8" t="str">
        <f>[1]落札判定情報取込!K557</f>
        <v/>
      </c>
    </row>
    <row r="256" spans="2:11" x14ac:dyDescent="0.2">
      <c r="B256" s="4">
        <f t="shared" si="8"/>
        <v>503</v>
      </c>
      <c r="C256" s="5" t="str">
        <f>IF([1]落札判定情報取込!B508="","",TEXT([1]落札判定情報取込!B508,"0000")&amp;"　"&amp;[1]落札判定情報取込!C508)</f>
        <v/>
      </c>
      <c r="D256" s="6" t="str">
        <f>[1]落札判定情報取込!D508</f>
        <v/>
      </c>
      <c r="E256" s="7" t="str">
        <f>[1]落札判定情報取込!I508</f>
        <v/>
      </c>
      <c r="F256" s="8" t="str">
        <f>[1]落札判定情報取込!K508</f>
        <v/>
      </c>
      <c r="G256" s="4"/>
      <c r="H256" s="5" t="str">
        <f>IF([1]落札判定情報取込!B558="","",TEXT([1]落札判定情報取込!B558,"0000")&amp;"　"&amp;[1]落札判定情報取込!C558)</f>
        <v/>
      </c>
      <c r="I256" s="8">
        <f>[1]落札判定情報取込!D558</f>
        <v>0</v>
      </c>
      <c r="J256" s="7">
        <f>[1]落札判定情報取込!I558</f>
        <v>0</v>
      </c>
      <c r="K256" s="8" t="str">
        <f>[1]落札判定情報取込!K558</f>
        <v/>
      </c>
    </row>
    <row r="257" spans="2:11" x14ac:dyDescent="0.2">
      <c r="B257" s="4">
        <f t="shared" si="8"/>
        <v>504</v>
      </c>
      <c r="C257" s="5" t="str">
        <f>IF([1]落札判定情報取込!B509="","",TEXT([1]落札判定情報取込!B509,"0000")&amp;"　"&amp;[1]落札判定情報取込!C509)</f>
        <v/>
      </c>
      <c r="D257" s="6" t="str">
        <f>[1]落札判定情報取込!D509</f>
        <v/>
      </c>
      <c r="E257" s="7" t="str">
        <f>[1]落札判定情報取込!I509</f>
        <v/>
      </c>
      <c r="F257" s="8" t="str">
        <f>[1]落札判定情報取込!K509</f>
        <v/>
      </c>
      <c r="G257" s="4"/>
      <c r="H257" s="5" t="str">
        <f>IF([1]落札判定情報取込!B559="","",TEXT([1]落札判定情報取込!B559,"0000")&amp;"　"&amp;[1]落札判定情報取込!C559)</f>
        <v/>
      </c>
      <c r="I257" s="8">
        <f>[1]落札判定情報取込!D559</f>
        <v>0</v>
      </c>
      <c r="J257" s="7">
        <f>[1]落札判定情報取込!I559</f>
        <v>0</v>
      </c>
      <c r="K257" s="8" t="str">
        <f>[1]落札判定情報取込!K559</f>
        <v/>
      </c>
    </row>
    <row r="258" spans="2:11" x14ac:dyDescent="0.2">
      <c r="B258" s="4">
        <f t="shared" si="8"/>
        <v>505</v>
      </c>
      <c r="C258" s="5" t="str">
        <f>IF([1]落札判定情報取込!B510="","",TEXT([1]落札判定情報取込!B510,"0000")&amp;"　"&amp;[1]落札判定情報取込!C510)</f>
        <v/>
      </c>
      <c r="D258" s="6" t="str">
        <f>[1]落札判定情報取込!D510</f>
        <v/>
      </c>
      <c r="E258" s="7" t="str">
        <f>[1]落札判定情報取込!I510</f>
        <v/>
      </c>
      <c r="F258" s="8" t="str">
        <f>[1]落札判定情報取込!K510</f>
        <v/>
      </c>
      <c r="G258" s="4"/>
      <c r="H258" s="5" t="str">
        <f>IF([1]落札判定情報取込!B560="","",TEXT([1]落札判定情報取込!B560,"0000")&amp;"　"&amp;[1]落札判定情報取込!C560)</f>
        <v/>
      </c>
      <c r="I258" s="8">
        <f>[1]落札判定情報取込!D560</f>
        <v>0</v>
      </c>
      <c r="J258" s="7">
        <f>[1]落札判定情報取込!I560</f>
        <v>0</v>
      </c>
      <c r="K258" s="8" t="str">
        <f>[1]落札判定情報取込!K560</f>
        <v/>
      </c>
    </row>
    <row r="259" spans="2:11" x14ac:dyDescent="0.2">
      <c r="B259" s="4">
        <f t="shared" si="8"/>
        <v>506</v>
      </c>
      <c r="C259" s="5" t="str">
        <f>IF([1]落札判定情報取込!B511="","",TEXT([1]落札判定情報取込!B511,"0000")&amp;"　"&amp;[1]落札判定情報取込!C511)</f>
        <v/>
      </c>
      <c r="D259" s="6" t="str">
        <f>[1]落札判定情報取込!D511</f>
        <v/>
      </c>
      <c r="E259" s="7" t="str">
        <f>[1]落札判定情報取込!I511</f>
        <v/>
      </c>
      <c r="F259" s="8" t="str">
        <f>[1]落札判定情報取込!K511</f>
        <v/>
      </c>
      <c r="G259" s="4"/>
      <c r="H259" s="5" t="str">
        <f>IF([1]落札判定情報取込!B561="","",TEXT([1]落札判定情報取込!B561,"0000")&amp;"　"&amp;[1]落札判定情報取込!C561)</f>
        <v/>
      </c>
      <c r="I259" s="8">
        <f>[1]落札判定情報取込!D561</f>
        <v>0</v>
      </c>
      <c r="J259" s="7">
        <f>[1]落札判定情報取込!I561</f>
        <v>0</v>
      </c>
      <c r="K259" s="8" t="str">
        <f>[1]落札判定情報取込!K561</f>
        <v/>
      </c>
    </row>
    <row r="260" spans="2:11" x14ac:dyDescent="0.2">
      <c r="B260" s="4">
        <f t="shared" si="8"/>
        <v>507</v>
      </c>
      <c r="C260" s="5" t="str">
        <f>IF([1]落札判定情報取込!B512="","",TEXT([1]落札判定情報取込!B512,"0000")&amp;"　"&amp;[1]落札判定情報取込!C512)</f>
        <v/>
      </c>
      <c r="D260" s="6" t="str">
        <f>[1]落札判定情報取込!D512</f>
        <v/>
      </c>
      <c r="E260" s="7" t="str">
        <f>[1]落札判定情報取込!I512</f>
        <v/>
      </c>
      <c r="F260" s="8" t="str">
        <f>[1]落札判定情報取込!K512</f>
        <v/>
      </c>
      <c r="G260" s="4"/>
      <c r="H260" s="5" t="str">
        <f>IF([1]落札判定情報取込!B562="","",TEXT([1]落札判定情報取込!B562,"0000")&amp;"　"&amp;[1]落札判定情報取込!C562)</f>
        <v/>
      </c>
      <c r="I260" s="8">
        <f>[1]落札判定情報取込!D562</f>
        <v>0</v>
      </c>
      <c r="J260" s="7">
        <f>[1]落札判定情報取込!I562</f>
        <v>0</v>
      </c>
      <c r="K260" s="8" t="str">
        <f>[1]落札判定情報取込!K562</f>
        <v/>
      </c>
    </row>
    <row r="261" spans="2:11" x14ac:dyDescent="0.2">
      <c r="B261" s="4">
        <f t="shared" si="8"/>
        <v>508</v>
      </c>
      <c r="C261" s="5" t="str">
        <f>IF([1]落札判定情報取込!B513="","",TEXT([1]落札判定情報取込!B513,"0000")&amp;"　"&amp;[1]落札判定情報取込!C513)</f>
        <v/>
      </c>
      <c r="D261" s="6" t="str">
        <f>[1]落札判定情報取込!D513</f>
        <v/>
      </c>
      <c r="E261" s="7" t="str">
        <f>[1]落札判定情報取込!I513</f>
        <v/>
      </c>
      <c r="F261" s="8" t="str">
        <f>[1]落札判定情報取込!K513</f>
        <v/>
      </c>
      <c r="G261" s="4"/>
      <c r="H261" s="5" t="str">
        <f>IF([1]落札判定情報取込!B563="","",TEXT([1]落札判定情報取込!B563,"0000")&amp;"　"&amp;[1]落札判定情報取込!C563)</f>
        <v/>
      </c>
      <c r="I261" s="8">
        <f>[1]落札判定情報取込!D563</f>
        <v>0</v>
      </c>
      <c r="J261" s="7">
        <f>[1]落札判定情報取込!I563</f>
        <v>0</v>
      </c>
      <c r="K261" s="8" t="str">
        <f>[1]落札判定情報取込!K563</f>
        <v/>
      </c>
    </row>
    <row r="262" spans="2:11" x14ac:dyDescent="0.2">
      <c r="B262" s="4">
        <f t="shared" si="8"/>
        <v>509</v>
      </c>
      <c r="C262" s="5" t="str">
        <f>IF([1]落札判定情報取込!B514="","",TEXT([1]落札判定情報取込!B514,"0000")&amp;"　"&amp;[1]落札判定情報取込!C514)</f>
        <v/>
      </c>
      <c r="D262" s="6" t="str">
        <f>[1]落札判定情報取込!D514</f>
        <v/>
      </c>
      <c r="E262" s="7" t="str">
        <f>[1]落札判定情報取込!I514</f>
        <v/>
      </c>
      <c r="F262" s="8" t="str">
        <f>[1]落札判定情報取込!K514</f>
        <v/>
      </c>
      <c r="G262" s="4"/>
      <c r="H262" s="5" t="str">
        <f>IF([1]落札判定情報取込!B564="","",TEXT([1]落札判定情報取込!B564,"0000")&amp;"　"&amp;[1]落札判定情報取込!C564)</f>
        <v/>
      </c>
      <c r="I262" s="8">
        <f>[1]落札判定情報取込!D564</f>
        <v>0</v>
      </c>
      <c r="J262" s="7">
        <f>[1]落札判定情報取込!I564</f>
        <v>0</v>
      </c>
      <c r="K262" s="8" t="str">
        <f>[1]落札判定情報取込!K564</f>
        <v/>
      </c>
    </row>
    <row r="263" spans="2:11" x14ac:dyDescent="0.2">
      <c r="B263" s="4">
        <f t="shared" si="8"/>
        <v>510</v>
      </c>
      <c r="C263" s="5" t="str">
        <f>IF([1]落札判定情報取込!B515="","",TEXT([1]落札判定情報取込!B515,"0000")&amp;"　"&amp;[1]落札判定情報取込!C515)</f>
        <v/>
      </c>
      <c r="D263" s="6" t="str">
        <f>[1]落札判定情報取込!D515</f>
        <v/>
      </c>
      <c r="E263" s="7" t="str">
        <f>[1]落札判定情報取込!I515</f>
        <v/>
      </c>
      <c r="F263" s="8" t="str">
        <f>[1]落札判定情報取込!K515</f>
        <v/>
      </c>
      <c r="G263" s="4"/>
      <c r="H263" s="5" t="str">
        <f>IF([1]落札判定情報取込!B565="","",TEXT([1]落札判定情報取込!B565,"0000")&amp;"　"&amp;[1]落札判定情報取込!C565)</f>
        <v/>
      </c>
      <c r="I263" s="8">
        <f>[1]落札判定情報取込!D565</f>
        <v>0</v>
      </c>
      <c r="J263" s="7">
        <f>[1]落札判定情報取込!I565</f>
        <v>0</v>
      </c>
      <c r="K263" s="8" t="str">
        <f>[1]落札判定情報取込!K565</f>
        <v/>
      </c>
    </row>
    <row r="264" spans="2:11" x14ac:dyDescent="0.2">
      <c r="B264" s="4">
        <f t="shared" si="8"/>
        <v>511</v>
      </c>
      <c r="C264" s="5" t="str">
        <f>IF([1]落札判定情報取込!B516="","",TEXT([1]落札判定情報取込!B516,"0000")&amp;"　"&amp;[1]落札判定情報取込!C516)</f>
        <v/>
      </c>
      <c r="D264" s="6" t="str">
        <f>[1]落札判定情報取込!D516</f>
        <v/>
      </c>
      <c r="E264" s="7" t="str">
        <f>[1]落札判定情報取込!I516</f>
        <v/>
      </c>
      <c r="F264" s="8" t="str">
        <f>[1]落札判定情報取込!K516</f>
        <v/>
      </c>
      <c r="G264" s="4"/>
      <c r="H264" s="5" t="str">
        <f>IF([1]落札判定情報取込!B566="","",TEXT([1]落札判定情報取込!B566,"0000")&amp;"　"&amp;[1]落札判定情報取込!C566)</f>
        <v/>
      </c>
      <c r="I264" s="8">
        <f>[1]落札判定情報取込!D566</f>
        <v>0</v>
      </c>
      <c r="J264" s="7">
        <f>[1]落札判定情報取込!I566</f>
        <v>0</v>
      </c>
      <c r="K264" s="8" t="str">
        <f>[1]落札判定情報取込!K566</f>
        <v/>
      </c>
    </row>
    <row r="265" spans="2:11" x14ac:dyDescent="0.2">
      <c r="B265" s="4">
        <f t="shared" si="8"/>
        <v>512</v>
      </c>
      <c r="C265" s="5" t="str">
        <f>IF([1]落札判定情報取込!B517="","",TEXT([1]落札判定情報取込!B517,"0000")&amp;"　"&amp;[1]落札判定情報取込!C517)</f>
        <v/>
      </c>
      <c r="D265" s="6" t="str">
        <f>[1]落札判定情報取込!D517</f>
        <v/>
      </c>
      <c r="E265" s="7" t="str">
        <f>[1]落札判定情報取込!I517</f>
        <v/>
      </c>
      <c r="F265" s="8" t="str">
        <f>[1]落札判定情報取込!K517</f>
        <v/>
      </c>
      <c r="G265" s="4"/>
      <c r="H265" s="5" t="str">
        <f>IF([1]落札判定情報取込!B567="","",TEXT([1]落札判定情報取込!B567,"0000")&amp;"　"&amp;[1]落札判定情報取込!C567)</f>
        <v/>
      </c>
      <c r="I265" s="8">
        <f>[1]落札判定情報取込!D567</f>
        <v>0</v>
      </c>
      <c r="J265" s="7">
        <f>[1]落札判定情報取込!I567</f>
        <v>0</v>
      </c>
      <c r="K265" s="8" t="str">
        <f>[1]落札判定情報取込!K567</f>
        <v/>
      </c>
    </row>
    <row r="266" spans="2:11" x14ac:dyDescent="0.2">
      <c r="B266" s="4">
        <f t="shared" si="8"/>
        <v>513</v>
      </c>
      <c r="C266" s="5" t="str">
        <f>IF([1]落札判定情報取込!B518="","",TEXT([1]落札判定情報取込!B518,"0000")&amp;"　"&amp;[1]落札判定情報取込!C518)</f>
        <v/>
      </c>
      <c r="D266" s="6" t="str">
        <f>[1]落札判定情報取込!D518</f>
        <v/>
      </c>
      <c r="E266" s="7" t="str">
        <f>[1]落札判定情報取込!I518</f>
        <v/>
      </c>
      <c r="F266" s="8" t="str">
        <f>[1]落札判定情報取込!K518</f>
        <v/>
      </c>
      <c r="G266" s="4"/>
      <c r="H266" s="5" t="str">
        <f>IF([1]落札判定情報取込!B568="","",TEXT([1]落札判定情報取込!B568,"0000")&amp;"　"&amp;[1]落札判定情報取込!C568)</f>
        <v/>
      </c>
      <c r="I266" s="8">
        <f>[1]落札判定情報取込!D568</f>
        <v>0</v>
      </c>
      <c r="J266" s="7">
        <f>[1]落札判定情報取込!I568</f>
        <v>0</v>
      </c>
      <c r="K266" s="8" t="str">
        <f>[1]落札判定情報取込!K568</f>
        <v/>
      </c>
    </row>
    <row r="267" spans="2:11" x14ac:dyDescent="0.2">
      <c r="B267" s="4">
        <f t="shared" si="8"/>
        <v>514</v>
      </c>
      <c r="C267" s="5" t="str">
        <f>IF([1]落札判定情報取込!B519="","",TEXT([1]落札判定情報取込!B519,"0000")&amp;"　"&amp;[1]落札判定情報取込!C519)</f>
        <v/>
      </c>
      <c r="D267" s="6" t="str">
        <f>[1]落札判定情報取込!D519</f>
        <v/>
      </c>
      <c r="E267" s="7" t="str">
        <f>[1]落札判定情報取込!I519</f>
        <v/>
      </c>
      <c r="F267" s="8" t="str">
        <f>[1]落札判定情報取込!K519</f>
        <v/>
      </c>
      <c r="G267" s="4"/>
      <c r="H267" s="5" t="str">
        <f>IF([1]落札判定情報取込!B569="","",TEXT([1]落札判定情報取込!B569,"0000")&amp;"　"&amp;[1]落札判定情報取込!C569)</f>
        <v/>
      </c>
      <c r="I267" s="8">
        <f>[1]落札判定情報取込!D569</f>
        <v>0</v>
      </c>
      <c r="J267" s="7">
        <f>[1]落札判定情報取込!I569</f>
        <v>0</v>
      </c>
      <c r="K267" s="8" t="str">
        <f>[1]落札判定情報取込!K569</f>
        <v/>
      </c>
    </row>
    <row r="268" spans="2:11" x14ac:dyDescent="0.2">
      <c r="B268" s="4">
        <f t="shared" si="8"/>
        <v>515</v>
      </c>
      <c r="C268" s="5" t="str">
        <f>IF([1]落札判定情報取込!B520="","",TEXT([1]落札判定情報取込!B520,"0000")&amp;"　"&amp;[1]落札判定情報取込!C520)</f>
        <v/>
      </c>
      <c r="D268" s="6" t="str">
        <f>[1]落札判定情報取込!D520</f>
        <v/>
      </c>
      <c r="E268" s="7" t="str">
        <f>[1]落札判定情報取込!I520</f>
        <v/>
      </c>
      <c r="F268" s="8" t="str">
        <f>[1]落札判定情報取込!K520</f>
        <v/>
      </c>
      <c r="G268" s="4"/>
      <c r="H268" s="5" t="str">
        <f>IF([1]落札判定情報取込!B570="","",TEXT([1]落札判定情報取込!B570,"0000")&amp;"　"&amp;[1]落札判定情報取込!C570)</f>
        <v/>
      </c>
      <c r="I268" s="8">
        <f>[1]落札判定情報取込!D570</f>
        <v>0</v>
      </c>
      <c r="J268" s="7">
        <f>[1]落札判定情報取込!I570</f>
        <v>0</v>
      </c>
      <c r="K268" s="8" t="str">
        <f>[1]落札判定情報取込!K570</f>
        <v/>
      </c>
    </row>
    <row r="269" spans="2:11" x14ac:dyDescent="0.2">
      <c r="B269" s="4">
        <f t="shared" si="8"/>
        <v>516</v>
      </c>
      <c r="C269" s="5" t="str">
        <f>IF([1]落札判定情報取込!B521="","",TEXT([1]落札判定情報取込!B521,"0000")&amp;"　"&amp;[1]落札判定情報取込!C521)</f>
        <v/>
      </c>
      <c r="D269" s="6" t="str">
        <f>[1]落札判定情報取込!D521</f>
        <v/>
      </c>
      <c r="E269" s="7" t="str">
        <f>[1]落札判定情報取込!I521</f>
        <v/>
      </c>
      <c r="F269" s="8" t="str">
        <f>[1]落札判定情報取込!K521</f>
        <v/>
      </c>
      <c r="G269" s="4"/>
      <c r="H269" s="5" t="str">
        <f>IF([1]落札判定情報取込!B571="","",TEXT([1]落札判定情報取込!B571,"0000")&amp;"　"&amp;[1]落札判定情報取込!C571)</f>
        <v/>
      </c>
      <c r="I269" s="8">
        <f>[1]落札判定情報取込!D571</f>
        <v>0</v>
      </c>
      <c r="J269" s="7">
        <f>[1]落札判定情報取込!I571</f>
        <v>0</v>
      </c>
      <c r="K269" s="8" t="str">
        <f>[1]落札判定情報取込!K571</f>
        <v/>
      </c>
    </row>
    <row r="270" spans="2:11" x14ac:dyDescent="0.2">
      <c r="B270" s="4">
        <f t="shared" si="8"/>
        <v>517</v>
      </c>
      <c r="C270" s="5" t="str">
        <f>IF([1]落札判定情報取込!B522="","",TEXT([1]落札判定情報取込!B522,"0000")&amp;"　"&amp;[1]落札判定情報取込!C522)</f>
        <v/>
      </c>
      <c r="D270" s="6" t="str">
        <f>[1]落札判定情報取込!D522</f>
        <v/>
      </c>
      <c r="E270" s="7" t="str">
        <f>[1]落札判定情報取込!I522</f>
        <v/>
      </c>
      <c r="F270" s="8" t="str">
        <f>[1]落札判定情報取込!K522</f>
        <v/>
      </c>
      <c r="G270" s="4"/>
      <c r="H270" s="5" t="str">
        <f>IF([1]落札判定情報取込!B572="","",TEXT([1]落札判定情報取込!B572,"0000")&amp;"　"&amp;[1]落札判定情報取込!C572)</f>
        <v/>
      </c>
      <c r="I270" s="8">
        <f>[1]落札判定情報取込!D572</f>
        <v>0</v>
      </c>
      <c r="J270" s="7">
        <f>[1]落札判定情報取込!I572</f>
        <v>0</v>
      </c>
      <c r="K270" s="8" t="str">
        <f>[1]落札判定情報取込!K572</f>
        <v/>
      </c>
    </row>
    <row r="271" spans="2:11" x14ac:dyDescent="0.2">
      <c r="B271" s="4">
        <f t="shared" si="8"/>
        <v>518</v>
      </c>
      <c r="C271" s="5" t="str">
        <f>IF([1]落札判定情報取込!B523="","",TEXT([1]落札判定情報取込!B523,"0000")&amp;"　"&amp;[1]落札判定情報取込!C523)</f>
        <v/>
      </c>
      <c r="D271" s="6" t="str">
        <f>[1]落札判定情報取込!D523</f>
        <v/>
      </c>
      <c r="E271" s="7" t="str">
        <f>[1]落札判定情報取込!I523</f>
        <v/>
      </c>
      <c r="F271" s="8" t="str">
        <f>[1]落札判定情報取込!K523</f>
        <v/>
      </c>
      <c r="G271" s="4"/>
      <c r="H271" s="5" t="str">
        <f>IF([1]落札判定情報取込!B573="","",TEXT([1]落札判定情報取込!B573,"0000")&amp;"　"&amp;[1]落札判定情報取込!C573)</f>
        <v/>
      </c>
      <c r="I271" s="8">
        <f>[1]落札判定情報取込!D573</f>
        <v>0</v>
      </c>
      <c r="J271" s="7">
        <f>[1]落札判定情報取込!I573</f>
        <v>0</v>
      </c>
      <c r="K271" s="8" t="str">
        <f>[1]落札判定情報取込!K573</f>
        <v/>
      </c>
    </row>
    <row r="272" spans="2:11" x14ac:dyDescent="0.2">
      <c r="B272" s="4">
        <f t="shared" si="8"/>
        <v>519</v>
      </c>
      <c r="C272" s="5" t="str">
        <f>IF([1]落札判定情報取込!B524="","",TEXT([1]落札判定情報取込!B524,"0000")&amp;"　"&amp;[1]落札判定情報取込!C524)</f>
        <v/>
      </c>
      <c r="D272" s="6" t="str">
        <f>[1]落札判定情報取込!D524</f>
        <v/>
      </c>
      <c r="E272" s="7" t="str">
        <f>[1]落札判定情報取込!I524</f>
        <v/>
      </c>
      <c r="F272" s="8" t="str">
        <f>[1]落札判定情報取込!K524</f>
        <v/>
      </c>
      <c r="G272" s="4"/>
      <c r="H272" s="5" t="str">
        <f>IF([1]落札判定情報取込!B574="","",TEXT([1]落札判定情報取込!B574,"0000")&amp;"　"&amp;[1]落札判定情報取込!C574)</f>
        <v/>
      </c>
      <c r="I272" s="8">
        <f>[1]落札判定情報取込!D574</f>
        <v>0</v>
      </c>
      <c r="J272" s="7">
        <f>[1]落札判定情報取込!I574</f>
        <v>0</v>
      </c>
      <c r="K272" s="8" t="str">
        <f>[1]落札判定情報取込!K574</f>
        <v/>
      </c>
    </row>
    <row r="273" spans="2:11" x14ac:dyDescent="0.2">
      <c r="B273" s="4">
        <f t="shared" si="8"/>
        <v>520</v>
      </c>
      <c r="C273" s="5" t="str">
        <f>IF([1]落札判定情報取込!B525="","",TEXT([1]落札判定情報取込!B525,"0000")&amp;"　"&amp;[1]落札判定情報取込!C525)</f>
        <v/>
      </c>
      <c r="D273" s="6" t="str">
        <f>[1]落札判定情報取込!D525</f>
        <v/>
      </c>
      <c r="E273" s="7" t="str">
        <f>[1]落札判定情報取込!I525</f>
        <v/>
      </c>
      <c r="F273" s="8" t="str">
        <f>[1]落札判定情報取込!K525</f>
        <v/>
      </c>
      <c r="G273" s="4"/>
      <c r="H273" s="5" t="str">
        <f>IF([1]落札判定情報取込!B575="","",TEXT([1]落札判定情報取込!B575,"0000")&amp;"　"&amp;[1]落札判定情報取込!C575)</f>
        <v/>
      </c>
      <c r="I273" s="8">
        <f>[1]落札判定情報取込!D575</f>
        <v>0</v>
      </c>
      <c r="J273" s="7">
        <f>[1]落札判定情報取込!I575</f>
        <v>0</v>
      </c>
      <c r="K273" s="8" t="str">
        <f>[1]落札判定情報取込!K575</f>
        <v/>
      </c>
    </row>
    <row r="274" spans="2:11" x14ac:dyDescent="0.2">
      <c r="B274" s="4">
        <f t="shared" si="8"/>
        <v>521</v>
      </c>
      <c r="C274" s="5" t="str">
        <f>IF([1]落札判定情報取込!B526="","",TEXT([1]落札判定情報取込!B526,"0000")&amp;"　"&amp;[1]落札判定情報取込!C526)</f>
        <v/>
      </c>
      <c r="D274" s="6" t="str">
        <f>[1]落札判定情報取込!D526</f>
        <v/>
      </c>
      <c r="E274" s="7" t="str">
        <f>[1]落札判定情報取込!I526</f>
        <v/>
      </c>
      <c r="F274" s="8" t="str">
        <f>[1]落札判定情報取込!K526</f>
        <v/>
      </c>
      <c r="G274" s="4"/>
      <c r="H274" s="5" t="str">
        <f>IF([1]落札判定情報取込!B576="","",TEXT([1]落札判定情報取込!B576,"0000")&amp;"　"&amp;[1]落札判定情報取込!C576)</f>
        <v/>
      </c>
      <c r="I274" s="8">
        <f>[1]落札判定情報取込!D576</f>
        <v>0</v>
      </c>
      <c r="J274" s="7">
        <f>[1]落札判定情報取込!I576</f>
        <v>0</v>
      </c>
      <c r="K274" s="8" t="str">
        <f>[1]落札判定情報取込!K576</f>
        <v/>
      </c>
    </row>
    <row r="275" spans="2:11" x14ac:dyDescent="0.2">
      <c r="B275" s="4">
        <f t="shared" si="8"/>
        <v>522</v>
      </c>
      <c r="C275" s="5" t="str">
        <f>IF([1]落札判定情報取込!B527="","",TEXT([1]落札判定情報取込!B527,"0000")&amp;"　"&amp;[1]落札判定情報取込!C527)</f>
        <v/>
      </c>
      <c r="D275" s="6" t="str">
        <f>[1]落札判定情報取込!D527</f>
        <v/>
      </c>
      <c r="E275" s="7" t="str">
        <f>[1]落札判定情報取込!I527</f>
        <v/>
      </c>
      <c r="F275" s="8" t="str">
        <f>[1]落札判定情報取込!K527</f>
        <v/>
      </c>
      <c r="G275" s="4"/>
      <c r="H275" s="5" t="str">
        <f>IF([1]落札判定情報取込!B577="","",TEXT([1]落札判定情報取込!B577,"0000")&amp;"　"&amp;[1]落札判定情報取込!C577)</f>
        <v/>
      </c>
      <c r="I275" s="8">
        <f>[1]落札判定情報取込!D577</f>
        <v>0</v>
      </c>
      <c r="J275" s="7">
        <f>[1]落札判定情報取込!I577</f>
        <v>0</v>
      </c>
      <c r="K275" s="8" t="str">
        <f>[1]落札判定情報取込!K577</f>
        <v/>
      </c>
    </row>
    <row r="276" spans="2:11" x14ac:dyDescent="0.2">
      <c r="B276" s="4">
        <f t="shared" si="8"/>
        <v>523</v>
      </c>
      <c r="C276" s="5" t="str">
        <f>IF([1]落札判定情報取込!B528="","",TEXT([1]落札判定情報取込!B528,"0000")&amp;"　"&amp;[1]落札判定情報取込!C528)</f>
        <v/>
      </c>
      <c r="D276" s="6" t="str">
        <f>[1]落札判定情報取込!D528</f>
        <v/>
      </c>
      <c r="E276" s="7" t="str">
        <f>[1]落札判定情報取込!I528</f>
        <v/>
      </c>
      <c r="F276" s="8" t="str">
        <f>[1]落札判定情報取込!K528</f>
        <v/>
      </c>
      <c r="G276" s="4"/>
      <c r="H276" s="5" t="str">
        <f>IF([1]落札判定情報取込!B578="","",TEXT([1]落札判定情報取込!B578,"0000")&amp;"　"&amp;[1]落札判定情報取込!C578)</f>
        <v/>
      </c>
      <c r="I276" s="8">
        <f>[1]落札判定情報取込!D578</f>
        <v>0</v>
      </c>
      <c r="J276" s="7">
        <f>[1]落札判定情報取込!I578</f>
        <v>0</v>
      </c>
      <c r="K276" s="8" t="str">
        <f>[1]落札判定情報取込!K578</f>
        <v/>
      </c>
    </row>
    <row r="277" spans="2:11" x14ac:dyDescent="0.2">
      <c r="B277" s="4">
        <f t="shared" si="8"/>
        <v>524</v>
      </c>
      <c r="C277" s="5" t="str">
        <f>IF([1]落札判定情報取込!B529="","",TEXT([1]落札判定情報取込!B529,"0000")&amp;"　"&amp;[1]落札判定情報取込!C529)</f>
        <v/>
      </c>
      <c r="D277" s="6" t="str">
        <f>[1]落札判定情報取込!D529</f>
        <v/>
      </c>
      <c r="E277" s="7" t="str">
        <f>[1]落札判定情報取込!I529</f>
        <v/>
      </c>
      <c r="F277" s="8" t="str">
        <f>[1]落札判定情報取込!K529</f>
        <v/>
      </c>
      <c r="G277" s="4"/>
      <c r="H277" s="5" t="str">
        <f>IF([1]落札判定情報取込!B579="","",TEXT([1]落札判定情報取込!B579,"0000")&amp;"　"&amp;[1]落札判定情報取込!C579)</f>
        <v/>
      </c>
      <c r="I277" s="8">
        <f>[1]落札判定情報取込!D579</f>
        <v>0</v>
      </c>
      <c r="J277" s="7">
        <f>[1]落札判定情報取込!I579</f>
        <v>0</v>
      </c>
      <c r="K277" s="8" t="str">
        <f>[1]落札判定情報取込!K579</f>
        <v/>
      </c>
    </row>
    <row r="278" spans="2:11" x14ac:dyDescent="0.2">
      <c r="B278" s="4">
        <f t="shared" si="8"/>
        <v>525</v>
      </c>
      <c r="C278" s="5" t="str">
        <f>IF([1]落札判定情報取込!B530="","",TEXT([1]落札判定情報取込!B530,"0000")&amp;"　"&amp;[1]落札判定情報取込!C530)</f>
        <v/>
      </c>
      <c r="D278" s="6" t="str">
        <f>[1]落札判定情報取込!D530</f>
        <v/>
      </c>
      <c r="E278" s="7" t="str">
        <f>[1]落札判定情報取込!I530</f>
        <v/>
      </c>
      <c r="F278" s="8" t="str">
        <f>[1]落札判定情報取込!K530</f>
        <v/>
      </c>
      <c r="G278" s="4"/>
      <c r="H278" s="5" t="str">
        <f>IF([1]落札判定情報取込!B580="","",TEXT([1]落札判定情報取込!B580,"0000")&amp;"　"&amp;[1]落札判定情報取込!C580)</f>
        <v/>
      </c>
      <c r="I278" s="8">
        <f>[1]落札判定情報取込!D580</f>
        <v>0</v>
      </c>
      <c r="J278" s="7">
        <f>[1]落札判定情報取込!I580</f>
        <v>0</v>
      </c>
      <c r="K278" s="8" t="str">
        <f>[1]落札判定情報取込!K580</f>
        <v/>
      </c>
    </row>
    <row r="279" spans="2:11" x14ac:dyDescent="0.2">
      <c r="B279" s="4">
        <f t="shared" si="8"/>
        <v>526</v>
      </c>
      <c r="C279" s="5" t="str">
        <f>IF([1]落札判定情報取込!B531="","",TEXT([1]落札判定情報取込!B531,"0000")&amp;"　"&amp;[1]落札判定情報取込!C531)</f>
        <v/>
      </c>
      <c r="D279" s="6" t="str">
        <f>[1]落札判定情報取込!D531</f>
        <v/>
      </c>
      <c r="E279" s="7" t="str">
        <f>[1]落札判定情報取込!I531</f>
        <v/>
      </c>
      <c r="F279" s="8" t="str">
        <f>[1]落札判定情報取込!K531</f>
        <v/>
      </c>
      <c r="G279" s="4"/>
      <c r="H279" s="5" t="str">
        <f>IF([1]落札判定情報取込!B581="","",TEXT([1]落札判定情報取込!B581,"0000")&amp;"　"&amp;[1]落札判定情報取込!C581)</f>
        <v/>
      </c>
      <c r="I279" s="8">
        <f>[1]落札判定情報取込!D581</f>
        <v>0</v>
      </c>
      <c r="J279" s="7">
        <f>[1]落札判定情報取込!I581</f>
        <v>0</v>
      </c>
      <c r="K279" s="8" t="str">
        <f>[1]落札判定情報取込!K581</f>
        <v/>
      </c>
    </row>
    <row r="280" spans="2:11" x14ac:dyDescent="0.2">
      <c r="B280" s="4">
        <f t="shared" si="8"/>
        <v>527</v>
      </c>
      <c r="C280" s="5" t="str">
        <f>IF([1]落札判定情報取込!B532="","",TEXT([1]落札判定情報取込!B532,"0000")&amp;"　"&amp;[1]落札判定情報取込!C532)</f>
        <v/>
      </c>
      <c r="D280" s="6" t="str">
        <f>[1]落札判定情報取込!D532</f>
        <v/>
      </c>
      <c r="E280" s="7" t="str">
        <f>[1]落札判定情報取込!I532</f>
        <v/>
      </c>
      <c r="F280" s="8" t="str">
        <f>[1]落札判定情報取込!K532</f>
        <v/>
      </c>
      <c r="G280" s="4"/>
      <c r="H280" s="5" t="str">
        <f>IF([1]落札判定情報取込!B582="","",TEXT([1]落札判定情報取込!B582,"0000")&amp;"　"&amp;[1]落札判定情報取込!C582)</f>
        <v/>
      </c>
      <c r="I280" s="8">
        <f>[1]落札判定情報取込!D582</f>
        <v>0</v>
      </c>
      <c r="J280" s="7">
        <f>[1]落札判定情報取込!I582</f>
        <v>0</v>
      </c>
      <c r="K280" s="8">
        <f>[1]落札判定情報取込!K582</f>
        <v>0</v>
      </c>
    </row>
    <row r="281" spans="2:11" x14ac:dyDescent="0.2">
      <c r="B281" s="4">
        <f t="shared" si="8"/>
        <v>528</v>
      </c>
      <c r="C281" s="5" t="str">
        <f>IF([1]落札判定情報取込!B533="","",TEXT([1]落札判定情報取込!B533,"0000")&amp;"　"&amp;[1]落札判定情報取込!C533)</f>
        <v/>
      </c>
      <c r="D281" s="6" t="str">
        <f>[1]落札判定情報取込!D533</f>
        <v/>
      </c>
      <c r="E281" s="7" t="str">
        <f>[1]落札判定情報取込!I533</f>
        <v/>
      </c>
      <c r="F281" s="8" t="str">
        <f>[1]落札判定情報取込!K533</f>
        <v/>
      </c>
      <c r="G281" s="4"/>
      <c r="H281" s="5" t="str">
        <f>IF([1]落札判定情報取込!B583="","",TEXT([1]落札判定情報取込!B583,"0000")&amp;"　"&amp;[1]落札判定情報取込!C583)</f>
        <v/>
      </c>
      <c r="I281" s="8">
        <f>[1]落札判定情報取込!D583</f>
        <v>0</v>
      </c>
      <c r="J281" s="7">
        <f>[1]落札判定情報取込!I583</f>
        <v>0</v>
      </c>
      <c r="K281" s="8">
        <f>[1]落札判定情報取込!K583</f>
        <v>0</v>
      </c>
    </row>
    <row r="282" spans="2:11" x14ac:dyDescent="0.2">
      <c r="B282" s="4">
        <f t="shared" si="8"/>
        <v>529</v>
      </c>
      <c r="C282" s="5" t="str">
        <f>IF([1]落札判定情報取込!B534="","",TEXT([1]落札判定情報取込!B534,"0000")&amp;"　"&amp;[1]落札判定情報取込!C534)</f>
        <v/>
      </c>
      <c r="D282" s="6" t="str">
        <f>[1]落札判定情報取込!D534</f>
        <v/>
      </c>
      <c r="E282" s="7" t="str">
        <f>[1]落札判定情報取込!I534</f>
        <v/>
      </c>
      <c r="F282" s="8" t="str">
        <f>[1]落札判定情報取込!K534</f>
        <v/>
      </c>
      <c r="G282" s="4"/>
      <c r="H282" s="5" t="str">
        <f>IF([1]落札判定情報取込!B584="","",TEXT([1]落札判定情報取込!B584,"0000")&amp;"　"&amp;[1]落札判定情報取込!C584)</f>
        <v/>
      </c>
      <c r="I282" s="8">
        <f>[1]落札判定情報取込!D584</f>
        <v>0</v>
      </c>
      <c r="J282" s="7">
        <f>[1]落札判定情報取込!I584</f>
        <v>0</v>
      </c>
      <c r="K282" s="8">
        <f>[1]落札判定情報取込!K584</f>
        <v>0</v>
      </c>
    </row>
    <row r="283" spans="2:11" x14ac:dyDescent="0.2">
      <c r="B283" s="4">
        <f t="shared" si="8"/>
        <v>530</v>
      </c>
      <c r="C283" s="5" t="str">
        <f>IF([1]落札判定情報取込!B535="","",TEXT([1]落札判定情報取込!B535,"0000")&amp;"　"&amp;[1]落札判定情報取込!C535)</f>
        <v/>
      </c>
      <c r="D283" s="6" t="str">
        <f>[1]落札判定情報取込!D535</f>
        <v/>
      </c>
      <c r="E283" s="7" t="str">
        <f>[1]落札判定情報取込!I535</f>
        <v/>
      </c>
      <c r="F283" s="8" t="str">
        <f>[1]落札判定情報取込!K535</f>
        <v/>
      </c>
      <c r="G283" s="4"/>
      <c r="H283" s="5" t="str">
        <f>IF([1]落札判定情報取込!B585="","",TEXT([1]落札判定情報取込!B585,"0000")&amp;"　"&amp;[1]落札判定情報取込!C585)</f>
        <v/>
      </c>
      <c r="I283" s="8">
        <f>[1]落札判定情報取込!D585</f>
        <v>0</v>
      </c>
      <c r="J283" s="7">
        <f>[1]落札判定情報取込!I585</f>
        <v>0</v>
      </c>
      <c r="K283" s="8">
        <f>[1]落札判定情報取込!K585</f>
        <v>0</v>
      </c>
    </row>
    <row r="284" spans="2:11" x14ac:dyDescent="0.2">
      <c r="B284" s="4">
        <f t="shared" si="8"/>
        <v>531</v>
      </c>
      <c r="C284" s="5" t="str">
        <f>IF([1]落札判定情報取込!B536="","",TEXT([1]落札判定情報取込!B536,"0000")&amp;"　"&amp;[1]落札判定情報取込!C536)</f>
        <v/>
      </c>
      <c r="D284" s="6" t="str">
        <f>[1]落札判定情報取込!D536</f>
        <v/>
      </c>
      <c r="E284" s="7" t="str">
        <f>[1]落札判定情報取込!I536</f>
        <v/>
      </c>
      <c r="F284" s="8" t="str">
        <f>[1]落札判定情報取込!K536</f>
        <v/>
      </c>
      <c r="G284" s="4"/>
      <c r="H284" s="5" t="str">
        <f>IF([1]落札判定情報取込!B586="","",TEXT([1]落札判定情報取込!B586,"0000")&amp;"　"&amp;[1]落札判定情報取込!C586)</f>
        <v/>
      </c>
      <c r="I284" s="8">
        <f>[1]落札判定情報取込!D586</f>
        <v>0</v>
      </c>
      <c r="J284" s="7">
        <f>[1]落札判定情報取込!I586</f>
        <v>0</v>
      </c>
      <c r="K284" s="8">
        <f>[1]落札判定情報取込!K586</f>
        <v>0</v>
      </c>
    </row>
    <row r="285" spans="2:11" x14ac:dyDescent="0.2">
      <c r="B285" s="4">
        <f t="shared" si="8"/>
        <v>532</v>
      </c>
      <c r="C285" s="5" t="str">
        <f>IF([1]落札判定情報取込!B537="","",TEXT([1]落札判定情報取込!B537,"0000")&amp;"　"&amp;[1]落札判定情報取込!C537)</f>
        <v/>
      </c>
      <c r="D285" s="6" t="str">
        <f>[1]落札判定情報取込!D537</f>
        <v/>
      </c>
      <c r="E285" s="7" t="str">
        <f>[1]落札判定情報取込!I537</f>
        <v/>
      </c>
      <c r="F285" s="8" t="str">
        <f>[1]落札判定情報取込!K537</f>
        <v/>
      </c>
      <c r="G285" s="4"/>
      <c r="H285" s="5" t="str">
        <f>IF([1]落札判定情報取込!B587="","",TEXT([1]落札判定情報取込!B587,"0000")&amp;"　"&amp;[1]落札判定情報取込!C587)</f>
        <v/>
      </c>
      <c r="I285" s="8">
        <f>[1]落札判定情報取込!D587</f>
        <v>0</v>
      </c>
      <c r="J285" s="7">
        <f>[1]落札判定情報取込!I587</f>
        <v>0</v>
      </c>
      <c r="K285" s="8">
        <f>[1]落札判定情報取込!K587</f>
        <v>0</v>
      </c>
    </row>
    <row r="286" spans="2:11" x14ac:dyDescent="0.2">
      <c r="B286" s="4">
        <f t="shared" si="8"/>
        <v>533</v>
      </c>
      <c r="C286" s="5" t="str">
        <f>IF([1]落札判定情報取込!B538="","",TEXT([1]落札判定情報取込!B538,"0000")&amp;"　"&amp;[1]落札判定情報取込!C538)</f>
        <v/>
      </c>
      <c r="D286" s="6" t="str">
        <f>[1]落札判定情報取込!D538</f>
        <v/>
      </c>
      <c r="E286" s="7" t="str">
        <f>[1]落札判定情報取込!I538</f>
        <v/>
      </c>
      <c r="F286" s="8" t="str">
        <f>[1]落札判定情報取込!K538</f>
        <v/>
      </c>
      <c r="G286" s="4"/>
      <c r="H286" s="5" t="str">
        <f>IF([1]落札判定情報取込!B588="","",TEXT([1]落札判定情報取込!B588,"0000")&amp;"　"&amp;[1]落札判定情報取込!C588)</f>
        <v/>
      </c>
      <c r="I286" s="8">
        <f>[1]落札判定情報取込!D588</f>
        <v>0</v>
      </c>
      <c r="J286" s="7">
        <f>[1]落札判定情報取込!I588</f>
        <v>0</v>
      </c>
      <c r="K286" s="8">
        <f>[1]落札判定情報取込!K588</f>
        <v>0</v>
      </c>
    </row>
    <row r="287" spans="2:11" x14ac:dyDescent="0.2">
      <c r="B287" s="4">
        <f t="shared" si="8"/>
        <v>534</v>
      </c>
      <c r="C287" s="5" t="str">
        <f>IF([1]落札判定情報取込!B539="","",TEXT([1]落札判定情報取込!B539,"0000")&amp;"　"&amp;[1]落札判定情報取込!C539)</f>
        <v/>
      </c>
      <c r="D287" s="6" t="str">
        <f>[1]落札判定情報取込!D539</f>
        <v/>
      </c>
      <c r="E287" s="7" t="str">
        <f>[1]落札判定情報取込!I539</f>
        <v/>
      </c>
      <c r="F287" s="8" t="str">
        <f>[1]落札判定情報取込!K539</f>
        <v/>
      </c>
      <c r="G287" s="4"/>
      <c r="H287" s="5" t="str">
        <f>IF([1]落札判定情報取込!B589="","",TEXT([1]落札判定情報取込!B589,"0000")&amp;"　"&amp;[1]落札判定情報取込!C589)</f>
        <v/>
      </c>
      <c r="I287" s="8">
        <f>[1]落札判定情報取込!D589</f>
        <v>0</v>
      </c>
      <c r="J287" s="7">
        <f>[1]落札判定情報取込!I589</f>
        <v>0</v>
      </c>
      <c r="K287" s="8">
        <f>[1]落札判定情報取込!K589</f>
        <v>0</v>
      </c>
    </row>
    <row r="288" spans="2:11" x14ac:dyDescent="0.2">
      <c r="B288" s="4">
        <f t="shared" si="8"/>
        <v>535</v>
      </c>
      <c r="C288" s="5" t="str">
        <f>IF([1]落札判定情報取込!B540="","",TEXT([1]落札判定情報取込!B540,"0000")&amp;"　"&amp;[1]落札判定情報取込!C540)</f>
        <v/>
      </c>
      <c r="D288" s="6" t="str">
        <f>[1]落札判定情報取込!D540</f>
        <v/>
      </c>
      <c r="E288" s="7" t="str">
        <f>[1]落札判定情報取込!I540</f>
        <v/>
      </c>
      <c r="F288" s="8" t="str">
        <f>[1]落札判定情報取込!K540</f>
        <v/>
      </c>
      <c r="G288" s="4"/>
      <c r="H288" s="5" t="str">
        <f>IF([1]落札判定情報取込!B590="","",TEXT([1]落札判定情報取込!B590,"0000")&amp;"　"&amp;[1]落札判定情報取込!C590)</f>
        <v/>
      </c>
      <c r="I288" s="8">
        <f>[1]落札判定情報取込!D590</f>
        <v>0</v>
      </c>
      <c r="J288" s="7">
        <f>[1]落札判定情報取込!I590</f>
        <v>0</v>
      </c>
      <c r="K288" s="8">
        <f>[1]落札判定情報取込!K590</f>
        <v>0</v>
      </c>
    </row>
    <row r="289" spans="2:11" x14ac:dyDescent="0.2">
      <c r="B289" s="4">
        <f t="shared" si="8"/>
        <v>536</v>
      </c>
      <c r="C289" s="5" t="str">
        <f>IF([1]落札判定情報取込!B541="","",TEXT([1]落札判定情報取込!B541,"0000")&amp;"　"&amp;[1]落札判定情報取込!C541)</f>
        <v/>
      </c>
      <c r="D289" s="6" t="str">
        <f>[1]落札判定情報取込!D541</f>
        <v/>
      </c>
      <c r="E289" s="7" t="str">
        <f>[1]落札判定情報取込!I541</f>
        <v/>
      </c>
      <c r="F289" s="8" t="str">
        <f>[1]落札判定情報取込!K541</f>
        <v/>
      </c>
      <c r="G289" s="4"/>
      <c r="H289" s="5" t="str">
        <f>IF([1]落札判定情報取込!B591="","",TEXT([1]落札判定情報取込!B591,"0000")&amp;"　"&amp;[1]落札判定情報取込!C591)</f>
        <v/>
      </c>
      <c r="I289" s="8">
        <f>[1]落札判定情報取込!D591</f>
        <v>0</v>
      </c>
      <c r="J289" s="7">
        <f>[1]落札判定情報取込!I591</f>
        <v>0</v>
      </c>
      <c r="K289" s="8">
        <f>[1]落札判定情報取込!K591</f>
        <v>0</v>
      </c>
    </row>
    <row r="290" spans="2:11" x14ac:dyDescent="0.2">
      <c r="B290" s="4">
        <f t="shared" si="8"/>
        <v>537</v>
      </c>
      <c r="C290" s="5" t="str">
        <f>IF([1]落札判定情報取込!B542="","",TEXT([1]落札判定情報取込!B542,"0000")&amp;"　"&amp;[1]落札判定情報取込!C542)</f>
        <v/>
      </c>
      <c r="D290" s="6" t="str">
        <f>[1]落札判定情報取込!D542</f>
        <v/>
      </c>
      <c r="E290" s="7" t="str">
        <f>[1]落札判定情報取込!I542</f>
        <v/>
      </c>
      <c r="F290" s="8" t="str">
        <f>[1]落札判定情報取込!K542</f>
        <v/>
      </c>
      <c r="G290" s="4"/>
      <c r="H290" s="5" t="str">
        <f>IF([1]落札判定情報取込!B592="","",TEXT([1]落札判定情報取込!B592,"0000")&amp;"　"&amp;[1]落札判定情報取込!C592)</f>
        <v/>
      </c>
      <c r="I290" s="8">
        <f>[1]落札判定情報取込!D592</f>
        <v>0</v>
      </c>
      <c r="J290" s="7">
        <f>[1]落札判定情報取込!I592</f>
        <v>0</v>
      </c>
      <c r="K290" s="8">
        <f>[1]落札判定情報取込!K592</f>
        <v>0</v>
      </c>
    </row>
    <row r="291" spans="2:11" x14ac:dyDescent="0.2">
      <c r="B291" s="4">
        <f t="shared" si="8"/>
        <v>538</v>
      </c>
      <c r="C291" s="5" t="str">
        <f>IF([1]落札判定情報取込!B543="","",TEXT([1]落札判定情報取込!B543,"0000")&amp;"　"&amp;[1]落札判定情報取込!C543)</f>
        <v/>
      </c>
      <c r="D291" s="6" t="str">
        <f>[1]落札判定情報取込!D543</f>
        <v/>
      </c>
      <c r="E291" s="7" t="str">
        <f>[1]落札判定情報取込!I543</f>
        <v/>
      </c>
      <c r="F291" s="8" t="str">
        <f>[1]落札判定情報取込!K543</f>
        <v/>
      </c>
      <c r="G291" s="4"/>
      <c r="H291" s="5" t="str">
        <f>IF([1]落札判定情報取込!B593="","",TEXT([1]落札判定情報取込!B593,"0000")&amp;"　"&amp;[1]落札判定情報取込!C593)</f>
        <v/>
      </c>
      <c r="I291" s="8">
        <f>[1]落札判定情報取込!D593</f>
        <v>0</v>
      </c>
      <c r="J291" s="7">
        <f>[1]落札判定情報取込!I593</f>
        <v>0</v>
      </c>
      <c r="K291" s="8">
        <f>[1]落札判定情報取込!K593</f>
        <v>0</v>
      </c>
    </row>
    <row r="292" spans="2:11" x14ac:dyDescent="0.2">
      <c r="B292" s="4">
        <f t="shared" si="8"/>
        <v>539</v>
      </c>
      <c r="C292" s="5" t="str">
        <f>IF([1]落札判定情報取込!B544="","",TEXT([1]落札判定情報取込!B544,"0000")&amp;"　"&amp;[1]落札判定情報取込!C544)</f>
        <v/>
      </c>
      <c r="D292" s="6" t="str">
        <f>[1]落札判定情報取込!D544</f>
        <v/>
      </c>
      <c r="E292" s="7" t="str">
        <f>[1]落札判定情報取込!I544</f>
        <v/>
      </c>
      <c r="F292" s="8" t="str">
        <f>[1]落札判定情報取込!K544</f>
        <v/>
      </c>
      <c r="G292" s="4"/>
      <c r="H292" s="5" t="str">
        <f>IF([1]落札判定情報取込!B594="","",TEXT([1]落札判定情報取込!B594,"0000")&amp;"　"&amp;[1]落札判定情報取込!C594)</f>
        <v/>
      </c>
      <c r="I292" s="8">
        <f>[1]落札判定情報取込!D594</f>
        <v>0</v>
      </c>
      <c r="J292" s="7">
        <f>[1]落札判定情報取込!I594</f>
        <v>0</v>
      </c>
      <c r="K292" s="8">
        <f>[1]落札判定情報取込!K594</f>
        <v>0</v>
      </c>
    </row>
    <row r="293" spans="2:11" x14ac:dyDescent="0.2">
      <c r="B293" s="4">
        <f t="shared" si="8"/>
        <v>540</v>
      </c>
      <c r="C293" s="5" t="str">
        <f>IF([1]落札判定情報取込!B545="","",TEXT([1]落札判定情報取込!B545,"0000")&amp;"　"&amp;[1]落札判定情報取込!C545)</f>
        <v/>
      </c>
      <c r="D293" s="6" t="str">
        <f>[1]落札判定情報取込!D545</f>
        <v/>
      </c>
      <c r="E293" s="7" t="str">
        <f>[1]落札判定情報取込!I545</f>
        <v/>
      </c>
      <c r="F293" s="8" t="str">
        <f>[1]落札判定情報取込!K545</f>
        <v/>
      </c>
      <c r="G293" s="4"/>
      <c r="H293" s="5" t="str">
        <f>IF([1]落札判定情報取込!B595="","",TEXT([1]落札判定情報取込!B595,"0000")&amp;"　"&amp;[1]落札判定情報取込!C595)</f>
        <v/>
      </c>
      <c r="I293" s="8">
        <f>[1]落札判定情報取込!D595</f>
        <v>0</v>
      </c>
      <c r="J293" s="7">
        <f>[1]落札判定情報取込!I595</f>
        <v>0</v>
      </c>
      <c r="K293" s="8">
        <f>[1]落札判定情報取込!K595</f>
        <v>0</v>
      </c>
    </row>
    <row r="294" spans="2:11" x14ac:dyDescent="0.2">
      <c r="B294" s="4">
        <f t="shared" si="8"/>
        <v>541</v>
      </c>
      <c r="C294" s="5" t="str">
        <f>IF([1]落札判定情報取込!B546="","",TEXT([1]落札判定情報取込!B546,"0000")&amp;"　"&amp;[1]落札判定情報取込!C546)</f>
        <v/>
      </c>
      <c r="D294" s="6" t="str">
        <f>[1]落札判定情報取込!D546</f>
        <v/>
      </c>
      <c r="E294" s="7" t="str">
        <f>[1]落札判定情報取込!I546</f>
        <v/>
      </c>
      <c r="F294" s="8" t="str">
        <f>[1]落札判定情報取込!K546</f>
        <v/>
      </c>
      <c r="G294" s="4"/>
      <c r="H294" s="5" t="str">
        <f>IF([1]落札判定情報取込!B596="","",TEXT([1]落札判定情報取込!B596,"0000")&amp;"　"&amp;[1]落札判定情報取込!C596)</f>
        <v/>
      </c>
      <c r="I294" s="8">
        <f>[1]落札判定情報取込!D596</f>
        <v>0</v>
      </c>
      <c r="J294" s="7">
        <f>[1]落札判定情報取込!I596</f>
        <v>0</v>
      </c>
      <c r="K294" s="8">
        <f>[1]落札判定情報取込!K596</f>
        <v>0</v>
      </c>
    </row>
    <row r="295" spans="2:11" x14ac:dyDescent="0.2">
      <c r="B295" s="4">
        <f t="shared" si="8"/>
        <v>542</v>
      </c>
      <c r="C295" s="5" t="str">
        <f>IF([1]落札判定情報取込!B547="","",TEXT([1]落札判定情報取込!B547,"0000")&amp;"　"&amp;[1]落札判定情報取込!C547)</f>
        <v/>
      </c>
      <c r="D295" s="6" t="str">
        <f>[1]落札判定情報取込!D547</f>
        <v/>
      </c>
      <c r="E295" s="7" t="str">
        <f>[1]落札判定情報取込!I547</f>
        <v/>
      </c>
      <c r="F295" s="8" t="str">
        <f>[1]落札判定情報取込!K547</f>
        <v/>
      </c>
      <c r="G295" s="4"/>
      <c r="H295" s="5" t="str">
        <f>IF([1]落札判定情報取込!B597="","",TEXT([1]落札判定情報取込!B597,"0000")&amp;"　"&amp;[1]落札判定情報取込!C597)</f>
        <v/>
      </c>
      <c r="I295" s="8">
        <f>[1]落札判定情報取込!D597</f>
        <v>0</v>
      </c>
      <c r="J295" s="7">
        <f>[1]落札判定情報取込!I597</f>
        <v>0</v>
      </c>
      <c r="K295" s="8">
        <f>[1]落札判定情報取込!K597</f>
        <v>0</v>
      </c>
    </row>
    <row r="296" spans="2:11" x14ac:dyDescent="0.2">
      <c r="B296" s="4">
        <f t="shared" si="8"/>
        <v>543</v>
      </c>
      <c r="C296" s="5" t="str">
        <f>IF([1]落札判定情報取込!B548="","",TEXT([1]落札判定情報取込!B548,"0000")&amp;"　"&amp;[1]落札判定情報取込!C548)</f>
        <v/>
      </c>
      <c r="D296" s="6" t="str">
        <f>[1]落札判定情報取込!D548</f>
        <v/>
      </c>
      <c r="E296" s="7" t="str">
        <f>[1]落札判定情報取込!I548</f>
        <v/>
      </c>
      <c r="F296" s="8" t="str">
        <f>[1]落札判定情報取込!K548</f>
        <v/>
      </c>
      <c r="G296" s="4"/>
      <c r="H296" s="5" t="str">
        <f>IF([1]落札判定情報取込!B598="","",TEXT([1]落札判定情報取込!B598,"0000")&amp;"　"&amp;[1]落札判定情報取込!C598)</f>
        <v/>
      </c>
      <c r="I296" s="8">
        <f>[1]落札判定情報取込!D598</f>
        <v>0</v>
      </c>
      <c r="J296" s="7">
        <f>[1]落札判定情報取込!I598</f>
        <v>0</v>
      </c>
      <c r="K296" s="8">
        <f>[1]落札判定情報取込!K598</f>
        <v>0</v>
      </c>
    </row>
    <row r="297" spans="2:11" x14ac:dyDescent="0.2">
      <c r="B297" s="4">
        <f t="shared" si="8"/>
        <v>544</v>
      </c>
      <c r="C297" s="5" t="str">
        <f>IF([1]落札判定情報取込!B549="","",TEXT([1]落札判定情報取込!B549,"0000")&amp;"　"&amp;[1]落札判定情報取込!C549)</f>
        <v/>
      </c>
      <c r="D297" s="6">
        <f>[1]落札判定情報取込!D549</f>
        <v>0</v>
      </c>
      <c r="E297" s="7">
        <f>[1]落札判定情報取込!I549</f>
        <v>0</v>
      </c>
      <c r="F297" s="8">
        <f>[1]落札判定情報取込!K549</f>
        <v>0</v>
      </c>
      <c r="G297" s="4"/>
      <c r="H297" s="5" t="str">
        <f>IF([1]落札判定情報取込!B599="","",TEXT([1]落札判定情報取込!B599,"0000")&amp;"　"&amp;[1]落札判定情報取込!C599)</f>
        <v/>
      </c>
      <c r="I297" s="8">
        <f>[1]落札判定情報取込!D599</f>
        <v>0</v>
      </c>
      <c r="J297" s="7">
        <f>[1]落札判定情報取込!I599</f>
        <v>0</v>
      </c>
      <c r="K297" s="8">
        <f>[1]落札判定情報取込!K599</f>
        <v>0</v>
      </c>
    </row>
    <row r="298" spans="2:11" x14ac:dyDescent="0.2">
      <c r="B298" s="4">
        <f t="shared" si="8"/>
        <v>545</v>
      </c>
      <c r="C298" s="5" t="str">
        <f>IF([1]落札判定情報取込!B550="","",TEXT([1]落札判定情報取込!B550,"0000")&amp;"　"&amp;[1]落札判定情報取込!C550)</f>
        <v/>
      </c>
      <c r="D298" s="6">
        <f>[1]落札判定情報取込!D550</f>
        <v>0</v>
      </c>
      <c r="E298" s="7">
        <f>[1]落札判定情報取込!I550</f>
        <v>0</v>
      </c>
      <c r="F298" s="8" t="str">
        <f>[1]落札判定情報取込!K550</f>
        <v/>
      </c>
      <c r="G298" s="4"/>
      <c r="H298" s="5" t="str">
        <f>IF([1]落札判定情報取込!B600="","",TEXT([1]落札判定情報取込!B600,"0000")&amp;"　"&amp;[1]落札判定情報取込!C600)</f>
        <v/>
      </c>
      <c r="I298" s="8">
        <f>[1]落札判定情報取込!D600</f>
        <v>0</v>
      </c>
      <c r="J298" s="7">
        <f>[1]落札判定情報取込!I600</f>
        <v>0</v>
      </c>
      <c r="K298" s="8">
        <f>[1]落札判定情報取込!K600</f>
        <v>0</v>
      </c>
    </row>
    <row r="299" spans="2:11" x14ac:dyDescent="0.2">
      <c r="B299" s="4">
        <f t="shared" si="8"/>
        <v>546</v>
      </c>
      <c r="C299" s="5" t="str">
        <f>IF([1]落札判定情報取込!B551="","",TEXT([1]落札判定情報取込!B551,"0000")&amp;"　"&amp;[1]落札判定情報取込!C551)</f>
        <v/>
      </c>
      <c r="D299" s="6">
        <f>[1]落札判定情報取込!D551</f>
        <v>0</v>
      </c>
      <c r="E299" s="7">
        <f>[1]落札判定情報取込!I551</f>
        <v>0</v>
      </c>
      <c r="F299" s="8" t="str">
        <f>[1]落札判定情報取込!K551</f>
        <v/>
      </c>
      <c r="G299" s="4"/>
      <c r="H299" s="5" t="str">
        <f>IF([1]落札判定情報取込!B601="","",TEXT([1]落札判定情報取込!B601,"0000")&amp;"　"&amp;[1]落札判定情報取込!C601)</f>
        <v/>
      </c>
      <c r="I299" s="8">
        <f>[1]落札判定情報取込!D601</f>
        <v>0</v>
      </c>
      <c r="J299" s="7">
        <f>[1]落札判定情報取込!I601</f>
        <v>0</v>
      </c>
      <c r="K299" s="8">
        <f>[1]落札判定情報取込!K601</f>
        <v>0</v>
      </c>
    </row>
    <row r="300" spans="2:11" x14ac:dyDescent="0.2">
      <c r="B300" s="4">
        <f t="shared" si="8"/>
        <v>547</v>
      </c>
      <c r="C300" s="5" t="str">
        <f>IF([1]落札判定情報取込!B552="","",TEXT([1]落札判定情報取込!B552,"0000")&amp;"　"&amp;[1]落札判定情報取込!C552)</f>
        <v/>
      </c>
      <c r="D300" s="6">
        <f>[1]落札判定情報取込!D552</f>
        <v>0</v>
      </c>
      <c r="E300" s="7">
        <f>[1]落札判定情報取込!I552</f>
        <v>0</v>
      </c>
      <c r="F300" s="8" t="str">
        <f>[1]落札判定情報取込!K552</f>
        <v/>
      </c>
      <c r="G300" s="4"/>
      <c r="H300" s="5" t="str">
        <f>IF([1]落札判定情報取込!B602="","",TEXT([1]落札判定情報取込!B602,"0000")&amp;"　"&amp;[1]落札判定情報取込!C602)</f>
        <v/>
      </c>
      <c r="I300" s="8">
        <f>[1]落札判定情報取込!D602</f>
        <v>0</v>
      </c>
      <c r="J300" s="7">
        <f>[1]落札判定情報取込!I602</f>
        <v>0</v>
      </c>
      <c r="K300" s="8">
        <f>[1]落札判定情報取込!K602</f>
        <v>0</v>
      </c>
    </row>
    <row r="301" spans="2:11" x14ac:dyDescent="0.2">
      <c r="B301" s="4">
        <f t="shared" si="8"/>
        <v>548</v>
      </c>
      <c r="C301" s="5" t="str">
        <f>IF([1]落札判定情報取込!B553="","",TEXT([1]落札判定情報取込!B553,"0000")&amp;"　"&amp;[1]落札判定情報取込!C553)</f>
        <v/>
      </c>
      <c r="D301" s="6">
        <f>[1]落札判定情報取込!D553</f>
        <v>0</v>
      </c>
      <c r="E301" s="7">
        <f>[1]落札判定情報取込!I553</f>
        <v>0</v>
      </c>
      <c r="F301" s="8" t="str">
        <f>[1]落札判定情報取込!K553</f>
        <v/>
      </c>
      <c r="G301" s="4"/>
      <c r="H301" s="5" t="str">
        <f>IF([1]落札判定情報取込!B603="","",TEXT([1]落札判定情報取込!B603,"0000")&amp;"　"&amp;[1]落札判定情報取込!C603)</f>
        <v/>
      </c>
      <c r="I301" s="8">
        <f>[1]落札判定情報取込!D603</f>
        <v>0</v>
      </c>
      <c r="J301" s="7">
        <f>[1]落札判定情報取込!I603</f>
        <v>0</v>
      </c>
      <c r="K301" s="8">
        <f>[1]落札判定情報取込!K603</f>
        <v>0</v>
      </c>
    </row>
    <row r="302" spans="2:11" x14ac:dyDescent="0.2">
      <c r="B302" s="4">
        <f t="shared" si="8"/>
        <v>549</v>
      </c>
      <c r="C302" s="5" t="str">
        <f>IF([1]落札判定情報取込!B554="","",TEXT([1]落札判定情報取込!B554,"0000")&amp;"　"&amp;[1]落札判定情報取込!C554)</f>
        <v/>
      </c>
      <c r="D302" s="6">
        <f>[1]落札判定情報取込!D554</f>
        <v>0</v>
      </c>
      <c r="E302" s="7">
        <f>[1]落札判定情報取込!I554</f>
        <v>0</v>
      </c>
      <c r="F302" s="8" t="str">
        <f>[1]落札判定情報取込!K554</f>
        <v/>
      </c>
      <c r="G302" s="4"/>
      <c r="H302" s="5" t="str">
        <f>IF([1]落札判定情報取込!B604="","",TEXT([1]落札判定情報取込!B604,"0000")&amp;"　"&amp;[1]落札判定情報取込!C604)</f>
        <v/>
      </c>
      <c r="I302" s="8">
        <f>[1]落札判定情報取込!D604</f>
        <v>0</v>
      </c>
      <c r="J302" s="7">
        <f>[1]落札判定情報取込!I604</f>
        <v>0</v>
      </c>
      <c r="K302" s="8">
        <f>[1]落札判定情報取込!K604</f>
        <v>0</v>
      </c>
    </row>
    <row r="303" spans="2:11" x14ac:dyDescent="0.2">
      <c r="B303" s="4">
        <f t="shared" si="8"/>
        <v>550</v>
      </c>
      <c r="C303" s="5" t="str">
        <f>IF([1]落札判定情報取込!B555="","",TEXT([1]落札判定情報取込!B555,"0000")&amp;"　"&amp;[1]落札判定情報取込!C555)</f>
        <v/>
      </c>
      <c r="D303" s="6">
        <f>[1]落札判定情報取込!D555</f>
        <v>0</v>
      </c>
      <c r="E303" s="7">
        <f>[1]落札判定情報取込!I555</f>
        <v>0</v>
      </c>
      <c r="F303" s="8" t="str">
        <f>[1]落札判定情報取込!K555</f>
        <v/>
      </c>
      <c r="G303" s="4"/>
      <c r="H303" s="5" t="str">
        <f>IF([1]落札判定情報取込!B605="","",TEXT([1]落札判定情報取込!B605,"0000")&amp;"　"&amp;[1]落札判定情報取込!C605)</f>
        <v/>
      </c>
      <c r="I303" s="8">
        <f>[1]落札判定情報取込!D605</f>
        <v>0</v>
      </c>
      <c r="J303" s="7">
        <f>[1]落札判定情報取込!I605</f>
        <v>0</v>
      </c>
      <c r="K303" s="8">
        <f>[1]落札判定情報取込!K605</f>
        <v>0</v>
      </c>
    </row>
    <row r="304" spans="2:11" x14ac:dyDescent="0.2">
      <c r="B304" s="4"/>
      <c r="C304" s="5"/>
      <c r="D304" s="6"/>
      <c r="E304" s="7"/>
      <c r="F304" s="8"/>
      <c r="G304" s="4"/>
      <c r="H304" s="5"/>
      <c r="I304" s="6"/>
      <c r="J304" s="7"/>
      <c r="K304" s="8"/>
    </row>
    <row r="305" spans="2:11" x14ac:dyDescent="0.2">
      <c r="B305" s="4"/>
      <c r="C305" s="5"/>
      <c r="D305" s="6"/>
      <c r="E305" s="7"/>
      <c r="F305" s="8"/>
      <c r="G305" s="4"/>
      <c r="H305" s="5"/>
      <c r="I305" s="6"/>
      <c r="J305" s="7"/>
      <c r="K305" s="8"/>
    </row>
    <row r="306" spans="2:11" x14ac:dyDescent="0.2">
      <c r="B306" s="4"/>
      <c r="C306" s="5"/>
      <c r="D306" s="6"/>
      <c r="E306" s="7"/>
      <c r="F306" s="8"/>
      <c r="G306" s="4"/>
      <c r="H306" s="5"/>
      <c r="I306" s="6"/>
      <c r="J306" s="7"/>
      <c r="K306" s="8"/>
    </row>
    <row r="307" spans="2:11" x14ac:dyDescent="0.2">
      <c r="B307" s="4"/>
      <c r="C307" s="5"/>
      <c r="D307" s="6"/>
      <c r="E307" s="7"/>
      <c r="F307" s="8"/>
      <c r="G307" s="4"/>
      <c r="H307" s="5"/>
      <c r="I307" s="6"/>
      <c r="J307" s="7"/>
      <c r="K307" s="8"/>
    </row>
    <row r="308" spans="2:11" x14ac:dyDescent="0.2">
      <c r="B308" s="4"/>
      <c r="C308" s="5"/>
      <c r="D308" s="6"/>
      <c r="E308" s="7"/>
      <c r="F308" s="8"/>
      <c r="G308" s="4"/>
      <c r="H308" s="5"/>
      <c r="I308" s="6"/>
      <c r="J308" s="7"/>
      <c r="K308" s="8"/>
    </row>
    <row r="309" spans="2:11" x14ac:dyDescent="0.2">
      <c r="B309" s="4"/>
      <c r="C309" s="5"/>
      <c r="D309" s="6"/>
      <c r="E309" s="7"/>
      <c r="F309" s="8"/>
      <c r="G309" s="4"/>
      <c r="H309" s="5"/>
      <c r="I309" s="6"/>
      <c r="J309" s="7"/>
      <c r="K309" s="8"/>
    </row>
    <row r="310" spans="2:11" x14ac:dyDescent="0.2">
      <c r="B310" s="4"/>
      <c r="C310" s="5"/>
      <c r="D310" s="6"/>
      <c r="E310" s="7"/>
      <c r="F310" s="8"/>
      <c r="G310" s="4"/>
      <c r="H310" s="5"/>
      <c r="I310" s="6"/>
      <c r="J310" s="7"/>
      <c r="K310" s="8"/>
    </row>
    <row r="311" spans="2:11" x14ac:dyDescent="0.2">
      <c r="B311" s="4"/>
      <c r="C311" s="5"/>
      <c r="D311" s="6"/>
      <c r="E311" s="7"/>
      <c r="F311" s="8"/>
      <c r="G311" s="4"/>
      <c r="H311" s="5"/>
      <c r="I311" s="6"/>
      <c r="J311" s="7"/>
      <c r="K311" s="8"/>
    </row>
    <row r="312" spans="2:11" x14ac:dyDescent="0.2">
      <c r="B312" s="4"/>
      <c r="C312" s="5"/>
      <c r="D312" s="6"/>
      <c r="E312" s="7"/>
      <c r="F312" s="8"/>
      <c r="G312" s="4"/>
      <c r="H312" s="5"/>
      <c r="I312" s="6"/>
      <c r="J312" s="7"/>
      <c r="K312" s="8"/>
    </row>
    <row r="313" spans="2:11" x14ac:dyDescent="0.2">
      <c r="B313" s="4"/>
      <c r="C313" s="5"/>
      <c r="D313" s="6"/>
      <c r="E313" s="7"/>
      <c r="F313" s="8"/>
      <c r="G313" s="4"/>
      <c r="H313" s="5"/>
      <c r="I313" s="6"/>
      <c r="J313" s="7"/>
      <c r="K313" s="8"/>
    </row>
    <row r="314" spans="2:11" x14ac:dyDescent="0.2">
      <c r="B314" s="4"/>
      <c r="C314" s="5"/>
      <c r="D314" s="6"/>
      <c r="E314" s="7"/>
      <c r="F314" s="8"/>
      <c r="G314" s="4"/>
      <c r="H314" s="5"/>
      <c r="I314" s="6"/>
      <c r="J314" s="7"/>
      <c r="K314" s="8"/>
    </row>
    <row r="315" spans="2:11" x14ac:dyDescent="0.2">
      <c r="B315" s="4"/>
      <c r="C315" s="5"/>
      <c r="D315" s="6"/>
      <c r="E315" s="7"/>
      <c r="F315" s="8"/>
      <c r="G315" s="4"/>
      <c r="H315" s="5"/>
      <c r="I315" s="6"/>
      <c r="J315" s="7"/>
      <c r="K315" s="8"/>
    </row>
    <row r="316" spans="2:11" x14ac:dyDescent="0.2">
      <c r="B316" s="4"/>
      <c r="C316" s="5"/>
      <c r="D316" s="6"/>
      <c r="E316" s="7"/>
      <c r="F316" s="8"/>
      <c r="G316" s="4"/>
      <c r="H316" s="5"/>
      <c r="I316" s="6"/>
      <c r="J316" s="7"/>
      <c r="K316" s="8"/>
    </row>
    <row r="317" spans="2:11" x14ac:dyDescent="0.2">
      <c r="B317" s="4"/>
      <c r="C317" s="5"/>
      <c r="D317" s="6"/>
      <c r="E317" s="7"/>
      <c r="F317" s="8"/>
      <c r="G317" s="4"/>
      <c r="H317" s="5"/>
      <c r="I317" s="6"/>
      <c r="J317" s="7"/>
      <c r="K317" s="8"/>
    </row>
    <row r="318" spans="2:11" x14ac:dyDescent="0.2">
      <c r="B318" s="4"/>
      <c r="C318" s="5"/>
      <c r="D318" s="6"/>
      <c r="E318" s="7"/>
      <c r="F318" s="8"/>
      <c r="G318" s="4"/>
      <c r="H318" s="5"/>
      <c r="I318" s="6"/>
      <c r="J318" s="7"/>
      <c r="K318" s="8"/>
    </row>
    <row r="319" spans="2:11" x14ac:dyDescent="0.2">
      <c r="B319" s="4"/>
      <c r="C319" s="5"/>
      <c r="D319" s="6"/>
      <c r="E319" s="7"/>
      <c r="F319" s="8"/>
      <c r="G319" s="4"/>
      <c r="H319" s="5"/>
      <c r="I319" s="6"/>
      <c r="J319" s="7"/>
      <c r="K319" s="8"/>
    </row>
    <row r="320" spans="2:11" x14ac:dyDescent="0.2">
      <c r="B320" s="4"/>
      <c r="C320" s="5"/>
      <c r="D320" s="6"/>
      <c r="E320" s="7"/>
      <c r="F320" s="8"/>
      <c r="G320" s="4"/>
      <c r="H320" s="5"/>
      <c r="I320" s="6"/>
      <c r="J320" s="7"/>
      <c r="K320" s="8"/>
    </row>
    <row r="321" spans="2:11" x14ac:dyDescent="0.2">
      <c r="B321" s="4"/>
      <c r="C321" s="5"/>
      <c r="D321" s="6"/>
      <c r="E321" s="7"/>
      <c r="F321" s="8"/>
      <c r="G321" s="4"/>
      <c r="H321" s="5"/>
      <c r="I321" s="6"/>
      <c r="J321" s="7"/>
      <c r="K321" s="8"/>
    </row>
    <row r="322" spans="2:11" x14ac:dyDescent="0.2">
      <c r="B322" s="4"/>
      <c r="C322" s="5"/>
      <c r="D322" s="6"/>
      <c r="E322" s="7"/>
      <c r="F322" s="8"/>
      <c r="G322" s="4"/>
      <c r="H322" s="5"/>
      <c r="I322" s="6"/>
      <c r="J322" s="7"/>
      <c r="K322" s="8"/>
    </row>
    <row r="323" spans="2:11" x14ac:dyDescent="0.2">
      <c r="B323" s="4"/>
      <c r="C323" s="5"/>
      <c r="D323" s="6"/>
      <c r="E323" s="7"/>
      <c r="F323" s="8"/>
      <c r="G323" s="4"/>
      <c r="H323" s="5"/>
      <c r="I323" s="6"/>
      <c r="J323" s="7"/>
      <c r="K323" s="8"/>
    </row>
    <row r="324" spans="2:11" x14ac:dyDescent="0.2">
      <c r="B324" s="4"/>
      <c r="C324" s="5"/>
      <c r="D324" s="6"/>
      <c r="E324" s="7"/>
      <c r="F324" s="8"/>
      <c r="G324" s="4"/>
      <c r="H324" s="5"/>
      <c r="I324" s="6"/>
      <c r="J324" s="7"/>
      <c r="K324" s="8"/>
    </row>
    <row r="325" spans="2:11" x14ac:dyDescent="0.2">
      <c r="B325" s="4"/>
      <c r="C325" s="5"/>
      <c r="D325" s="6"/>
      <c r="E325" s="7"/>
      <c r="F325" s="8"/>
      <c r="G325" s="4"/>
      <c r="H325" s="5"/>
      <c r="I325" s="6"/>
      <c r="J325" s="7"/>
      <c r="K325" s="8"/>
    </row>
    <row r="326" spans="2:11" x14ac:dyDescent="0.2">
      <c r="B326" s="4"/>
      <c r="C326" s="5"/>
      <c r="D326" s="6"/>
      <c r="E326" s="7"/>
      <c r="F326" s="8"/>
      <c r="G326" s="4"/>
      <c r="H326" s="5"/>
      <c r="I326" s="6"/>
      <c r="J326" s="7"/>
      <c r="K326" s="8"/>
    </row>
    <row r="327" spans="2:11" x14ac:dyDescent="0.2">
      <c r="B327" s="4"/>
      <c r="C327" s="5"/>
      <c r="D327" s="6"/>
      <c r="E327" s="7"/>
      <c r="F327" s="8"/>
      <c r="G327" s="4"/>
      <c r="H327" s="5"/>
      <c r="I327" s="6"/>
      <c r="J327" s="7"/>
      <c r="K327" s="8"/>
    </row>
    <row r="328" spans="2:11" x14ac:dyDescent="0.2">
      <c r="B328" s="4"/>
      <c r="C328" s="5"/>
      <c r="D328" s="6"/>
      <c r="E328" s="7"/>
      <c r="F328" s="8"/>
      <c r="G328" s="4"/>
      <c r="H328" s="5"/>
      <c r="I328" s="6"/>
      <c r="J328" s="7"/>
      <c r="K328" s="8"/>
    </row>
    <row r="329" spans="2:11" x14ac:dyDescent="0.2">
      <c r="B329" s="4"/>
      <c r="C329" s="5"/>
      <c r="D329" s="6"/>
      <c r="E329" s="7"/>
      <c r="F329" s="8"/>
      <c r="G329" s="4"/>
      <c r="H329" s="5"/>
      <c r="I329" s="6"/>
      <c r="J329" s="7"/>
      <c r="K329" s="8"/>
    </row>
    <row r="330" spans="2:11" x14ac:dyDescent="0.2">
      <c r="B330" s="4"/>
      <c r="C330" s="5"/>
      <c r="D330" s="6"/>
      <c r="E330" s="7"/>
      <c r="F330" s="8"/>
      <c r="G330" s="4"/>
      <c r="H330" s="5"/>
      <c r="I330" s="6"/>
      <c r="J330" s="7"/>
      <c r="K330" s="8"/>
    </row>
    <row r="331" spans="2:11" x14ac:dyDescent="0.2">
      <c r="B331" s="4"/>
      <c r="C331" s="5"/>
      <c r="D331" s="6"/>
      <c r="E331" s="7"/>
      <c r="F331" s="8"/>
      <c r="G331" s="4"/>
      <c r="H331" s="5"/>
      <c r="I331" s="6"/>
      <c r="J331" s="7"/>
      <c r="K331" s="8"/>
    </row>
    <row r="332" spans="2:11" x14ac:dyDescent="0.2">
      <c r="B332" s="4"/>
      <c r="C332" s="5"/>
      <c r="D332" s="6"/>
      <c r="E332" s="7"/>
      <c r="F332" s="8"/>
      <c r="G332" s="4"/>
      <c r="H332" s="5"/>
      <c r="I332" s="6"/>
      <c r="J332" s="7"/>
      <c r="K332" s="8"/>
    </row>
    <row r="333" spans="2:11" x14ac:dyDescent="0.2">
      <c r="B333" s="4"/>
      <c r="C333" s="5"/>
      <c r="D333" s="6"/>
      <c r="E333" s="7"/>
      <c r="F333" s="8"/>
      <c r="G333" s="4"/>
      <c r="H333" s="5"/>
      <c r="I333" s="6"/>
      <c r="J333" s="7"/>
      <c r="K333" s="8"/>
    </row>
    <row r="334" spans="2:11" x14ac:dyDescent="0.2">
      <c r="B334" s="4"/>
      <c r="C334" s="5"/>
      <c r="D334" s="6"/>
      <c r="E334" s="7"/>
      <c r="F334" s="8"/>
      <c r="G334" s="4"/>
      <c r="H334" s="5"/>
      <c r="I334" s="6"/>
      <c r="J334" s="7"/>
      <c r="K334" s="8"/>
    </row>
    <row r="335" spans="2:11" x14ac:dyDescent="0.2">
      <c r="B335" s="4"/>
      <c r="C335" s="5"/>
      <c r="D335" s="6"/>
      <c r="E335" s="7"/>
      <c r="F335" s="8"/>
      <c r="G335" s="4"/>
      <c r="H335" s="5"/>
      <c r="I335" s="6"/>
      <c r="J335" s="7"/>
      <c r="K335" s="8"/>
    </row>
    <row r="336" spans="2:11" x14ac:dyDescent="0.2">
      <c r="B336" s="4"/>
      <c r="C336" s="5"/>
      <c r="D336" s="6"/>
      <c r="E336" s="7"/>
      <c r="F336" s="8"/>
      <c r="G336" s="4"/>
      <c r="H336" s="5"/>
      <c r="I336" s="6"/>
      <c r="J336" s="7"/>
      <c r="K336" s="8"/>
    </row>
    <row r="337" spans="2:11" x14ac:dyDescent="0.2">
      <c r="B337" s="4"/>
      <c r="C337" s="5"/>
      <c r="D337" s="6"/>
      <c r="E337" s="7"/>
      <c r="F337" s="8"/>
      <c r="G337" s="4"/>
      <c r="H337" s="5"/>
      <c r="I337" s="6"/>
      <c r="J337" s="7"/>
      <c r="K337" s="8"/>
    </row>
    <row r="338" spans="2:11" x14ac:dyDescent="0.2">
      <c r="B338" s="4"/>
      <c r="C338" s="5"/>
      <c r="D338" s="6"/>
      <c r="E338" s="7"/>
      <c r="F338" s="8"/>
      <c r="G338" s="4"/>
      <c r="H338" s="5"/>
      <c r="I338" s="6"/>
      <c r="J338" s="7"/>
      <c r="K338" s="8"/>
    </row>
    <row r="339" spans="2:11" x14ac:dyDescent="0.2">
      <c r="B339" s="4"/>
      <c r="C339" s="5"/>
      <c r="D339" s="6"/>
      <c r="E339" s="7"/>
      <c r="F339" s="8"/>
      <c r="G339" s="4"/>
      <c r="H339" s="5"/>
      <c r="I339" s="6"/>
      <c r="J339" s="7"/>
      <c r="K339" s="8"/>
    </row>
    <row r="340" spans="2:11" x14ac:dyDescent="0.2">
      <c r="B340" s="4"/>
      <c r="C340" s="5"/>
      <c r="D340" s="6"/>
      <c r="E340" s="7"/>
      <c r="F340" s="8"/>
      <c r="G340" s="4"/>
      <c r="H340" s="5"/>
      <c r="I340" s="6"/>
      <c r="J340" s="7"/>
      <c r="K340" s="8"/>
    </row>
    <row r="341" spans="2:11" x14ac:dyDescent="0.2">
      <c r="B341" s="4"/>
      <c r="C341" s="5"/>
      <c r="D341" s="6"/>
      <c r="E341" s="7"/>
      <c r="F341" s="8"/>
      <c r="G341" s="4"/>
      <c r="H341" s="5"/>
      <c r="I341" s="6"/>
      <c r="J341" s="7"/>
      <c r="K341" s="8"/>
    </row>
    <row r="342" spans="2:11" x14ac:dyDescent="0.2">
      <c r="B342" s="4"/>
      <c r="C342" s="5"/>
      <c r="D342" s="6"/>
      <c r="E342" s="7"/>
      <c r="F342" s="8"/>
      <c r="G342" s="4"/>
      <c r="H342" s="5"/>
      <c r="I342" s="6"/>
      <c r="J342" s="7"/>
      <c r="K342" s="8"/>
    </row>
    <row r="343" spans="2:11" x14ac:dyDescent="0.2">
      <c r="B343" s="4"/>
      <c r="C343" s="5"/>
      <c r="D343" s="6"/>
      <c r="E343" s="7"/>
      <c r="F343" s="8"/>
      <c r="G343" s="4"/>
      <c r="H343" s="5"/>
      <c r="I343" s="6"/>
      <c r="J343" s="7"/>
      <c r="K343" s="8"/>
    </row>
    <row r="344" spans="2:11" x14ac:dyDescent="0.2">
      <c r="B344" s="4"/>
      <c r="C344" s="5"/>
      <c r="D344" s="6"/>
      <c r="E344" s="7"/>
      <c r="F344" s="8"/>
      <c r="G344" s="4"/>
      <c r="H344" s="5"/>
      <c r="I344" s="6"/>
      <c r="J344" s="7"/>
      <c r="K344" s="8"/>
    </row>
    <row r="345" spans="2:11" x14ac:dyDescent="0.2">
      <c r="B345" s="4"/>
      <c r="C345" s="5"/>
      <c r="D345" s="6"/>
      <c r="E345" s="7"/>
      <c r="F345" s="8"/>
      <c r="G345" s="4"/>
      <c r="H345" s="5"/>
      <c r="I345" s="6"/>
      <c r="J345" s="7"/>
      <c r="K345" s="8"/>
    </row>
    <row r="346" spans="2:11" x14ac:dyDescent="0.2">
      <c r="B346" s="4"/>
      <c r="C346" s="5"/>
      <c r="D346" s="6"/>
      <c r="E346" s="7"/>
      <c r="F346" s="8"/>
      <c r="G346" s="4"/>
      <c r="H346" s="5"/>
      <c r="I346" s="6"/>
      <c r="J346" s="7"/>
      <c r="K346" s="8"/>
    </row>
    <row r="347" spans="2:11" x14ac:dyDescent="0.2">
      <c r="B347" s="4"/>
      <c r="C347" s="5"/>
      <c r="D347" s="6"/>
      <c r="E347" s="7"/>
      <c r="F347" s="8"/>
      <c r="G347" s="4"/>
      <c r="H347" s="5"/>
      <c r="I347" s="6"/>
      <c r="J347" s="7"/>
      <c r="K347" s="8"/>
    </row>
    <row r="348" spans="2:11" x14ac:dyDescent="0.2">
      <c r="B348" s="4"/>
      <c r="C348" s="5"/>
      <c r="D348" s="6"/>
      <c r="E348" s="7"/>
      <c r="F348" s="8"/>
      <c r="G348" s="4"/>
      <c r="H348" s="5"/>
      <c r="I348" s="6"/>
      <c r="J348" s="7"/>
      <c r="K348" s="8"/>
    </row>
    <row r="349" spans="2:11" x14ac:dyDescent="0.2">
      <c r="B349" s="4"/>
      <c r="C349" s="5"/>
      <c r="D349" s="6"/>
      <c r="E349" s="7"/>
      <c r="F349" s="8"/>
      <c r="G349" s="4"/>
      <c r="H349" s="5"/>
      <c r="I349" s="6"/>
      <c r="J349" s="7"/>
      <c r="K349" s="8"/>
    </row>
    <row r="350" spans="2:11" x14ac:dyDescent="0.2">
      <c r="B350" s="4"/>
      <c r="C350" s="5"/>
      <c r="D350" s="6"/>
      <c r="E350" s="7"/>
      <c r="F350" s="8"/>
      <c r="G350" s="4"/>
      <c r="H350" s="5"/>
      <c r="I350" s="6"/>
      <c r="J350" s="7"/>
      <c r="K350" s="8"/>
    </row>
    <row r="351" spans="2:11" x14ac:dyDescent="0.2">
      <c r="B351" s="4"/>
      <c r="C351" s="5"/>
      <c r="D351" s="6"/>
      <c r="E351" s="7"/>
      <c r="F351" s="8"/>
      <c r="G351" s="4"/>
      <c r="H351" s="5"/>
      <c r="I351" s="6"/>
      <c r="J351" s="7"/>
      <c r="K351" s="8"/>
    </row>
    <row r="352" spans="2:11" x14ac:dyDescent="0.2">
      <c r="B352" s="4"/>
      <c r="C352" s="5"/>
      <c r="D352" s="6"/>
      <c r="E352" s="7"/>
      <c r="F352" s="8"/>
      <c r="G352" s="4"/>
      <c r="H352" s="5"/>
      <c r="I352" s="6"/>
      <c r="J352" s="7"/>
      <c r="K352" s="8"/>
    </row>
    <row r="353" spans="2:11" x14ac:dyDescent="0.2">
      <c r="B353" s="4"/>
      <c r="C353" s="5"/>
      <c r="D353" s="6"/>
      <c r="E353" s="7"/>
      <c r="F353" s="8"/>
      <c r="G353" s="4"/>
      <c r="H353" s="5"/>
      <c r="I353" s="6"/>
      <c r="J353" s="7"/>
      <c r="K353" s="8"/>
    </row>
    <row r="354" spans="2:11" x14ac:dyDescent="0.2">
      <c r="B354" s="4"/>
      <c r="C354" s="5"/>
      <c r="D354" s="6"/>
      <c r="E354" s="7"/>
      <c r="F354" s="8"/>
      <c r="G354" s="4"/>
      <c r="H354" s="5"/>
      <c r="I354" s="6"/>
      <c r="J354" s="7"/>
      <c r="K354" s="8"/>
    </row>
    <row r="355" spans="2:11" x14ac:dyDescent="0.2">
      <c r="B355" s="4"/>
      <c r="C355" s="5"/>
      <c r="D355" s="6"/>
      <c r="E355" s="7"/>
      <c r="F355" s="8"/>
      <c r="G355" s="4"/>
      <c r="H355" s="5"/>
      <c r="I355" s="6"/>
      <c r="J355" s="7"/>
      <c r="K355" s="8"/>
    </row>
    <row r="356" spans="2:11" x14ac:dyDescent="0.2">
      <c r="B356" s="4"/>
      <c r="C356" s="5"/>
      <c r="D356" s="6"/>
      <c r="E356" s="7"/>
      <c r="F356" s="8"/>
      <c r="G356" s="4"/>
      <c r="H356" s="5"/>
      <c r="I356" s="6"/>
      <c r="J356" s="7"/>
      <c r="K356" s="8"/>
    </row>
    <row r="357" spans="2:11" x14ac:dyDescent="0.2">
      <c r="B357" s="4"/>
      <c r="C357" s="5"/>
      <c r="D357" s="6"/>
      <c r="E357" s="7"/>
      <c r="F357" s="8"/>
      <c r="G357" s="4"/>
      <c r="H357" s="5"/>
      <c r="I357" s="6"/>
      <c r="J357" s="7"/>
      <c r="K357" s="8"/>
    </row>
    <row r="358" spans="2:11" x14ac:dyDescent="0.2">
      <c r="B358" s="4"/>
      <c r="C358" s="5"/>
      <c r="D358" s="6"/>
      <c r="E358" s="7"/>
      <c r="F358" s="8"/>
      <c r="G358" s="4"/>
      <c r="H358" s="5"/>
      <c r="I358" s="6"/>
      <c r="J358" s="7"/>
      <c r="K358" s="8"/>
    </row>
    <row r="359" spans="2:11" x14ac:dyDescent="0.2">
      <c r="B359" s="4"/>
      <c r="C359" s="5"/>
      <c r="D359" s="6"/>
      <c r="E359" s="7"/>
      <c r="F359" s="8"/>
      <c r="G359" s="4"/>
      <c r="H359" s="5"/>
      <c r="I359" s="6"/>
      <c r="J359" s="7"/>
      <c r="K359" s="8"/>
    </row>
    <row r="360" spans="2:11" x14ac:dyDescent="0.2">
      <c r="B360" s="4"/>
      <c r="C360" s="5"/>
      <c r="D360" s="6"/>
      <c r="E360" s="7"/>
      <c r="F360" s="8"/>
      <c r="G360" s="4"/>
      <c r="H360" s="5"/>
      <c r="I360" s="6"/>
      <c r="J360" s="7"/>
      <c r="K360" s="8"/>
    </row>
    <row r="361" spans="2:11" x14ac:dyDescent="0.2">
      <c r="B361" s="4"/>
      <c r="C361" s="5"/>
      <c r="D361" s="6"/>
      <c r="E361" s="7"/>
      <c r="F361" s="8"/>
      <c r="G361" s="4"/>
      <c r="H361" s="5"/>
      <c r="I361" s="6"/>
      <c r="J361" s="7"/>
      <c r="K361" s="8"/>
    </row>
    <row r="362" spans="2:11" x14ac:dyDescent="0.2">
      <c r="B362" s="4"/>
      <c r="C362" s="5"/>
      <c r="D362" s="6"/>
      <c r="E362" s="7"/>
      <c r="F362" s="8"/>
      <c r="G362" s="4"/>
      <c r="H362" s="5"/>
      <c r="I362" s="6"/>
      <c r="J362" s="7"/>
      <c r="K362" s="8"/>
    </row>
    <row r="363" spans="2:11" x14ac:dyDescent="0.2">
      <c r="B363" s="4"/>
      <c r="C363" s="5"/>
      <c r="D363" s="6"/>
      <c r="E363" s="7"/>
      <c r="F363" s="8"/>
      <c r="G363" s="4"/>
      <c r="H363" s="5"/>
      <c r="I363" s="6"/>
      <c r="J363" s="7"/>
      <c r="K363" s="8"/>
    </row>
    <row r="364" spans="2:11" x14ac:dyDescent="0.2">
      <c r="B364" s="4"/>
      <c r="C364" s="5"/>
      <c r="D364" s="6"/>
      <c r="E364" s="7"/>
      <c r="F364" s="8"/>
      <c r="G364" s="4"/>
      <c r="H364" s="5"/>
      <c r="I364" s="6"/>
      <c r="J364" s="7"/>
      <c r="K364" s="8"/>
    </row>
    <row r="365" spans="2:11" x14ac:dyDescent="0.2">
      <c r="B365" s="4"/>
      <c r="C365" s="5"/>
      <c r="D365" s="6"/>
      <c r="E365" s="7"/>
      <c r="F365" s="8"/>
      <c r="G365" s="4"/>
      <c r="H365" s="5"/>
      <c r="I365" s="6"/>
      <c r="J365" s="7"/>
      <c r="K365" s="8"/>
    </row>
    <row r="366" spans="2:11" x14ac:dyDescent="0.2">
      <c r="B366" s="4"/>
      <c r="C366" s="5"/>
      <c r="D366" s="6"/>
      <c r="E366" s="7"/>
      <c r="F366" s="8"/>
      <c r="G366" s="4"/>
      <c r="H366" s="5"/>
      <c r="I366" s="6"/>
      <c r="J366" s="7"/>
      <c r="K366" s="8"/>
    </row>
    <row r="367" spans="2:11" x14ac:dyDescent="0.2">
      <c r="B367" s="4"/>
      <c r="C367" s="5"/>
      <c r="D367" s="6"/>
      <c r="E367" s="7"/>
      <c r="F367" s="8"/>
      <c r="G367" s="4"/>
      <c r="H367" s="5"/>
      <c r="I367" s="6"/>
      <c r="J367" s="7"/>
      <c r="K367" s="8"/>
    </row>
    <row r="368" spans="2:11" x14ac:dyDescent="0.2">
      <c r="B368" s="4"/>
      <c r="C368" s="5"/>
      <c r="D368" s="6"/>
      <c r="E368" s="7"/>
      <c r="F368" s="8"/>
      <c r="G368" s="4"/>
      <c r="H368" s="5"/>
      <c r="I368" s="6"/>
      <c r="J368" s="7"/>
      <c r="K368" s="8"/>
    </row>
    <row r="369" spans="2:11" x14ac:dyDescent="0.2">
      <c r="B369" s="4"/>
      <c r="C369" s="5"/>
      <c r="D369" s="6"/>
      <c r="E369" s="7"/>
      <c r="F369" s="8"/>
      <c r="G369" s="4"/>
      <c r="H369" s="5"/>
      <c r="I369" s="6"/>
      <c r="J369" s="7"/>
      <c r="K369" s="8"/>
    </row>
    <row r="370" spans="2:11" x14ac:dyDescent="0.2">
      <c r="B370" s="4"/>
      <c r="C370" s="5"/>
      <c r="D370" s="6"/>
      <c r="E370" s="7"/>
      <c r="F370" s="8"/>
      <c r="G370" s="4"/>
      <c r="H370" s="5"/>
      <c r="I370" s="6"/>
      <c r="J370" s="7"/>
      <c r="K370" s="8"/>
    </row>
    <row r="371" spans="2:11" x14ac:dyDescent="0.2">
      <c r="B371" s="4"/>
      <c r="C371" s="5"/>
      <c r="D371" s="6"/>
      <c r="E371" s="7"/>
      <c r="F371" s="8"/>
      <c r="G371" s="4"/>
      <c r="H371" s="5"/>
      <c r="I371" s="6"/>
      <c r="J371" s="7"/>
      <c r="K371" s="8"/>
    </row>
    <row r="372" spans="2:11" x14ac:dyDescent="0.2">
      <c r="B372" s="4"/>
      <c r="C372" s="5"/>
      <c r="D372" s="6"/>
      <c r="E372" s="7"/>
      <c r="F372" s="8"/>
      <c r="G372" s="4"/>
      <c r="H372" s="5"/>
      <c r="I372" s="6"/>
      <c r="J372" s="7"/>
      <c r="K372" s="8"/>
    </row>
    <row r="373" spans="2:11" x14ac:dyDescent="0.2">
      <c r="B373" s="4"/>
      <c r="C373" s="5"/>
      <c r="D373" s="6"/>
      <c r="E373" s="7"/>
      <c r="F373" s="8"/>
      <c r="G373" s="4"/>
      <c r="H373" s="5"/>
      <c r="I373" s="6"/>
      <c r="J373" s="7"/>
      <c r="K373" s="8"/>
    </row>
    <row r="374" spans="2:11" x14ac:dyDescent="0.2">
      <c r="B374" s="4"/>
      <c r="C374" s="5"/>
      <c r="D374" s="6"/>
      <c r="E374" s="7"/>
      <c r="F374" s="8"/>
      <c r="G374" s="4"/>
      <c r="H374" s="5"/>
      <c r="I374" s="6"/>
      <c r="J374" s="7"/>
      <c r="K374" s="8"/>
    </row>
    <row r="375" spans="2:11" x14ac:dyDescent="0.2">
      <c r="B375" s="4"/>
      <c r="C375" s="5"/>
      <c r="D375" s="6"/>
      <c r="E375" s="7"/>
      <c r="F375" s="8"/>
      <c r="G375" s="4"/>
      <c r="H375" s="5"/>
      <c r="I375" s="6"/>
      <c r="J375" s="7"/>
      <c r="K375" s="8"/>
    </row>
    <row r="376" spans="2:11" x14ac:dyDescent="0.2">
      <c r="B376" s="4"/>
      <c r="C376" s="5"/>
      <c r="D376" s="6"/>
      <c r="E376" s="7"/>
      <c r="F376" s="8"/>
      <c r="G376" s="4"/>
      <c r="H376" s="5"/>
      <c r="I376" s="6"/>
      <c r="J376" s="7"/>
      <c r="K376" s="8"/>
    </row>
    <row r="377" spans="2:11" x14ac:dyDescent="0.2">
      <c r="B377" s="4"/>
      <c r="C377" s="5"/>
      <c r="D377" s="6"/>
      <c r="E377" s="7"/>
      <c r="F377" s="8"/>
      <c r="G377" s="4"/>
      <c r="H377" s="5"/>
      <c r="I377" s="6"/>
      <c r="J377" s="7"/>
      <c r="K377" s="8"/>
    </row>
    <row r="378" spans="2:11" x14ac:dyDescent="0.2">
      <c r="B378" s="4"/>
      <c r="C378" s="5"/>
      <c r="D378" s="6"/>
      <c r="E378" s="7"/>
      <c r="F378" s="8"/>
      <c r="G378" s="4"/>
      <c r="H378" s="5"/>
      <c r="I378" s="6"/>
      <c r="J378" s="7"/>
      <c r="K378" s="8"/>
    </row>
    <row r="379" spans="2:11" x14ac:dyDescent="0.2">
      <c r="B379" s="4"/>
      <c r="C379" s="5"/>
      <c r="D379" s="6"/>
      <c r="E379" s="7"/>
      <c r="F379" s="8"/>
      <c r="G379" s="4"/>
      <c r="H379" s="5"/>
      <c r="I379" s="6"/>
      <c r="J379" s="7"/>
      <c r="K379" s="8"/>
    </row>
    <row r="380" spans="2:11" x14ac:dyDescent="0.2">
      <c r="B380" s="4"/>
      <c r="C380" s="5"/>
      <c r="D380" s="6"/>
      <c r="E380" s="7"/>
      <c r="F380" s="8"/>
      <c r="G380" s="4"/>
      <c r="H380" s="5"/>
      <c r="I380" s="6"/>
      <c r="J380" s="7"/>
      <c r="K380" s="8"/>
    </row>
    <row r="381" spans="2:11" x14ac:dyDescent="0.2">
      <c r="B381" s="4"/>
      <c r="C381" s="5"/>
      <c r="D381" s="6"/>
      <c r="E381" s="7"/>
      <c r="F381" s="8"/>
      <c r="G381" s="4"/>
      <c r="H381" s="5"/>
      <c r="I381" s="6"/>
      <c r="J381" s="7"/>
      <c r="K381" s="8"/>
    </row>
    <row r="382" spans="2:11" x14ac:dyDescent="0.2">
      <c r="B382" s="4"/>
      <c r="C382" s="5"/>
      <c r="D382" s="6"/>
      <c r="E382" s="7"/>
      <c r="F382" s="8"/>
      <c r="G382" s="4"/>
      <c r="H382" s="5"/>
      <c r="I382" s="6"/>
      <c r="J382" s="7"/>
      <c r="K382" s="8"/>
    </row>
    <row r="383" spans="2:11" x14ac:dyDescent="0.2">
      <c r="B383" s="4"/>
      <c r="C383" s="5"/>
      <c r="D383" s="6"/>
      <c r="E383" s="7"/>
      <c r="F383" s="8"/>
      <c r="G383" s="4"/>
      <c r="H383" s="5"/>
      <c r="I383" s="6"/>
      <c r="J383" s="7"/>
      <c r="K383" s="8"/>
    </row>
    <row r="384" spans="2:11" x14ac:dyDescent="0.2">
      <c r="B384" s="4"/>
      <c r="C384" s="5"/>
      <c r="D384" s="6"/>
      <c r="E384" s="7"/>
      <c r="F384" s="8"/>
      <c r="G384" s="4"/>
      <c r="H384" s="5"/>
      <c r="I384" s="6"/>
      <c r="J384" s="7"/>
      <c r="K384" s="8"/>
    </row>
    <row r="385" spans="2:11" x14ac:dyDescent="0.2">
      <c r="B385" s="4"/>
      <c r="C385" s="5"/>
      <c r="D385" s="6"/>
      <c r="E385" s="7"/>
      <c r="F385" s="8"/>
      <c r="G385" s="4"/>
      <c r="H385" s="5"/>
      <c r="I385" s="6"/>
      <c r="J385" s="7"/>
      <c r="K385" s="8"/>
    </row>
    <row r="386" spans="2:11" x14ac:dyDescent="0.2">
      <c r="B386" s="4"/>
      <c r="C386" s="5"/>
      <c r="D386" s="6"/>
      <c r="E386" s="7"/>
      <c r="F386" s="8"/>
      <c r="G386" s="4"/>
      <c r="H386" s="5"/>
      <c r="I386" s="6"/>
      <c r="J386" s="7"/>
      <c r="K386" s="8"/>
    </row>
    <row r="387" spans="2:11" x14ac:dyDescent="0.2">
      <c r="B387" s="4"/>
      <c r="C387" s="5"/>
      <c r="D387" s="6"/>
      <c r="E387" s="7"/>
      <c r="F387" s="8"/>
      <c r="G387" s="4"/>
      <c r="H387" s="5"/>
      <c r="I387" s="6"/>
      <c r="J387" s="7"/>
      <c r="K387" s="8"/>
    </row>
    <row r="388" spans="2:11" x14ac:dyDescent="0.2">
      <c r="B388" s="4"/>
      <c r="C388" s="5"/>
      <c r="D388" s="6"/>
      <c r="E388" s="7"/>
      <c r="F388" s="8"/>
      <c r="G388" s="4"/>
      <c r="H388" s="5"/>
      <c r="I388" s="6"/>
      <c r="J388" s="7"/>
      <c r="K388" s="8"/>
    </row>
    <row r="389" spans="2:11" x14ac:dyDescent="0.2">
      <c r="B389" s="4"/>
      <c r="C389" s="5"/>
      <c r="D389" s="6"/>
      <c r="E389" s="7"/>
      <c r="F389" s="8"/>
      <c r="G389" s="4"/>
      <c r="H389" s="5"/>
      <c r="I389" s="6"/>
      <c r="J389" s="7"/>
      <c r="K389" s="8"/>
    </row>
    <row r="390" spans="2:11" x14ac:dyDescent="0.2">
      <c r="B390" s="4"/>
      <c r="C390" s="5"/>
      <c r="D390" s="6"/>
      <c r="E390" s="7"/>
      <c r="F390" s="8"/>
      <c r="G390" s="4"/>
      <c r="H390" s="5"/>
      <c r="I390" s="6"/>
      <c r="J390" s="7"/>
      <c r="K390" s="8"/>
    </row>
    <row r="391" spans="2:11" x14ac:dyDescent="0.2">
      <c r="B391" s="4"/>
      <c r="C391" s="5"/>
      <c r="D391" s="6"/>
      <c r="E391" s="7"/>
      <c r="F391" s="8"/>
      <c r="G391" s="4"/>
      <c r="H391" s="5"/>
      <c r="I391" s="6"/>
      <c r="J391" s="7"/>
      <c r="K391" s="8"/>
    </row>
    <row r="392" spans="2:11" x14ac:dyDescent="0.2">
      <c r="B392" s="4"/>
      <c r="C392" s="5"/>
      <c r="D392" s="6"/>
      <c r="E392" s="7"/>
      <c r="F392" s="8"/>
      <c r="G392" s="4"/>
      <c r="H392" s="5"/>
      <c r="I392" s="6"/>
      <c r="J392" s="7"/>
      <c r="K392" s="8"/>
    </row>
    <row r="393" spans="2:11" x14ac:dyDescent="0.2">
      <c r="B393" s="4"/>
      <c r="C393" s="5"/>
      <c r="D393" s="6"/>
      <c r="E393" s="7"/>
      <c r="F393" s="8"/>
      <c r="G393" s="4"/>
      <c r="H393" s="5"/>
      <c r="I393" s="6"/>
      <c r="J393" s="7"/>
      <c r="K393" s="8"/>
    </row>
    <row r="394" spans="2:11" x14ac:dyDescent="0.2">
      <c r="B394" s="4"/>
      <c r="C394" s="5"/>
      <c r="D394" s="6"/>
      <c r="E394" s="7"/>
      <c r="F394" s="8"/>
      <c r="G394" s="4"/>
      <c r="H394" s="5"/>
      <c r="I394" s="6"/>
      <c r="J394" s="7"/>
      <c r="K394" s="8"/>
    </row>
    <row r="395" spans="2:11" x14ac:dyDescent="0.2">
      <c r="B395" s="4"/>
      <c r="C395" s="5"/>
      <c r="D395" s="6"/>
      <c r="E395" s="7"/>
      <c r="F395" s="8"/>
      <c r="G395" s="4"/>
      <c r="H395" s="5"/>
      <c r="I395" s="6"/>
      <c r="J395" s="7"/>
      <c r="K395" s="8"/>
    </row>
    <row r="396" spans="2:11" x14ac:dyDescent="0.2">
      <c r="B396" s="4"/>
      <c r="C396" s="5"/>
      <c r="D396" s="6"/>
      <c r="E396" s="7"/>
      <c r="F396" s="8"/>
      <c r="G396" s="4"/>
      <c r="H396" s="5"/>
      <c r="I396" s="6"/>
      <c r="J396" s="7"/>
      <c r="K396" s="8"/>
    </row>
    <row r="397" spans="2:11" x14ac:dyDescent="0.2">
      <c r="B397" s="4"/>
      <c r="C397" s="5"/>
      <c r="D397" s="6"/>
      <c r="E397" s="7"/>
      <c r="F397" s="8"/>
      <c r="G397" s="4"/>
      <c r="H397" s="5"/>
      <c r="I397" s="6"/>
      <c r="J397" s="7"/>
      <c r="K397" s="8"/>
    </row>
    <row r="398" spans="2:11" x14ac:dyDescent="0.2">
      <c r="B398" s="4"/>
      <c r="C398" s="5"/>
      <c r="D398" s="6"/>
      <c r="E398" s="7"/>
      <c r="F398" s="8"/>
      <c r="G398" s="4"/>
      <c r="H398" s="5"/>
      <c r="I398" s="6"/>
      <c r="J398" s="7"/>
      <c r="K398" s="8"/>
    </row>
    <row r="399" spans="2:11" x14ac:dyDescent="0.2">
      <c r="B399" s="4"/>
      <c r="C399" s="5"/>
      <c r="D399" s="6"/>
      <c r="E399" s="7"/>
      <c r="F399" s="8"/>
      <c r="G399" s="4"/>
      <c r="H399" s="5"/>
      <c r="I399" s="6"/>
      <c r="J399" s="7"/>
      <c r="K399" s="8"/>
    </row>
    <row r="400" spans="2:11" x14ac:dyDescent="0.2">
      <c r="B400" s="4"/>
      <c r="C400" s="5"/>
      <c r="D400" s="6"/>
      <c r="E400" s="7"/>
      <c r="F400" s="8"/>
      <c r="G400" s="4"/>
      <c r="H400" s="5"/>
      <c r="I400" s="6"/>
      <c r="J400" s="7"/>
      <c r="K400" s="8"/>
    </row>
    <row r="401" spans="2:11" x14ac:dyDescent="0.2">
      <c r="B401" s="4"/>
      <c r="C401" s="5"/>
      <c r="D401" s="6"/>
      <c r="E401" s="7"/>
      <c r="F401" s="8"/>
      <c r="G401" s="4"/>
      <c r="H401" s="5"/>
      <c r="I401" s="6"/>
      <c r="J401" s="7"/>
      <c r="K401" s="8"/>
    </row>
    <row r="402" spans="2:11" x14ac:dyDescent="0.2">
      <c r="B402" s="4"/>
      <c r="C402" s="5"/>
      <c r="D402" s="6"/>
      <c r="E402" s="7"/>
      <c r="F402" s="8"/>
      <c r="G402" s="4"/>
      <c r="H402" s="5"/>
      <c r="I402" s="6"/>
      <c r="J402" s="7"/>
      <c r="K402" s="8"/>
    </row>
  </sheetData>
  <mergeCells count="1">
    <mergeCell ref="C2:K2"/>
  </mergeCells>
  <phoneticPr fontId="2"/>
  <conditionalFormatting sqref="E4:E402">
    <cfRule type="expression" dxfId="1" priority="2">
      <formula>E4-INT(E4)&gt;0</formula>
    </cfRule>
  </conditionalFormatting>
  <conditionalFormatting sqref="J4:J402">
    <cfRule type="expression" dxfId="0" priority="1">
      <formula>J4-INT(J4)&gt;0</formula>
    </cfRule>
  </conditionalFormatting>
  <printOptions horizontalCentered="1" verticalCentered="1"/>
  <pageMargins left="0" right="0" top="0" bottom="0" header="0.31496062992125984" footer="0.31496062992125984"/>
  <pageSetup paperSize="9" scale="66" orientation="landscape" r:id="rId1"/>
  <headerFooter>
    <oddHeader>&amp;R&amp;P</oddHeader>
  </headerFooter>
  <rowBreaks count="4" manualBreakCount="4">
    <brk id="53" min="1" max="10" man="1"/>
    <brk id="103" min="1" max="10" man="1"/>
    <brk id="153" min="1" max="10" man="1"/>
    <brk id="20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業者通知用結果</vt:lpstr>
      <vt:lpstr>業者通知用結果!Print_Area</vt:lpstr>
      <vt:lpstr>業者通知用結果!Print_Titles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神田 紗綺</dc:creator>
  <cp:lastModifiedBy>神田 紗綺</cp:lastModifiedBy>
  <dcterms:created xsi:type="dcterms:W3CDTF">2026-06-19T06:17:55Z</dcterms:created>
  <dcterms:modified xsi:type="dcterms:W3CDTF">2026-06-19T06:18:53Z</dcterms:modified>
</cp:coreProperties>
</file>