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7640\Desktop\PDF出力\【一般】８年度１四２次要求番号付与データ.xlsx_野口_防草シート_防草シート\見積書類\公告アップロード用　8-B-5\"/>
    </mc:Choice>
  </mc:AlternateContent>
  <xr:revisionPtr revIDLastSave="0" documentId="13_ncr:1_{F1397566-B548-4328-AC2A-47641358DB08}" xr6:coauthVersionLast="47" xr6:coauthVersionMax="47" xr10:uidLastSave="{00000000-0000-0000-0000-000000000000}"/>
  <bookViews>
    <workbookView xWindow="-28920" yWindow="-12120" windowWidth="29040" windowHeight="15720" xr2:uid="{E24D1CD2-BBAD-4AAA-B42A-986BC12713CA}"/>
  </bookViews>
  <sheets>
    <sheet name="内訳" sheetId="2" r:id="rId1"/>
  </sheets>
  <externalReferences>
    <externalReference r:id="rId2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[1]DB!$A$2:$AH$752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2" l="1"/>
  <c r="K35" i="2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L3" i="2"/>
  <c r="K3" i="2"/>
  <c r="J3" i="2"/>
  <c r="K15" i="2" l="1"/>
  <c r="K37" i="2"/>
  <c r="K38" i="2"/>
  <c r="K26" i="2"/>
</calcChain>
</file>

<file path=xl/sharedStrings.xml><?xml version="1.0" encoding="utf-8"?>
<sst xmlns="http://schemas.openxmlformats.org/spreadsheetml/2006/main" count="223" uniqueCount="133">
  <si>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</si>
  <si>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</si>
  <si>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</si>
  <si>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</si>
  <si>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</si>
  <si>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</si>
  <si>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</si>
  <si>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</si>
  <si>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</si>
  <si>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</si>
  <si>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</si>
  <si>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241
21</t>
  </si>
  <si>
    <t>ヘリ空</t>
  </si>
  <si>
    <t>シート用ピン</t>
  </si>
  <si>
    <t>モノタロウ
４９３２２３４２（１５ｃｍ）</t>
  </si>
  <si>
    <t>又は同等以上のもの(他社の製品を含む)</t>
  </si>
  <si>
    <t>包</t>
  </si>
  <si>
    <t>１パック（１００本）、Ｕピン、長さ約１５０ｍｍ</t>
  </si>
  <si>
    <t>241
22</t>
  </si>
  <si>
    <t>モノタロウ
４８６６７８９４</t>
  </si>
  <si>
    <t>１セット（５０個）、材質：ＰＯＭ、黒色</t>
  </si>
  <si>
    <t>247
21</t>
  </si>
  <si>
    <t>防草シート</t>
  </si>
  <si>
    <t>モノタロウ
２４８０７２１５</t>
  </si>
  <si>
    <t>巻</t>
  </si>
  <si>
    <t>長さ３０ｍ、幅２ｍ、厚さ約１ｍｍ、色；モスグリーン、１５年耐久</t>
  </si>
  <si>
    <t>野口-防草シート-防草シート</t>
  </si>
  <si>
    <t>310
1</t>
  </si>
  <si>
    <t>硫黄島</t>
  </si>
  <si>
    <t>防草シート用コ型止めピン</t>
  </si>
  <si>
    <t>モノタロウ（グリーンフィールド）
１８４５６７５３（Ｐ－１５０－５０）</t>
  </si>
  <si>
    <t>組</t>
  </si>
  <si>
    <t>１セット（５０個）　寸法（ｍｍ）：４０×１５０</t>
  </si>
  <si>
    <t>310
12</t>
  </si>
  <si>
    <t>接続テープ</t>
  </si>
  <si>
    <t>モノタロウ（グリーンフィールド）
４０３０３９３６（ＸＴ－ＧＲ１０２０Ｎ）</t>
  </si>
  <si>
    <t>箱</t>
  </si>
  <si>
    <t>１箱（２０巻）　テープ幅（ｍｍ）：１００　テープ長さ（ｍ）：２０</t>
  </si>
  <si>
    <t>310
17</t>
  </si>
  <si>
    <t>ワッシャー（防草シート用）</t>
  </si>
  <si>
    <t>モノタロウ（グリーンフィールド）
１８４５６８１４（ＷＳ－ＧＲ５０）</t>
  </si>
  <si>
    <t>１セット（５０個）　寸法（直径Φ×厚さ）（ｍｍ）：８０×１２．５</t>
  </si>
  <si>
    <t>310
18</t>
  </si>
  <si>
    <t>コ型止めピン（防草シート用）</t>
  </si>
  <si>
    <t>１セット（５０個）　寸法（幅×高さ）（ｍｍ）：４０×１５０</t>
  </si>
  <si>
    <t>310
20</t>
  </si>
  <si>
    <t>モノタロウ（グリーンフィールド）
１８４５６５８６（ＸＡ－３５０Ｇ２．０）</t>
  </si>
  <si>
    <t>１巻（３０ｍ）　長さ（ｍ）：３０　幅（ｍ）：２　色：グリーン</t>
  </si>
  <si>
    <t>344
153</t>
  </si>
  <si>
    <t>中司飛整</t>
  </si>
  <si>
    <t>防草シート用押さえピン</t>
  </si>
  <si>
    <t>モノタロウ（萩原工業）
６０８７５１９４（ＨＰＫ－２５）</t>
  </si>
  <si>
    <t>長さ２５ｃｍ　１セット２００本入</t>
  </si>
  <si>
    <t>344
154</t>
  </si>
  <si>
    <t>オレンジ２０２６（ＴＲＵＳＣＯ）
２０７－２０４９（ＢＯＳ３１０５０）</t>
  </si>
  <si>
    <t>長さ：５０Ｍ　耐候約５年　幅：１ｍ　色：黒　厚さ（ｍｍ）：０．１８～０．２</t>
  </si>
  <si>
    <t>小計</t>
  </si>
  <si>
    <t>344
171</t>
  </si>
  <si>
    <t>オレンジブック（ＴＲＵＳＣＯ）
２０７－２０４９（ＢＯＳ３１０５０）</t>
  </si>
  <si>
    <t>１Ｍ×５０Ｍ　耐侯：５年</t>
  </si>
  <si>
    <t>344
172</t>
  </si>
  <si>
    <t>防草シート用杭</t>
  </si>
  <si>
    <t>オレンジブック（荻原工業）
６０８－５６２２（ＳＯＫ－２０）</t>
  </si>
  <si>
    <t>本</t>
  </si>
  <si>
    <t>２０ｃｍ</t>
  </si>
  <si>
    <t>405
136</t>
  </si>
  <si>
    <t>補給隊</t>
  </si>
  <si>
    <t>防草シート押えセット</t>
  </si>
  <si>
    <t>モノタロウ（イノベックス）
７４０８９８８２（７４０８９８８２）</t>
  </si>
  <si>
    <t>セット内容：プレート６枚（１６．５ｃｍ）、ピン１２本（１５ｃｍ）、連続使用１ｍ</t>
  </si>
  <si>
    <t>405
156</t>
  </si>
  <si>
    <t>防草シート押えピン</t>
  </si>
  <si>
    <t>モノタロウ（エスコ）
７０４４２３１５（ＥＡ９５２ＡＤ－５２７）</t>
  </si>
  <si>
    <t>防草シート固定用　２００本入</t>
  </si>
  <si>
    <t>449
4</t>
  </si>
  <si>
    <t>管理隊</t>
  </si>
  <si>
    <t>モノタロウ
７４０９７２４９</t>
  </si>
  <si>
    <t>色：モスグリーン、耐候年数：屋外暴露：１０年、材質：ポリエステル、長さ：３０ｍ、幅：２ｍ</t>
  </si>
  <si>
    <t>462
65</t>
  </si>
  <si>
    <t>業務隊</t>
  </si>
  <si>
    <t>モノタロウ
４９３２２３４２（１５ｃｍ）×１，４９３２２３５８×１</t>
  </si>
  <si>
    <t>Ｕ型ピン１００本と押さえ板１００個のセット</t>
  </si>
  <si>
    <t>482
4</t>
  </si>
  <si>
    <t>２輸空本</t>
  </si>
  <si>
    <t>モノタロウ（ＤＡＩＭ）
６９５５３５１５</t>
  </si>
  <si>
    <t>袋</t>
  </si>
  <si>
    <t>種類：Ｕピン／長さ：２０ｃｍ／１袋５０本入</t>
  </si>
  <si>
    <t>482
6</t>
  </si>
  <si>
    <t>モノタロウ
７４０９７２３３</t>
  </si>
  <si>
    <t>色：モスグリーン／長さ：３０Ｍ／幅：１ｍ／耐候年数：１０年</t>
  </si>
  <si>
    <t>486
1</t>
  </si>
  <si>
    <t>４０２ＳＱ</t>
  </si>
  <si>
    <t>モノタロウ（セフティー３）
４３４２６８２８</t>
  </si>
  <si>
    <t>長さ２００ｍｍ　材質：釘部：鉄　パット部：ＰＥ　６０個入り</t>
  </si>
  <si>
    <t>509
83</t>
  </si>
  <si>
    <t>修理隊</t>
  </si>
  <si>
    <t>オレンジ（トラスコ）
３６３－２４２５（ＢＯＳ１５－１０３０）</t>
  </si>
  <si>
    <t>耐候年数：１５年、幅：１ｍ、長さ：３０ｍ、厚さ：０．５～０．５５ｍｍ</t>
  </si>
  <si>
    <t>513
2</t>
  </si>
  <si>
    <t>装備隊</t>
  </si>
  <si>
    <t>１５年耐久　２層式ポリエステル製　不織布　幅２ｍ　長さ３０ｍ　緑色</t>
  </si>
  <si>
    <t>513
3</t>
  </si>
  <si>
    <t>モノタロウ
４５４６９２８９</t>
  </si>
  <si>
    <t>鉄製　コの字型　Φ４Ｘ４０　長さ２００ｍｍ　５０個入り</t>
  </si>
  <si>
    <t>513
4</t>
  </si>
  <si>
    <t>防草シート押え板</t>
  </si>
  <si>
    <t>モノタロウ
６２９３８５５９</t>
  </si>
  <si>
    <t>コの字型　Φ４Ｘ４０　５０枚入り　緑色</t>
  </si>
  <si>
    <t>513
5</t>
  </si>
  <si>
    <t>防草シート用テープ</t>
  </si>
  <si>
    <t>モノタロウ（イノベックス）
４４６８１９６５</t>
  </si>
  <si>
    <t>高密度　幅１００ｍｍ　長さ１０ｍ　緑色</t>
  </si>
  <si>
    <t>590
6</t>
  </si>
  <si>
    <t>３補整</t>
  </si>
  <si>
    <t>モノタロウ
８５５１５６９４</t>
  </si>
  <si>
    <t>ポリエステル製不織布　長さ：５０ｍ　厚さ：０．５ｍｍ　幅：２ｍ　耐候年数：５年</t>
  </si>
  <si>
    <t>590
7</t>
  </si>
  <si>
    <t>防草シート押さえ板</t>
  </si>
  <si>
    <t>モノタロウ
４９３２２３５８</t>
  </si>
  <si>
    <t>590
8</t>
  </si>
  <si>
    <t>防草シート押さえ</t>
  </si>
  <si>
    <t>590
9</t>
  </si>
  <si>
    <t>モノタロウ
５０２６２９８６</t>
  </si>
  <si>
    <t>640
5</t>
  </si>
  <si>
    <t>４補整</t>
  </si>
  <si>
    <t>防草シート固定用テープ</t>
  </si>
  <si>
    <t>オレンジブック（オカモト）
１３３－６８４１（９３０ＧＲ）</t>
  </si>
  <si>
    <t>粘着力：１２Ｎ／１０ｍｍ引張強度：１５９Ｎ／１０ｍｍ厚さ：０．３６ｍｍ</t>
  </si>
  <si>
    <t>－以下余白－</t>
  </si>
  <si>
    <t>合計</t>
  </si>
  <si>
    <t>防草シート固定用　厚さ：２ｍｍ　直径：７０Φｍｍ　適応するシート押さえと同時に取得可能なもの　１００個入り　</t>
    <rPh sb="50" eb="51">
      <t>コ</t>
    </rPh>
    <rPh sb="51" eb="52">
      <t>イ</t>
    </rPh>
    <phoneticPr fontId="3"/>
  </si>
  <si>
    <t>防草シート固定用　適応するシート押さえ板と同時に取得可能なもの　Ｕ字型　鉄製　長さ：１５０ｍｍ　幅：３０ｍｍ　太さ：２．８ｍｍ　１００本入</t>
    <rPh sb="55" eb="56">
      <t>フト</t>
    </rPh>
    <rPh sb="67" eb="69">
      <t>ホンイ</t>
    </rPh>
    <phoneticPr fontId="3"/>
  </si>
  <si>
    <t>基材：ポリエチレンクロス　長さ：２０ｍ　厚さ：０．５５ｍｍ　幅：１００ｍｍ　粘着力：３５Ｎ／２５ｍｍ　アクリル系粘着剤　黒色</t>
    <rPh sb="55" eb="56">
      <t>ケイ</t>
    </rPh>
    <rPh sb="56" eb="58">
      <t>ネンチャク</t>
    </rPh>
    <rPh sb="58" eb="59">
      <t>ザイ</t>
    </rPh>
    <rPh sb="60" eb="61">
      <t>クロ</t>
    </rPh>
    <rPh sb="61" eb="62">
      <t>イロ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</si>
</sst>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6" fillId="0" borderId="0" xfId="1" applyFont="1"/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  <xf numFmtId="0" fontId="2" fillId="0" borderId="0" xfId="1" applyFont="1" applyAlignment="1">
      <alignment horizontal="left" textRotation="90"/>
    </xf>
    <xf numFmtId="0" fontId="1" fillId="0" borderId="0" xfId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left" vertical="center" wrapText="1" shrinkToFit="1"/>
    </xf>
  </cellXfs>
  <cellStyles count="3">
    <cellStyle name="桁区切り 2" xfId="2" xr:uid="{9B044EED-AC43-40A1-BBA8-068DFFD5017A}"/>
    <cellStyle name="標準" xfId="0" builtinId="0"/>
    <cellStyle name="標準 2" xfId="1" xr:uid="{D9AF9A68-AF7C-4690-97C9-324C2D0085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D7B0-8ED4-4BC8-B21C-BA4131CAEC4F}">
  <sheetPr>
    <pageSetUpPr fitToPage="1"/>
  </sheetPr>
  <dimension ref="A1:L38"/>
  <sheetViews>
    <sheetView showZeros="0" tabSelected="1" view="pageBreakPreview" zoomScale="80" zoomScaleNormal="50" zoomScaleSheetLayoutView="80" workbookViewId="0">
      <pane xSplit="5" ySplit="4" topLeftCell="F32" activePane="bottomRight" state="frozen"/>
      <selection pane="topRight" activeCell="D1" sqref="D1"/>
      <selection pane="bottomLeft" activeCell="A5" sqref="A5"/>
      <selection pane="bottomRight" activeCell="L32" sqref="L32"/>
    </sheetView>
  </sheetViews>
  <sheetFormatPr defaultColWidth="9.59765625" defaultRowHeight="105" customHeight="1" x14ac:dyDescent="0.2"/>
  <cols>
    <col min="1" max="1" width="15.69921875" style="6" customWidth="1"/>
    <col min="2" max="3" width="7.3984375" style="26" customWidth="1"/>
    <col min="4" max="4" width="7.796875" style="26" hidden="1" customWidth="1"/>
    <col min="5" max="5" width="24.296875" style="27" customWidth="1"/>
    <col min="6" max="6" width="27" style="28" customWidth="1"/>
    <col min="7" max="7" width="5.5" style="29" customWidth="1"/>
    <col min="8" max="8" width="6.3984375" style="30" customWidth="1"/>
    <col min="9" max="9" width="6.69921875" style="30" customWidth="1"/>
    <col min="10" max="10" width="11" style="32" customWidth="1"/>
    <col min="11" max="11" width="14.69921875" style="33" customWidth="1"/>
    <col min="12" max="12" width="15.8984375" style="31" customWidth="1"/>
    <col min="13" max="16384" width="9.59765625" style="1"/>
  </cols>
  <sheetData>
    <row r="1" spans="1:12" ht="33.75" customHeight="1" x14ac:dyDescent="0.35">
      <c r="A1" s="34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33.75" customHeight="1" x14ac:dyDescent="0.2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35.25" customHeight="1" x14ac:dyDescent="0.2">
      <c r="A3" s="35"/>
      <c r="B3" s="4" t="s">
        <v>2</v>
      </c>
      <c r="C3" s="4" t="s">
        <v>3</v>
      </c>
      <c r="D3" s="4" t="s">
        <v>3</v>
      </c>
      <c r="E3" s="37" t="s">
        <v>4</v>
      </c>
      <c r="F3" s="39" t="s">
        <v>5</v>
      </c>
      <c r="G3" s="40"/>
      <c r="H3" s="43" t="s">
        <v>6</v>
      </c>
      <c r="I3" s="43" t="s">
        <v>7</v>
      </c>
      <c r="J3" s="37" t="str">
        <f>IF(OR(B1="市場価格調査内訳",B1="取扱調査内訳"),"納品可否"&amp;CHAR(10)&amp;"（○×）","単価")</f>
        <v>単価</v>
      </c>
      <c r="K3" s="37" t="str">
        <f>IF(OR(B1="市場価格調査内訳",B1="取扱調査内訳"),"受注後対応"&amp;CHAR(10)&amp;"可能日数","金額")</f>
        <v>金額</v>
      </c>
      <c r="L3" s="45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35"/>
      <c r="B4" s="5" t="s">
        <v>8</v>
      </c>
      <c r="C4" s="5" t="s">
        <v>9</v>
      </c>
      <c r="D4" s="5" t="s">
        <v>10</v>
      </c>
      <c r="E4" s="38"/>
      <c r="F4" s="41"/>
      <c r="G4" s="42"/>
      <c r="H4" s="38"/>
      <c r="I4" s="38"/>
      <c r="J4" s="44"/>
      <c r="K4" s="44"/>
      <c r="L4" s="46"/>
    </row>
    <row r="5" spans="1:12" ht="100.05" customHeight="1" x14ac:dyDescent="0.2">
      <c r="B5" s="7">
        <v>1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  <c r="H5" s="13" t="s">
        <v>16</v>
      </c>
      <c r="I5" s="13">
        <v>10</v>
      </c>
      <c r="J5" s="14"/>
      <c r="K5" s="15">
        <f t="shared" ref="K5:K14" si="0">I5*J5</f>
        <v>0</v>
      </c>
      <c r="L5" s="16" t="s">
        <v>17</v>
      </c>
    </row>
    <row r="6" spans="1:12" ht="100.05" customHeight="1" x14ac:dyDescent="0.2">
      <c r="B6" s="7">
        <v>2</v>
      </c>
      <c r="C6" s="8" t="s">
        <v>18</v>
      </c>
      <c r="D6" s="7" t="s">
        <v>12</v>
      </c>
      <c r="E6" s="17" t="s">
        <v>13</v>
      </c>
      <c r="F6" s="18" t="s">
        <v>19</v>
      </c>
      <c r="G6" s="19" t="s">
        <v>15</v>
      </c>
      <c r="H6" s="7" t="s">
        <v>16</v>
      </c>
      <c r="I6" s="13">
        <v>20</v>
      </c>
      <c r="J6" s="14"/>
      <c r="K6" s="15">
        <f t="shared" si="0"/>
        <v>0</v>
      </c>
      <c r="L6" s="16" t="s">
        <v>20</v>
      </c>
    </row>
    <row r="7" spans="1:12" ht="100.05" customHeight="1" x14ac:dyDescent="0.2">
      <c r="B7" s="7">
        <v>3</v>
      </c>
      <c r="C7" s="8" t="s">
        <v>21</v>
      </c>
      <c r="D7" s="7" t="s">
        <v>12</v>
      </c>
      <c r="E7" s="17" t="s">
        <v>22</v>
      </c>
      <c r="F7" s="18" t="s">
        <v>23</v>
      </c>
      <c r="G7" s="12" t="s">
        <v>15</v>
      </c>
      <c r="H7" s="13" t="s">
        <v>24</v>
      </c>
      <c r="I7" s="13">
        <v>10</v>
      </c>
      <c r="J7" s="14"/>
      <c r="K7" s="15">
        <f t="shared" si="0"/>
        <v>0</v>
      </c>
      <c r="L7" s="16" t="s">
        <v>25</v>
      </c>
    </row>
    <row r="8" spans="1:12" ht="100.05" customHeight="1" x14ac:dyDescent="0.2">
      <c r="A8" s="6" t="s">
        <v>26</v>
      </c>
      <c r="B8" s="7">
        <v>4</v>
      </c>
      <c r="C8" s="8" t="s">
        <v>27</v>
      </c>
      <c r="D8" s="7" t="s">
        <v>28</v>
      </c>
      <c r="E8" s="17" t="s">
        <v>29</v>
      </c>
      <c r="F8" s="18" t="s">
        <v>30</v>
      </c>
      <c r="G8" s="19" t="s">
        <v>15</v>
      </c>
      <c r="H8" s="7" t="s">
        <v>31</v>
      </c>
      <c r="I8" s="13">
        <v>12</v>
      </c>
      <c r="J8" s="14"/>
      <c r="K8" s="15">
        <f t="shared" si="0"/>
        <v>0</v>
      </c>
      <c r="L8" s="16" t="s">
        <v>32</v>
      </c>
    </row>
    <row r="9" spans="1:12" ht="100.05" customHeight="1" x14ac:dyDescent="0.2">
      <c r="B9" s="7">
        <v>5</v>
      </c>
      <c r="C9" s="8" t="s">
        <v>33</v>
      </c>
      <c r="D9" s="7" t="s">
        <v>28</v>
      </c>
      <c r="E9" s="17" t="s">
        <v>34</v>
      </c>
      <c r="F9" s="18" t="s">
        <v>35</v>
      </c>
      <c r="G9" s="12" t="s">
        <v>15</v>
      </c>
      <c r="H9" s="13" t="s">
        <v>36</v>
      </c>
      <c r="I9" s="13">
        <v>1</v>
      </c>
      <c r="J9" s="14"/>
      <c r="K9" s="15">
        <f t="shared" si="0"/>
        <v>0</v>
      </c>
      <c r="L9" s="16" t="s">
        <v>37</v>
      </c>
    </row>
    <row r="10" spans="1:12" ht="100.05" customHeight="1" x14ac:dyDescent="0.2">
      <c r="B10" s="7">
        <v>6</v>
      </c>
      <c r="C10" s="8" t="s">
        <v>38</v>
      </c>
      <c r="D10" s="7" t="s">
        <v>28</v>
      </c>
      <c r="E10" s="17" t="s">
        <v>39</v>
      </c>
      <c r="F10" s="18" t="s">
        <v>40</v>
      </c>
      <c r="G10" s="19" t="s">
        <v>15</v>
      </c>
      <c r="H10" s="7" t="s">
        <v>31</v>
      </c>
      <c r="I10" s="13">
        <v>14</v>
      </c>
      <c r="J10" s="14"/>
      <c r="K10" s="15">
        <f t="shared" si="0"/>
        <v>0</v>
      </c>
      <c r="L10" s="16" t="s">
        <v>41</v>
      </c>
    </row>
    <row r="11" spans="1:12" ht="100.05" customHeight="1" x14ac:dyDescent="0.2">
      <c r="B11" s="7">
        <v>7</v>
      </c>
      <c r="C11" s="8" t="s">
        <v>42</v>
      </c>
      <c r="D11" s="7" t="s">
        <v>28</v>
      </c>
      <c r="E11" s="17" t="s">
        <v>43</v>
      </c>
      <c r="F11" s="18" t="s">
        <v>30</v>
      </c>
      <c r="G11" s="12" t="s">
        <v>15</v>
      </c>
      <c r="H11" s="13" t="s">
        <v>31</v>
      </c>
      <c r="I11" s="13">
        <v>2</v>
      </c>
      <c r="J11" s="14"/>
      <c r="K11" s="15">
        <f t="shared" si="0"/>
        <v>0</v>
      </c>
      <c r="L11" s="16" t="s">
        <v>44</v>
      </c>
    </row>
    <row r="12" spans="1:12" ht="100.05" customHeight="1" x14ac:dyDescent="0.2">
      <c r="B12" s="7">
        <v>8</v>
      </c>
      <c r="C12" s="8" t="s">
        <v>45</v>
      </c>
      <c r="D12" s="7" t="s">
        <v>28</v>
      </c>
      <c r="E12" s="20" t="s">
        <v>22</v>
      </c>
      <c r="F12" s="21" t="s">
        <v>46</v>
      </c>
      <c r="G12" s="22" t="s">
        <v>15</v>
      </c>
      <c r="H12" s="13" t="s">
        <v>24</v>
      </c>
      <c r="I12" s="13">
        <v>12</v>
      </c>
      <c r="J12" s="23"/>
      <c r="K12" s="24">
        <f t="shared" si="0"/>
        <v>0</v>
      </c>
      <c r="L12" s="25" t="s">
        <v>47</v>
      </c>
    </row>
    <row r="13" spans="1:12" ht="100.05" customHeight="1" x14ac:dyDescent="0.2">
      <c r="B13" s="7">
        <v>9</v>
      </c>
      <c r="C13" s="8" t="s">
        <v>48</v>
      </c>
      <c r="D13" s="7" t="s">
        <v>49</v>
      </c>
      <c r="E13" s="20" t="s">
        <v>50</v>
      </c>
      <c r="F13" s="21" t="s">
        <v>51</v>
      </c>
      <c r="G13" s="22" t="s">
        <v>15</v>
      </c>
      <c r="H13" s="13" t="s">
        <v>31</v>
      </c>
      <c r="I13" s="13">
        <v>20</v>
      </c>
      <c r="J13" s="23"/>
      <c r="K13" s="24">
        <f t="shared" si="0"/>
        <v>0</v>
      </c>
      <c r="L13" s="25" t="s">
        <v>52</v>
      </c>
    </row>
    <row r="14" spans="1:12" ht="100.05" customHeight="1" x14ac:dyDescent="0.2">
      <c r="B14" s="7">
        <v>10</v>
      </c>
      <c r="C14" s="8" t="s">
        <v>53</v>
      </c>
      <c r="D14" s="7" t="s">
        <v>49</v>
      </c>
      <c r="E14" s="20" t="s">
        <v>22</v>
      </c>
      <c r="F14" s="21" t="s">
        <v>54</v>
      </c>
      <c r="G14" s="22" t="s">
        <v>15</v>
      </c>
      <c r="H14" s="13" t="s">
        <v>24</v>
      </c>
      <c r="I14" s="13">
        <v>80</v>
      </c>
      <c r="J14" s="23"/>
      <c r="K14" s="24">
        <f t="shared" si="0"/>
        <v>0</v>
      </c>
      <c r="L14" s="25" t="s">
        <v>55</v>
      </c>
    </row>
    <row r="15" spans="1:12" ht="100.05" customHeight="1" x14ac:dyDescent="0.2">
      <c r="B15" s="7"/>
      <c r="C15" s="7"/>
      <c r="D15" s="7"/>
      <c r="E15" s="20" t="s">
        <v>56</v>
      </c>
      <c r="F15" s="21"/>
      <c r="G15" s="22"/>
      <c r="H15" s="13"/>
      <c r="I15" s="13"/>
      <c r="J15" s="23"/>
      <c r="K15" s="24">
        <f>SUM(K5:K14)</f>
        <v>0</v>
      </c>
      <c r="L15" s="25"/>
    </row>
    <row r="16" spans="1:12" ht="100.05" customHeight="1" x14ac:dyDescent="0.2">
      <c r="B16" s="7">
        <v>11</v>
      </c>
      <c r="C16" s="8" t="s">
        <v>57</v>
      </c>
      <c r="D16" s="7" t="s">
        <v>49</v>
      </c>
      <c r="E16" s="20" t="s">
        <v>22</v>
      </c>
      <c r="F16" s="21" t="s">
        <v>58</v>
      </c>
      <c r="G16" s="22" t="s">
        <v>15</v>
      </c>
      <c r="H16" s="13" t="s">
        <v>24</v>
      </c>
      <c r="I16" s="13">
        <v>30</v>
      </c>
      <c r="J16" s="23"/>
      <c r="K16" s="24">
        <f t="shared" ref="K16:K25" si="1">I16*J16</f>
        <v>0</v>
      </c>
      <c r="L16" s="25" t="s">
        <v>59</v>
      </c>
    </row>
    <row r="17" spans="1:12" ht="100.05" customHeight="1" x14ac:dyDescent="0.2">
      <c r="B17" s="7">
        <v>12</v>
      </c>
      <c r="C17" s="8" t="s">
        <v>60</v>
      </c>
      <c r="D17" s="7" t="s">
        <v>49</v>
      </c>
      <c r="E17" s="20" t="s">
        <v>61</v>
      </c>
      <c r="F17" s="21" t="s">
        <v>62</v>
      </c>
      <c r="G17" s="22" t="s">
        <v>15</v>
      </c>
      <c r="H17" s="13" t="s">
        <v>63</v>
      </c>
      <c r="I17" s="13">
        <v>2000</v>
      </c>
      <c r="J17" s="23"/>
      <c r="K17" s="24">
        <f t="shared" si="1"/>
        <v>0</v>
      </c>
      <c r="L17" s="25" t="s">
        <v>64</v>
      </c>
    </row>
    <row r="18" spans="1:12" ht="100.05" customHeight="1" x14ac:dyDescent="0.2">
      <c r="B18" s="7">
        <v>13</v>
      </c>
      <c r="C18" s="8" t="s">
        <v>65</v>
      </c>
      <c r="D18" s="7" t="s">
        <v>66</v>
      </c>
      <c r="E18" s="20" t="s">
        <v>67</v>
      </c>
      <c r="F18" s="21" t="s">
        <v>68</v>
      </c>
      <c r="G18" s="22" t="s">
        <v>15</v>
      </c>
      <c r="H18" s="13" t="s">
        <v>31</v>
      </c>
      <c r="I18" s="13">
        <v>50</v>
      </c>
      <c r="J18" s="23"/>
      <c r="K18" s="24">
        <f t="shared" si="1"/>
        <v>0</v>
      </c>
      <c r="L18" s="25" t="s">
        <v>69</v>
      </c>
    </row>
    <row r="19" spans="1:12" ht="100.05" customHeight="1" x14ac:dyDescent="0.2">
      <c r="A19" s="6" t="s">
        <v>26</v>
      </c>
      <c r="B19" s="7">
        <v>14</v>
      </c>
      <c r="C19" s="8" t="s">
        <v>70</v>
      </c>
      <c r="D19" s="7" t="s">
        <v>66</v>
      </c>
      <c r="E19" s="20" t="s">
        <v>71</v>
      </c>
      <c r="F19" s="21" t="s">
        <v>72</v>
      </c>
      <c r="G19" s="22" t="s">
        <v>15</v>
      </c>
      <c r="H19" s="13" t="s">
        <v>36</v>
      </c>
      <c r="I19" s="13">
        <v>3</v>
      </c>
      <c r="J19" s="23"/>
      <c r="K19" s="24">
        <f t="shared" si="1"/>
        <v>0</v>
      </c>
      <c r="L19" s="25" t="s">
        <v>73</v>
      </c>
    </row>
    <row r="20" spans="1:12" ht="100.05" customHeight="1" x14ac:dyDescent="0.2">
      <c r="B20" s="7">
        <v>15</v>
      </c>
      <c r="C20" s="8" t="s">
        <v>74</v>
      </c>
      <c r="D20" s="7" t="s">
        <v>75</v>
      </c>
      <c r="E20" s="20" t="s">
        <v>22</v>
      </c>
      <c r="F20" s="21" t="s">
        <v>76</v>
      </c>
      <c r="G20" s="22" t="s">
        <v>15</v>
      </c>
      <c r="H20" s="13" t="s">
        <v>24</v>
      </c>
      <c r="I20" s="13">
        <v>10</v>
      </c>
      <c r="J20" s="23"/>
      <c r="K20" s="24">
        <f t="shared" si="1"/>
        <v>0</v>
      </c>
      <c r="L20" s="25" t="s">
        <v>77</v>
      </c>
    </row>
    <row r="21" spans="1:12" ht="100.05" customHeight="1" x14ac:dyDescent="0.2">
      <c r="B21" s="7">
        <v>16</v>
      </c>
      <c r="C21" s="8" t="s">
        <v>78</v>
      </c>
      <c r="D21" s="7" t="s">
        <v>79</v>
      </c>
      <c r="E21" s="20" t="s">
        <v>67</v>
      </c>
      <c r="F21" s="21" t="s">
        <v>80</v>
      </c>
      <c r="G21" s="22" t="s">
        <v>15</v>
      </c>
      <c r="H21" s="13" t="s">
        <v>31</v>
      </c>
      <c r="I21" s="13">
        <v>5</v>
      </c>
      <c r="J21" s="23"/>
      <c r="K21" s="24">
        <f t="shared" si="1"/>
        <v>0</v>
      </c>
      <c r="L21" s="25" t="s">
        <v>81</v>
      </c>
    </row>
    <row r="22" spans="1:12" ht="100.05" customHeight="1" x14ac:dyDescent="0.2">
      <c r="B22" s="7">
        <v>17</v>
      </c>
      <c r="C22" s="8" t="s">
        <v>82</v>
      </c>
      <c r="D22" s="7" t="s">
        <v>83</v>
      </c>
      <c r="E22" s="20" t="s">
        <v>71</v>
      </c>
      <c r="F22" s="21" t="s">
        <v>84</v>
      </c>
      <c r="G22" s="22" t="s">
        <v>15</v>
      </c>
      <c r="H22" s="13" t="s">
        <v>85</v>
      </c>
      <c r="I22" s="13">
        <v>6</v>
      </c>
      <c r="J22" s="23"/>
      <c r="K22" s="24">
        <f t="shared" si="1"/>
        <v>0</v>
      </c>
      <c r="L22" s="25" t="s">
        <v>86</v>
      </c>
    </row>
    <row r="23" spans="1:12" ht="100.05" customHeight="1" x14ac:dyDescent="0.2">
      <c r="B23" s="7">
        <v>18</v>
      </c>
      <c r="C23" s="8" t="s">
        <v>87</v>
      </c>
      <c r="D23" s="7" t="s">
        <v>83</v>
      </c>
      <c r="E23" s="20" t="s">
        <v>22</v>
      </c>
      <c r="F23" s="21" t="s">
        <v>88</v>
      </c>
      <c r="G23" s="22" t="s">
        <v>15</v>
      </c>
      <c r="H23" s="13" t="s">
        <v>63</v>
      </c>
      <c r="I23" s="13">
        <v>3</v>
      </c>
      <c r="J23" s="23"/>
      <c r="K23" s="24">
        <f t="shared" si="1"/>
        <v>0</v>
      </c>
      <c r="L23" s="25" t="s">
        <v>89</v>
      </c>
    </row>
    <row r="24" spans="1:12" ht="100.05" customHeight="1" x14ac:dyDescent="0.2">
      <c r="B24" s="7">
        <v>19</v>
      </c>
      <c r="C24" s="8" t="s">
        <v>90</v>
      </c>
      <c r="D24" s="7" t="s">
        <v>91</v>
      </c>
      <c r="E24" s="20" t="s">
        <v>71</v>
      </c>
      <c r="F24" s="21" t="s">
        <v>92</v>
      </c>
      <c r="G24" s="22" t="s">
        <v>15</v>
      </c>
      <c r="H24" s="13" t="s">
        <v>85</v>
      </c>
      <c r="I24" s="13">
        <v>1</v>
      </c>
      <c r="J24" s="23"/>
      <c r="K24" s="24">
        <f t="shared" si="1"/>
        <v>0</v>
      </c>
      <c r="L24" s="25" t="s">
        <v>93</v>
      </c>
    </row>
    <row r="25" spans="1:12" ht="100.05" customHeight="1" x14ac:dyDescent="0.2">
      <c r="B25" s="7">
        <v>20</v>
      </c>
      <c r="C25" s="8" t="s">
        <v>94</v>
      </c>
      <c r="D25" s="7" t="s">
        <v>95</v>
      </c>
      <c r="E25" s="20" t="s">
        <v>22</v>
      </c>
      <c r="F25" s="21" t="s">
        <v>96</v>
      </c>
      <c r="G25" s="22" t="s">
        <v>15</v>
      </c>
      <c r="H25" s="13" t="s">
        <v>24</v>
      </c>
      <c r="I25" s="13">
        <v>2</v>
      </c>
      <c r="J25" s="23"/>
      <c r="K25" s="24">
        <f t="shared" si="1"/>
        <v>0</v>
      </c>
      <c r="L25" s="25" t="s">
        <v>97</v>
      </c>
    </row>
    <row r="26" spans="1:12" ht="100.05" customHeight="1" x14ac:dyDescent="0.2">
      <c r="B26" s="7"/>
      <c r="C26" s="7"/>
      <c r="D26" s="7"/>
      <c r="E26" s="20" t="s">
        <v>56</v>
      </c>
      <c r="F26" s="21"/>
      <c r="G26" s="22"/>
      <c r="H26" s="13"/>
      <c r="I26" s="13"/>
      <c r="J26" s="23"/>
      <c r="K26" s="24">
        <f>SUM(K16:K25)</f>
        <v>0</v>
      </c>
      <c r="L26" s="25"/>
    </row>
    <row r="27" spans="1:12" ht="100.05" customHeight="1" x14ac:dyDescent="0.2">
      <c r="B27" s="7">
        <v>21</v>
      </c>
      <c r="C27" s="8" t="s">
        <v>98</v>
      </c>
      <c r="D27" s="7" t="s">
        <v>99</v>
      </c>
      <c r="E27" s="20" t="s">
        <v>22</v>
      </c>
      <c r="F27" s="21" t="s">
        <v>23</v>
      </c>
      <c r="G27" s="22" t="s">
        <v>15</v>
      </c>
      <c r="H27" s="13" t="s">
        <v>24</v>
      </c>
      <c r="I27" s="13">
        <v>25</v>
      </c>
      <c r="J27" s="23"/>
      <c r="K27" s="24">
        <f t="shared" ref="K27:K36" si="2">I27*J27</f>
        <v>0</v>
      </c>
      <c r="L27" s="25" t="s">
        <v>100</v>
      </c>
    </row>
    <row r="28" spans="1:12" ht="100.05" customHeight="1" x14ac:dyDescent="0.2">
      <c r="B28" s="7">
        <v>22</v>
      </c>
      <c r="C28" s="8" t="s">
        <v>101</v>
      </c>
      <c r="D28" s="7" t="s">
        <v>99</v>
      </c>
      <c r="E28" s="20" t="s">
        <v>71</v>
      </c>
      <c r="F28" s="21" t="s">
        <v>102</v>
      </c>
      <c r="G28" s="22" t="s">
        <v>15</v>
      </c>
      <c r="H28" s="13" t="s">
        <v>31</v>
      </c>
      <c r="I28" s="13">
        <v>5</v>
      </c>
      <c r="J28" s="23"/>
      <c r="K28" s="24">
        <f t="shared" si="2"/>
        <v>0</v>
      </c>
      <c r="L28" s="25" t="s">
        <v>103</v>
      </c>
    </row>
    <row r="29" spans="1:12" ht="100.05" customHeight="1" x14ac:dyDescent="0.2">
      <c r="B29" s="7">
        <v>23</v>
      </c>
      <c r="C29" s="8" t="s">
        <v>104</v>
      </c>
      <c r="D29" s="7" t="s">
        <v>99</v>
      </c>
      <c r="E29" s="20" t="s">
        <v>105</v>
      </c>
      <c r="F29" s="21" t="s">
        <v>106</v>
      </c>
      <c r="G29" s="22" t="s">
        <v>15</v>
      </c>
      <c r="H29" s="13" t="s">
        <v>85</v>
      </c>
      <c r="I29" s="13">
        <v>5</v>
      </c>
      <c r="J29" s="23"/>
      <c r="K29" s="24">
        <f t="shared" si="2"/>
        <v>0</v>
      </c>
      <c r="L29" s="25" t="s">
        <v>107</v>
      </c>
    </row>
    <row r="30" spans="1:12" ht="100.05" customHeight="1" x14ac:dyDescent="0.2">
      <c r="A30" s="6" t="s">
        <v>26</v>
      </c>
      <c r="B30" s="7">
        <v>24</v>
      </c>
      <c r="C30" s="8" t="s">
        <v>108</v>
      </c>
      <c r="D30" s="7" t="s">
        <v>99</v>
      </c>
      <c r="E30" s="20" t="s">
        <v>109</v>
      </c>
      <c r="F30" s="21" t="s">
        <v>110</v>
      </c>
      <c r="G30" s="22" t="s">
        <v>15</v>
      </c>
      <c r="H30" s="13" t="s">
        <v>24</v>
      </c>
      <c r="I30" s="13">
        <v>7</v>
      </c>
      <c r="J30" s="23"/>
      <c r="K30" s="24">
        <f t="shared" si="2"/>
        <v>0</v>
      </c>
      <c r="L30" s="25" t="s">
        <v>111</v>
      </c>
    </row>
    <row r="31" spans="1:12" ht="100.05" customHeight="1" x14ac:dyDescent="0.2">
      <c r="B31" s="7">
        <v>25</v>
      </c>
      <c r="C31" s="8" t="s">
        <v>112</v>
      </c>
      <c r="D31" s="7" t="s">
        <v>113</v>
      </c>
      <c r="E31" s="20" t="s">
        <v>22</v>
      </c>
      <c r="F31" s="21" t="s">
        <v>114</v>
      </c>
      <c r="G31" s="22" t="s">
        <v>15</v>
      </c>
      <c r="H31" s="13" t="s">
        <v>24</v>
      </c>
      <c r="I31" s="13">
        <v>4</v>
      </c>
      <c r="J31" s="23"/>
      <c r="K31" s="24">
        <f t="shared" si="2"/>
        <v>0</v>
      </c>
      <c r="L31" s="25" t="s">
        <v>115</v>
      </c>
    </row>
    <row r="32" spans="1:12" ht="100.05" customHeight="1" x14ac:dyDescent="0.2">
      <c r="B32" s="7">
        <v>26</v>
      </c>
      <c r="C32" s="8" t="s">
        <v>116</v>
      </c>
      <c r="D32" s="7" t="s">
        <v>113</v>
      </c>
      <c r="E32" s="20" t="s">
        <v>117</v>
      </c>
      <c r="F32" s="21" t="s">
        <v>118</v>
      </c>
      <c r="G32" s="22" t="s">
        <v>15</v>
      </c>
      <c r="H32" s="13" t="s">
        <v>16</v>
      </c>
      <c r="I32" s="13">
        <v>8</v>
      </c>
      <c r="J32" s="23"/>
      <c r="K32" s="24">
        <f t="shared" si="2"/>
        <v>0</v>
      </c>
      <c r="L32" s="25" t="s">
        <v>130</v>
      </c>
    </row>
    <row r="33" spans="2:12" ht="100.05" customHeight="1" x14ac:dyDescent="0.2">
      <c r="B33" s="7">
        <v>27</v>
      </c>
      <c r="C33" s="8" t="s">
        <v>119</v>
      </c>
      <c r="D33" s="7" t="s">
        <v>113</v>
      </c>
      <c r="E33" s="20" t="s">
        <v>120</v>
      </c>
      <c r="F33" s="21" t="s">
        <v>14</v>
      </c>
      <c r="G33" s="22" t="s">
        <v>15</v>
      </c>
      <c r="H33" s="13" t="s">
        <v>16</v>
      </c>
      <c r="I33" s="13">
        <v>8</v>
      </c>
      <c r="J33" s="23"/>
      <c r="K33" s="24">
        <f t="shared" si="2"/>
        <v>0</v>
      </c>
      <c r="L33" s="47" t="s">
        <v>131</v>
      </c>
    </row>
    <row r="34" spans="2:12" ht="100.05" customHeight="1" x14ac:dyDescent="0.2">
      <c r="B34" s="7">
        <v>28</v>
      </c>
      <c r="C34" s="8" t="s">
        <v>121</v>
      </c>
      <c r="D34" s="7" t="s">
        <v>113</v>
      </c>
      <c r="E34" s="20" t="s">
        <v>109</v>
      </c>
      <c r="F34" s="21" t="s">
        <v>122</v>
      </c>
      <c r="G34" s="22" t="s">
        <v>15</v>
      </c>
      <c r="H34" s="13" t="s">
        <v>24</v>
      </c>
      <c r="I34" s="13">
        <v>10</v>
      </c>
      <c r="J34" s="23"/>
      <c r="K34" s="24">
        <f t="shared" si="2"/>
        <v>0</v>
      </c>
      <c r="L34" s="47" t="s">
        <v>132</v>
      </c>
    </row>
    <row r="35" spans="2:12" ht="100.05" customHeight="1" x14ac:dyDescent="0.2">
      <c r="B35" s="7">
        <v>29</v>
      </c>
      <c r="C35" s="8" t="s">
        <v>123</v>
      </c>
      <c r="D35" s="7" t="s">
        <v>124</v>
      </c>
      <c r="E35" s="20" t="s">
        <v>125</v>
      </c>
      <c r="F35" s="21" t="s">
        <v>126</v>
      </c>
      <c r="G35" s="22" t="s">
        <v>15</v>
      </c>
      <c r="H35" s="13" t="s">
        <v>24</v>
      </c>
      <c r="I35" s="13">
        <v>3</v>
      </c>
      <c r="J35" s="23"/>
      <c r="K35" s="24">
        <f t="shared" si="2"/>
        <v>0</v>
      </c>
      <c r="L35" s="25" t="s">
        <v>127</v>
      </c>
    </row>
    <row r="36" spans="2:12" ht="100.05" customHeight="1" x14ac:dyDescent="0.2">
      <c r="B36" s="7"/>
      <c r="C36" s="7"/>
      <c r="D36" s="7"/>
      <c r="E36" s="20" t="s">
        <v>128</v>
      </c>
      <c r="F36" s="21"/>
      <c r="G36" s="22"/>
      <c r="H36" s="13"/>
      <c r="I36" s="13"/>
      <c r="J36" s="23"/>
      <c r="K36" s="24">
        <f t="shared" si="2"/>
        <v>0</v>
      </c>
      <c r="L36" s="25"/>
    </row>
    <row r="37" spans="2:12" ht="49.95" customHeight="1" x14ac:dyDescent="0.2">
      <c r="B37" s="7"/>
      <c r="C37" s="7"/>
      <c r="D37" s="7"/>
      <c r="E37" s="20" t="s">
        <v>56</v>
      </c>
      <c r="F37" s="21"/>
      <c r="G37" s="22"/>
      <c r="H37" s="13"/>
      <c r="I37" s="13"/>
      <c r="J37" s="23"/>
      <c r="K37" s="24">
        <f>SUM(K27:K35)</f>
        <v>0</v>
      </c>
      <c r="L37" s="25"/>
    </row>
    <row r="38" spans="2:12" ht="49.95" customHeight="1" x14ac:dyDescent="0.2">
      <c r="B38" s="7"/>
      <c r="C38" s="7"/>
      <c r="D38" s="7"/>
      <c r="E38" s="20" t="s">
        <v>129</v>
      </c>
      <c r="F38" s="21"/>
      <c r="G38" s="22"/>
      <c r="H38" s="13"/>
      <c r="I38" s="13"/>
      <c r="J38" s="23"/>
      <c r="K38" s="24">
        <f>SUMIF(E5:E37,"&lt;&gt;小計",K5:K37)</f>
        <v>0</v>
      </c>
      <c r="L38" s="25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2" manualBreakCount="2">
    <brk id="15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寛子</dc:creator>
  <cp:lastModifiedBy>野口 寛子</cp:lastModifiedBy>
  <cp:lastPrinted>2026-08-27T02:35:37Z</cp:lastPrinted>
  <dcterms:created xsi:type="dcterms:W3CDTF">2026-08-27T01:12:48Z</dcterms:created>
  <dcterms:modified xsi:type="dcterms:W3CDTF">2026-08-27T02:35:38Z</dcterms:modified>
</cp:coreProperties>
</file>