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47961\Desktop\"/>
    </mc:Choice>
  </mc:AlternateContent>
  <xr:revisionPtr revIDLastSave="0" documentId="13_ncr:1_{142AD0B3-56BB-4F01-9BCF-8065E31019E7}" xr6:coauthVersionLast="47" xr6:coauthVersionMax="47" xr10:uidLastSave="{00000000-0000-0000-0000-000000000000}"/>
  <bookViews>
    <workbookView xWindow="30300" yWindow="195" windowWidth="21600" windowHeight="12330" xr2:uid="{A076E90E-6BD2-49BF-8F78-62FBB1A118E7}"/>
  </bookViews>
  <sheets>
    <sheet name="内訳書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xlnm._FilterDatabase" localSheetId="0" hidden="1">内訳書!$T$1:$U$201</definedName>
    <definedName name="_Key1" hidden="1">[1]調査部!#REF!</definedName>
    <definedName name="_Order1" hidden="1">255</definedName>
    <definedName name="_Regression_Int" hidden="1">1</definedName>
    <definedName name="_Sort" hidden="1">#REF!</definedName>
    <definedName name="f" hidden="1">{"'空幕'!$B$3806:$J$3864"}</definedName>
    <definedName name="HTML_CodePage" hidden="1">932</definedName>
    <definedName name="HTML_Control" hidden="1">{"'空幕'!$B$3806:$J$3864"}</definedName>
    <definedName name="HTML_Description" hidden="1">""</definedName>
    <definedName name="HTML_Email" hidden="1">""</definedName>
    <definedName name="HTML_Header" hidden="1">"空幕"</definedName>
    <definedName name="HTML_LastUpdate" hidden="1">"99/03/12"</definedName>
    <definedName name="HTML_LineAfter" hidden="1">FALSE</definedName>
    <definedName name="HTML_LineBefore" hidden="1">FALSE</definedName>
    <definedName name="HTML_Name" hidden="1">"会計科長"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"取得品目２回目(修正）"</definedName>
    <definedName name="_xlnm.Print_Area" localSheetId="0">OFFSET(内訳書!$C$1,0,0,1+内訳書!$K$1*60+2*内訳書!$K$1,8)</definedName>
    <definedName name="_xlnm.Print_Titles" localSheetId="0">内訳書!$1:$1</definedName>
    <definedName name="お手紙" hidden="1">{"'空幕'!$B$3806:$J$3864"}</definedName>
    <definedName name="宛名用">[2]リストデータ!$A$2:$A$4</definedName>
    <definedName name="科目">[3]科目!$A$3:$G$521</definedName>
    <definedName name="業者">[4]業者!$A$3:$O$16</definedName>
    <definedName name="公告" hidden="1">{"'空幕'!$B$3806:$J$3864"}</definedName>
    <definedName name="項目">[4]内訳!$A$1:$AH$1</definedName>
    <definedName name="細目別内訳" hidden="1">{"'空幕'!$B$3806:$J$3864"}</definedName>
    <definedName name="削除作業" hidden="1">{"'空幕'!$B$3806:$J$3864"}</definedName>
    <definedName name="氏名">[5]リストデータ!$F$2:$F$48</definedName>
    <definedName name="種別">[6]日付等!$F$3</definedName>
    <definedName name="内訳">[3]DATA!$A$2:$AK$2386</definedName>
    <definedName name="内訳タイトル">[3]DATA!$A$1:$AK$1</definedName>
    <definedName name="内訳書" hidden="1">{"'空幕'!$B$3806:$J$3864"}</definedName>
    <definedName name="納入先出納官">[4]発注書等!$AQ$8:$AS$18</definedName>
    <definedName name="付加料金１" hidden="1">{"'空幕'!$B$3806:$J$3864"}</definedName>
    <definedName name="付加料金２" hidden="1">{"'空幕'!$B$3806:$J$3864"}</definedName>
    <definedName name="部隊">[3]部隊!$A$1:$B$41</definedName>
    <definedName name="名前用">[2]リストデータ!$B$2:$B$3</definedName>
    <definedName name="名前用２">[2]リストデータ!$C$2:$C$3</definedName>
    <definedName name="略科目コード">'[4]科目1（旧）'!$A$4:$E$100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099" i="1" l="1"/>
  <c r="I3096" i="1"/>
  <c r="I3093" i="1"/>
  <c r="I3090" i="1"/>
  <c r="I3087" i="1"/>
  <c r="I3084" i="1"/>
  <c r="I3081" i="1"/>
  <c r="I3078" i="1"/>
  <c r="I3075" i="1"/>
  <c r="I3072" i="1"/>
  <c r="I3069" i="1"/>
  <c r="I3066" i="1"/>
  <c r="I3063" i="1"/>
  <c r="I3060" i="1"/>
  <c r="I3057" i="1"/>
  <c r="I3054" i="1"/>
  <c r="I3051" i="1"/>
  <c r="I3048" i="1"/>
  <c r="I3045" i="1"/>
  <c r="I3042" i="1"/>
  <c r="I3037" i="1"/>
  <c r="I3034" i="1"/>
  <c r="I3031" i="1"/>
  <c r="I3028" i="1"/>
  <c r="I3025" i="1"/>
  <c r="I3022" i="1"/>
  <c r="I3019" i="1"/>
  <c r="I3016" i="1"/>
  <c r="I3013" i="1"/>
  <c r="I3010" i="1"/>
  <c r="I3007" i="1"/>
  <c r="I3004" i="1"/>
  <c r="I3001" i="1"/>
  <c r="I2998" i="1"/>
  <c r="I2995" i="1"/>
  <c r="I2992" i="1"/>
  <c r="I2989" i="1"/>
  <c r="I2986" i="1"/>
  <c r="I2983" i="1"/>
  <c r="I2980" i="1"/>
  <c r="I2975" i="1"/>
  <c r="I2972" i="1"/>
  <c r="I2969" i="1"/>
  <c r="I2966" i="1"/>
  <c r="I2963" i="1"/>
  <c r="I2960" i="1"/>
  <c r="I2957" i="1"/>
  <c r="I2954" i="1"/>
  <c r="I2951" i="1"/>
  <c r="I2948" i="1"/>
  <c r="I2945" i="1"/>
  <c r="I2942" i="1"/>
  <c r="I2939" i="1"/>
  <c r="I2936" i="1"/>
  <c r="I2933" i="1"/>
  <c r="I2930" i="1"/>
  <c r="I2927" i="1"/>
  <c r="I2924" i="1"/>
  <c r="I2921" i="1"/>
  <c r="I2918" i="1"/>
  <c r="I2913" i="1"/>
  <c r="I2910" i="1"/>
  <c r="I2907" i="1"/>
  <c r="I2904" i="1"/>
  <c r="I2901" i="1"/>
  <c r="I2898" i="1"/>
  <c r="I2895" i="1"/>
  <c r="I2892" i="1"/>
  <c r="I2889" i="1"/>
  <c r="I2886" i="1"/>
  <c r="I2883" i="1"/>
  <c r="I2880" i="1"/>
  <c r="I2877" i="1"/>
  <c r="I2874" i="1"/>
  <c r="I2871" i="1"/>
  <c r="I2868" i="1"/>
  <c r="I2865" i="1"/>
  <c r="I2862" i="1"/>
  <c r="I2859" i="1"/>
  <c r="I2856" i="1"/>
  <c r="I2851" i="1"/>
  <c r="I2848" i="1"/>
  <c r="I2845" i="1"/>
  <c r="I2842" i="1"/>
  <c r="I2839" i="1"/>
  <c r="I2836" i="1"/>
  <c r="I2833" i="1"/>
  <c r="I2830" i="1"/>
  <c r="I2827" i="1"/>
  <c r="I2824" i="1"/>
  <c r="I2821" i="1"/>
  <c r="I2818" i="1"/>
  <c r="I2815" i="1"/>
  <c r="I2812" i="1"/>
  <c r="I2809" i="1"/>
  <c r="I2806" i="1"/>
  <c r="I2803" i="1"/>
  <c r="I2800" i="1"/>
  <c r="I2797" i="1"/>
  <c r="I2794" i="1"/>
  <c r="I2789" i="1"/>
  <c r="I2786" i="1"/>
  <c r="I2783" i="1"/>
  <c r="I2780" i="1"/>
  <c r="I2777" i="1"/>
  <c r="I2774" i="1"/>
  <c r="I2771" i="1"/>
  <c r="I2768" i="1"/>
  <c r="I2765" i="1"/>
  <c r="I2762" i="1"/>
  <c r="I2759" i="1"/>
  <c r="I2756" i="1"/>
  <c r="I2753" i="1"/>
  <c r="I2750" i="1"/>
  <c r="I2747" i="1"/>
  <c r="I2744" i="1"/>
  <c r="I2741" i="1"/>
  <c r="I2738" i="1"/>
  <c r="I2735" i="1"/>
  <c r="I2732" i="1"/>
  <c r="I2727" i="1"/>
  <c r="I2724" i="1"/>
  <c r="I2721" i="1"/>
  <c r="I2718" i="1"/>
  <c r="I2715" i="1"/>
  <c r="I2712" i="1"/>
  <c r="I2709" i="1"/>
  <c r="I2706" i="1"/>
  <c r="I2703" i="1"/>
  <c r="I2700" i="1"/>
  <c r="I2697" i="1"/>
  <c r="I2694" i="1"/>
  <c r="I2691" i="1"/>
  <c r="I2688" i="1"/>
  <c r="I2685" i="1"/>
  <c r="I2682" i="1"/>
  <c r="I2679" i="1"/>
  <c r="I2676" i="1"/>
  <c r="I2673" i="1"/>
  <c r="I2670" i="1"/>
  <c r="I2665" i="1"/>
  <c r="I2662" i="1"/>
  <c r="I2659" i="1"/>
  <c r="I2656" i="1"/>
  <c r="I2653" i="1"/>
  <c r="I2650" i="1"/>
  <c r="I2647" i="1"/>
  <c r="I2644" i="1"/>
  <c r="I2641" i="1"/>
  <c r="I2638" i="1"/>
  <c r="I2635" i="1"/>
  <c r="I2632" i="1"/>
  <c r="I2629" i="1"/>
  <c r="I2626" i="1"/>
  <c r="I2623" i="1"/>
  <c r="I2620" i="1"/>
  <c r="I2617" i="1"/>
  <c r="I2614" i="1"/>
  <c r="I2611" i="1"/>
  <c r="I2608" i="1"/>
  <c r="I2603" i="1"/>
  <c r="I2600" i="1"/>
  <c r="I2597" i="1"/>
  <c r="I2594" i="1"/>
  <c r="I2591" i="1"/>
  <c r="I2588" i="1"/>
  <c r="I2585" i="1"/>
  <c r="I2582" i="1"/>
  <c r="I2579" i="1"/>
  <c r="I2576" i="1"/>
  <c r="I2573" i="1"/>
  <c r="I2570" i="1"/>
  <c r="I2567" i="1"/>
  <c r="I2564" i="1"/>
  <c r="I2561" i="1"/>
  <c r="I2558" i="1"/>
  <c r="I2555" i="1"/>
  <c r="I2552" i="1"/>
  <c r="I2549" i="1"/>
  <c r="I2546" i="1"/>
  <c r="I2541" i="1"/>
  <c r="I2538" i="1"/>
  <c r="I2535" i="1"/>
  <c r="I2532" i="1"/>
  <c r="I2529" i="1"/>
  <c r="I2526" i="1"/>
  <c r="I2523" i="1"/>
  <c r="I2520" i="1"/>
  <c r="I2517" i="1"/>
  <c r="I2514" i="1"/>
  <c r="I2511" i="1"/>
  <c r="I2508" i="1"/>
  <c r="I2505" i="1"/>
  <c r="I2502" i="1"/>
  <c r="I2499" i="1"/>
  <c r="I2496" i="1"/>
  <c r="I2493" i="1"/>
  <c r="I2490" i="1"/>
  <c r="I2487" i="1"/>
  <c r="I2484" i="1"/>
  <c r="I2479" i="1"/>
  <c r="I2476" i="1"/>
  <c r="I2473" i="1"/>
  <c r="I2470" i="1"/>
  <c r="I2467" i="1"/>
  <c r="I2464" i="1"/>
  <c r="I2461" i="1"/>
  <c r="I2458" i="1"/>
  <c r="I2455" i="1"/>
  <c r="I2452" i="1"/>
  <c r="I2449" i="1"/>
  <c r="I2446" i="1"/>
  <c r="I2443" i="1"/>
  <c r="I2440" i="1"/>
  <c r="I2437" i="1"/>
  <c r="I2434" i="1"/>
  <c r="I2431" i="1"/>
  <c r="I2428" i="1"/>
  <c r="I2425" i="1"/>
  <c r="I2422" i="1"/>
  <c r="I2417" i="1"/>
  <c r="I2414" i="1"/>
  <c r="I2411" i="1"/>
  <c r="I2408" i="1"/>
  <c r="I2405" i="1"/>
  <c r="I2402" i="1"/>
  <c r="I2399" i="1"/>
  <c r="I2396" i="1"/>
  <c r="I2393" i="1"/>
  <c r="I2390" i="1"/>
  <c r="I2387" i="1"/>
  <c r="I2384" i="1"/>
  <c r="I2381" i="1"/>
  <c r="I2378" i="1"/>
  <c r="I2375" i="1"/>
  <c r="I2372" i="1"/>
  <c r="I2369" i="1"/>
  <c r="I2366" i="1"/>
  <c r="I2363" i="1"/>
  <c r="I2360" i="1"/>
  <c r="I2355" i="1"/>
  <c r="I2352" i="1"/>
  <c r="I2349" i="1"/>
  <c r="I2346" i="1"/>
  <c r="I2343" i="1"/>
  <c r="I2340" i="1"/>
  <c r="I2337" i="1"/>
  <c r="I2334" i="1"/>
  <c r="I2331" i="1"/>
  <c r="I2328" i="1"/>
  <c r="I2325" i="1"/>
  <c r="I2322" i="1"/>
  <c r="I2319" i="1"/>
  <c r="I2316" i="1"/>
  <c r="I2313" i="1"/>
  <c r="I2310" i="1"/>
  <c r="I2307" i="1"/>
  <c r="I2304" i="1"/>
  <c r="I2301" i="1"/>
  <c r="I2298" i="1"/>
  <c r="I2356" i="1" s="1"/>
  <c r="L2356" i="1" s="1"/>
  <c r="I2293" i="1"/>
  <c r="I2290" i="1"/>
  <c r="I2287" i="1"/>
  <c r="I2284" i="1"/>
  <c r="I2281" i="1"/>
  <c r="I2278" i="1"/>
  <c r="I2275" i="1"/>
  <c r="I2272" i="1"/>
  <c r="I2269" i="1"/>
  <c r="I2266" i="1"/>
  <c r="I2263" i="1"/>
  <c r="I2260" i="1"/>
  <c r="I2257" i="1"/>
  <c r="I2254" i="1"/>
  <c r="I2251" i="1"/>
  <c r="I2248" i="1"/>
  <c r="I2245" i="1"/>
  <c r="I2242" i="1"/>
  <c r="I2239" i="1"/>
  <c r="I2236" i="1"/>
  <c r="I2231" i="1"/>
  <c r="I2228" i="1"/>
  <c r="I2225" i="1"/>
  <c r="I2222" i="1"/>
  <c r="I2219" i="1"/>
  <c r="I2216" i="1"/>
  <c r="I2213" i="1"/>
  <c r="I2210" i="1"/>
  <c r="I2207" i="1"/>
  <c r="I2204" i="1"/>
  <c r="I2201" i="1"/>
  <c r="I2198" i="1"/>
  <c r="I2195" i="1"/>
  <c r="I2192" i="1"/>
  <c r="I2189" i="1"/>
  <c r="I2186" i="1"/>
  <c r="I2183" i="1"/>
  <c r="I2180" i="1"/>
  <c r="I2177" i="1"/>
  <c r="I2174" i="1"/>
  <c r="I2169" i="1"/>
  <c r="I2166" i="1"/>
  <c r="I2163" i="1"/>
  <c r="I2160" i="1"/>
  <c r="I2157" i="1"/>
  <c r="I2154" i="1"/>
  <c r="I2151" i="1"/>
  <c r="I2148" i="1"/>
  <c r="I2145" i="1"/>
  <c r="I2142" i="1"/>
  <c r="I2139" i="1"/>
  <c r="I2136" i="1"/>
  <c r="I2133" i="1"/>
  <c r="I2130" i="1"/>
  <c r="I2127" i="1"/>
  <c r="I2124" i="1"/>
  <c r="I2121" i="1"/>
  <c r="I2118" i="1"/>
  <c r="I2115" i="1"/>
  <c r="I2112" i="1"/>
  <c r="I2107" i="1"/>
  <c r="I2104" i="1"/>
  <c r="I2101" i="1"/>
  <c r="I2098" i="1"/>
  <c r="I2095" i="1"/>
  <c r="I2092" i="1"/>
  <c r="I2089" i="1"/>
  <c r="I2086" i="1"/>
  <c r="I2083" i="1"/>
  <c r="I2080" i="1"/>
  <c r="I2077" i="1"/>
  <c r="I2074" i="1"/>
  <c r="I2071" i="1"/>
  <c r="I2068" i="1"/>
  <c r="I2065" i="1"/>
  <c r="I2062" i="1"/>
  <c r="I2059" i="1"/>
  <c r="I2056" i="1"/>
  <c r="I2053" i="1"/>
  <c r="I2050" i="1"/>
  <c r="I2045" i="1"/>
  <c r="I2042" i="1"/>
  <c r="I2039" i="1"/>
  <c r="I2036" i="1"/>
  <c r="I2033" i="1"/>
  <c r="I2030" i="1"/>
  <c r="I2027" i="1"/>
  <c r="I2024" i="1"/>
  <c r="I2021" i="1"/>
  <c r="I2018" i="1"/>
  <c r="I2015" i="1"/>
  <c r="I2012" i="1"/>
  <c r="I2009" i="1"/>
  <c r="I2006" i="1"/>
  <c r="I2003" i="1"/>
  <c r="I2000" i="1"/>
  <c r="I1997" i="1"/>
  <c r="I1994" i="1"/>
  <c r="I1991" i="1"/>
  <c r="I1988" i="1"/>
  <c r="I1983" i="1"/>
  <c r="I1980" i="1"/>
  <c r="I1977" i="1"/>
  <c r="I1974" i="1"/>
  <c r="I1971" i="1"/>
  <c r="I1968" i="1"/>
  <c r="I1965" i="1"/>
  <c r="I1962" i="1"/>
  <c r="I1959" i="1"/>
  <c r="I1956" i="1"/>
  <c r="I1953" i="1"/>
  <c r="I1950" i="1"/>
  <c r="I1947" i="1"/>
  <c r="I1944" i="1"/>
  <c r="I1941" i="1"/>
  <c r="I1938" i="1"/>
  <c r="I1935" i="1"/>
  <c r="I1932" i="1"/>
  <c r="I1929" i="1"/>
  <c r="I1926" i="1"/>
  <c r="I1921" i="1"/>
  <c r="I1918" i="1"/>
  <c r="I1915" i="1"/>
  <c r="I1912" i="1"/>
  <c r="I1909" i="1"/>
  <c r="I1906" i="1"/>
  <c r="I1903" i="1"/>
  <c r="I1900" i="1"/>
  <c r="I1897" i="1"/>
  <c r="I1894" i="1"/>
  <c r="I1891" i="1"/>
  <c r="I1888" i="1"/>
  <c r="I1885" i="1"/>
  <c r="I1882" i="1"/>
  <c r="I1879" i="1"/>
  <c r="I1876" i="1"/>
  <c r="I1873" i="1"/>
  <c r="I1870" i="1"/>
  <c r="I1867" i="1"/>
  <c r="I1864" i="1"/>
  <c r="I1859" i="1"/>
  <c r="I1856" i="1"/>
  <c r="I1853" i="1"/>
  <c r="I1850" i="1"/>
  <c r="I1847" i="1"/>
  <c r="I1844" i="1"/>
  <c r="I1841" i="1"/>
  <c r="I1838" i="1"/>
  <c r="I1835" i="1"/>
  <c r="I1832" i="1"/>
  <c r="I1829" i="1"/>
  <c r="I1826" i="1"/>
  <c r="I1823" i="1"/>
  <c r="I1820" i="1"/>
  <c r="I1817" i="1"/>
  <c r="I1814" i="1"/>
  <c r="I1811" i="1"/>
  <c r="I1808" i="1"/>
  <c r="I1805" i="1"/>
  <c r="I1802" i="1"/>
  <c r="I1797" i="1"/>
  <c r="I1794" i="1"/>
  <c r="I1791" i="1"/>
  <c r="I1788" i="1"/>
  <c r="I1785" i="1"/>
  <c r="I1782" i="1"/>
  <c r="I1779" i="1"/>
  <c r="I1776" i="1"/>
  <c r="I1773" i="1"/>
  <c r="I1770" i="1"/>
  <c r="I1767" i="1"/>
  <c r="I1764" i="1"/>
  <c r="I1761" i="1"/>
  <c r="I1758" i="1"/>
  <c r="I1755" i="1"/>
  <c r="I1752" i="1"/>
  <c r="I1749" i="1"/>
  <c r="I1746" i="1"/>
  <c r="I1743" i="1"/>
  <c r="I1740" i="1"/>
  <c r="I1735" i="1"/>
  <c r="I1732" i="1"/>
  <c r="I1729" i="1"/>
  <c r="I1726" i="1"/>
  <c r="I1723" i="1"/>
  <c r="I1720" i="1"/>
  <c r="I1717" i="1"/>
  <c r="I1714" i="1"/>
  <c r="I1711" i="1"/>
  <c r="I1708" i="1"/>
  <c r="I1705" i="1"/>
  <c r="I1702" i="1"/>
  <c r="I1699" i="1"/>
  <c r="I1696" i="1"/>
  <c r="I1693" i="1"/>
  <c r="I1690" i="1"/>
  <c r="I1687" i="1"/>
  <c r="I1684" i="1"/>
  <c r="I1681" i="1"/>
  <c r="I1678" i="1"/>
  <c r="I1673" i="1"/>
  <c r="I1670" i="1"/>
  <c r="I1667" i="1"/>
  <c r="I1664" i="1"/>
  <c r="I1661" i="1"/>
  <c r="I1658" i="1"/>
  <c r="I1655" i="1"/>
  <c r="I1652" i="1"/>
  <c r="I1649" i="1"/>
  <c r="I1646" i="1"/>
  <c r="I1643" i="1"/>
  <c r="I1640" i="1"/>
  <c r="I1637" i="1"/>
  <c r="I1634" i="1"/>
  <c r="I1631" i="1"/>
  <c r="I1628" i="1"/>
  <c r="I1625" i="1"/>
  <c r="I1622" i="1"/>
  <c r="I1619" i="1"/>
  <c r="I1616" i="1"/>
  <c r="I1611" i="1"/>
  <c r="I1608" i="1"/>
  <c r="I1605" i="1"/>
  <c r="I1602" i="1"/>
  <c r="I1599" i="1"/>
  <c r="I1596" i="1"/>
  <c r="I1593" i="1"/>
  <c r="I1590" i="1"/>
  <c r="I1587" i="1"/>
  <c r="I1584" i="1"/>
  <c r="I1581" i="1"/>
  <c r="I1578" i="1"/>
  <c r="I1575" i="1"/>
  <c r="I1572" i="1"/>
  <c r="I1569" i="1"/>
  <c r="I1566" i="1"/>
  <c r="I1563" i="1"/>
  <c r="I1560" i="1"/>
  <c r="I1557" i="1"/>
  <c r="I1554" i="1"/>
  <c r="I1612" i="1" s="1"/>
  <c r="L1612" i="1" s="1"/>
  <c r="I1549" i="1"/>
  <c r="I1546" i="1"/>
  <c r="I1543" i="1"/>
  <c r="I1540" i="1"/>
  <c r="I1537" i="1"/>
  <c r="I1534" i="1"/>
  <c r="I1531" i="1"/>
  <c r="I1528" i="1"/>
  <c r="I1525" i="1"/>
  <c r="I1522" i="1"/>
  <c r="I1519" i="1"/>
  <c r="I1516" i="1"/>
  <c r="I1513" i="1"/>
  <c r="I1510" i="1"/>
  <c r="I1507" i="1"/>
  <c r="I1504" i="1"/>
  <c r="I1501" i="1"/>
  <c r="I1498" i="1"/>
  <c r="I1495" i="1"/>
  <c r="I1492" i="1"/>
  <c r="I1487" i="1"/>
  <c r="I1484" i="1"/>
  <c r="I1481" i="1"/>
  <c r="I1478" i="1"/>
  <c r="I1475" i="1"/>
  <c r="I1472" i="1"/>
  <c r="I1469" i="1"/>
  <c r="I1466" i="1"/>
  <c r="I1463" i="1"/>
  <c r="I1460" i="1"/>
  <c r="I1457" i="1"/>
  <c r="I1454" i="1"/>
  <c r="I1451" i="1"/>
  <c r="I1448" i="1"/>
  <c r="I1445" i="1"/>
  <c r="I1442" i="1"/>
  <c r="I1439" i="1"/>
  <c r="I1436" i="1"/>
  <c r="I1433" i="1"/>
  <c r="I1430" i="1"/>
  <c r="I1425" i="1"/>
  <c r="I1422" i="1"/>
  <c r="I1419" i="1"/>
  <c r="I1416" i="1"/>
  <c r="I1413" i="1"/>
  <c r="I1410" i="1"/>
  <c r="I1407" i="1"/>
  <c r="I1404" i="1"/>
  <c r="I1401" i="1"/>
  <c r="I1398" i="1"/>
  <c r="I1395" i="1"/>
  <c r="I1392" i="1"/>
  <c r="I1389" i="1"/>
  <c r="I1386" i="1"/>
  <c r="I1383" i="1"/>
  <c r="I1380" i="1"/>
  <c r="I1377" i="1"/>
  <c r="I1374" i="1"/>
  <c r="I1371" i="1"/>
  <c r="I1368" i="1"/>
  <c r="I1426" i="1" s="1"/>
  <c r="L1426" i="1" s="1"/>
  <c r="I1363" i="1"/>
  <c r="I1360" i="1"/>
  <c r="I1357" i="1"/>
  <c r="I1354" i="1"/>
  <c r="I1351" i="1"/>
  <c r="I1348" i="1"/>
  <c r="I1345" i="1"/>
  <c r="I1342" i="1"/>
  <c r="I1339" i="1"/>
  <c r="I1336" i="1"/>
  <c r="I1333" i="1"/>
  <c r="I1330" i="1"/>
  <c r="I1327" i="1"/>
  <c r="I1324" i="1"/>
  <c r="I1321" i="1"/>
  <c r="I1318" i="1"/>
  <c r="I1315" i="1"/>
  <c r="I1312" i="1"/>
  <c r="I1309" i="1"/>
  <c r="I1306" i="1"/>
  <c r="I1364" i="1" s="1"/>
  <c r="L1364" i="1" s="1"/>
  <c r="I1301" i="1"/>
  <c r="I1298" i="1"/>
  <c r="I1295" i="1"/>
  <c r="I1292" i="1"/>
  <c r="I1289" i="1"/>
  <c r="I1286" i="1"/>
  <c r="I1283" i="1"/>
  <c r="I1280" i="1"/>
  <c r="I1277" i="1"/>
  <c r="I1274" i="1"/>
  <c r="I1271" i="1"/>
  <c r="I1302" i="1" s="1"/>
  <c r="L1302" i="1" s="1"/>
  <c r="I1268" i="1"/>
  <c r="I1265" i="1"/>
  <c r="I1262" i="1"/>
  <c r="I1259" i="1"/>
  <c r="I1256" i="1"/>
  <c r="I1253" i="1"/>
  <c r="I1250" i="1"/>
  <c r="I1247" i="1"/>
  <c r="I1244" i="1"/>
  <c r="I1239" i="1"/>
  <c r="I1236" i="1"/>
  <c r="I1233" i="1"/>
  <c r="I1230" i="1"/>
  <c r="I1227" i="1"/>
  <c r="I1224" i="1"/>
  <c r="I1221" i="1"/>
  <c r="I1218" i="1"/>
  <c r="I1215" i="1"/>
  <c r="I1212" i="1"/>
  <c r="I1209" i="1"/>
  <c r="I1206" i="1"/>
  <c r="I1203" i="1"/>
  <c r="I1200" i="1"/>
  <c r="I1197" i="1"/>
  <c r="I1194" i="1"/>
  <c r="I1191" i="1"/>
  <c r="I1188" i="1"/>
  <c r="I1185" i="1"/>
  <c r="I1182" i="1"/>
  <c r="I1240" i="1" s="1"/>
  <c r="L1240" i="1" s="1"/>
  <c r="I1177" i="1"/>
  <c r="I1174" i="1"/>
  <c r="I1171" i="1"/>
  <c r="I1168" i="1"/>
  <c r="I1165" i="1"/>
  <c r="I1162" i="1"/>
  <c r="I1159" i="1"/>
  <c r="I1156" i="1"/>
  <c r="I1153" i="1"/>
  <c r="I1150" i="1"/>
  <c r="I1147" i="1"/>
  <c r="I1144" i="1"/>
  <c r="I1141" i="1"/>
  <c r="I1138" i="1"/>
  <c r="I1135" i="1"/>
  <c r="I1132" i="1"/>
  <c r="I1129" i="1"/>
  <c r="I1126" i="1"/>
  <c r="I1123" i="1"/>
  <c r="I1178" i="1" s="1"/>
  <c r="L1178" i="1" s="1"/>
  <c r="I1120" i="1"/>
  <c r="I1115" i="1"/>
  <c r="I1112" i="1"/>
  <c r="I1109" i="1"/>
  <c r="I1106" i="1"/>
  <c r="I1103" i="1"/>
  <c r="I1100" i="1"/>
  <c r="I1097" i="1"/>
  <c r="I1094" i="1"/>
  <c r="I1091" i="1"/>
  <c r="I1088" i="1"/>
  <c r="I1085" i="1"/>
  <c r="I1082" i="1"/>
  <c r="I1079" i="1"/>
  <c r="I1076" i="1"/>
  <c r="I1073" i="1"/>
  <c r="I1070" i="1"/>
  <c r="I1067" i="1"/>
  <c r="I1064" i="1"/>
  <c r="I1061" i="1"/>
  <c r="I1058" i="1"/>
  <c r="I1116" i="1" s="1"/>
  <c r="L1116" i="1" s="1"/>
  <c r="I1053" i="1"/>
  <c r="I1050" i="1"/>
  <c r="I1047" i="1"/>
  <c r="I1044" i="1"/>
  <c r="I1041" i="1"/>
  <c r="I1038" i="1"/>
  <c r="I1035" i="1"/>
  <c r="I1032" i="1"/>
  <c r="I1029" i="1"/>
  <c r="I1026" i="1"/>
  <c r="I1023" i="1"/>
  <c r="I1020" i="1"/>
  <c r="I1017" i="1"/>
  <c r="I1014" i="1"/>
  <c r="I1011" i="1"/>
  <c r="I1008" i="1"/>
  <c r="I1005" i="1"/>
  <c r="I1002" i="1"/>
  <c r="X1001" i="1"/>
  <c r="T1001" i="1"/>
  <c r="S1001" i="1" s="1"/>
  <c r="R1001" i="1"/>
  <c r="X1000" i="1"/>
  <c r="S1000" i="1"/>
  <c r="T1000" i="1"/>
  <c r="R1000" i="1"/>
  <c r="X999" i="1"/>
  <c r="T999" i="1"/>
  <c r="S999" i="1" s="1"/>
  <c r="R999" i="1"/>
  <c r="I999" i="1"/>
  <c r="X998" i="1"/>
  <c r="T998" i="1"/>
  <c r="X997" i="1"/>
  <c r="S997" i="1"/>
  <c r="T997" i="1"/>
  <c r="R997" i="1"/>
  <c r="X996" i="1"/>
  <c r="T996" i="1"/>
  <c r="S996" i="1" s="1"/>
  <c r="R996" i="1"/>
  <c r="I996" i="1"/>
  <c r="I1054" i="1" s="1"/>
  <c r="L1054" i="1" s="1"/>
  <c r="X995" i="1"/>
  <c r="T995" i="1"/>
  <c r="S995" i="1" s="1"/>
  <c r="R995" i="1"/>
  <c r="X994" i="1"/>
  <c r="S994" i="1"/>
  <c r="T994" i="1"/>
  <c r="R994" i="1" s="1"/>
  <c r="X993" i="1"/>
  <c r="T993" i="1"/>
  <c r="S993" i="1" s="1"/>
  <c r="X992" i="1"/>
  <c r="S992" i="1"/>
  <c r="T992" i="1"/>
  <c r="R992" i="1"/>
  <c r="X991" i="1"/>
  <c r="T991" i="1"/>
  <c r="I991" i="1"/>
  <c r="X990" i="1"/>
  <c r="T990" i="1"/>
  <c r="X989" i="1"/>
  <c r="S989" i="1"/>
  <c r="T989" i="1"/>
  <c r="R989" i="1"/>
  <c r="X988" i="1"/>
  <c r="T988" i="1"/>
  <c r="S988" i="1" s="1"/>
  <c r="I988" i="1"/>
  <c r="X987" i="1"/>
  <c r="T987" i="1"/>
  <c r="S987" i="1" s="1"/>
  <c r="X986" i="1"/>
  <c r="S986" i="1"/>
  <c r="T986" i="1"/>
  <c r="R986" i="1" s="1"/>
  <c r="X985" i="1"/>
  <c r="T985" i="1"/>
  <c r="S985" i="1" s="1"/>
  <c r="R985" i="1"/>
  <c r="I985" i="1"/>
  <c r="X984" i="1"/>
  <c r="T984" i="1"/>
  <c r="S984" i="1" s="1"/>
  <c r="R984" i="1"/>
  <c r="X983" i="1"/>
  <c r="T983" i="1"/>
  <c r="R983" i="1" s="1"/>
  <c r="S983" i="1"/>
  <c r="X982" i="1"/>
  <c r="T982" i="1"/>
  <c r="S982" i="1" s="1"/>
  <c r="I982" i="1"/>
  <c r="X981" i="1"/>
  <c r="T981" i="1"/>
  <c r="S981" i="1" s="1"/>
  <c r="R981" i="1"/>
  <c r="X980" i="1"/>
  <c r="S980" i="1"/>
  <c r="T980" i="1"/>
  <c r="R980" i="1"/>
  <c r="X979" i="1"/>
  <c r="T979" i="1"/>
  <c r="S979" i="1" s="1"/>
  <c r="R979" i="1"/>
  <c r="I979" i="1"/>
  <c r="X978" i="1"/>
  <c r="T978" i="1"/>
  <c r="X977" i="1"/>
  <c r="T977" i="1"/>
  <c r="S977" i="1"/>
  <c r="R977" i="1"/>
  <c r="X976" i="1"/>
  <c r="S976" i="1"/>
  <c r="T976" i="1"/>
  <c r="R976" i="1"/>
  <c r="I976" i="1"/>
  <c r="X975" i="1"/>
  <c r="T975" i="1"/>
  <c r="X974" i="1"/>
  <c r="T974" i="1"/>
  <c r="R974" i="1" s="1"/>
  <c r="S974" i="1"/>
  <c r="X973" i="1"/>
  <c r="T973" i="1"/>
  <c r="I973" i="1"/>
  <c r="X972" i="1"/>
  <c r="S972" i="1"/>
  <c r="T972" i="1"/>
  <c r="R972" i="1"/>
  <c r="X971" i="1"/>
  <c r="T971" i="1"/>
  <c r="R971" i="1" s="1"/>
  <c r="S971" i="1"/>
  <c r="X970" i="1"/>
  <c r="T970" i="1"/>
  <c r="S970" i="1" s="1"/>
  <c r="R970" i="1"/>
  <c r="I970" i="1"/>
  <c r="X969" i="1"/>
  <c r="T969" i="1"/>
  <c r="X968" i="1"/>
  <c r="T968" i="1"/>
  <c r="S968" i="1"/>
  <c r="R968" i="1"/>
  <c r="X967" i="1"/>
  <c r="T967" i="1"/>
  <c r="I967" i="1"/>
  <c r="X966" i="1"/>
  <c r="T966" i="1"/>
  <c r="S966" i="1" s="1"/>
  <c r="R966" i="1"/>
  <c r="X965" i="1"/>
  <c r="S965" i="1"/>
  <c r="T965" i="1"/>
  <c r="R965" i="1"/>
  <c r="X964" i="1"/>
  <c r="T964" i="1"/>
  <c r="R964" i="1" s="1"/>
  <c r="I964" i="1"/>
  <c r="X963" i="1"/>
  <c r="T963" i="1"/>
  <c r="S963" i="1"/>
  <c r="R963" i="1"/>
  <c r="X962" i="1"/>
  <c r="S962" i="1"/>
  <c r="T962" i="1"/>
  <c r="R962" i="1" s="1"/>
  <c r="X961" i="1"/>
  <c r="T961" i="1"/>
  <c r="S961" i="1" s="1"/>
  <c r="R961" i="1"/>
  <c r="I961" i="1"/>
  <c r="X960" i="1"/>
  <c r="S960" i="1"/>
  <c r="T960" i="1"/>
  <c r="R960" i="1" s="1"/>
  <c r="X959" i="1"/>
  <c r="T959" i="1"/>
  <c r="R959" i="1" s="1"/>
  <c r="S959" i="1"/>
  <c r="X958" i="1"/>
  <c r="T958" i="1"/>
  <c r="S958" i="1" s="1"/>
  <c r="R958" i="1"/>
  <c r="I958" i="1"/>
  <c r="X957" i="1"/>
  <c r="T957" i="1"/>
  <c r="S957" i="1" s="1"/>
  <c r="X956" i="1"/>
  <c r="S956" i="1"/>
  <c r="T956" i="1"/>
  <c r="R956" i="1"/>
  <c r="X955" i="1"/>
  <c r="T955" i="1"/>
  <c r="S955" i="1" s="1"/>
  <c r="R955" i="1"/>
  <c r="I955" i="1"/>
  <c r="X954" i="1"/>
  <c r="T954" i="1"/>
  <c r="S954" i="1"/>
  <c r="X953" i="1"/>
  <c r="S953" i="1"/>
  <c r="T953" i="1"/>
  <c r="R953" i="1" s="1"/>
  <c r="X952" i="1"/>
  <c r="T952" i="1"/>
  <c r="I952" i="1"/>
  <c r="X951" i="1"/>
  <c r="T951" i="1"/>
  <c r="S951" i="1" s="1"/>
  <c r="R951" i="1"/>
  <c r="X950" i="1"/>
  <c r="S950" i="1"/>
  <c r="T950" i="1"/>
  <c r="R950" i="1"/>
  <c r="X949" i="1"/>
  <c r="T949" i="1"/>
  <c r="S949" i="1" s="1"/>
  <c r="R949" i="1"/>
  <c r="I949" i="1"/>
  <c r="X948" i="1"/>
  <c r="T948" i="1"/>
  <c r="X947" i="1"/>
  <c r="S947" i="1"/>
  <c r="T947" i="1"/>
  <c r="R947" i="1"/>
  <c r="X946" i="1"/>
  <c r="S946" i="1"/>
  <c r="T946" i="1"/>
  <c r="R946" i="1" s="1"/>
  <c r="I946" i="1"/>
  <c r="X945" i="1"/>
  <c r="T945" i="1"/>
  <c r="S945" i="1" s="1"/>
  <c r="R945" i="1"/>
  <c r="X944" i="1"/>
  <c r="T944" i="1"/>
  <c r="S944" i="1" s="1"/>
  <c r="X943" i="1"/>
  <c r="S943" i="1"/>
  <c r="T943" i="1"/>
  <c r="R943" i="1" s="1"/>
  <c r="I943" i="1"/>
  <c r="X942" i="1"/>
  <c r="S942" i="1"/>
  <c r="T942" i="1"/>
  <c r="R942" i="1"/>
  <c r="X941" i="1"/>
  <c r="S941" i="1"/>
  <c r="T941" i="1"/>
  <c r="R941" i="1" s="1"/>
  <c r="X940" i="1"/>
  <c r="T940" i="1"/>
  <c r="I940" i="1"/>
  <c r="X939" i="1"/>
  <c r="S939" i="1"/>
  <c r="T939" i="1"/>
  <c r="R939" i="1" s="1"/>
  <c r="X938" i="1"/>
  <c r="T938" i="1"/>
  <c r="R938" i="1" s="1"/>
  <c r="S938" i="1"/>
  <c r="X937" i="1"/>
  <c r="T937" i="1"/>
  <c r="S937" i="1"/>
  <c r="R937" i="1"/>
  <c r="I937" i="1"/>
  <c r="X936" i="1"/>
  <c r="T936" i="1"/>
  <c r="X935" i="1"/>
  <c r="S935" i="1"/>
  <c r="T935" i="1"/>
  <c r="R935" i="1"/>
  <c r="X934" i="1"/>
  <c r="T934" i="1"/>
  <c r="R934" i="1" s="1"/>
  <c r="I934" i="1"/>
  <c r="X933" i="1"/>
  <c r="T933" i="1"/>
  <c r="S933" i="1" s="1"/>
  <c r="R933" i="1"/>
  <c r="X932" i="1"/>
  <c r="T932" i="1"/>
  <c r="S932" i="1" s="1"/>
  <c r="X931" i="1"/>
  <c r="S931" i="1"/>
  <c r="T931" i="1"/>
  <c r="R931" i="1" s="1"/>
  <c r="X930" i="1"/>
  <c r="T930" i="1"/>
  <c r="R930" i="1" s="1"/>
  <c r="S930" i="1"/>
  <c r="X929" i="1"/>
  <c r="T929" i="1"/>
  <c r="S929" i="1" s="1"/>
  <c r="R929" i="1"/>
  <c r="I929" i="1"/>
  <c r="X928" i="1"/>
  <c r="T928" i="1"/>
  <c r="X927" i="1"/>
  <c r="S927" i="1"/>
  <c r="T927" i="1"/>
  <c r="R927" i="1"/>
  <c r="X926" i="1"/>
  <c r="T926" i="1"/>
  <c r="R926" i="1" s="1"/>
  <c r="I926" i="1"/>
  <c r="X925" i="1"/>
  <c r="T925" i="1"/>
  <c r="S925" i="1" s="1"/>
  <c r="R925" i="1"/>
  <c r="X924" i="1"/>
  <c r="T924" i="1"/>
  <c r="S924" i="1" s="1"/>
  <c r="X923" i="1"/>
  <c r="S923" i="1"/>
  <c r="T923" i="1"/>
  <c r="R923" i="1" s="1"/>
  <c r="I923" i="1"/>
  <c r="X922" i="1"/>
  <c r="S922" i="1"/>
  <c r="T922" i="1"/>
  <c r="R922" i="1" s="1"/>
  <c r="X921" i="1"/>
  <c r="T921" i="1"/>
  <c r="X920" i="1"/>
  <c r="T920" i="1"/>
  <c r="I920" i="1"/>
  <c r="X919" i="1"/>
  <c r="T919" i="1"/>
  <c r="X918" i="1"/>
  <c r="S918" i="1"/>
  <c r="T918" i="1"/>
  <c r="R918" i="1" s="1"/>
  <c r="X917" i="1"/>
  <c r="T917" i="1"/>
  <c r="S917" i="1" s="1"/>
  <c r="R917" i="1"/>
  <c r="I917" i="1"/>
  <c r="X916" i="1"/>
  <c r="T916" i="1"/>
  <c r="X915" i="1"/>
  <c r="S915" i="1"/>
  <c r="T915" i="1"/>
  <c r="R915" i="1"/>
  <c r="X914" i="1"/>
  <c r="T914" i="1"/>
  <c r="S914" i="1"/>
  <c r="R914" i="1"/>
  <c r="I914" i="1"/>
  <c r="X913" i="1"/>
  <c r="T913" i="1"/>
  <c r="S913" i="1" s="1"/>
  <c r="R913" i="1"/>
  <c r="X912" i="1"/>
  <c r="T912" i="1"/>
  <c r="S912" i="1" s="1"/>
  <c r="X911" i="1"/>
  <c r="S911" i="1"/>
  <c r="T911" i="1"/>
  <c r="R911" i="1"/>
  <c r="I911" i="1"/>
  <c r="X910" i="1"/>
  <c r="S910" i="1"/>
  <c r="T910" i="1"/>
  <c r="R910" i="1"/>
  <c r="X909" i="1"/>
  <c r="T909" i="1"/>
  <c r="S909" i="1" s="1"/>
  <c r="X908" i="1"/>
  <c r="S908" i="1"/>
  <c r="T908" i="1"/>
  <c r="R908" i="1" s="1"/>
  <c r="I908" i="1"/>
  <c r="X907" i="1"/>
  <c r="T907" i="1"/>
  <c r="X906" i="1"/>
  <c r="T906" i="1"/>
  <c r="R906" i="1" s="1"/>
  <c r="S906" i="1"/>
  <c r="X905" i="1"/>
  <c r="T905" i="1"/>
  <c r="S905" i="1"/>
  <c r="R905" i="1"/>
  <c r="I905" i="1"/>
  <c r="X904" i="1"/>
  <c r="S904" i="1"/>
  <c r="T904" i="1"/>
  <c r="R904" i="1" s="1"/>
  <c r="X903" i="1"/>
  <c r="S903" i="1"/>
  <c r="T903" i="1"/>
  <c r="R903" i="1"/>
  <c r="X902" i="1"/>
  <c r="S902" i="1"/>
  <c r="T902" i="1"/>
  <c r="R902" i="1"/>
  <c r="I902" i="1"/>
  <c r="X901" i="1"/>
  <c r="T901" i="1"/>
  <c r="S901" i="1"/>
  <c r="R901" i="1"/>
  <c r="X900" i="1"/>
  <c r="T900" i="1"/>
  <c r="S900" i="1"/>
  <c r="R900" i="1"/>
  <c r="X899" i="1"/>
  <c r="T899" i="1"/>
  <c r="S899" i="1" s="1"/>
  <c r="I899" i="1"/>
  <c r="X898" i="1"/>
  <c r="S898" i="1"/>
  <c r="T898" i="1"/>
  <c r="R898" i="1"/>
  <c r="X897" i="1"/>
  <c r="T897" i="1"/>
  <c r="X896" i="1"/>
  <c r="S896" i="1"/>
  <c r="T896" i="1"/>
  <c r="R896" i="1" s="1"/>
  <c r="I896" i="1"/>
  <c r="X895" i="1"/>
  <c r="T895" i="1"/>
  <c r="X894" i="1"/>
  <c r="T894" i="1"/>
  <c r="R894" i="1" s="1"/>
  <c r="S894" i="1"/>
  <c r="X893" i="1"/>
  <c r="T893" i="1"/>
  <c r="S893" i="1"/>
  <c r="R893" i="1"/>
  <c r="I893" i="1"/>
  <c r="X892" i="1"/>
  <c r="T892" i="1"/>
  <c r="X891" i="1"/>
  <c r="S891" i="1"/>
  <c r="T891" i="1"/>
  <c r="R891" i="1"/>
  <c r="X890" i="1"/>
  <c r="T890" i="1"/>
  <c r="S890" i="1" s="1"/>
  <c r="R890" i="1"/>
  <c r="I890" i="1"/>
  <c r="X889" i="1"/>
  <c r="T889" i="1"/>
  <c r="S889" i="1"/>
  <c r="R889" i="1"/>
  <c r="X888" i="1"/>
  <c r="T888" i="1"/>
  <c r="S888" i="1"/>
  <c r="R888" i="1"/>
  <c r="X887" i="1"/>
  <c r="T887" i="1"/>
  <c r="I887" i="1"/>
  <c r="X886" i="1"/>
  <c r="T886" i="1"/>
  <c r="S886" i="1" s="1"/>
  <c r="R886" i="1"/>
  <c r="X885" i="1"/>
  <c r="T885" i="1"/>
  <c r="S885" i="1"/>
  <c r="R885" i="1"/>
  <c r="X884" i="1"/>
  <c r="T884" i="1"/>
  <c r="I884" i="1"/>
  <c r="X883" i="1"/>
  <c r="T883" i="1"/>
  <c r="S883" i="1"/>
  <c r="R883" i="1"/>
  <c r="X882" i="1"/>
  <c r="T882" i="1"/>
  <c r="R882" i="1" s="1"/>
  <c r="S882" i="1"/>
  <c r="X881" i="1"/>
  <c r="T881" i="1"/>
  <c r="I881" i="1"/>
  <c r="X880" i="1"/>
  <c r="T880" i="1"/>
  <c r="X879" i="1"/>
  <c r="S879" i="1"/>
  <c r="T879" i="1"/>
  <c r="R879" i="1"/>
  <c r="X878" i="1"/>
  <c r="T878" i="1"/>
  <c r="S878" i="1"/>
  <c r="R878" i="1"/>
  <c r="I878" i="1"/>
  <c r="X877" i="1"/>
  <c r="T877" i="1"/>
  <c r="X876" i="1"/>
  <c r="S876" i="1"/>
  <c r="T876" i="1"/>
  <c r="R876" i="1" s="1"/>
  <c r="X875" i="1"/>
  <c r="T875" i="1"/>
  <c r="S875" i="1"/>
  <c r="R875" i="1"/>
  <c r="I875" i="1"/>
  <c r="X874" i="1"/>
  <c r="T874" i="1"/>
  <c r="S874" i="1" s="1"/>
  <c r="X873" i="1"/>
  <c r="T873" i="1"/>
  <c r="S873" i="1" s="1"/>
  <c r="R873" i="1"/>
  <c r="X872" i="1"/>
  <c r="T872" i="1"/>
  <c r="R872" i="1" s="1"/>
  <c r="I872" i="1"/>
  <c r="I930" i="1" s="1"/>
  <c r="L930" i="1" s="1"/>
  <c r="X871" i="1"/>
  <c r="T871" i="1"/>
  <c r="S871" i="1" s="1"/>
  <c r="X870" i="1"/>
  <c r="T870" i="1"/>
  <c r="R870" i="1" s="1"/>
  <c r="X869" i="1"/>
  <c r="T869" i="1"/>
  <c r="S869" i="1"/>
  <c r="R869" i="1"/>
  <c r="X868" i="1"/>
  <c r="T868" i="1"/>
  <c r="S868" i="1" s="1"/>
  <c r="X867" i="1"/>
  <c r="T867" i="1"/>
  <c r="R867" i="1" s="1"/>
  <c r="I867" i="1"/>
  <c r="X866" i="1"/>
  <c r="T866" i="1"/>
  <c r="S866" i="1" s="1"/>
  <c r="X865" i="1"/>
  <c r="T865" i="1"/>
  <c r="S865" i="1" s="1"/>
  <c r="X864" i="1"/>
  <c r="T864" i="1"/>
  <c r="S864" i="1" s="1"/>
  <c r="R864" i="1"/>
  <c r="I864" i="1"/>
  <c r="X863" i="1"/>
  <c r="T863" i="1"/>
  <c r="S863" i="1"/>
  <c r="R863" i="1"/>
  <c r="X862" i="1"/>
  <c r="T862" i="1"/>
  <c r="R862" i="1" s="1"/>
  <c r="S862" i="1"/>
  <c r="X861" i="1"/>
  <c r="T861" i="1"/>
  <c r="S861" i="1"/>
  <c r="R861" i="1"/>
  <c r="I861" i="1"/>
  <c r="X860" i="1"/>
  <c r="S860" i="1"/>
  <c r="T860" i="1"/>
  <c r="R860" i="1" s="1"/>
  <c r="X859" i="1"/>
  <c r="S859" i="1"/>
  <c r="T859" i="1"/>
  <c r="R859" i="1"/>
  <c r="X858" i="1"/>
  <c r="T858" i="1"/>
  <c r="S858" i="1"/>
  <c r="R858" i="1"/>
  <c r="I858" i="1"/>
  <c r="X857" i="1"/>
  <c r="T857" i="1"/>
  <c r="S857" i="1"/>
  <c r="R857" i="1"/>
  <c r="X856" i="1"/>
  <c r="S856" i="1"/>
  <c r="T856" i="1"/>
  <c r="R856" i="1" s="1"/>
  <c r="X855" i="1"/>
  <c r="T855" i="1"/>
  <c r="S855" i="1"/>
  <c r="R855" i="1"/>
  <c r="I855" i="1"/>
  <c r="X854" i="1"/>
  <c r="S854" i="1"/>
  <c r="T854" i="1"/>
  <c r="R854" i="1" s="1"/>
  <c r="X853" i="1"/>
  <c r="S853" i="1"/>
  <c r="T853" i="1"/>
  <c r="R853" i="1" s="1"/>
  <c r="X852" i="1"/>
  <c r="S852" i="1"/>
  <c r="T852" i="1"/>
  <c r="R852" i="1" s="1"/>
  <c r="I852" i="1"/>
  <c r="X851" i="1"/>
  <c r="T851" i="1"/>
  <c r="S851" i="1" s="1"/>
  <c r="X850" i="1"/>
  <c r="T850" i="1"/>
  <c r="R850" i="1" s="1"/>
  <c r="X849" i="1"/>
  <c r="T849" i="1"/>
  <c r="S849" i="1" s="1"/>
  <c r="I849" i="1"/>
  <c r="X848" i="1"/>
  <c r="S848" i="1"/>
  <c r="T848" i="1"/>
  <c r="R848" i="1"/>
  <c r="X847" i="1"/>
  <c r="S847" i="1"/>
  <c r="T847" i="1"/>
  <c r="R847" i="1"/>
  <c r="X846" i="1"/>
  <c r="T846" i="1"/>
  <c r="S846" i="1" s="1"/>
  <c r="I846" i="1"/>
  <c r="X845" i="1"/>
  <c r="T845" i="1"/>
  <c r="S845" i="1" s="1"/>
  <c r="X844" i="1"/>
  <c r="T844" i="1"/>
  <c r="S844" i="1"/>
  <c r="R844" i="1"/>
  <c r="X843" i="1"/>
  <c r="S843" i="1"/>
  <c r="T843" i="1"/>
  <c r="R843" i="1" s="1"/>
  <c r="I843" i="1"/>
  <c r="X842" i="1"/>
  <c r="T842" i="1"/>
  <c r="R842" i="1" s="1"/>
  <c r="X841" i="1"/>
  <c r="T841" i="1"/>
  <c r="R841" i="1" s="1"/>
  <c r="X840" i="1"/>
  <c r="S840" i="1"/>
  <c r="T840" i="1"/>
  <c r="R840" i="1"/>
  <c r="I840" i="1"/>
  <c r="X839" i="1"/>
  <c r="T839" i="1"/>
  <c r="R839" i="1" s="1"/>
  <c r="X838" i="1"/>
  <c r="T838" i="1"/>
  <c r="R838" i="1" s="1"/>
  <c r="X837" i="1"/>
  <c r="T837" i="1"/>
  <c r="R837" i="1" s="1"/>
  <c r="I837" i="1"/>
  <c r="X836" i="1"/>
  <c r="T836" i="1"/>
  <c r="S836" i="1" s="1"/>
  <c r="X835" i="1"/>
  <c r="T835" i="1"/>
  <c r="S835" i="1" s="1"/>
  <c r="X834" i="1"/>
  <c r="S834" i="1"/>
  <c r="T834" i="1"/>
  <c r="R834" i="1"/>
  <c r="I834" i="1"/>
  <c r="X833" i="1"/>
  <c r="S833" i="1"/>
  <c r="T833" i="1"/>
  <c r="R833" i="1" s="1"/>
  <c r="X832" i="1"/>
  <c r="S832" i="1"/>
  <c r="T832" i="1"/>
  <c r="R832" i="1"/>
  <c r="X831" i="1"/>
  <c r="T831" i="1"/>
  <c r="S831" i="1" s="1"/>
  <c r="I831" i="1"/>
  <c r="X830" i="1"/>
  <c r="S830" i="1"/>
  <c r="T830" i="1"/>
  <c r="R830" i="1"/>
  <c r="X829" i="1"/>
  <c r="T829" i="1"/>
  <c r="S829" i="1" s="1"/>
  <c r="X828" i="1"/>
  <c r="T828" i="1"/>
  <c r="S828" i="1" s="1"/>
  <c r="I828" i="1"/>
  <c r="X827" i="1"/>
  <c r="S827" i="1"/>
  <c r="T827" i="1"/>
  <c r="R827" i="1" s="1"/>
  <c r="X826" i="1"/>
  <c r="S826" i="1"/>
  <c r="T826" i="1"/>
  <c r="R826" i="1" s="1"/>
  <c r="X825" i="1"/>
  <c r="S825" i="1"/>
  <c r="T825" i="1"/>
  <c r="R825" i="1" s="1"/>
  <c r="I825" i="1"/>
  <c r="X824" i="1"/>
  <c r="T824" i="1"/>
  <c r="S824" i="1" s="1"/>
  <c r="R824" i="1"/>
  <c r="X823" i="1"/>
  <c r="T823" i="1"/>
  <c r="S823" i="1" s="1"/>
  <c r="R823" i="1"/>
  <c r="X822" i="1"/>
  <c r="S822" i="1"/>
  <c r="T822" i="1"/>
  <c r="R822" i="1"/>
  <c r="I822" i="1"/>
  <c r="X821" i="1"/>
  <c r="S821" i="1"/>
  <c r="T821" i="1"/>
  <c r="R821" i="1" s="1"/>
  <c r="X820" i="1"/>
  <c r="S820" i="1"/>
  <c r="T820" i="1"/>
  <c r="R820" i="1"/>
  <c r="X819" i="1"/>
  <c r="T819" i="1"/>
  <c r="R819" i="1" s="1"/>
  <c r="I819" i="1"/>
  <c r="X818" i="1"/>
  <c r="S818" i="1"/>
  <c r="T818" i="1"/>
  <c r="R818" i="1"/>
  <c r="X817" i="1"/>
  <c r="T817" i="1"/>
  <c r="X816" i="1"/>
  <c r="T816" i="1"/>
  <c r="S816" i="1" s="1"/>
  <c r="R816" i="1"/>
  <c r="I816" i="1"/>
  <c r="X815" i="1"/>
  <c r="T815" i="1"/>
  <c r="S815" i="1" s="1"/>
  <c r="X814" i="1"/>
  <c r="T814" i="1"/>
  <c r="S814" i="1"/>
  <c r="X813" i="1"/>
  <c r="S813" i="1"/>
  <c r="T813" i="1"/>
  <c r="R813" i="1" s="1"/>
  <c r="I813" i="1"/>
  <c r="X812" i="1"/>
  <c r="S812" i="1"/>
  <c r="T812" i="1"/>
  <c r="R812" i="1" s="1"/>
  <c r="X811" i="1"/>
  <c r="S811" i="1"/>
  <c r="T811" i="1"/>
  <c r="R811" i="1" s="1"/>
  <c r="X810" i="1"/>
  <c r="T810" i="1"/>
  <c r="S810" i="1"/>
  <c r="R810" i="1"/>
  <c r="I810" i="1"/>
  <c r="X809" i="1"/>
  <c r="S809" i="1"/>
  <c r="T809" i="1"/>
  <c r="R809" i="1" s="1"/>
  <c r="X808" i="1"/>
  <c r="S808" i="1"/>
  <c r="T808" i="1"/>
  <c r="R808" i="1" s="1"/>
  <c r="X807" i="1"/>
  <c r="S807" i="1"/>
  <c r="T807" i="1"/>
  <c r="R807" i="1"/>
  <c r="X806" i="1"/>
  <c r="S806" i="1"/>
  <c r="T806" i="1"/>
  <c r="R806" i="1"/>
  <c r="X805" i="1"/>
  <c r="T805" i="1"/>
  <c r="I805" i="1"/>
  <c r="X804" i="1"/>
  <c r="S804" i="1"/>
  <c r="T804" i="1"/>
  <c r="R804" i="1" s="1"/>
  <c r="X803" i="1"/>
  <c r="S803" i="1"/>
  <c r="T803" i="1"/>
  <c r="R803" i="1" s="1"/>
  <c r="X802" i="1"/>
  <c r="S802" i="1"/>
  <c r="T802" i="1"/>
  <c r="R802" i="1"/>
  <c r="I802" i="1"/>
  <c r="X801" i="1"/>
  <c r="T801" i="1"/>
  <c r="R801" i="1" s="1"/>
  <c r="X800" i="1"/>
  <c r="T800" i="1"/>
  <c r="R800" i="1" s="1"/>
  <c r="X799" i="1"/>
  <c r="S799" i="1"/>
  <c r="T799" i="1"/>
  <c r="R799" i="1" s="1"/>
  <c r="I799" i="1"/>
  <c r="X798" i="1"/>
  <c r="T798" i="1"/>
  <c r="S798" i="1"/>
  <c r="R798" i="1"/>
  <c r="X797" i="1"/>
  <c r="T797" i="1"/>
  <c r="S797" i="1"/>
  <c r="R797" i="1"/>
  <c r="X796" i="1"/>
  <c r="S796" i="1"/>
  <c r="T796" i="1"/>
  <c r="R796" i="1" s="1"/>
  <c r="I796" i="1"/>
  <c r="X795" i="1"/>
  <c r="S795" i="1"/>
  <c r="T795" i="1"/>
  <c r="R795" i="1"/>
  <c r="X794" i="1"/>
  <c r="S794" i="1"/>
  <c r="T794" i="1"/>
  <c r="R794" i="1"/>
  <c r="X793" i="1"/>
  <c r="T793" i="1"/>
  <c r="R793" i="1" s="1"/>
  <c r="I793" i="1"/>
  <c r="X792" i="1"/>
  <c r="T792" i="1"/>
  <c r="S792" i="1" s="1"/>
  <c r="X791" i="1"/>
  <c r="T791" i="1"/>
  <c r="S791" i="1"/>
  <c r="X790" i="1"/>
  <c r="S790" i="1"/>
  <c r="T790" i="1"/>
  <c r="R790" i="1"/>
  <c r="I790" i="1"/>
  <c r="X789" i="1"/>
  <c r="S789" i="1"/>
  <c r="T789" i="1"/>
  <c r="R789" i="1" s="1"/>
  <c r="X788" i="1"/>
  <c r="S788" i="1"/>
  <c r="T788" i="1"/>
  <c r="R788" i="1"/>
  <c r="X787" i="1"/>
  <c r="T787" i="1"/>
  <c r="I787" i="1"/>
  <c r="X786" i="1"/>
  <c r="S786" i="1"/>
  <c r="T786" i="1"/>
  <c r="R786" i="1"/>
  <c r="X785" i="1"/>
  <c r="T785" i="1"/>
  <c r="S785" i="1" s="1"/>
  <c r="X784" i="1"/>
  <c r="T784" i="1"/>
  <c r="S784" i="1" s="1"/>
  <c r="I784" i="1"/>
  <c r="X783" i="1"/>
  <c r="S783" i="1"/>
  <c r="T783" i="1"/>
  <c r="R783" i="1" s="1"/>
  <c r="X782" i="1"/>
  <c r="S782" i="1"/>
  <c r="T782" i="1"/>
  <c r="R782" i="1" s="1"/>
  <c r="X781" i="1"/>
  <c r="S781" i="1"/>
  <c r="T781" i="1"/>
  <c r="R781" i="1" s="1"/>
  <c r="I781" i="1"/>
  <c r="X780" i="1"/>
  <c r="T780" i="1"/>
  <c r="S780" i="1" s="1"/>
  <c r="R780" i="1"/>
  <c r="X779" i="1"/>
  <c r="T779" i="1"/>
  <c r="S779" i="1" s="1"/>
  <c r="R779" i="1"/>
  <c r="X778" i="1"/>
  <c r="S778" i="1"/>
  <c r="T778" i="1"/>
  <c r="R778" i="1"/>
  <c r="I778" i="1"/>
  <c r="X777" i="1"/>
  <c r="S777" i="1"/>
  <c r="T777" i="1"/>
  <c r="R777" i="1" s="1"/>
  <c r="X776" i="1"/>
  <c r="S776" i="1"/>
  <c r="T776" i="1"/>
  <c r="R776" i="1"/>
  <c r="X775" i="1"/>
  <c r="T775" i="1"/>
  <c r="R775" i="1" s="1"/>
  <c r="I775" i="1"/>
  <c r="X774" i="1"/>
  <c r="S774" i="1"/>
  <c r="T774" i="1"/>
  <c r="R774" i="1"/>
  <c r="X773" i="1"/>
  <c r="T773" i="1"/>
  <c r="X772" i="1"/>
  <c r="T772" i="1"/>
  <c r="S772" i="1" s="1"/>
  <c r="R772" i="1"/>
  <c r="I772" i="1"/>
  <c r="X771" i="1"/>
  <c r="T771" i="1"/>
  <c r="S771" i="1" s="1"/>
  <c r="X770" i="1"/>
  <c r="T770" i="1"/>
  <c r="S770" i="1" s="1"/>
  <c r="X769" i="1"/>
  <c r="S769" i="1"/>
  <c r="T769" i="1"/>
  <c r="R769" i="1" s="1"/>
  <c r="I769" i="1"/>
  <c r="X768" i="1"/>
  <c r="T768" i="1"/>
  <c r="S768" i="1" s="1"/>
  <c r="X767" i="1"/>
  <c r="T767" i="1"/>
  <c r="S767" i="1" s="1"/>
  <c r="X766" i="1"/>
  <c r="T766" i="1"/>
  <c r="S766" i="1"/>
  <c r="R766" i="1"/>
  <c r="I766" i="1"/>
  <c r="X765" i="1"/>
  <c r="S765" i="1"/>
  <c r="T765" i="1"/>
  <c r="R765" i="1" s="1"/>
  <c r="X764" i="1"/>
  <c r="S764" i="1"/>
  <c r="T764" i="1"/>
  <c r="R764" i="1"/>
  <c r="X763" i="1"/>
  <c r="S763" i="1"/>
  <c r="T763" i="1"/>
  <c r="R763" i="1"/>
  <c r="I763" i="1"/>
  <c r="X762" i="1"/>
  <c r="T762" i="1"/>
  <c r="S762" i="1"/>
  <c r="R762" i="1"/>
  <c r="X761" i="1"/>
  <c r="T761" i="1"/>
  <c r="S761" i="1" s="1"/>
  <c r="X760" i="1"/>
  <c r="T760" i="1"/>
  <c r="S760" i="1" s="1"/>
  <c r="I760" i="1"/>
  <c r="X759" i="1"/>
  <c r="T759" i="1"/>
  <c r="S759" i="1" s="1"/>
  <c r="R759" i="1"/>
  <c r="X758" i="1"/>
  <c r="T758" i="1"/>
  <c r="S758" i="1" s="1"/>
  <c r="R758" i="1"/>
  <c r="X757" i="1"/>
  <c r="S757" i="1"/>
  <c r="T757" i="1"/>
  <c r="R757" i="1" s="1"/>
  <c r="I757" i="1"/>
  <c r="X756" i="1"/>
  <c r="T756" i="1"/>
  <c r="X755" i="1"/>
  <c r="T755" i="1"/>
  <c r="X754" i="1"/>
  <c r="S754" i="1"/>
  <c r="T754" i="1"/>
  <c r="R754" i="1"/>
  <c r="I754" i="1"/>
  <c r="X753" i="1"/>
  <c r="T753" i="1"/>
  <c r="R753" i="1" s="1"/>
  <c r="X752" i="1"/>
  <c r="T752" i="1"/>
  <c r="S752" i="1" s="1"/>
  <c r="R752" i="1"/>
  <c r="X751" i="1"/>
  <c r="S751" i="1"/>
  <c r="T751" i="1"/>
  <c r="R751" i="1" s="1"/>
  <c r="I751" i="1"/>
  <c r="X750" i="1"/>
  <c r="S750" i="1"/>
  <c r="T750" i="1"/>
  <c r="R750" i="1"/>
  <c r="X749" i="1"/>
  <c r="T749" i="1"/>
  <c r="S749" i="1"/>
  <c r="R749" i="1"/>
  <c r="X748" i="1"/>
  <c r="T748" i="1"/>
  <c r="I748" i="1"/>
  <c r="I806" i="1" s="1"/>
  <c r="L806" i="1" s="1"/>
  <c r="X747" i="1"/>
  <c r="T747" i="1"/>
  <c r="S747" i="1" s="1"/>
  <c r="X746" i="1"/>
  <c r="T746" i="1"/>
  <c r="S746" i="1" s="1"/>
  <c r="X745" i="1"/>
  <c r="T745" i="1"/>
  <c r="R745" i="1" s="1"/>
  <c r="X744" i="1"/>
  <c r="T744" i="1"/>
  <c r="S744" i="1" s="1"/>
  <c r="R744" i="1"/>
  <c r="X743" i="1"/>
  <c r="T743" i="1"/>
  <c r="R743" i="1" s="1"/>
  <c r="I743" i="1"/>
  <c r="X742" i="1"/>
  <c r="S742" i="1"/>
  <c r="T742" i="1"/>
  <c r="R742" i="1"/>
  <c r="X741" i="1"/>
  <c r="T741" i="1"/>
  <c r="S741" i="1" s="1"/>
  <c r="R741" i="1"/>
  <c r="X740" i="1"/>
  <c r="T740" i="1"/>
  <c r="I740" i="1"/>
  <c r="X739" i="1"/>
  <c r="T739" i="1"/>
  <c r="S739" i="1" s="1"/>
  <c r="X738" i="1"/>
  <c r="T738" i="1"/>
  <c r="S738" i="1" s="1"/>
  <c r="X737" i="1"/>
  <c r="T737" i="1"/>
  <c r="R737" i="1" s="1"/>
  <c r="S737" i="1"/>
  <c r="I737" i="1"/>
  <c r="X736" i="1"/>
  <c r="T736" i="1"/>
  <c r="X735" i="1"/>
  <c r="T735" i="1"/>
  <c r="X734" i="1"/>
  <c r="S734" i="1"/>
  <c r="T734" i="1"/>
  <c r="R734" i="1"/>
  <c r="I734" i="1"/>
  <c r="X733" i="1"/>
  <c r="S733" i="1"/>
  <c r="T733" i="1"/>
  <c r="R733" i="1" s="1"/>
  <c r="X732" i="1"/>
  <c r="S732" i="1"/>
  <c r="T732" i="1"/>
  <c r="R732" i="1"/>
  <c r="X731" i="1"/>
  <c r="S731" i="1"/>
  <c r="T731" i="1"/>
  <c r="R731" i="1" s="1"/>
  <c r="I731" i="1"/>
  <c r="X730" i="1"/>
  <c r="S730" i="1"/>
  <c r="T730" i="1"/>
  <c r="R730" i="1"/>
  <c r="X729" i="1"/>
  <c r="T729" i="1"/>
  <c r="S729" i="1" s="1"/>
  <c r="R729" i="1"/>
  <c r="X728" i="1"/>
  <c r="T728" i="1"/>
  <c r="I728" i="1"/>
  <c r="X727" i="1"/>
  <c r="T727" i="1"/>
  <c r="X726" i="1"/>
  <c r="T726" i="1"/>
  <c r="X725" i="1"/>
  <c r="S725" i="1"/>
  <c r="T725" i="1"/>
  <c r="R725" i="1" s="1"/>
  <c r="I725" i="1"/>
  <c r="X724" i="1"/>
  <c r="S724" i="1"/>
  <c r="T724" i="1"/>
  <c r="R724" i="1"/>
  <c r="X723" i="1"/>
  <c r="S723" i="1"/>
  <c r="T723" i="1"/>
  <c r="R723" i="1"/>
  <c r="X722" i="1"/>
  <c r="T722" i="1"/>
  <c r="S722" i="1"/>
  <c r="R722" i="1"/>
  <c r="I722" i="1"/>
  <c r="X721" i="1"/>
  <c r="T721" i="1"/>
  <c r="R721" i="1" s="1"/>
  <c r="X720" i="1"/>
  <c r="T720" i="1"/>
  <c r="S720" i="1" s="1"/>
  <c r="X719" i="1"/>
  <c r="T719" i="1"/>
  <c r="S719" i="1"/>
  <c r="R719" i="1"/>
  <c r="I719" i="1"/>
  <c r="X718" i="1"/>
  <c r="S718" i="1"/>
  <c r="T718" i="1"/>
  <c r="R718" i="1"/>
  <c r="X717" i="1"/>
  <c r="T717" i="1"/>
  <c r="S717" i="1"/>
  <c r="X716" i="1"/>
  <c r="S716" i="1"/>
  <c r="T716" i="1"/>
  <c r="R716" i="1"/>
  <c r="I716" i="1"/>
  <c r="X715" i="1"/>
  <c r="T715" i="1"/>
  <c r="X714" i="1"/>
  <c r="T714" i="1"/>
  <c r="X713" i="1"/>
  <c r="T713" i="1"/>
  <c r="R713" i="1" s="1"/>
  <c r="I713" i="1"/>
  <c r="X712" i="1"/>
  <c r="S712" i="1"/>
  <c r="T712" i="1"/>
  <c r="R712" i="1"/>
  <c r="X711" i="1"/>
  <c r="T711" i="1"/>
  <c r="R711" i="1" s="1"/>
  <c r="X710" i="1"/>
  <c r="T710" i="1"/>
  <c r="S710" i="1"/>
  <c r="R710" i="1"/>
  <c r="I710" i="1"/>
  <c r="X709" i="1"/>
  <c r="T709" i="1"/>
  <c r="X708" i="1"/>
  <c r="T708" i="1"/>
  <c r="S708" i="1" s="1"/>
  <c r="X707" i="1"/>
  <c r="S707" i="1"/>
  <c r="T707" i="1"/>
  <c r="R707" i="1"/>
  <c r="I707" i="1"/>
  <c r="X706" i="1"/>
  <c r="T706" i="1"/>
  <c r="S706" i="1"/>
  <c r="R706" i="1"/>
  <c r="X705" i="1"/>
  <c r="T705" i="1"/>
  <c r="S705" i="1"/>
  <c r="R705" i="1"/>
  <c r="X704" i="1"/>
  <c r="T704" i="1"/>
  <c r="S704" i="1" s="1"/>
  <c r="I704" i="1"/>
  <c r="X703" i="1"/>
  <c r="T703" i="1"/>
  <c r="S703" i="1"/>
  <c r="X702" i="1"/>
  <c r="T702" i="1"/>
  <c r="S702" i="1"/>
  <c r="R702" i="1"/>
  <c r="X701" i="1"/>
  <c r="S701" i="1"/>
  <c r="T701" i="1"/>
  <c r="R701" i="1" s="1"/>
  <c r="I701" i="1"/>
  <c r="X700" i="1"/>
  <c r="S700" i="1"/>
  <c r="T700" i="1"/>
  <c r="R700" i="1"/>
  <c r="X699" i="1"/>
  <c r="S699" i="1"/>
  <c r="T699" i="1"/>
  <c r="R699" i="1"/>
  <c r="X698" i="1"/>
  <c r="S698" i="1"/>
  <c r="T698" i="1"/>
  <c r="R698" i="1"/>
  <c r="I698" i="1"/>
  <c r="X697" i="1"/>
  <c r="T697" i="1"/>
  <c r="X696" i="1"/>
  <c r="T696" i="1"/>
  <c r="X695" i="1"/>
  <c r="T695" i="1"/>
  <c r="S695" i="1" s="1"/>
  <c r="I695" i="1"/>
  <c r="X694" i="1"/>
  <c r="S694" i="1"/>
  <c r="T694" i="1"/>
  <c r="R694" i="1"/>
  <c r="X693" i="1"/>
  <c r="T693" i="1"/>
  <c r="S693" i="1"/>
  <c r="R693" i="1"/>
  <c r="X692" i="1"/>
  <c r="T692" i="1"/>
  <c r="S692" i="1"/>
  <c r="R692" i="1"/>
  <c r="I692" i="1"/>
  <c r="X691" i="1"/>
  <c r="S691" i="1"/>
  <c r="T691" i="1"/>
  <c r="R691" i="1"/>
  <c r="X690" i="1"/>
  <c r="T690" i="1"/>
  <c r="S690" i="1" s="1"/>
  <c r="X689" i="1"/>
  <c r="S689" i="1"/>
  <c r="T689" i="1"/>
  <c r="R689" i="1" s="1"/>
  <c r="I689" i="1"/>
  <c r="X688" i="1"/>
  <c r="T688" i="1"/>
  <c r="R688" i="1" s="1"/>
  <c r="X687" i="1"/>
  <c r="T687" i="1"/>
  <c r="R687" i="1" s="1"/>
  <c r="X686" i="1"/>
  <c r="S686" i="1"/>
  <c r="T686" i="1"/>
  <c r="R686" i="1"/>
  <c r="I686" i="1"/>
  <c r="X685" i="1"/>
  <c r="S685" i="1"/>
  <c r="T685" i="1"/>
  <c r="R685" i="1" s="1"/>
  <c r="X684" i="1"/>
  <c r="S684" i="1"/>
  <c r="T684" i="1"/>
  <c r="R684" i="1"/>
  <c r="X683" i="1"/>
  <c r="T683" i="1"/>
  <c r="S683" i="1" s="1"/>
  <c r="X682" i="1"/>
  <c r="S682" i="1"/>
  <c r="T682" i="1"/>
  <c r="R682" i="1" s="1"/>
  <c r="X681" i="1"/>
  <c r="T681" i="1"/>
  <c r="R681" i="1" s="1"/>
  <c r="I681" i="1"/>
  <c r="X680" i="1"/>
  <c r="T680" i="1"/>
  <c r="R680" i="1" s="1"/>
  <c r="X679" i="1"/>
  <c r="T679" i="1"/>
  <c r="R679" i="1" s="1"/>
  <c r="X678" i="1"/>
  <c r="S678" i="1"/>
  <c r="T678" i="1"/>
  <c r="R678" i="1"/>
  <c r="I678" i="1"/>
  <c r="X677" i="1"/>
  <c r="T677" i="1"/>
  <c r="X676" i="1"/>
  <c r="T676" i="1"/>
  <c r="S676" i="1" s="1"/>
  <c r="X675" i="1"/>
  <c r="T675" i="1"/>
  <c r="S675" i="1" s="1"/>
  <c r="I675" i="1"/>
  <c r="X674" i="1"/>
  <c r="T674" i="1"/>
  <c r="S674" i="1"/>
  <c r="R674" i="1"/>
  <c r="X673" i="1"/>
  <c r="T673" i="1"/>
  <c r="S673" i="1"/>
  <c r="R673" i="1"/>
  <c r="X672" i="1"/>
  <c r="S672" i="1"/>
  <c r="T672" i="1"/>
  <c r="R672" i="1" s="1"/>
  <c r="I672" i="1"/>
  <c r="X671" i="1"/>
  <c r="S671" i="1"/>
  <c r="T671" i="1"/>
  <c r="R671" i="1"/>
  <c r="X670" i="1"/>
  <c r="S670" i="1"/>
  <c r="T670" i="1"/>
  <c r="R670" i="1"/>
  <c r="X669" i="1"/>
  <c r="T669" i="1"/>
  <c r="R669" i="1" s="1"/>
  <c r="I669" i="1"/>
  <c r="X668" i="1"/>
  <c r="T668" i="1"/>
  <c r="R668" i="1" s="1"/>
  <c r="X667" i="1"/>
  <c r="T667" i="1"/>
  <c r="R667" i="1" s="1"/>
  <c r="X666" i="1"/>
  <c r="S666" i="1"/>
  <c r="T666" i="1"/>
  <c r="R666" i="1"/>
  <c r="I666" i="1"/>
  <c r="X665" i="1"/>
  <c r="S665" i="1"/>
  <c r="T665" i="1"/>
  <c r="R665" i="1" s="1"/>
  <c r="X664" i="1"/>
  <c r="S664" i="1"/>
  <c r="T664" i="1"/>
  <c r="R664" i="1"/>
  <c r="X663" i="1"/>
  <c r="T663" i="1"/>
  <c r="R663" i="1" s="1"/>
  <c r="I663" i="1"/>
  <c r="X662" i="1"/>
  <c r="S662" i="1"/>
  <c r="T662" i="1"/>
  <c r="R662" i="1"/>
  <c r="X661" i="1"/>
  <c r="T661" i="1"/>
  <c r="S661" i="1" s="1"/>
  <c r="X660" i="1"/>
  <c r="T660" i="1"/>
  <c r="R660" i="1" s="1"/>
  <c r="I660" i="1"/>
  <c r="X659" i="1"/>
  <c r="S659" i="1"/>
  <c r="T659" i="1"/>
  <c r="R659" i="1" s="1"/>
  <c r="X658" i="1"/>
  <c r="S658" i="1"/>
  <c r="T658" i="1"/>
  <c r="R658" i="1" s="1"/>
  <c r="X657" i="1"/>
  <c r="S657" i="1"/>
  <c r="T657" i="1"/>
  <c r="R657" i="1" s="1"/>
  <c r="I657" i="1"/>
  <c r="X656" i="1"/>
  <c r="T656" i="1"/>
  <c r="S656" i="1"/>
  <c r="R656" i="1"/>
  <c r="X655" i="1"/>
  <c r="T655" i="1"/>
  <c r="S655" i="1"/>
  <c r="R655" i="1"/>
  <c r="X654" i="1"/>
  <c r="S654" i="1"/>
  <c r="T654" i="1"/>
  <c r="R654" i="1"/>
  <c r="I654" i="1"/>
  <c r="X653" i="1"/>
  <c r="S653" i="1"/>
  <c r="T653" i="1"/>
  <c r="R653" i="1" s="1"/>
  <c r="X652" i="1"/>
  <c r="S652" i="1"/>
  <c r="T652" i="1"/>
  <c r="R652" i="1" s="1"/>
  <c r="X651" i="1"/>
  <c r="T651" i="1"/>
  <c r="S651" i="1" s="1"/>
  <c r="I651" i="1"/>
  <c r="X650" i="1"/>
  <c r="S650" i="1"/>
  <c r="T650" i="1"/>
  <c r="R650" i="1"/>
  <c r="X649" i="1"/>
  <c r="T649" i="1"/>
  <c r="S649" i="1" s="1"/>
  <c r="X648" i="1"/>
  <c r="T648" i="1"/>
  <c r="S648" i="1"/>
  <c r="R648" i="1"/>
  <c r="I648" i="1"/>
  <c r="X647" i="1"/>
  <c r="T647" i="1"/>
  <c r="S647" i="1" s="1"/>
  <c r="R647" i="1"/>
  <c r="X646" i="1"/>
  <c r="T646" i="1"/>
  <c r="S646" i="1" s="1"/>
  <c r="R646" i="1"/>
  <c r="X645" i="1"/>
  <c r="S645" i="1"/>
  <c r="T645" i="1"/>
  <c r="R645" i="1" s="1"/>
  <c r="I645" i="1"/>
  <c r="X644" i="1"/>
  <c r="T644" i="1"/>
  <c r="S644" i="1" s="1"/>
  <c r="X643" i="1"/>
  <c r="T643" i="1"/>
  <c r="S643" i="1" s="1"/>
  <c r="X642" i="1"/>
  <c r="T642" i="1"/>
  <c r="S642" i="1"/>
  <c r="R642" i="1"/>
  <c r="I642" i="1"/>
  <c r="X641" i="1"/>
  <c r="S641" i="1"/>
  <c r="T641" i="1"/>
  <c r="R641" i="1" s="1"/>
  <c r="X640" i="1"/>
  <c r="S640" i="1"/>
  <c r="T640" i="1"/>
  <c r="R640" i="1"/>
  <c r="X639" i="1"/>
  <c r="S639" i="1"/>
  <c r="T639" i="1"/>
  <c r="R639" i="1"/>
  <c r="I639" i="1"/>
  <c r="X638" i="1"/>
  <c r="T638" i="1"/>
  <c r="S638" i="1"/>
  <c r="R638" i="1"/>
  <c r="X637" i="1"/>
  <c r="T637" i="1"/>
  <c r="S637" i="1" s="1"/>
  <c r="X636" i="1"/>
  <c r="T636" i="1"/>
  <c r="S636" i="1" s="1"/>
  <c r="I636" i="1"/>
  <c r="X635" i="1"/>
  <c r="T635" i="1"/>
  <c r="S635" i="1"/>
  <c r="R635" i="1"/>
  <c r="X634" i="1"/>
  <c r="T634" i="1"/>
  <c r="S634" i="1"/>
  <c r="R634" i="1"/>
  <c r="X633" i="1"/>
  <c r="S633" i="1"/>
  <c r="T633" i="1"/>
  <c r="R633" i="1" s="1"/>
  <c r="I633" i="1"/>
  <c r="X632" i="1"/>
  <c r="T632" i="1"/>
  <c r="R632" i="1" s="1"/>
  <c r="X631" i="1"/>
  <c r="T631" i="1"/>
  <c r="R631" i="1" s="1"/>
  <c r="X630" i="1"/>
  <c r="T630" i="1"/>
  <c r="S630" i="1"/>
  <c r="R630" i="1"/>
  <c r="I630" i="1"/>
  <c r="X629" i="1"/>
  <c r="T629" i="1"/>
  <c r="R629" i="1" s="1"/>
  <c r="X628" i="1"/>
  <c r="T628" i="1"/>
  <c r="S628" i="1" s="1"/>
  <c r="R628" i="1"/>
  <c r="X627" i="1"/>
  <c r="S627" i="1"/>
  <c r="T627" i="1"/>
  <c r="R627" i="1"/>
  <c r="I627" i="1"/>
  <c r="X626" i="1"/>
  <c r="S626" i="1"/>
  <c r="T626" i="1"/>
  <c r="R626" i="1"/>
  <c r="X625" i="1"/>
  <c r="T625" i="1"/>
  <c r="S625" i="1"/>
  <c r="R625" i="1"/>
  <c r="X624" i="1"/>
  <c r="T624" i="1"/>
  <c r="R624" i="1" s="1"/>
  <c r="I624" i="1"/>
  <c r="X623" i="1"/>
  <c r="T623" i="1"/>
  <c r="S623" i="1" s="1"/>
  <c r="X622" i="1"/>
  <c r="T622" i="1"/>
  <c r="S622" i="1" s="1"/>
  <c r="X621" i="1"/>
  <c r="T621" i="1"/>
  <c r="R621" i="1" s="1"/>
  <c r="X620" i="1"/>
  <c r="T620" i="1"/>
  <c r="S620" i="1" s="1"/>
  <c r="R620" i="1"/>
  <c r="X619" i="1"/>
  <c r="S619" i="1"/>
  <c r="T619" i="1"/>
  <c r="R619" i="1"/>
  <c r="I619" i="1"/>
  <c r="X618" i="1"/>
  <c r="S618" i="1"/>
  <c r="T618" i="1"/>
  <c r="R618" i="1"/>
  <c r="X617" i="1"/>
  <c r="T617" i="1"/>
  <c r="S617" i="1"/>
  <c r="R617" i="1"/>
  <c r="X616" i="1"/>
  <c r="T616" i="1"/>
  <c r="R616" i="1" s="1"/>
  <c r="I616" i="1"/>
  <c r="X615" i="1"/>
  <c r="T615" i="1"/>
  <c r="S615" i="1" s="1"/>
  <c r="X614" i="1"/>
  <c r="T614" i="1"/>
  <c r="S614" i="1" s="1"/>
  <c r="X613" i="1"/>
  <c r="T613" i="1"/>
  <c r="S613" i="1" s="1"/>
  <c r="R613" i="1"/>
  <c r="I613" i="1"/>
  <c r="X612" i="1"/>
  <c r="T612" i="1"/>
  <c r="S612" i="1" s="1"/>
  <c r="X611" i="1"/>
  <c r="S611" i="1"/>
  <c r="T611" i="1"/>
  <c r="R611" i="1"/>
  <c r="X610" i="1"/>
  <c r="S610" i="1"/>
  <c r="T610" i="1"/>
  <c r="R610" i="1"/>
  <c r="I610" i="1"/>
  <c r="X609" i="1"/>
  <c r="T609" i="1"/>
  <c r="S609" i="1" s="1"/>
  <c r="R609" i="1"/>
  <c r="X608" i="1"/>
  <c r="T608" i="1"/>
  <c r="R608" i="1" s="1"/>
  <c r="X607" i="1"/>
  <c r="T607" i="1"/>
  <c r="S607" i="1" s="1"/>
  <c r="I607" i="1"/>
  <c r="X606" i="1"/>
  <c r="S606" i="1"/>
  <c r="T606" i="1"/>
  <c r="R606" i="1"/>
  <c r="X605" i="1"/>
  <c r="T605" i="1"/>
  <c r="S605" i="1"/>
  <c r="R605" i="1"/>
  <c r="X604" i="1"/>
  <c r="T604" i="1"/>
  <c r="S604" i="1" s="1"/>
  <c r="I604" i="1"/>
  <c r="X603" i="1"/>
  <c r="T603" i="1"/>
  <c r="S603" i="1" s="1"/>
  <c r="X602" i="1"/>
  <c r="S602" i="1"/>
  <c r="T602" i="1"/>
  <c r="R602" i="1" s="1"/>
  <c r="X601" i="1"/>
  <c r="T601" i="1"/>
  <c r="S601" i="1" s="1"/>
  <c r="R601" i="1"/>
  <c r="I601" i="1"/>
  <c r="X600" i="1"/>
  <c r="T600" i="1"/>
  <c r="S600" i="1" s="1"/>
  <c r="X599" i="1"/>
  <c r="S599" i="1"/>
  <c r="T599" i="1"/>
  <c r="R599" i="1"/>
  <c r="X598" i="1"/>
  <c r="S598" i="1"/>
  <c r="T598" i="1"/>
  <c r="R598" i="1"/>
  <c r="I598" i="1"/>
  <c r="X597" i="1"/>
  <c r="T597" i="1"/>
  <c r="S597" i="1" s="1"/>
  <c r="R597" i="1"/>
  <c r="X596" i="1"/>
  <c r="T596" i="1"/>
  <c r="R596" i="1" s="1"/>
  <c r="X595" i="1"/>
  <c r="T595" i="1"/>
  <c r="S595" i="1" s="1"/>
  <c r="I595" i="1"/>
  <c r="X594" i="1"/>
  <c r="S594" i="1"/>
  <c r="T594" i="1"/>
  <c r="R594" i="1"/>
  <c r="X593" i="1"/>
  <c r="T593" i="1"/>
  <c r="S593" i="1"/>
  <c r="R593" i="1"/>
  <c r="X592" i="1"/>
  <c r="T592" i="1"/>
  <c r="S592" i="1" s="1"/>
  <c r="I592" i="1"/>
  <c r="X591" i="1"/>
  <c r="T591" i="1"/>
  <c r="S591" i="1" s="1"/>
  <c r="X590" i="1"/>
  <c r="S590" i="1"/>
  <c r="T590" i="1"/>
  <c r="R590" i="1" s="1"/>
  <c r="X589" i="1"/>
  <c r="T589" i="1"/>
  <c r="S589" i="1" s="1"/>
  <c r="R589" i="1"/>
  <c r="I589" i="1"/>
  <c r="X588" i="1"/>
  <c r="T588" i="1"/>
  <c r="S588" i="1" s="1"/>
  <c r="X587" i="1"/>
  <c r="S587" i="1"/>
  <c r="T587" i="1"/>
  <c r="R587" i="1"/>
  <c r="X586" i="1"/>
  <c r="S586" i="1"/>
  <c r="T586" i="1"/>
  <c r="R586" i="1"/>
  <c r="I586" i="1"/>
  <c r="X585" i="1"/>
  <c r="T585" i="1"/>
  <c r="S585" i="1" s="1"/>
  <c r="R585" i="1"/>
  <c r="X584" i="1"/>
  <c r="T584" i="1"/>
  <c r="R584" i="1" s="1"/>
  <c r="X583" i="1"/>
  <c r="T583" i="1"/>
  <c r="S583" i="1" s="1"/>
  <c r="I583" i="1"/>
  <c r="X582" i="1"/>
  <c r="S582" i="1"/>
  <c r="T582" i="1"/>
  <c r="R582" i="1"/>
  <c r="X581" i="1"/>
  <c r="T581" i="1"/>
  <c r="S581" i="1"/>
  <c r="R581" i="1"/>
  <c r="X580" i="1"/>
  <c r="T580" i="1"/>
  <c r="S580" i="1" s="1"/>
  <c r="I580" i="1"/>
  <c r="X579" i="1"/>
  <c r="T579" i="1"/>
  <c r="S579" i="1" s="1"/>
  <c r="X578" i="1"/>
  <c r="S578" i="1"/>
  <c r="T578" i="1"/>
  <c r="R578" i="1" s="1"/>
  <c r="X577" i="1"/>
  <c r="T577" i="1"/>
  <c r="S577" i="1" s="1"/>
  <c r="R577" i="1"/>
  <c r="I577" i="1"/>
  <c r="X576" i="1"/>
  <c r="T576" i="1"/>
  <c r="S576" i="1" s="1"/>
  <c r="X575" i="1"/>
  <c r="S575" i="1"/>
  <c r="T575" i="1"/>
  <c r="R575" i="1"/>
  <c r="X574" i="1"/>
  <c r="S574" i="1"/>
  <c r="T574" i="1"/>
  <c r="R574" i="1"/>
  <c r="I574" i="1"/>
  <c r="X573" i="1"/>
  <c r="T573" i="1"/>
  <c r="S573" i="1" s="1"/>
  <c r="R573" i="1"/>
  <c r="X572" i="1"/>
  <c r="T572" i="1"/>
  <c r="R572" i="1" s="1"/>
  <c r="X571" i="1"/>
  <c r="T571" i="1"/>
  <c r="I571" i="1"/>
  <c r="X570" i="1"/>
  <c r="S570" i="1"/>
  <c r="T570" i="1"/>
  <c r="R570" i="1"/>
  <c r="X569" i="1"/>
  <c r="T569" i="1"/>
  <c r="S569" i="1"/>
  <c r="R569" i="1"/>
  <c r="X568" i="1"/>
  <c r="T568" i="1"/>
  <c r="S568" i="1" s="1"/>
  <c r="I568" i="1"/>
  <c r="X567" i="1"/>
  <c r="T567" i="1"/>
  <c r="X566" i="1"/>
  <c r="S566" i="1"/>
  <c r="T566" i="1"/>
  <c r="R566" i="1" s="1"/>
  <c r="X565" i="1"/>
  <c r="T565" i="1"/>
  <c r="S565" i="1" s="1"/>
  <c r="R565" i="1"/>
  <c r="I565" i="1"/>
  <c r="X564" i="1"/>
  <c r="T564" i="1"/>
  <c r="S564" i="1" s="1"/>
  <c r="X563" i="1"/>
  <c r="S563" i="1"/>
  <c r="T563" i="1"/>
  <c r="R563" i="1"/>
  <c r="X562" i="1"/>
  <c r="S562" i="1"/>
  <c r="T562" i="1"/>
  <c r="R562" i="1"/>
  <c r="I562" i="1"/>
  <c r="X561" i="1"/>
  <c r="T561" i="1"/>
  <c r="S561" i="1" s="1"/>
  <c r="R561" i="1"/>
  <c r="X560" i="1"/>
  <c r="T560" i="1"/>
  <c r="R560" i="1" s="1"/>
  <c r="X559" i="1"/>
  <c r="T559" i="1"/>
  <c r="X558" i="1"/>
  <c r="S558" i="1"/>
  <c r="T558" i="1"/>
  <c r="R558" i="1" s="1"/>
  <c r="X557" i="1"/>
  <c r="T557" i="1"/>
  <c r="S557" i="1" s="1"/>
  <c r="R557" i="1"/>
  <c r="I557" i="1"/>
  <c r="X556" i="1"/>
  <c r="T556" i="1"/>
  <c r="S556" i="1" s="1"/>
  <c r="X555" i="1"/>
  <c r="S555" i="1"/>
  <c r="T555" i="1"/>
  <c r="R555" i="1"/>
  <c r="X554" i="1"/>
  <c r="S554" i="1"/>
  <c r="T554" i="1"/>
  <c r="R554" i="1"/>
  <c r="I554" i="1"/>
  <c r="X553" i="1"/>
  <c r="T553" i="1"/>
  <c r="S553" i="1" s="1"/>
  <c r="R553" i="1"/>
  <c r="X552" i="1"/>
  <c r="T552" i="1"/>
  <c r="X551" i="1"/>
  <c r="T551" i="1"/>
  <c r="I551" i="1"/>
  <c r="X550" i="1"/>
  <c r="S550" i="1"/>
  <c r="T550" i="1"/>
  <c r="R550" i="1"/>
  <c r="X549" i="1"/>
  <c r="T549" i="1"/>
  <c r="S549" i="1"/>
  <c r="R549" i="1"/>
  <c r="X548" i="1"/>
  <c r="T548" i="1"/>
  <c r="S548" i="1" s="1"/>
  <c r="I548" i="1"/>
  <c r="X547" i="1"/>
  <c r="T547" i="1"/>
  <c r="X546" i="1"/>
  <c r="S546" i="1"/>
  <c r="T546" i="1"/>
  <c r="R546" i="1" s="1"/>
  <c r="X545" i="1"/>
  <c r="T545" i="1"/>
  <c r="S545" i="1" s="1"/>
  <c r="R545" i="1"/>
  <c r="I545" i="1"/>
  <c r="X544" i="1"/>
  <c r="T544" i="1"/>
  <c r="S544" i="1" s="1"/>
  <c r="X543" i="1"/>
  <c r="S543" i="1"/>
  <c r="T543" i="1"/>
  <c r="R543" i="1"/>
  <c r="X542" i="1"/>
  <c r="S542" i="1"/>
  <c r="T542" i="1"/>
  <c r="R542" i="1"/>
  <c r="I542" i="1"/>
  <c r="X541" i="1"/>
  <c r="T541" i="1"/>
  <c r="S541" i="1"/>
  <c r="R541" i="1"/>
  <c r="X540" i="1"/>
  <c r="T540" i="1"/>
  <c r="X539" i="1"/>
  <c r="T539" i="1"/>
  <c r="S539" i="1" s="1"/>
  <c r="R539" i="1"/>
  <c r="I539" i="1"/>
  <c r="X538" i="1"/>
  <c r="S538" i="1"/>
  <c r="T538" i="1"/>
  <c r="R538" i="1"/>
  <c r="X537" i="1"/>
  <c r="T537" i="1"/>
  <c r="S537" i="1"/>
  <c r="R537" i="1"/>
  <c r="X536" i="1"/>
  <c r="T536" i="1"/>
  <c r="I536" i="1"/>
  <c r="X535" i="1"/>
  <c r="T535" i="1"/>
  <c r="S535" i="1" s="1"/>
  <c r="R535" i="1"/>
  <c r="X534" i="1"/>
  <c r="S534" i="1"/>
  <c r="T534" i="1"/>
  <c r="R534" i="1" s="1"/>
  <c r="X533" i="1"/>
  <c r="T533" i="1"/>
  <c r="S533" i="1" s="1"/>
  <c r="R533" i="1"/>
  <c r="I533" i="1"/>
  <c r="X532" i="1"/>
  <c r="T532" i="1"/>
  <c r="X531" i="1"/>
  <c r="S531" i="1"/>
  <c r="T531" i="1"/>
  <c r="R531" i="1"/>
  <c r="X530" i="1"/>
  <c r="S530" i="1"/>
  <c r="T530" i="1"/>
  <c r="R530" i="1"/>
  <c r="I530" i="1"/>
  <c r="X529" i="1"/>
  <c r="T529" i="1"/>
  <c r="S529" i="1" s="1"/>
  <c r="R529" i="1"/>
  <c r="X528" i="1"/>
  <c r="T528" i="1"/>
  <c r="X527" i="1"/>
  <c r="T527" i="1"/>
  <c r="S527" i="1" s="1"/>
  <c r="R527" i="1"/>
  <c r="I527" i="1"/>
  <c r="X526" i="1"/>
  <c r="S526" i="1"/>
  <c r="T526" i="1"/>
  <c r="R526" i="1"/>
  <c r="X525" i="1"/>
  <c r="T525" i="1"/>
  <c r="S525" i="1"/>
  <c r="R525" i="1"/>
  <c r="X524" i="1"/>
  <c r="T524" i="1"/>
  <c r="I524" i="1"/>
  <c r="X523" i="1"/>
  <c r="T523" i="1"/>
  <c r="S523" i="1" s="1"/>
  <c r="R523" i="1"/>
  <c r="X522" i="1"/>
  <c r="S522" i="1"/>
  <c r="T522" i="1"/>
  <c r="R522" i="1" s="1"/>
  <c r="X521" i="1"/>
  <c r="T521" i="1"/>
  <c r="S521" i="1" s="1"/>
  <c r="R521" i="1"/>
  <c r="I521" i="1"/>
  <c r="X520" i="1"/>
  <c r="T520" i="1"/>
  <c r="X519" i="1"/>
  <c r="S519" i="1"/>
  <c r="T519" i="1"/>
  <c r="R519" i="1"/>
  <c r="X518" i="1"/>
  <c r="T518" i="1"/>
  <c r="R518" i="1" s="1"/>
  <c r="I518" i="1"/>
  <c r="X517" i="1"/>
  <c r="T517" i="1"/>
  <c r="S517" i="1" s="1"/>
  <c r="R517" i="1"/>
  <c r="X516" i="1"/>
  <c r="T516" i="1"/>
  <c r="X515" i="1"/>
  <c r="T515" i="1"/>
  <c r="S515" i="1" s="1"/>
  <c r="I515" i="1"/>
  <c r="X514" i="1"/>
  <c r="T514" i="1"/>
  <c r="S514" i="1" s="1"/>
  <c r="X513" i="1"/>
  <c r="S513" i="1"/>
  <c r="T513" i="1"/>
  <c r="R513" i="1"/>
  <c r="X512" i="1"/>
  <c r="T512" i="1"/>
  <c r="I512" i="1"/>
  <c r="X511" i="1"/>
  <c r="T511" i="1"/>
  <c r="S511" i="1" s="1"/>
  <c r="X510" i="1"/>
  <c r="T510" i="1"/>
  <c r="R510" i="1" s="1"/>
  <c r="S510" i="1"/>
  <c r="X509" i="1"/>
  <c r="T509" i="1"/>
  <c r="S509" i="1" s="1"/>
  <c r="R509" i="1"/>
  <c r="I509" i="1"/>
  <c r="X508" i="1"/>
  <c r="T508" i="1"/>
  <c r="X507" i="1"/>
  <c r="S507" i="1"/>
  <c r="T507" i="1"/>
  <c r="R507" i="1"/>
  <c r="X506" i="1"/>
  <c r="T506" i="1"/>
  <c r="S506" i="1" s="1"/>
  <c r="I506" i="1"/>
  <c r="X505" i="1"/>
  <c r="T505" i="1"/>
  <c r="S505" i="1" s="1"/>
  <c r="R505" i="1"/>
  <c r="X504" i="1"/>
  <c r="T504" i="1"/>
  <c r="X503" i="1"/>
  <c r="T503" i="1"/>
  <c r="S503" i="1" s="1"/>
  <c r="R503" i="1"/>
  <c r="I503" i="1"/>
  <c r="X502" i="1"/>
  <c r="T502" i="1"/>
  <c r="S502" i="1" s="1"/>
  <c r="R502" i="1"/>
  <c r="X501" i="1"/>
  <c r="S501" i="1"/>
  <c r="T501" i="1"/>
  <c r="R501" i="1"/>
  <c r="X500" i="1"/>
  <c r="T500" i="1"/>
  <c r="I500" i="1"/>
  <c r="X499" i="1"/>
  <c r="T499" i="1"/>
  <c r="S499" i="1" s="1"/>
  <c r="X498" i="1"/>
  <c r="S498" i="1"/>
  <c r="T498" i="1"/>
  <c r="R498" i="1" s="1"/>
  <c r="X497" i="1"/>
  <c r="T497" i="1"/>
  <c r="S497" i="1"/>
  <c r="R497" i="1"/>
  <c r="X496" i="1"/>
  <c r="T496" i="1"/>
  <c r="X495" i="1"/>
  <c r="T495" i="1"/>
  <c r="S495" i="1" s="1"/>
  <c r="I495" i="1"/>
  <c r="X494" i="1"/>
  <c r="T494" i="1"/>
  <c r="S494" i="1" s="1"/>
  <c r="X493" i="1"/>
  <c r="T493" i="1"/>
  <c r="R493" i="1" s="1"/>
  <c r="S493" i="1"/>
  <c r="X492" i="1"/>
  <c r="T492" i="1"/>
  <c r="I492" i="1"/>
  <c r="X491" i="1"/>
  <c r="T491" i="1"/>
  <c r="S491" i="1" s="1"/>
  <c r="R491" i="1"/>
  <c r="X490" i="1"/>
  <c r="S490" i="1"/>
  <c r="T490" i="1"/>
  <c r="R490" i="1" s="1"/>
  <c r="X489" i="1"/>
  <c r="T489" i="1"/>
  <c r="S489" i="1"/>
  <c r="R489" i="1"/>
  <c r="I489" i="1"/>
  <c r="X488" i="1"/>
  <c r="T488" i="1"/>
  <c r="X487" i="1"/>
  <c r="S487" i="1"/>
  <c r="T487" i="1"/>
  <c r="R487" i="1"/>
  <c r="X486" i="1"/>
  <c r="T486" i="1"/>
  <c r="S486" i="1" s="1"/>
  <c r="R486" i="1"/>
  <c r="I486" i="1"/>
  <c r="X485" i="1"/>
  <c r="T485" i="1"/>
  <c r="S485" i="1"/>
  <c r="R485" i="1"/>
  <c r="X484" i="1"/>
  <c r="T484" i="1"/>
  <c r="X483" i="1"/>
  <c r="T483" i="1"/>
  <c r="S483" i="1" s="1"/>
  <c r="R483" i="1"/>
  <c r="I483" i="1"/>
  <c r="X482" i="1"/>
  <c r="S482" i="1"/>
  <c r="T482" i="1"/>
  <c r="R482" i="1"/>
  <c r="X481" i="1"/>
  <c r="S481" i="1"/>
  <c r="T481" i="1"/>
  <c r="R481" i="1" s="1"/>
  <c r="X480" i="1"/>
  <c r="T480" i="1"/>
  <c r="I480" i="1"/>
  <c r="X479" i="1"/>
  <c r="T479" i="1"/>
  <c r="S479" i="1" s="1"/>
  <c r="R479" i="1"/>
  <c r="X478" i="1"/>
  <c r="S478" i="1"/>
  <c r="T478" i="1"/>
  <c r="R478" i="1" s="1"/>
  <c r="X477" i="1"/>
  <c r="T477" i="1"/>
  <c r="S477" i="1" s="1"/>
  <c r="R477" i="1"/>
  <c r="I477" i="1"/>
  <c r="X476" i="1"/>
  <c r="T476" i="1"/>
  <c r="X475" i="1"/>
  <c r="S475" i="1"/>
  <c r="T475" i="1"/>
  <c r="R475" i="1"/>
  <c r="X474" i="1"/>
  <c r="T474" i="1"/>
  <c r="R474" i="1" s="1"/>
  <c r="I474" i="1"/>
  <c r="X473" i="1"/>
  <c r="T473" i="1"/>
  <c r="S473" i="1" s="1"/>
  <c r="R473" i="1"/>
  <c r="X472" i="1"/>
  <c r="T472" i="1"/>
  <c r="X471" i="1"/>
  <c r="T471" i="1"/>
  <c r="S471" i="1" s="1"/>
  <c r="I471" i="1"/>
  <c r="X470" i="1"/>
  <c r="T470" i="1"/>
  <c r="S470" i="1" s="1"/>
  <c r="X469" i="1"/>
  <c r="S469" i="1"/>
  <c r="T469" i="1"/>
  <c r="R469" i="1" s="1"/>
  <c r="X468" i="1"/>
  <c r="T468" i="1"/>
  <c r="I468" i="1"/>
  <c r="X467" i="1"/>
  <c r="T467" i="1"/>
  <c r="S467" i="1" s="1"/>
  <c r="R467" i="1"/>
  <c r="X466" i="1"/>
  <c r="T466" i="1"/>
  <c r="R466" i="1" s="1"/>
  <c r="S466" i="1"/>
  <c r="X465" i="1"/>
  <c r="T465" i="1"/>
  <c r="S465" i="1"/>
  <c r="R465" i="1"/>
  <c r="I465" i="1"/>
  <c r="X464" i="1"/>
  <c r="T464" i="1"/>
  <c r="X463" i="1"/>
  <c r="S463" i="1"/>
  <c r="T463" i="1"/>
  <c r="R463" i="1"/>
  <c r="X462" i="1"/>
  <c r="S462" i="1"/>
  <c r="T462" i="1"/>
  <c r="R462" i="1"/>
  <c r="I462" i="1"/>
  <c r="X461" i="1"/>
  <c r="T461" i="1"/>
  <c r="S461" i="1"/>
  <c r="R461" i="1"/>
  <c r="X460" i="1"/>
  <c r="T460" i="1"/>
  <c r="X459" i="1"/>
  <c r="T459" i="1"/>
  <c r="S459" i="1" s="1"/>
  <c r="R459" i="1"/>
  <c r="I459" i="1"/>
  <c r="X458" i="1"/>
  <c r="S458" i="1"/>
  <c r="T458" i="1"/>
  <c r="R458" i="1"/>
  <c r="X457" i="1"/>
  <c r="T457" i="1"/>
  <c r="R457" i="1" s="1"/>
  <c r="S457" i="1"/>
  <c r="X456" i="1"/>
  <c r="T456" i="1"/>
  <c r="I456" i="1"/>
  <c r="X455" i="1"/>
  <c r="T455" i="1"/>
  <c r="S455" i="1" s="1"/>
  <c r="X454" i="1"/>
  <c r="T454" i="1"/>
  <c r="R454" i="1" s="1"/>
  <c r="S454" i="1"/>
  <c r="X453" i="1"/>
  <c r="T453" i="1"/>
  <c r="S453" i="1" s="1"/>
  <c r="R453" i="1"/>
  <c r="I453" i="1"/>
  <c r="X452" i="1"/>
  <c r="T452" i="1"/>
  <c r="X451" i="1"/>
  <c r="S451" i="1"/>
  <c r="T451" i="1"/>
  <c r="R451" i="1"/>
  <c r="X450" i="1"/>
  <c r="T450" i="1"/>
  <c r="S450" i="1" s="1"/>
  <c r="I450" i="1"/>
  <c r="X449" i="1"/>
  <c r="T449" i="1"/>
  <c r="S449" i="1" s="1"/>
  <c r="R449" i="1"/>
  <c r="X448" i="1"/>
  <c r="T448" i="1"/>
  <c r="X447" i="1"/>
  <c r="T447" i="1"/>
  <c r="S447" i="1" s="1"/>
  <c r="R447" i="1"/>
  <c r="I447" i="1"/>
  <c r="X446" i="1"/>
  <c r="T446" i="1"/>
  <c r="S446" i="1" s="1"/>
  <c r="R446" i="1"/>
  <c r="X445" i="1"/>
  <c r="S445" i="1"/>
  <c r="T445" i="1"/>
  <c r="R445" i="1" s="1"/>
  <c r="X444" i="1"/>
  <c r="T444" i="1"/>
  <c r="I444" i="1"/>
  <c r="X443" i="1"/>
  <c r="T443" i="1"/>
  <c r="S443" i="1" s="1"/>
  <c r="R443" i="1"/>
  <c r="X442" i="1"/>
  <c r="T442" i="1"/>
  <c r="R442" i="1" s="1"/>
  <c r="S442" i="1"/>
  <c r="X441" i="1"/>
  <c r="T441" i="1"/>
  <c r="S441" i="1"/>
  <c r="R441" i="1"/>
  <c r="I441" i="1"/>
  <c r="X440" i="1"/>
  <c r="T440" i="1"/>
  <c r="X439" i="1"/>
  <c r="S439" i="1"/>
  <c r="T439" i="1"/>
  <c r="R439" i="1"/>
  <c r="X438" i="1"/>
  <c r="S438" i="1"/>
  <c r="T438" i="1"/>
  <c r="R438" i="1"/>
  <c r="I438" i="1"/>
  <c r="X437" i="1"/>
  <c r="T437" i="1"/>
  <c r="S437" i="1"/>
  <c r="R437" i="1"/>
  <c r="X436" i="1"/>
  <c r="T436" i="1"/>
  <c r="X435" i="1"/>
  <c r="T435" i="1"/>
  <c r="S435" i="1" s="1"/>
  <c r="R435" i="1"/>
  <c r="X434" i="1"/>
  <c r="T434" i="1"/>
  <c r="S434" i="1"/>
  <c r="R434" i="1"/>
  <c r="X433" i="1"/>
  <c r="T433" i="1"/>
  <c r="S433" i="1" s="1"/>
  <c r="R433" i="1"/>
  <c r="I433" i="1"/>
  <c r="X432" i="1"/>
  <c r="T432" i="1"/>
  <c r="X431" i="1"/>
  <c r="S431" i="1"/>
  <c r="T431" i="1"/>
  <c r="R431" i="1"/>
  <c r="X430" i="1"/>
  <c r="T430" i="1"/>
  <c r="S430" i="1" s="1"/>
  <c r="I430" i="1"/>
  <c r="X429" i="1"/>
  <c r="T429" i="1"/>
  <c r="S429" i="1" s="1"/>
  <c r="R429" i="1"/>
  <c r="X428" i="1"/>
  <c r="T428" i="1"/>
  <c r="X427" i="1"/>
  <c r="T427" i="1"/>
  <c r="S427" i="1" s="1"/>
  <c r="R427" i="1"/>
  <c r="I427" i="1"/>
  <c r="X426" i="1"/>
  <c r="T426" i="1"/>
  <c r="S426" i="1" s="1"/>
  <c r="X425" i="1"/>
  <c r="S425" i="1"/>
  <c r="T425" i="1"/>
  <c r="R425" i="1" s="1"/>
  <c r="X424" i="1"/>
  <c r="T424" i="1"/>
  <c r="I424" i="1"/>
  <c r="X423" i="1"/>
  <c r="T423" i="1"/>
  <c r="S423" i="1" s="1"/>
  <c r="R423" i="1"/>
  <c r="X422" i="1"/>
  <c r="T422" i="1"/>
  <c r="S422" i="1"/>
  <c r="R422" i="1"/>
  <c r="X421" i="1"/>
  <c r="T421" i="1"/>
  <c r="S421" i="1" s="1"/>
  <c r="R421" i="1"/>
  <c r="I421" i="1"/>
  <c r="X420" i="1"/>
  <c r="T420" i="1"/>
  <c r="X419" i="1"/>
  <c r="S419" i="1"/>
  <c r="T419" i="1"/>
  <c r="R419" i="1"/>
  <c r="X418" i="1"/>
  <c r="T418" i="1"/>
  <c r="S418" i="1" s="1"/>
  <c r="I418" i="1"/>
  <c r="X417" i="1"/>
  <c r="T417" i="1"/>
  <c r="S417" i="1" s="1"/>
  <c r="R417" i="1"/>
  <c r="X416" i="1"/>
  <c r="T416" i="1"/>
  <c r="S416" i="1" s="1"/>
  <c r="X415" i="1"/>
  <c r="T415" i="1"/>
  <c r="S415" i="1" s="1"/>
  <c r="I415" i="1"/>
  <c r="X414" i="1"/>
  <c r="T414" i="1"/>
  <c r="S414" i="1" s="1"/>
  <c r="R414" i="1"/>
  <c r="X413" i="1"/>
  <c r="S413" i="1"/>
  <c r="T413" i="1"/>
  <c r="R413" i="1" s="1"/>
  <c r="X412" i="1"/>
  <c r="T412" i="1"/>
  <c r="S412" i="1" s="1"/>
  <c r="R412" i="1"/>
  <c r="I412" i="1"/>
  <c r="X411" i="1"/>
  <c r="T411" i="1"/>
  <c r="S411" i="1" s="1"/>
  <c r="R411" i="1"/>
  <c r="X410" i="1"/>
  <c r="T410" i="1"/>
  <c r="S410" i="1"/>
  <c r="R410" i="1"/>
  <c r="X409" i="1"/>
  <c r="T409" i="1"/>
  <c r="S409" i="1" s="1"/>
  <c r="R409" i="1"/>
  <c r="I409" i="1"/>
  <c r="X408" i="1"/>
  <c r="T408" i="1"/>
  <c r="S408" i="1" s="1"/>
  <c r="R408" i="1"/>
  <c r="X407" i="1"/>
  <c r="T407" i="1"/>
  <c r="R407" i="1" s="1"/>
  <c r="S407" i="1"/>
  <c r="X406" i="1"/>
  <c r="T406" i="1"/>
  <c r="S406" i="1" s="1"/>
  <c r="I406" i="1"/>
  <c r="X405" i="1"/>
  <c r="T405" i="1"/>
  <c r="S405" i="1" s="1"/>
  <c r="R405" i="1"/>
  <c r="X404" i="1"/>
  <c r="T404" i="1"/>
  <c r="S404" i="1"/>
  <c r="R404" i="1"/>
  <c r="X403" i="1"/>
  <c r="T403" i="1"/>
  <c r="S403" i="1" s="1"/>
  <c r="R403" i="1"/>
  <c r="I403" i="1"/>
  <c r="X402" i="1"/>
  <c r="T402" i="1"/>
  <c r="S402" i="1" s="1"/>
  <c r="X401" i="1"/>
  <c r="S401" i="1"/>
  <c r="T401" i="1"/>
  <c r="R401" i="1" s="1"/>
  <c r="X400" i="1"/>
  <c r="T400" i="1"/>
  <c r="S400" i="1" s="1"/>
  <c r="R400" i="1"/>
  <c r="I400" i="1"/>
  <c r="X399" i="1"/>
  <c r="T399" i="1"/>
  <c r="S399" i="1" s="1"/>
  <c r="R399" i="1"/>
  <c r="X398" i="1"/>
  <c r="T398" i="1"/>
  <c r="S398" i="1"/>
  <c r="R398" i="1"/>
  <c r="X397" i="1"/>
  <c r="T397" i="1"/>
  <c r="S397" i="1" s="1"/>
  <c r="R397" i="1"/>
  <c r="I397" i="1"/>
  <c r="X396" i="1"/>
  <c r="T396" i="1"/>
  <c r="S396" i="1" s="1"/>
  <c r="R396" i="1"/>
  <c r="X395" i="1"/>
  <c r="T395" i="1"/>
  <c r="R395" i="1" s="1"/>
  <c r="S395" i="1"/>
  <c r="X394" i="1"/>
  <c r="T394" i="1"/>
  <c r="S394" i="1" s="1"/>
  <c r="I394" i="1"/>
  <c r="X393" i="1"/>
  <c r="T393" i="1"/>
  <c r="S393" i="1" s="1"/>
  <c r="R393" i="1"/>
  <c r="X392" i="1"/>
  <c r="T392" i="1"/>
  <c r="S392" i="1"/>
  <c r="R392" i="1"/>
  <c r="X391" i="1"/>
  <c r="T391" i="1"/>
  <c r="S391" i="1" s="1"/>
  <c r="R391" i="1"/>
  <c r="I391" i="1"/>
  <c r="X390" i="1"/>
  <c r="T390" i="1"/>
  <c r="S390" i="1" s="1"/>
  <c r="X389" i="1"/>
  <c r="S389" i="1"/>
  <c r="T389" i="1"/>
  <c r="R389" i="1" s="1"/>
  <c r="X388" i="1"/>
  <c r="T388" i="1"/>
  <c r="S388" i="1" s="1"/>
  <c r="R388" i="1"/>
  <c r="I388" i="1"/>
  <c r="X387" i="1"/>
  <c r="T387" i="1"/>
  <c r="S387" i="1" s="1"/>
  <c r="R387" i="1"/>
  <c r="X386" i="1"/>
  <c r="T386" i="1"/>
  <c r="S386" i="1"/>
  <c r="R386" i="1"/>
  <c r="X385" i="1"/>
  <c r="T385" i="1"/>
  <c r="S385" i="1" s="1"/>
  <c r="R385" i="1"/>
  <c r="I385" i="1"/>
  <c r="X384" i="1"/>
  <c r="T384" i="1"/>
  <c r="S384" i="1" s="1"/>
  <c r="R384" i="1"/>
  <c r="X383" i="1"/>
  <c r="T383" i="1"/>
  <c r="R383" i="1" s="1"/>
  <c r="S383" i="1"/>
  <c r="X382" i="1"/>
  <c r="T382" i="1"/>
  <c r="S382" i="1" s="1"/>
  <c r="I382" i="1"/>
  <c r="X381" i="1"/>
  <c r="T381" i="1"/>
  <c r="S381" i="1" s="1"/>
  <c r="R381" i="1"/>
  <c r="X380" i="1"/>
  <c r="T380" i="1"/>
  <c r="S380" i="1"/>
  <c r="R380" i="1"/>
  <c r="X379" i="1"/>
  <c r="T379" i="1"/>
  <c r="S379" i="1" s="1"/>
  <c r="R379" i="1"/>
  <c r="I379" i="1"/>
  <c r="X378" i="1"/>
  <c r="T378" i="1"/>
  <c r="S378" i="1" s="1"/>
  <c r="X377" i="1"/>
  <c r="S377" i="1"/>
  <c r="T377" i="1"/>
  <c r="R377" i="1" s="1"/>
  <c r="X376" i="1"/>
  <c r="T376" i="1"/>
  <c r="S376" i="1" s="1"/>
  <c r="R376" i="1"/>
  <c r="I376" i="1"/>
  <c r="I434" i="1" s="1"/>
  <c r="L434" i="1" s="1"/>
  <c r="X375" i="1"/>
  <c r="T375" i="1"/>
  <c r="S375" i="1" s="1"/>
  <c r="R375" i="1"/>
  <c r="X374" i="1"/>
  <c r="T374" i="1"/>
  <c r="S374" i="1"/>
  <c r="R374" i="1"/>
  <c r="X373" i="1"/>
  <c r="T373" i="1"/>
  <c r="S373" i="1" s="1"/>
  <c r="R373" i="1"/>
  <c r="X372" i="1"/>
  <c r="T372" i="1"/>
  <c r="S372" i="1"/>
  <c r="R372" i="1"/>
  <c r="X371" i="1"/>
  <c r="T371" i="1"/>
  <c r="S371" i="1" s="1"/>
  <c r="R371" i="1"/>
  <c r="I371" i="1"/>
  <c r="X370" i="1"/>
  <c r="T370" i="1"/>
  <c r="S370" i="1" s="1"/>
  <c r="X369" i="1"/>
  <c r="S369" i="1"/>
  <c r="T369" i="1"/>
  <c r="R369" i="1" s="1"/>
  <c r="X368" i="1"/>
  <c r="T368" i="1"/>
  <c r="S368" i="1" s="1"/>
  <c r="R368" i="1"/>
  <c r="I368" i="1"/>
  <c r="X367" i="1"/>
  <c r="T367" i="1"/>
  <c r="S367" i="1" s="1"/>
  <c r="R367" i="1"/>
  <c r="X366" i="1"/>
  <c r="T366" i="1"/>
  <c r="S366" i="1"/>
  <c r="R366" i="1"/>
  <c r="X365" i="1"/>
  <c r="T365" i="1"/>
  <c r="S365" i="1" s="1"/>
  <c r="R365" i="1"/>
  <c r="I365" i="1"/>
  <c r="X364" i="1"/>
  <c r="T364" i="1"/>
  <c r="S364" i="1" s="1"/>
  <c r="R364" i="1"/>
  <c r="X363" i="1"/>
  <c r="T363" i="1"/>
  <c r="R363" i="1" s="1"/>
  <c r="S363" i="1"/>
  <c r="X362" i="1"/>
  <c r="T362" i="1"/>
  <c r="I362" i="1"/>
  <c r="X361" i="1"/>
  <c r="T361" i="1"/>
  <c r="S361" i="1" s="1"/>
  <c r="R361" i="1"/>
  <c r="X360" i="1"/>
  <c r="T360" i="1"/>
  <c r="S360" i="1"/>
  <c r="R360" i="1"/>
  <c r="X359" i="1"/>
  <c r="T359" i="1"/>
  <c r="S359" i="1" s="1"/>
  <c r="R359" i="1"/>
  <c r="I359" i="1"/>
  <c r="X358" i="1"/>
  <c r="T358" i="1"/>
  <c r="X357" i="1"/>
  <c r="S357" i="1"/>
  <c r="T357" i="1"/>
  <c r="R357" i="1" s="1"/>
  <c r="X356" i="1"/>
  <c r="T356" i="1"/>
  <c r="S356" i="1" s="1"/>
  <c r="R356" i="1"/>
  <c r="I356" i="1"/>
  <c r="X355" i="1"/>
  <c r="T355" i="1"/>
  <c r="S355" i="1" s="1"/>
  <c r="R355" i="1"/>
  <c r="X354" i="1"/>
  <c r="T354" i="1"/>
  <c r="S354" i="1"/>
  <c r="R354" i="1"/>
  <c r="X353" i="1"/>
  <c r="T353" i="1"/>
  <c r="S353" i="1" s="1"/>
  <c r="R353" i="1"/>
  <c r="I353" i="1"/>
  <c r="X352" i="1"/>
  <c r="T352" i="1"/>
  <c r="S352" i="1" s="1"/>
  <c r="R352" i="1"/>
  <c r="X351" i="1"/>
  <c r="T351" i="1"/>
  <c r="R351" i="1" s="1"/>
  <c r="S351" i="1"/>
  <c r="X350" i="1"/>
  <c r="T350" i="1"/>
  <c r="I350" i="1"/>
  <c r="X349" i="1"/>
  <c r="T349" i="1"/>
  <c r="S349" i="1" s="1"/>
  <c r="R349" i="1"/>
  <c r="X348" i="1"/>
  <c r="S348" i="1"/>
  <c r="T348" i="1"/>
  <c r="R348" i="1"/>
  <c r="X347" i="1"/>
  <c r="T347" i="1"/>
  <c r="S347" i="1" s="1"/>
  <c r="R347" i="1"/>
  <c r="I347" i="1"/>
  <c r="X346" i="1"/>
  <c r="T346" i="1"/>
  <c r="X345" i="1"/>
  <c r="S345" i="1"/>
  <c r="T345" i="1"/>
  <c r="R345" i="1" s="1"/>
  <c r="X344" i="1"/>
  <c r="T344" i="1"/>
  <c r="S344" i="1" s="1"/>
  <c r="R344" i="1"/>
  <c r="I344" i="1"/>
  <c r="X343" i="1"/>
  <c r="T343" i="1"/>
  <c r="S343" i="1" s="1"/>
  <c r="R343" i="1"/>
  <c r="X342" i="1"/>
  <c r="T342" i="1"/>
  <c r="S342" i="1"/>
  <c r="R342" i="1"/>
  <c r="X341" i="1"/>
  <c r="T341" i="1"/>
  <c r="S341" i="1" s="1"/>
  <c r="R341" i="1"/>
  <c r="I341" i="1"/>
  <c r="X340" i="1"/>
  <c r="T340" i="1"/>
  <c r="S340" i="1" s="1"/>
  <c r="R340" i="1"/>
  <c r="X339" i="1"/>
  <c r="T339" i="1"/>
  <c r="R339" i="1" s="1"/>
  <c r="S339" i="1"/>
  <c r="X338" i="1"/>
  <c r="T338" i="1"/>
  <c r="I338" i="1"/>
  <c r="X337" i="1"/>
  <c r="T337" i="1"/>
  <c r="S337" i="1" s="1"/>
  <c r="R337" i="1"/>
  <c r="X336" i="1"/>
  <c r="S336" i="1"/>
  <c r="T336" i="1"/>
  <c r="R336" i="1"/>
  <c r="X335" i="1"/>
  <c r="T335" i="1"/>
  <c r="S335" i="1" s="1"/>
  <c r="R335" i="1"/>
  <c r="I335" i="1"/>
  <c r="X334" i="1"/>
  <c r="T334" i="1"/>
  <c r="X333" i="1"/>
  <c r="S333" i="1"/>
  <c r="T333" i="1"/>
  <c r="R333" i="1" s="1"/>
  <c r="X332" i="1"/>
  <c r="T332" i="1"/>
  <c r="S332" i="1" s="1"/>
  <c r="R332" i="1"/>
  <c r="I332" i="1"/>
  <c r="X331" i="1"/>
  <c r="T331" i="1"/>
  <c r="S331" i="1" s="1"/>
  <c r="R331" i="1"/>
  <c r="X330" i="1"/>
  <c r="T330" i="1"/>
  <c r="S330" i="1"/>
  <c r="R330" i="1"/>
  <c r="X329" i="1"/>
  <c r="T329" i="1"/>
  <c r="S329" i="1" s="1"/>
  <c r="R329" i="1"/>
  <c r="I329" i="1"/>
  <c r="X328" i="1"/>
  <c r="T328" i="1"/>
  <c r="S328" i="1" s="1"/>
  <c r="R328" i="1"/>
  <c r="X327" i="1"/>
  <c r="T327" i="1"/>
  <c r="R327" i="1" s="1"/>
  <c r="S327" i="1"/>
  <c r="X326" i="1"/>
  <c r="T326" i="1"/>
  <c r="S326" i="1" s="1"/>
  <c r="R326" i="1"/>
  <c r="I326" i="1"/>
  <c r="X325" i="1"/>
  <c r="T325" i="1"/>
  <c r="S325" i="1" s="1"/>
  <c r="R325" i="1"/>
  <c r="X324" i="1"/>
  <c r="T324" i="1"/>
  <c r="S324" i="1"/>
  <c r="R324" i="1"/>
  <c r="X323" i="1"/>
  <c r="T323" i="1"/>
  <c r="S323" i="1" s="1"/>
  <c r="R323" i="1"/>
  <c r="I323" i="1"/>
  <c r="X322" i="1"/>
  <c r="T322" i="1"/>
  <c r="S322" i="1" s="1"/>
  <c r="R322" i="1"/>
  <c r="X321" i="1"/>
  <c r="T321" i="1"/>
  <c r="R321" i="1" s="1"/>
  <c r="S321" i="1"/>
  <c r="X320" i="1"/>
  <c r="T320" i="1"/>
  <c r="S320" i="1" s="1"/>
  <c r="I320" i="1"/>
  <c r="X319" i="1"/>
  <c r="T319" i="1"/>
  <c r="S319" i="1" s="1"/>
  <c r="X318" i="1"/>
  <c r="T318" i="1"/>
  <c r="S318" i="1"/>
  <c r="R318" i="1"/>
  <c r="X317" i="1"/>
  <c r="T317" i="1"/>
  <c r="S317" i="1" s="1"/>
  <c r="R317" i="1"/>
  <c r="I317" i="1"/>
  <c r="X316" i="1"/>
  <c r="T316" i="1"/>
  <c r="S316" i="1" s="1"/>
  <c r="X315" i="1"/>
  <c r="T315" i="1"/>
  <c r="R315" i="1" s="1"/>
  <c r="S315" i="1"/>
  <c r="X314" i="1"/>
  <c r="T314" i="1"/>
  <c r="S314" i="1" s="1"/>
  <c r="R314" i="1"/>
  <c r="I314" i="1"/>
  <c r="X313" i="1"/>
  <c r="T313" i="1"/>
  <c r="S313" i="1" s="1"/>
  <c r="R313" i="1"/>
  <c r="X312" i="1"/>
  <c r="T312" i="1"/>
  <c r="S312" i="1"/>
  <c r="R312" i="1"/>
  <c r="X311" i="1"/>
  <c r="T311" i="1"/>
  <c r="S311" i="1" s="1"/>
  <c r="R311" i="1"/>
  <c r="X310" i="1"/>
  <c r="T310" i="1"/>
  <c r="S310" i="1"/>
  <c r="R310" i="1"/>
  <c r="X309" i="1"/>
  <c r="T309" i="1"/>
  <c r="S309" i="1" s="1"/>
  <c r="R309" i="1"/>
  <c r="I309" i="1"/>
  <c r="X308" i="1"/>
  <c r="T308" i="1"/>
  <c r="S308" i="1" s="1"/>
  <c r="R308" i="1"/>
  <c r="X307" i="1"/>
  <c r="S307" i="1"/>
  <c r="T307" i="1"/>
  <c r="R307" i="1" s="1"/>
  <c r="X306" i="1"/>
  <c r="T306" i="1"/>
  <c r="S306" i="1" s="1"/>
  <c r="R306" i="1"/>
  <c r="I306" i="1"/>
  <c r="X305" i="1"/>
  <c r="T305" i="1"/>
  <c r="S305" i="1" s="1"/>
  <c r="R305" i="1"/>
  <c r="X304" i="1"/>
  <c r="T304" i="1"/>
  <c r="S304" i="1"/>
  <c r="R304" i="1"/>
  <c r="X303" i="1"/>
  <c r="T303" i="1"/>
  <c r="S303" i="1" s="1"/>
  <c r="R303" i="1"/>
  <c r="I303" i="1"/>
  <c r="X302" i="1"/>
  <c r="T302" i="1"/>
  <c r="S302" i="1" s="1"/>
  <c r="R302" i="1"/>
  <c r="X301" i="1"/>
  <c r="T301" i="1"/>
  <c r="R301" i="1" s="1"/>
  <c r="S301" i="1"/>
  <c r="X300" i="1"/>
  <c r="T300" i="1"/>
  <c r="S300" i="1" s="1"/>
  <c r="I300" i="1"/>
  <c r="X299" i="1"/>
  <c r="T299" i="1"/>
  <c r="S299" i="1" s="1"/>
  <c r="X298" i="1"/>
  <c r="T298" i="1"/>
  <c r="S298" i="1"/>
  <c r="R298" i="1"/>
  <c r="X297" i="1"/>
  <c r="T297" i="1"/>
  <c r="S297" i="1" s="1"/>
  <c r="I297" i="1"/>
  <c r="X296" i="1"/>
  <c r="T296" i="1"/>
  <c r="S296" i="1" s="1"/>
  <c r="X295" i="1"/>
  <c r="T295" i="1"/>
  <c r="R295" i="1" s="1"/>
  <c r="S295" i="1"/>
  <c r="X294" i="1"/>
  <c r="T294" i="1"/>
  <c r="S294" i="1" s="1"/>
  <c r="R294" i="1"/>
  <c r="I294" i="1"/>
  <c r="X293" i="1"/>
  <c r="T293" i="1"/>
  <c r="S293" i="1" s="1"/>
  <c r="X292" i="1"/>
  <c r="T292" i="1"/>
  <c r="S292" i="1"/>
  <c r="R292" i="1"/>
  <c r="X291" i="1"/>
  <c r="T291" i="1"/>
  <c r="S291" i="1" s="1"/>
  <c r="R291" i="1"/>
  <c r="I291" i="1"/>
  <c r="X290" i="1"/>
  <c r="T290" i="1"/>
  <c r="S290" i="1" s="1"/>
  <c r="R290" i="1"/>
  <c r="X289" i="1"/>
  <c r="T289" i="1"/>
  <c r="R289" i="1" s="1"/>
  <c r="S289" i="1"/>
  <c r="X288" i="1"/>
  <c r="T288" i="1"/>
  <c r="S288" i="1" s="1"/>
  <c r="R288" i="1"/>
  <c r="I288" i="1"/>
  <c r="X287" i="1"/>
  <c r="T287" i="1"/>
  <c r="S287" i="1" s="1"/>
  <c r="R287" i="1"/>
  <c r="X286" i="1"/>
  <c r="S286" i="1"/>
  <c r="T286" i="1"/>
  <c r="R286" i="1"/>
  <c r="X285" i="1"/>
  <c r="T285" i="1"/>
  <c r="S285" i="1" s="1"/>
  <c r="R285" i="1"/>
  <c r="I285" i="1"/>
  <c r="X284" i="1"/>
  <c r="T284" i="1"/>
  <c r="S284" i="1" s="1"/>
  <c r="R284" i="1"/>
  <c r="X283" i="1"/>
  <c r="T283" i="1"/>
  <c r="R283" i="1" s="1"/>
  <c r="S283" i="1"/>
  <c r="X282" i="1"/>
  <c r="T282" i="1"/>
  <c r="S282" i="1" s="1"/>
  <c r="R282" i="1"/>
  <c r="I282" i="1"/>
  <c r="X281" i="1"/>
  <c r="T281" i="1"/>
  <c r="S281" i="1" s="1"/>
  <c r="R281" i="1"/>
  <c r="X280" i="1"/>
  <c r="S280" i="1"/>
  <c r="T280" i="1"/>
  <c r="R280" i="1"/>
  <c r="X279" i="1"/>
  <c r="T279" i="1"/>
  <c r="S279" i="1" s="1"/>
  <c r="I279" i="1"/>
  <c r="X278" i="1"/>
  <c r="T278" i="1"/>
  <c r="S278" i="1" s="1"/>
  <c r="X277" i="1"/>
  <c r="T277" i="1"/>
  <c r="R277" i="1" s="1"/>
  <c r="S277" i="1"/>
  <c r="X276" i="1"/>
  <c r="T276" i="1"/>
  <c r="S276" i="1" s="1"/>
  <c r="R276" i="1"/>
  <c r="I276" i="1"/>
  <c r="X275" i="1"/>
  <c r="T275" i="1"/>
  <c r="S275" i="1" s="1"/>
  <c r="R275" i="1"/>
  <c r="X274" i="1"/>
  <c r="T274" i="1"/>
  <c r="S274" i="1"/>
  <c r="R274" i="1"/>
  <c r="X273" i="1"/>
  <c r="T273" i="1"/>
  <c r="S273" i="1" s="1"/>
  <c r="I273" i="1"/>
  <c r="X272" i="1"/>
  <c r="T272" i="1"/>
  <c r="S272" i="1" s="1"/>
  <c r="X271" i="1"/>
  <c r="T271" i="1"/>
  <c r="R271" i="1" s="1"/>
  <c r="S271" i="1"/>
  <c r="X270" i="1"/>
  <c r="T270" i="1"/>
  <c r="S270" i="1" s="1"/>
  <c r="R270" i="1"/>
  <c r="I270" i="1"/>
  <c r="X269" i="1"/>
  <c r="T269" i="1"/>
  <c r="S269" i="1" s="1"/>
  <c r="R269" i="1"/>
  <c r="X268" i="1"/>
  <c r="T268" i="1"/>
  <c r="S268" i="1"/>
  <c r="R268" i="1"/>
  <c r="X267" i="1"/>
  <c r="T267" i="1"/>
  <c r="S267" i="1" s="1"/>
  <c r="R267" i="1"/>
  <c r="I267" i="1"/>
  <c r="X266" i="1"/>
  <c r="T266" i="1"/>
  <c r="S266" i="1" s="1"/>
  <c r="X265" i="1"/>
  <c r="S265" i="1"/>
  <c r="T265" i="1"/>
  <c r="R265" i="1" s="1"/>
  <c r="X264" i="1"/>
  <c r="T264" i="1"/>
  <c r="S264" i="1" s="1"/>
  <c r="R264" i="1"/>
  <c r="I264" i="1"/>
  <c r="X263" i="1"/>
  <c r="T263" i="1"/>
  <c r="S263" i="1" s="1"/>
  <c r="R263" i="1"/>
  <c r="X262" i="1"/>
  <c r="T262" i="1"/>
  <c r="S262" i="1"/>
  <c r="R262" i="1"/>
  <c r="X261" i="1"/>
  <c r="T261" i="1"/>
  <c r="S261" i="1" s="1"/>
  <c r="R261" i="1"/>
  <c r="I261" i="1"/>
  <c r="X260" i="1"/>
  <c r="T260" i="1"/>
  <c r="S260" i="1" s="1"/>
  <c r="R260" i="1"/>
  <c r="X259" i="1"/>
  <c r="S259" i="1"/>
  <c r="T259" i="1"/>
  <c r="R259" i="1" s="1"/>
  <c r="X258" i="1"/>
  <c r="T258" i="1"/>
  <c r="S258" i="1" s="1"/>
  <c r="R258" i="1"/>
  <c r="I258" i="1"/>
  <c r="X257" i="1"/>
  <c r="T257" i="1"/>
  <c r="S257" i="1" s="1"/>
  <c r="R257" i="1"/>
  <c r="X256" i="1"/>
  <c r="T256" i="1"/>
  <c r="S256" i="1"/>
  <c r="R256" i="1"/>
  <c r="X255" i="1"/>
  <c r="T255" i="1"/>
  <c r="S255" i="1" s="1"/>
  <c r="R255" i="1"/>
  <c r="I255" i="1"/>
  <c r="X254" i="1"/>
  <c r="T254" i="1"/>
  <c r="S254" i="1" s="1"/>
  <c r="R254" i="1"/>
  <c r="X253" i="1"/>
  <c r="T253" i="1"/>
  <c r="R253" i="1" s="1"/>
  <c r="S253" i="1"/>
  <c r="X252" i="1"/>
  <c r="T252" i="1"/>
  <c r="S252" i="1" s="1"/>
  <c r="I252" i="1"/>
  <c r="X251" i="1"/>
  <c r="T251" i="1"/>
  <c r="S251" i="1" s="1"/>
  <c r="X250" i="1"/>
  <c r="T250" i="1"/>
  <c r="S250" i="1"/>
  <c r="R250" i="1"/>
  <c r="X249" i="1"/>
  <c r="T249" i="1"/>
  <c r="S249" i="1" s="1"/>
  <c r="X248" i="1"/>
  <c r="T248" i="1"/>
  <c r="S248" i="1"/>
  <c r="R248" i="1"/>
  <c r="X247" i="1"/>
  <c r="T247" i="1"/>
  <c r="S247" i="1" s="1"/>
  <c r="R247" i="1"/>
  <c r="I247" i="1"/>
  <c r="X246" i="1"/>
  <c r="T246" i="1"/>
  <c r="S246" i="1" s="1"/>
  <c r="X245" i="1"/>
  <c r="S245" i="1"/>
  <c r="T245" i="1"/>
  <c r="R245" i="1" s="1"/>
  <c r="X244" i="1"/>
  <c r="T244" i="1"/>
  <c r="S244" i="1" s="1"/>
  <c r="R244" i="1"/>
  <c r="I244" i="1"/>
  <c r="X243" i="1"/>
  <c r="T243" i="1"/>
  <c r="S243" i="1" s="1"/>
  <c r="R243" i="1"/>
  <c r="X242" i="1"/>
  <c r="T242" i="1"/>
  <c r="S242" i="1"/>
  <c r="R242" i="1"/>
  <c r="X241" i="1"/>
  <c r="T241" i="1"/>
  <c r="S241" i="1" s="1"/>
  <c r="R241" i="1"/>
  <c r="I241" i="1"/>
  <c r="X240" i="1"/>
  <c r="T240" i="1"/>
  <c r="S240" i="1" s="1"/>
  <c r="R240" i="1"/>
  <c r="X239" i="1"/>
  <c r="S239" i="1"/>
  <c r="T239" i="1"/>
  <c r="R239" i="1" s="1"/>
  <c r="X238" i="1"/>
  <c r="T238" i="1"/>
  <c r="S238" i="1" s="1"/>
  <c r="R238" i="1"/>
  <c r="I238" i="1"/>
  <c r="X237" i="1"/>
  <c r="T237" i="1"/>
  <c r="S237" i="1" s="1"/>
  <c r="R237" i="1"/>
  <c r="X236" i="1"/>
  <c r="T236" i="1"/>
  <c r="S236" i="1"/>
  <c r="R236" i="1"/>
  <c r="X235" i="1"/>
  <c r="T235" i="1"/>
  <c r="S235" i="1" s="1"/>
  <c r="R235" i="1"/>
  <c r="I235" i="1"/>
  <c r="X234" i="1"/>
  <c r="T234" i="1"/>
  <c r="S234" i="1" s="1"/>
  <c r="R234" i="1"/>
  <c r="X233" i="1"/>
  <c r="T233" i="1"/>
  <c r="R233" i="1" s="1"/>
  <c r="S233" i="1"/>
  <c r="X232" i="1"/>
  <c r="T232" i="1"/>
  <c r="S232" i="1" s="1"/>
  <c r="I232" i="1"/>
  <c r="X231" i="1"/>
  <c r="T231" i="1"/>
  <c r="S231" i="1" s="1"/>
  <c r="X230" i="1"/>
  <c r="T230" i="1"/>
  <c r="S230" i="1"/>
  <c r="R230" i="1"/>
  <c r="X229" i="1"/>
  <c r="T229" i="1"/>
  <c r="S229" i="1" s="1"/>
  <c r="I229" i="1"/>
  <c r="X228" i="1"/>
  <c r="T228" i="1"/>
  <c r="S228" i="1" s="1"/>
  <c r="X227" i="1"/>
  <c r="T227" i="1"/>
  <c r="R227" i="1" s="1"/>
  <c r="S227" i="1"/>
  <c r="X226" i="1"/>
  <c r="T226" i="1"/>
  <c r="S226" i="1" s="1"/>
  <c r="R226" i="1"/>
  <c r="I226" i="1"/>
  <c r="X225" i="1"/>
  <c r="T225" i="1"/>
  <c r="S225" i="1" s="1"/>
  <c r="R225" i="1"/>
  <c r="X224" i="1"/>
  <c r="T224" i="1"/>
  <c r="S224" i="1"/>
  <c r="R224" i="1"/>
  <c r="X223" i="1"/>
  <c r="T223" i="1"/>
  <c r="S223" i="1" s="1"/>
  <c r="R223" i="1"/>
  <c r="I223" i="1"/>
  <c r="X222" i="1"/>
  <c r="T222" i="1"/>
  <c r="S222" i="1" s="1"/>
  <c r="R222" i="1"/>
  <c r="X221" i="1"/>
  <c r="T221" i="1"/>
  <c r="R221" i="1" s="1"/>
  <c r="S221" i="1"/>
  <c r="X220" i="1"/>
  <c r="T220" i="1"/>
  <c r="S220" i="1" s="1"/>
  <c r="R220" i="1"/>
  <c r="I220" i="1"/>
  <c r="X219" i="1"/>
  <c r="T219" i="1"/>
  <c r="S219" i="1" s="1"/>
  <c r="R219" i="1"/>
  <c r="X218" i="1"/>
  <c r="S218" i="1"/>
  <c r="T218" i="1"/>
  <c r="R218" i="1"/>
  <c r="X217" i="1"/>
  <c r="T217" i="1"/>
  <c r="S217" i="1" s="1"/>
  <c r="R217" i="1"/>
  <c r="I217" i="1"/>
  <c r="X216" i="1"/>
  <c r="T216" i="1"/>
  <c r="S216" i="1" s="1"/>
  <c r="R216" i="1"/>
  <c r="X215" i="1"/>
  <c r="T215" i="1"/>
  <c r="R215" i="1" s="1"/>
  <c r="S215" i="1"/>
  <c r="X214" i="1"/>
  <c r="T214" i="1"/>
  <c r="S214" i="1" s="1"/>
  <c r="R214" i="1"/>
  <c r="I214" i="1"/>
  <c r="X213" i="1"/>
  <c r="T213" i="1"/>
  <c r="S213" i="1" s="1"/>
  <c r="R213" i="1"/>
  <c r="X212" i="1"/>
  <c r="S212" i="1"/>
  <c r="T212" i="1"/>
  <c r="R212" i="1"/>
  <c r="X211" i="1"/>
  <c r="T211" i="1"/>
  <c r="S211" i="1" s="1"/>
  <c r="I211" i="1"/>
  <c r="X210" i="1"/>
  <c r="T210" i="1"/>
  <c r="S210" i="1" s="1"/>
  <c r="X209" i="1"/>
  <c r="T209" i="1"/>
  <c r="R209" i="1" s="1"/>
  <c r="S209" i="1"/>
  <c r="X208" i="1"/>
  <c r="T208" i="1"/>
  <c r="S208" i="1" s="1"/>
  <c r="R208" i="1"/>
  <c r="I208" i="1"/>
  <c r="X207" i="1"/>
  <c r="T207" i="1"/>
  <c r="S207" i="1" s="1"/>
  <c r="R207" i="1"/>
  <c r="X206" i="1"/>
  <c r="T206" i="1"/>
  <c r="S206" i="1"/>
  <c r="R206" i="1"/>
  <c r="X205" i="1"/>
  <c r="T205" i="1"/>
  <c r="S205" i="1" s="1"/>
  <c r="R205" i="1"/>
  <c r="I205" i="1"/>
  <c r="X204" i="1"/>
  <c r="T204" i="1"/>
  <c r="S204" i="1"/>
  <c r="R204" i="1"/>
  <c r="X203" i="1"/>
  <c r="T203" i="1"/>
  <c r="R203" i="1" s="1"/>
  <c r="X202" i="1"/>
  <c r="T202" i="1"/>
  <c r="S202" i="1"/>
  <c r="R202" i="1"/>
  <c r="I202" i="1"/>
  <c r="X201" i="1"/>
  <c r="S201" i="1"/>
  <c r="T201" i="1"/>
  <c r="R201" i="1"/>
  <c r="X200" i="1"/>
  <c r="S200" i="1"/>
  <c r="T200" i="1"/>
  <c r="R200" i="1"/>
  <c r="X199" i="1"/>
  <c r="S199" i="1"/>
  <c r="T199" i="1"/>
  <c r="R199" i="1"/>
  <c r="I199" i="1"/>
  <c r="X198" i="1"/>
  <c r="T198" i="1"/>
  <c r="S198" i="1"/>
  <c r="R198" i="1"/>
  <c r="X197" i="1"/>
  <c r="T197" i="1"/>
  <c r="R197" i="1" s="1"/>
  <c r="X196" i="1"/>
  <c r="T196" i="1"/>
  <c r="S196" i="1" s="1"/>
  <c r="R196" i="1"/>
  <c r="I196" i="1"/>
  <c r="X195" i="1"/>
  <c r="T195" i="1"/>
  <c r="R195" i="1" s="1"/>
  <c r="X194" i="1"/>
  <c r="S194" i="1"/>
  <c r="T194" i="1"/>
  <c r="R194" i="1"/>
  <c r="X193" i="1"/>
  <c r="T193" i="1"/>
  <c r="S193" i="1" s="1"/>
  <c r="R193" i="1"/>
  <c r="I193" i="1"/>
  <c r="X192" i="1"/>
  <c r="T192" i="1"/>
  <c r="S192" i="1" s="1"/>
  <c r="R192" i="1"/>
  <c r="X191" i="1"/>
  <c r="T191" i="1"/>
  <c r="S191" i="1"/>
  <c r="R191" i="1"/>
  <c r="X190" i="1"/>
  <c r="T190" i="1"/>
  <c r="S190" i="1" s="1"/>
  <c r="R190" i="1"/>
  <c r="I190" i="1"/>
  <c r="X189" i="1"/>
  <c r="T189" i="1"/>
  <c r="S189" i="1" s="1"/>
  <c r="R189" i="1"/>
  <c r="X188" i="1"/>
  <c r="S188" i="1"/>
  <c r="T188" i="1"/>
  <c r="R188" i="1"/>
  <c r="X187" i="1"/>
  <c r="T187" i="1"/>
  <c r="R187" i="1" s="1"/>
  <c r="X186" i="1"/>
  <c r="S186" i="1"/>
  <c r="T186" i="1"/>
  <c r="R186" i="1"/>
  <c r="X185" i="1"/>
  <c r="T185" i="1"/>
  <c r="S185" i="1" s="1"/>
  <c r="I185" i="1"/>
  <c r="X184" i="1"/>
  <c r="T184" i="1"/>
  <c r="S184" i="1" s="1"/>
  <c r="R184" i="1"/>
  <c r="X183" i="1"/>
  <c r="S183" i="1"/>
  <c r="T183" i="1"/>
  <c r="R183" i="1"/>
  <c r="X182" i="1"/>
  <c r="T182" i="1"/>
  <c r="S182" i="1" s="1"/>
  <c r="R182" i="1"/>
  <c r="I182" i="1"/>
  <c r="X181" i="1"/>
  <c r="T181" i="1"/>
  <c r="S181" i="1" s="1"/>
  <c r="X180" i="1"/>
  <c r="S180" i="1"/>
  <c r="T180" i="1"/>
  <c r="R180" i="1"/>
  <c r="X179" i="1"/>
  <c r="T179" i="1"/>
  <c r="R179" i="1" s="1"/>
  <c r="I179" i="1"/>
  <c r="X178" i="1"/>
  <c r="T178" i="1"/>
  <c r="S178" i="1" s="1"/>
  <c r="R178" i="1"/>
  <c r="X177" i="1"/>
  <c r="T177" i="1"/>
  <c r="R177" i="1" s="1"/>
  <c r="X176" i="1"/>
  <c r="T176" i="1"/>
  <c r="S176" i="1" s="1"/>
  <c r="R176" i="1"/>
  <c r="I176" i="1"/>
  <c r="X175" i="1"/>
  <c r="T175" i="1"/>
  <c r="R175" i="1" s="1"/>
  <c r="X174" i="1"/>
  <c r="S174" i="1"/>
  <c r="T174" i="1"/>
  <c r="R174" i="1"/>
  <c r="X173" i="1"/>
  <c r="T173" i="1"/>
  <c r="S173" i="1" s="1"/>
  <c r="I173" i="1"/>
  <c r="X172" i="1"/>
  <c r="T172" i="1"/>
  <c r="S172" i="1" s="1"/>
  <c r="R172" i="1"/>
  <c r="X171" i="1"/>
  <c r="S171" i="1"/>
  <c r="T171" i="1"/>
  <c r="R171" i="1"/>
  <c r="X170" i="1"/>
  <c r="T170" i="1"/>
  <c r="S170" i="1" s="1"/>
  <c r="R170" i="1"/>
  <c r="I170" i="1"/>
  <c r="X169" i="1"/>
  <c r="T169" i="1"/>
  <c r="S169" i="1" s="1"/>
  <c r="X168" i="1"/>
  <c r="S168" i="1"/>
  <c r="T168" i="1"/>
  <c r="R168" i="1"/>
  <c r="X167" i="1"/>
  <c r="T167" i="1"/>
  <c r="R167" i="1" s="1"/>
  <c r="I167" i="1"/>
  <c r="X166" i="1"/>
  <c r="T166" i="1"/>
  <c r="S166" i="1" s="1"/>
  <c r="R166" i="1"/>
  <c r="X165" i="1"/>
  <c r="T165" i="1"/>
  <c r="R165" i="1" s="1"/>
  <c r="X164" i="1"/>
  <c r="T164" i="1"/>
  <c r="S164" i="1" s="1"/>
  <c r="R164" i="1"/>
  <c r="I164" i="1"/>
  <c r="X163" i="1"/>
  <c r="T163" i="1"/>
  <c r="R163" i="1" s="1"/>
  <c r="X162" i="1"/>
  <c r="S162" i="1"/>
  <c r="T162" i="1"/>
  <c r="R162" i="1"/>
  <c r="X161" i="1"/>
  <c r="T161" i="1"/>
  <c r="S161" i="1" s="1"/>
  <c r="I161" i="1"/>
  <c r="X160" i="1"/>
  <c r="T160" i="1"/>
  <c r="S160" i="1" s="1"/>
  <c r="R160" i="1"/>
  <c r="X159" i="1"/>
  <c r="S159" i="1"/>
  <c r="T159" i="1"/>
  <c r="R159" i="1"/>
  <c r="X158" i="1"/>
  <c r="T158" i="1"/>
  <c r="S158" i="1" s="1"/>
  <c r="R158" i="1"/>
  <c r="I158" i="1"/>
  <c r="X157" i="1"/>
  <c r="T157" i="1"/>
  <c r="S157" i="1" s="1"/>
  <c r="X156" i="1"/>
  <c r="S156" i="1"/>
  <c r="T156" i="1"/>
  <c r="R156" i="1"/>
  <c r="X155" i="1"/>
  <c r="T155" i="1"/>
  <c r="R155" i="1" s="1"/>
  <c r="I155" i="1"/>
  <c r="X154" i="1"/>
  <c r="T154" i="1"/>
  <c r="S154" i="1" s="1"/>
  <c r="R154" i="1"/>
  <c r="X153" i="1"/>
  <c r="T153" i="1"/>
  <c r="R153" i="1" s="1"/>
  <c r="X152" i="1"/>
  <c r="T152" i="1"/>
  <c r="S152" i="1" s="1"/>
  <c r="R152" i="1"/>
  <c r="I152" i="1"/>
  <c r="X151" i="1"/>
  <c r="T151" i="1"/>
  <c r="R151" i="1" s="1"/>
  <c r="X150" i="1"/>
  <c r="S150" i="1"/>
  <c r="T150" i="1"/>
  <c r="R150" i="1"/>
  <c r="X149" i="1"/>
  <c r="T149" i="1"/>
  <c r="S149" i="1" s="1"/>
  <c r="I149" i="1"/>
  <c r="X148" i="1"/>
  <c r="T148" i="1"/>
  <c r="S148" i="1" s="1"/>
  <c r="R148" i="1"/>
  <c r="X147" i="1"/>
  <c r="S147" i="1"/>
  <c r="T147" i="1"/>
  <c r="R147" i="1"/>
  <c r="X146" i="1"/>
  <c r="T146" i="1"/>
  <c r="S146" i="1" s="1"/>
  <c r="R146" i="1"/>
  <c r="I146" i="1"/>
  <c r="X145" i="1"/>
  <c r="T145" i="1"/>
  <c r="S145" i="1" s="1"/>
  <c r="X144" i="1"/>
  <c r="S144" i="1"/>
  <c r="T144" i="1"/>
  <c r="R144" i="1"/>
  <c r="X143" i="1"/>
  <c r="T143" i="1"/>
  <c r="R143" i="1" s="1"/>
  <c r="I143" i="1"/>
  <c r="X142" i="1"/>
  <c r="T142" i="1"/>
  <c r="S142" i="1" s="1"/>
  <c r="R142" i="1"/>
  <c r="X141" i="1"/>
  <c r="T141" i="1"/>
  <c r="R141" i="1" s="1"/>
  <c r="X140" i="1"/>
  <c r="T140" i="1"/>
  <c r="S140" i="1" s="1"/>
  <c r="R140" i="1"/>
  <c r="I140" i="1"/>
  <c r="X139" i="1"/>
  <c r="T139" i="1"/>
  <c r="R139" i="1" s="1"/>
  <c r="X138" i="1"/>
  <c r="S138" i="1"/>
  <c r="T138" i="1"/>
  <c r="R138" i="1"/>
  <c r="X137" i="1"/>
  <c r="T137" i="1"/>
  <c r="S137" i="1" s="1"/>
  <c r="I137" i="1"/>
  <c r="X136" i="1"/>
  <c r="T136" i="1"/>
  <c r="S136" i="1" s="1"/>
  <c r="R136" i="1"/>
  <c r="X135" i="1"/>
  <c r="S135" i="1"/>
  <c r="T135" i="1"/>
  <c r="R135" i="1"/>
  <c r="X134" i="1"/>
  <c r="T134" i="1"/>
  <c r="S134" i="1" s="1"/>
  <c r="R134" i="1"/>
  <c r="I134" i="1"/>
  <c r="X133" i="1"/>
  <c r="T133" i="1"/>
  <c r="S133" i="1" s="1"/>
  <c r="X132" i="1"/>
  <c r="S132" i="1"/>
  <c r="T132" i="1"/>
  <c r="R132" i="1"/>
  <c r="X131" i="1"/>
  <c r="T131" i="1"/>
  <c r="R131" i="1" s="1"/>
  <c r="I131" i="1"/>
  <c r="X130" i="1"/>
  <c r="T130" i="1"/>
  <c r="S130" i="1" s="1"/>
  <c r="R130" i="1"/>
  <c r="X129" i="1"/>
  <c r="T129" i="1"/>
  <c r="R129" i="1" s="1"/>
  <c r="X128" i="1"/>
  <c r="T128" i="1"/>
  <c r="S128" i="1" s="1"/>
  <c r="R128" i="1"/>
  <c r="I128" i="1"/>
  <c r="X127" i="1"/>
  <c r="T127" i="1"/>
  <c r="R127" i="1" s="1"/>
  <c r="X126" i="1"/>
  <c r="S126" i="1"/>
  <c r="T126" i="1"/>
  <c r="R126" i="1" s="1"/>
  <c r="X125" i="1"/>
  <c r="T125" i="1"/>
  <c r="S125" i="1" s="1"/>
  <c r="X124" i="1"/>
  <c r="S124" i="1"/>
  <c r="T124" i="1"/>
  <c r="R124" i="1"/>
  <c r="X123" i="1"/>
  <c r="T123" i="1"/>
  <c r="R123" i="1" s="1"/>
  <c r="I123" i="1"/>
  <c r="X122" i="1"/>
  <c r="T122" i="1"/>
  <c r="S122" i="1" s="1"/>
  <c r="R122" i="1"/>
  <c r="X121" i="1"/>
  <c r="T121" i="1"/>
  <c r="R121" i="1" s="1"/>
  <c r="X120" i="1"/>
  <c r="T120" i="1"/>
  <c r="S120" i="1" s="1"/>
  <c r="R120" i="1"/>
  <c r="I120" i="1"/>
  <c r="X119" i="1"/>
  <c r="T119" i="1"/>
  <c r="R119" i="1" s="1"/>
  <c r="X118" i="1"/>
  <c r="S118" i="1"/>
  <c r="T118" i="1"/>
  <c r="R118" i="1"/>
  <c r="X117" i="1"/>
  <c r="T117" i="1"/>
  <c r="S117" i="1" s="1"/>
  <c r="I117" i="1"/>
  <c r="X116" i="1"/>
  <c r="T116" i="1"/>
  <c r="S116" i="1" s="1"/>
  <c r="R116" i="1"/>
  <c r="X115" i="1"/>
  <c r="T115" i="1"/>
  <c r="S115" i="1"/>
  <c r="R115" i="1"/>
  <c r="X114" i="1"/>
  <c r="T114" i="1"/>
  <c r="S114" i="1" s="1"/>
  <c r="R114" i="1"/>
  <c r="I114" i="1"/>
  <c r="X113" i="1"/>
  <c r="T113" i="1"/>
  <c r="S113" i="1" s="1"/>
  <c r="X112" i="1"/>
  <c r="S112" i="1"/>
  <c r="T112" i="1"/>
  <c r="R112" i="1"/>
  <c r="X111" i="1"/>
  <c r="T111" i="1"/>
  <c r="R111" i="1" s="1"/>
  <c r="I111" i="1"/>
  <c r="X110" i="1"/>
  <c r="T110" i="1"/>
  <c r="S110" i="1" s="1"/>
  <c r="R110" i="1"/>
  <c r="X109" i="1"/>
  <c r="T109" i="1"/>
  <c r="R109" i="1" s="1"/>
  <c r="X108" i="1"/>
  <c r="T108" i="1"/>
  <c r="S108" i="1" s="1"/>
  <c r="R108" i="1"/>
  <c r="I108" i="1"/>
  <c r="X107" i="1"/>
  <c r="T107" i="1"/>
  <c r="R107" i="1" s="1"/>
  <c r="X106" i="1"/>
  <c r="S106" i="1"/>
  <c r="T106" i="1"/>
  <c r="R106" i="1"/>
  <c r="X105" i="1"/>
  <c r="T105" i="1"/>
  <c r="S105" i="1" s="1"/>
  <c r="I105" i="1"/>
  <c r="X104" i="1"/>
  <c r="T104" i="1"/>
  <c r="S104" i="1" s="1"/>
  <c r="R104" i="1"/>
  <c r="X103" i="1"/>
  <c r="T103" i="1"/>
  <c r="S103" i="1"/>
  <c r="R103" i="1"/>
  <c r="X102" i="1"/>
  <c r="T102" i="1"/>
  <c r="S102" i="1" s="1"/>
  <c r="R102" i="1"/>
  <c r="I102" i="1"/>
  <c r="X101" i="1"/>
  <c r="T101" i="1"/>
  <c r="S101" i="1" s="1"/>
  <c r="X100" i="1"/>
  <c r="S100" i="1"/>
  <c r="T100" i="1"/>
  <c r="R100" i="1"/>
  <c r="X99" i="1"/>
  <c r="T99" i="1"/>
  <c r="R99" i="1" s="1"/>
  <c r="I99" i="1"/>
  <c r="X98" i="1"/>
  <c r="T98" i="1"/>
  <c r="S98" i="1" s="1"/>
  <c r="R98" i="1"/>
  <c r="X97" i="1"/>
  <c r="T97" i="1"/>
  <c r="R97" i="1" s="1"/>
  <c r="X96" i="1"/>
  <c r="T96" i="1"/>
  <c r="S96" i="1" s="1"/>
  <c r="R96" i="1"/>
  <c r="I96" i="1"/>
  <c r="X95" i="1"/>
  <c r="T95" i="1"/>
  <c r="R95" i="1" s="1"/>
  <c r="X94" i="1"/>
  <c r="S94" i="1"/>
  <c r="T94" i="1"/>
  <c r="R94" i="1" s="1"/>
  <c r="X93" i="1"/>
  <c r="T93" i="1"/>
  <c r="S93" i="1" s="1"/>
  <c r="I93" i="1"/>
  <c r="X92" i="1"/>
  <c r="T92" i="1"/>
  <c r="S92" i="1" s="1"/>
  <c r="R92" i="1"/>
  <c r="X91" i="1"/>
  <c r="T91" i="1"/>
  <c r="S91" i="1"/>
  <c r="R91" i="1"/>
  <c r="X90" i="1"/>
  <c r="T90" i="1"/>
  <c r="S90" i="1" s="1"/>
  <c r="R90" i="1"/>
  <c r="I90" i="1"/>
  <c r="X89" i="1"/>
  <c r="T89" i="1"/>
  <c r="S89" i="1" s="1"/>
  <c r="X88" i="1"/>
  <c r="S88" i="1"/>
  <c r="T88" i="1"/>
  <c r="R88" i="1"/>
  <c r="X87" i="1"/>
  <c r="T87" i="1"/>
  <c r="R87" i="1" s="1"/>
  <c r="I87" i="1"/>
  <c r="X86" i="1"/>
  <c r="T86" i="1"/>
  <c r="S86" i="1" s="1"/>
  <c r="R86" i="1"/>
  <c r="X85" i="1"/>
  <c r="T85" i="1"/>
  <c r="R85" i="1" s="1"/>
  <c r="X84" i="1"/>
  <c r="T84" i="1"/>
  <c r="S84" i="1" s="1"/>
  <c r="R84" i="1"/>
  <c r="I84" i="1"/>
  <c r="X83" i="1"/>
  <c r="T83" i="1"/>
  <c r="R83" i="1" s="1"/>
  <c r="X82" i="1"/>
  <c r="S82" i="1"/>
  <c r="T82" i="1"/>
  <c r="R82" i="1" s="1"/>
  <c r="X81" i="1"/>
  <c r="T81" i="1"/>
  <c r="S81" i="1" s="1"/>
  <c r="I81" i="1"/>
  <c r="X80" i="1"/>
  <c r="T80" i="1"/>
  <c r="S80" i="1" s="1"/>
  <c r="R80" i="1"/>
  <c r="X79" i="1"/>
  <c r="T79" i="1"/>
  <c r="S79" i="1"/>
  <c r="R79" i="1"/>
  <c r="X78" i="1"/>
  <c r="T78" i="1"/>
  <c r="S78" i="1" s="1"/>
  <c r="R78" i="1"/>
  <c r="I78" i="1"/>
  <c r="X77" i="1"/>
  <c r="T77" i="1"/>
  <c r="S77" i="1" s="1"/>
  <c r="X76" i="1"/>
  <c r="S76" i="1"/>
  <c r="T76" i="1"/>
  <c r="R76" i="1"/>
  <c r="X75" i="1"/>
  <c r="T75" i="1"/>
  <c r="R75" i="1" s="1"/>
  <c r="I75" i="1"/>
  <c r="X74" i="1"/>
  <c r="T74" i="1"/>
  <c r="S74" i="1" s="1"/>
  <c r="R74" i="1"/>
  <c r="X73" i="1"/>
  <c r="T73" i="1"/>
  <c r="R73" i="1" s="1"/>
  <c r="X72" i="1"/>
  <c r="T72" i="1"/>
  <c r="S72" i="1" s="1"/>
  <c r="R72" i="1"/>
  <c r="I72" i="1"/>
  <c r="X71" i="1"/>
  <c r="T71" i="1"/>
  <c r="R71" i="1" s="1"/>
  <c r="X70" i="1"/>
  <c r="S70" i="1"/>
  <c r="T70" i="1"/>
  <c r="R70" i="1"/>
  <c r="X69" i="1"/>
  <c r="T69" i="1"/>
  <c r="S69" i="1" s="1"/>
  <c r="I69" i="1"/>
  <c r="X68" i="1"/>
  <c r="T68" i="1"/>
  <c r="S68" i="1" s="1"/>
  <c r="R68" i="1"/>
  <c r="X67" i="1"/>
  <c r="T67" i="1"/>
  <c r="S67" i="1"/>
  <c r="R67" i="1"/>
  <c r="X66" i="1"/>
  <c r="T66" i="1"/>
  <c r="S66" i="1" s="1"/>
  <c r="R66" i="1"/>
  <c r="I66" i="1"/>
  <c r="X65" i="1"/>
  <c r="T65" i="1"/>
  <c r="S65" i="1" s="1"/>
  <c r="X64" i="1"/>
  <c r="S64" i="1"/>
  <c r="T64" i="1"/>
  <c r="R64" i="1"/>
  <c r="X63" i="1"/>
  <c r="T63" i="1"/>
  <c r="R63" i="1" s="1"/>
  <c r="X62" i="1"/>
  <c r="S62" i="1"/>
  <c r="T62" i="1"/>
  <c r="R62" i="1" s="1"/>
  <c r="X61" i="1"/>
  <c r="T61" i="1"/>
  <c r="S61" i="1" s="1"/>
  <c r="I61" i="1"/>
  <c r="X60" i="1"/>
  <c r="T60" i="1"/>
  <c r="S60" i="1" s="1"/>
  <c r="R60" i="1"/>
  <c r="X59" i="1"/>
  <c r="T59" i="1"/>
  <c r="S59" i="1"/>
  <c r="R59" i="1"/>
  <c r="X58" i="1"/>
  <c r="T58" i="1"/>
  <c r="S58" i="1" s="1"/>
  <c r="R58" i="1"/>
  <c r="I58" i="1"/>
  <c r="X57" i="1"/>
  <c r="T57" i="1"/>
  <c r="S57" i="1" s="1"/>
  <c r="X56" i="1"/>
  <c r="S56" i="1"/>
  <c r="T56" i="1"/>
  <c r="R56" i="1"/>
  <c r="X55" i="1"/>
  <c r="T55" i="1"/>
  <c r="R55" i="1" s="1"/>
  <c r="I55" i="1"/>
  <c r="X54" i="1"/>
  <c r="T54" i="1"/>
  <c r="S54" i="1" s="1"/>
  <c r="R54" i="1"/>
  <c r="X53" i="1"/>
  <c r="T53" i="1"/>
  <c r="R53" i="1" s="1"/>
  <c r="X52" i="1"/>
  <c r="T52" i="1"/>
  <c r="S52" i="1" s="1"/>
  <c r="R52" i="1"/>
  <c r="I52" i="1"/>
  <c r="X51" i="1"/>
  <c r="T51" i="1"/>
  <c r="R51" i="1" s="1"/>
  <c r="X50" i="1"/>
  <c r="S50" i="1"/>
  <c r="T50" i="1"/>
  <c r="R50" i="1"/>
  <c r="X49" i="1"/>
  <c r="T49" i="1"/>
  <c r="S49" i="1" s="1"/>
  <c r="I49" i="1"/>
  <c r="X48" i="1"/>
  <c r="T48" i="1"/>
  <c r="S48" i="1" s="1"/>
  <c r="R48" i="1"/>
  <c r="X47" i="1"/>
  <c r="T47" i="1"/>
  <c r="S47" i="1"/>
  <c r="R47" i="1"/>
  <c r="X46" i="1"/>
  <c r="T46" i="1"/>
  <c r="S46" i="1" s="1"/>
  <c r="R46" i="1"/>
  <c r="I46" i="1"/>
  <c r="X45" i="1"/>
  <c r="T45" i="1"/>
  <c r="S45" i="1" s="1"/>
  <c r="X44" i="1"/>
  <c r="S44" i="1"/>
  <c r="T44" i="1"/>
  <c r="R44" i="1"/>
  <c r="X43" i="1"/>
  <c r="T43" i="1"/>
  <c r="R43" i="1" s="1"/>
  <c r="I43" i="1"/>
  <c r="X42" i="1"/>
  <c r="T42" i="1"/>
  <c r="S42" i="1" s="1"/>
  <c r="R42" i="1"/>
  <c r="X41" i="1"/>
  <c r="T41" i="1"/>
  <c r="R41" i="1" s="1"/>
  <c r="X40" i="1"/>
  <c r="T40" i="1"/>
  <c r="S40" i="1" s="1"/>
  <c r="R40" i="1"/>
  <c r="I40" i="1"/>
  <c r="X39" i="1"/>
  <c r="T39" i="1"/>
  <c r="R39" i="1" s="1"/>
  <c r="X38" i="1"/>
  <c r="T38" i="1"/>
  <c r="R38" i="1"/>
  <c r="X37" i="1"/>
  <c r="T37" i="1"/>
  <c r="I37" i="1"/>
  <c r="X36" i="1"/>
  <c r="T36" i="1"/>
  <c r="R36" i="1"/>
  <c r="X35" i="1"/>
  <c r="T35" i="1"/>
  <c r="R35" i="1"/>
  <c r="X34" i="1"/>
  <c r="T34" i="1"/>
  <c r="R34" i="1"/>
  <c r="I34" i="1"/>
  <c r="X33" i="1"/>
  <c r="T33" i="1"/>
  <c r="X32" i="1"/>
  <c r="T32" i="1"/>
  <c r="R32" i="1"/>
  <c r="X31" i="1"/>
  <c r="T31" i="1"/>
  <c r="R31" i="1" s="1"/>
  <c r="I31" i="1"/>
  <c r="X30" i="1"/>
  <c r="T30" i="1"/>
  <c r="R30" i="1"/>
  <c r="X29" i="1"/>
  <c r="T29" i="1"/>
  <c r="R29" i="1" s="1"/>
  <c r="X28" i="1"/>
  <c r="T28" i="1"/>
  <c r="R28" i="1"/>
  <c r="I28" i="1"/>
  <c r="X27" i="1"/>
  <c r="T27" i="1"/>
  <c r="R27" i="1" s="1"/>
  <c r="X26" i="1"/>
  <c r="T26" i="1"/>
  <c r="R26" i="1"/>
  <c r="X25" i="1"/>
  <c r="T25" i="1"/>
  <c r="I25" i="1"/>
  <c r="X24" i="1"/>
  <c r="T24" i="1"/>
  <c r="R24" i="1"/>
  <c r="X23" i="1"/>
  <c r="T23" i="1"/>
  <c r="R23" i="1"/>
  <c r="X22" i="1"/>
  <c r="T22" i="1"/>
  <c r="R22" i="1"/>
  <c r="I22" i="1"/>
  <c r="X21" i="1"/>
  <c r="T21" i="1"/>
  <c r="X20" i="1"/>
  <c r="T20" i="1"/>
  <c r="R20" i="1"/>
  <c r="X19" i="1"/>
  <c r="T19" i="1"/>
  <c r="R19" i="1" s="1"/>
  <c r="I19" i="1"/>
  <c r="X18" i="1"/>
  <c r="T18" i="1"/>
  <c r="R18" i="1"/>
  <c r="X17" i="1"/>
  <c r="T17" i="1"/>
  <c r="R17" i="1" s="1"/>
  <c r="X16" i="1"/>
  <c r="T16" i="1"/>
  <c r="R16" i="1"/>
  <c r="I16" i="1"/>
  <c r="X15" i="1"/>
  <c r="T15" i="1"/>
  <c r="R15" i="1" s="1"/>
  <c r="X14" i="1"/>
  <c r="T14" i="1"/>
  <c r="R14" i="1"/>
  <c r="X13" i="1"/>
  <c r="T13" i="1"/>
  <c r="I13" i="1"/>
  <c r="X12" i="1"/>
  <c r="T12" i="1"/>
  <c r="R12" i="1"/>
  <c r="X11" i="1"/>
  <c r="T11" i="1"/>
  <c r="R11" i="1"/>
  <c r="X10" i="1"/>
  <c r="T10" i="1"/>
  <c r="R10" i="1"/>
  <c r="I10" i="1"/>
  <c r="B10" i="1"/>
  <c r="X9" i="1"/>
  <c r="T9" i="1"/>
  <c r="X8" i="1"/>
  <c r="T8" i="1"/>
  <c r="R8" i="1"/>
  <c r="A8" i="1"/>
  <c r="B9" i="1" s="1"/>
  <c r="X7" i="1"/>
  <c r="T7" i="1"/>
  <c r="R7" i="1" s="1"/>
  <c r="I7" i="1"/>
  <c r="X6" i="1"/>
  <c r="T6" i="1"/>
  <c r="R6" i="1"/>
  <c r="X5" i="1"/>
  <c r="T5" i="1"/>
  <c r="R5" i="1" s="1"/>
  <c r="A5" i="1"/>
  <c r="X4" i="1"/>
  <c r="T4" i="1"/>
  <c r="R4" i="1"/>
  <c r="I4" i="1"/>
  <c r="B4" i="1"/>
  <c r="X3" i="1"/>
  <c r="T3" i="1"/>
  <c r="R3" i="1" s="1"/>
  <c r="B3" i="1"/>
  <c r="X2" i="1"/>
  <c r="S2" i="1"/>
  <c r="T2" i="1"/>
  <c r="R2" i="1"/>
  <c r="B2" i="1"/>
  <c r="L1" i="1"/>
  <c r="J1" i="1"/>
  <c r="I62" i="1" l="1"/>
  <c r="L62" i="1" s="1"/>
  <c r="I124" i="1"/>
  <c r="L124" i="1" s="1"/>
  <c r="S4" i="1"/>
  <c r="B7" i="1"/>
  <c r="B6" i="1"/>
  <c r="I186" i="1"/>
  <c r="L186" i="1" s="1"/>
  <c r="S3" i="1"/>
  <c r="S43" i="1"/>
  <c r="S51" i="1"/>
  <c r="S55" i="1"/>
  <c r="S63" i="1"/>
  <c r="S71" i="1"/>
  <c r="S75" i="1"/>
  <c r="S83" i="1"/>
  <c r="S87" i="1"/>
  <c r="S95" i="1"/>
  <c r="S99" i="1"/>
  <c r="S107" i="1"/>
  <c r="S111" i="1"/>
  <c r="S119" i="1"/>
  <c r="S123" i="1"/>
  <c r="S127" i="1"/>
  <c r="S131" i="1"/>
  <c r="S139" i="1"/>
  <c r="S143" i="1"/>
  <c r="S151" i="1"/>
  <c r="S155" i="1"/>
  <c r="S163" i="1"/>
  <c r="S167" i="1"/>
  <c r="S175" i="1"/>
  <c r="S179" i="1"/>
  <c r="S187" i="1"/>
  <c r="S195" i="1"/>
  <c r="S350" i="1"/>
  <c r="R350" i="1"/>
  <c r="S5" i="1"/>
  <c r="R9" i="1"/>
  <c r="R1" i="1" s="1"/>
  <c r="R13" i="1"/>
  <c r="R21" i="1"/>
  <c r="R25" i="1"/>
  <c r="R33" i="1"/>
  <c r="R37" i="1"/>
  <c r="S41" i="1"/>
  <c r="R45" i="1"/>
  <c r="R49" i="1"/>
  <c r="S53" i="1"/>
  <c r="R57" i="1"/>
  <c r="R61" i="1"/>
  <c r="R65" i="1"/>
  <c r="R69" i="1"/>
  <c r="S73" i="1"/>
  <c r="R77" i="1"/>
  <c r="R81" i="1"/>
  <c r="S85" i="1"/>
  <c r="R89" i="1"/>
  <c r="R93" i="1"/>
  <c r="S97" i="1"/>
  <c r="R101" i="1"/>
  <c r="R105" i="1"/>
  <c r="S109" i="1"/>
  <c r="R113" i="1"/>
  <c r="R117" i="1"/>
  <c r="S121" i="1"/>
  <c r="R125" i="1"/>
  <c r="S129" i="1"/>
  <c r="R133" i="1"/>
  <c r="R137" i="1"/>
  <c r="S141" i="1"/>
  <c r="R145" i="1"/>
  <c r="R149" i="1"/>
  <c r="S153" i="1"/>
  <c r="R157" i="1"/>
  <c r="R161" i="1"/>
  <c r="S165" i="1"/>
  <c r="R169" i="1"/>
  <c r="R173" i="1"/>
  <c r="S177" i="1"/>
  <c r="R181" i="1"/>
  <c r="R185" i="1"/>
  <c r="R228" i="1"/>
  <c r="R229" i="1"/>
  <c r="R249" i="1"/>
  <c r="R296" i="1"/>
  <c r="R297" i="1"/>
  <c r="R316" i="1"/>
  <c r="S338" i="1"/>
  <c r="R338" i="1"/>
  <c r="B5" i="1"/>
  <c r="S203" i="1"/>
  <c r="S358" i="1"/>
  <c r="R358" i="1"/>
  <c r="S35" i="1"/>
  <c r="S346" i="1"/>
  <c r="R346" i="1"/>
  <c r="B8" i="1"/>
  <c r="S197" i="1"/>
  <c r="R246" i="1"/>
  <c r="R266" i="1"/>
  <c r="I372" i="1"/>
  <c r="L372" i="1" s="1"/>
  <c r="S334" i="1"/>
  <c r="R334" i="1"/>
  <c r="A11" i="1"/>
  <c r="I248" i="1"/>
  <c r="L248" i="1" s="1"/>
  <c r="I310" i="1"/>
  <c r="L310" i="1" s="1"/>
  <c r="R272" i="1"/>
  <c r="R273" i="1"/>
  <c r="R293" i="1"/>
  <c r="R210" i="1"/>
  <c r="R211" i="1"/>
  <c r="R231" i="1"/>
  <c r="R232" i="1"/>
  <c r="R251" i="1"/>
  <c r="R252" i="1"/>
  <c r="R278" i="1"/>
  <c r="R279" i="1"/>
  <c r="R299" i="1"/>
  <c r="R300" i="1"/>
  <c r="R319" i="1"/>
  <c r="R320" i="1"/>
  <c r="S362" i="1"/>
  <c r="R362" i="1"/>
  <c r="R428" i="1"/>
  <c r="S428" i="1"/>
  <c r="R448" i="1"/>
  <c r="S448" i="1"/>
  <c r="S456" i="1"/>
  <c r="R456" i="1"/>
  <c r="R504" i="1"/>
  <c r="S504" i="1"/>
  <c r="S512" i="1"/>
  <c r="R512" i="1"/>
  <c r="R528" i="1"/>
  <c r="S528" i="1"/>
  <c r="S532" i="1"/>
  <c r="R532" i="1"/>
  <c r="S547" i="1"/>
  <c r="R547" i="1"/>
  <c r="S420" i="1"/>
  <c r="R420" i="1"/>
  <c r="R426" i="1"/>
  <c r="R460" i="1"/>
  <c r="S460" i="1"/>
  <c r="S468" i="1"/>
  <c r="R468" i="1"/>
  <c r="S474" i="1"/>
  <c r="S518" i="1"/>
  <c r="S524" i="1"/>
  <c r="R524" i="1"/>
  <c r="R540" i="1"/>
  <c r="S540" i="1"/>
  <c r="R552" i="1"/>
  <c r="S552" i="1"/>
  <c r="S559" i="1"/>
  <c r="R559" i="1"/>
  <c r="S440" i="1"/>
  <c r="R440" i="1"/>
  <c r="R472" i="1"/>
  <c r="S472" i="1"/>
  <c r="S480" i="1"/>
  <c r="R480" i="1"/>
  <c r="R516" i="1"/>
  <c r="S516" i="1"/>
  <c r="S536" i="1"/>
  <c r="R536" i="1"/>
  <c r="S567" i="1"/>
  <c r="R567" i="1"/>
  <c r="R418" i="1"/>
  <c r="S432" i="1"/>
  <c r="R432" i="1"/>
  <c r="I496" i="1"/>
  <c r="L496" i="1" s="1"/>
  <c r="S452" i="1"/>
  <c r="R452" i="1"/>
  <c r="R470" i="1"/>
  <c r="R471" i="1"/>
  <c r="R484" i="1"/>
  <c r="S484" i="1"/>
  <c r="S492" i="1"/>
  <c r="R492" i="1"/>
  <c r="S508" i="1"/>
  <c r="R508" i="1"/>
  <c r="R514" i="1"/>
  <c r="R515" i="1"/>
  <c r="R370" i="1"/>
  <c r="R378" i="1"/>
  <c r="R382" i="1"/>
  <c r="R390" i="1"/>
  <c r="R394" i="1"/>
  <c r="R402" i="1"/>
  <c r="R406" i="1"/>
  <c r="R416" i="1"/>
  <c r="S464" i="1"/>
  <c r="R464" i="1"/>
  <c r="R496" i="1"/>
  <c r="S496" i="1"/>
  <c r="I558" i="1"/>
  <c r="L558" i="1" s="1"/>
  <c r="I620" i="1"/>
  <c r="L620" i="1" s="1"/>
  <c r="S571" i="1"/>
  <c r="R571" i="1"/>
  <c r="R415" i="1"/>
  <c r="R430" i="1"/>
  <c r="R450" i="1"/>
  <c r="S476" i="1"/>
  <c r="R476" i="1"/>
  <c r="R494" i="1"/>
  <c r="R495" i="1"/>
  <c r="R499" i="1"/>
  <c r="R506" i="1"/>
  <c r="S520" i="1"/>
  <c r="R520" i="1"/>
  <c r="S551" i="1"/>
  <c r="R551" i="1"/>
  <c r="S488" i="1"/>
  <c r="R488" i="1"/>
  <c r="S500" i="1"/>
  <c r="R500" i="1"/>
  <c r="I682" i="1"/>
  <c r="L682" i="1" s="1"/>
  <c r="S424" i="1"/>
  <c r="R424" i="1"/>
  <c r="R436" i="1"/>
  <c r="S436" i="1"/>
  <c r="S444" i="1"/>
  <c r="R444" i="1"/>
  <c r="R455" i="1"/>
  <c r="R511" i="1"/>
  <c r="R544" i="1"/>
  <c r="R548" i="1"/>
  <c r="R556" i="1"/>
  <c r="S560" i="1"/>
  <c r="R564" i="1"/>
  <c r="R568" i="1"/>
  <c r="S572" i="1"/>
  <c r="R576" i="1"/>
  <c r="R580" i="1"/>
  <c r="S584" i="1"/>
  <c r="R588" i="1"/>
  <c r="R592" i="1"/>
  <c r="S596" i="1"/>
  <c r="R600" i="1"/>
  <c r="R604" i="1"/>
  <c r="S608" i="1"/>
  <c r="R612" i="1"/>
  <c r="R614" i="1"/>
  <c r="R615" i="1"/>
  <c r="S616" i="1"/>
  <c r="R622" i="1"/>
  <c r="R623" i="1"/>
  <c r="S624" i="1"/>
  <c r="S631" i="1"/>
  <c r="S632" i="1"/>
  <c r="R636" i="1"/>
  <c r="R643" i="1"/>
  <c r="R644" i="1"/>
  <c r="R661" i="1"/>
  <c r="S663" i="1"/>
  <c r="R675" i="1"/>
  <c r="S679" i="1"/>
  <c r="S680" i="1"/>
  <c r="R683" i="1"/>
  <c r="S688" i="1"/>
  <c r="R690" i="1"/>
  <c r="R697" i="1"/>
  <c r="S697" i="1"/>
  <c r="S711" i="1"/>
  <c r="R715" i="1"/>
  <c r="S715" i="1"/>
  <c r="S726" i="1"/>
  <c r="R726" i="1"/>
  <c r="S740" i="1"/>
  <c r="R740" i="1"/>
  <c r="S743" i="1"/>
  <c r="S755" i="1"/>
  <c r="R755" i="1"/>
  <c r="S621" i="1"/>
  <c r="S629" i="1"/>
  <c r="S660" i="1"/>
  <c r="S667" i="1"/>
  <c r="S668" i="1"/>
  <c r="S687" i="1"/>
  <c r="R695" i="1"/>
  <c r="R703" i="1"/>
  <c r="R736" i="1"/>
  <c r="S736" i="1"/>
  <c r="S773" i="1"/>
  <c r="R773" i="1"/>
  <c r="R579" i="1"/>
  <c r="R583" i="1"/>
  <c r="R591" i="1"/>
  <c r="R595" i="1"/>
  <c r="R603" i="1"/>
  <c r="R607" i="1"/>
  <c r="R637" i="1"/>
  <c r="R651" i="1"/>
  <c r="R696" i="1"/>
  <c r="S696" i="1"/>
  <c r="R728" i="1"/>
  <c r="S728" i="1"/>
  <c r="S756" i="1"/>
  <c r="R756" i="1"/>
  <c r="R676" i="1"/>
  <c r="R677" i="1"/>
  <c r="S677" i="1"/>
  <c r="S681" i="1"/>
  <c r="R704" i="1"/>
  <c r="R709" i="1"/>
  <c r="S709" i="1"/>
  <c r="I744" i="1"/>
  <c r="L744" i="1" s="1"/>
  <c r="S727" i="1"/>
  <c r="R727" i="1"/>
  <c r="S787" i="1"/>
  <c r="R787" i="1"/>
  <c r="R805" i="1"/>
  <c r="S805" i="1"/>
  <c r="R649" i="1"/>
  <c r="S669" i="1"/>
  <c r="R714" i="1"/>
  <c r="S714" i="1"/>
  <c r="R708" i="1"/>
  <c r="R735" i="1"/>
  <c r="S735" i="1"/>
  <c r="S748" i="1"/>
  <c r="R748" i="1"/>
  <c r="S817" i="1"/>
  <c r="R817" i="1"/>
  <c r="S775" i="1"/>
  <c r="S793" i="1"/>
  <c r="S800" i="1"/>
  <c r="S801" i="1"/>
  <c r="S819" i="1"/>
  <c r="R831" i="1"/>
  <c r="S837" i="1"/>
  <c r="S839" i="1"/>
  <c r="R849" i="1"/>
  <c r="R851" i="1"/>
  <c r="R866" i="1"/>
  <c r="R874" i="1"/>
  <c r="S887" i="1"/>
  <c r="R887" i="1"/>
  <c r="S897" i="1"/>
  <c r="R897" i="1"/>
  <c r="R770" i="1"/>
  <c r="R771" i="1"/>
  <c r="R784" i="1"/>
  <c r="R791" i="1"/>
  <c r="R792" i="1"/>
  <c r="R814" i="1"/>
  <c r="R815" i="1"/>
  <c r="R828" i="1"/>
  <c r="R835" i="1"/>
  <c r="R836" i="1"/>
  <c r="S838" i="1"/>
  <c r="R846" i="1"/>
  <c r="R865" i="1"/>
  <c r="R868" i="1"/>
  <c r="S870" i="1"/>
  <c r="R884" i="1"/>
  <c r="S884" i="1"/>
  <c r="R899" i="1"/>
  <c r="R921" i="1"/>
  <c r="S921" i="1"/>
  <c r="R738" i="1"/>
  <c r="R739" i="1"/>
  <c r="R746" i="1"/>
  <c r="R747" i="1"/>
  <c r="R760" i="1"/>
  <c r="R767" i="1"/>
  <c r="R768" i="1"/>
  <c r="R785" i="1"/>
  <c r="R829" i="1"/>
  <c r="S842" i="1"/>
  <c r="S850" i="1"/>
  <c r="R919" i="1"/>
  <c r="S919" i="1"/>
  <c r="R717" i="1"/>
  <c r="R720" i="1"/>
  <c r="S745" i="1"/>
  <c r="S753" i="1"/>
  <c r="S841" i="1"/>
  <c r="S867" i="1"/>
  <c r="S881" i="1"/>
  <c r="R881" i="1"/>
  <c r="R892" i="1"/>
  <c r="S892" i="1"/>
  <c r="R761" i="1"/>
  <c r="R871" i="1"/>
  <c r="S880" i="1"/>
  <c r="R880" i="1"/>
  <c r="S895" i="1"/>
  <c r="R895" i="1"/>
  <c r="S713" i="1"/>
  <c r="S721" i="1"/>
  <c r="R845" i="1"/>
  <c r="I868" i="1"/>
  <c r="L868" i="1" s="1"/>
  <c r="S872" i="1"/>
  <c r="S877" i="1"/>
  <c r="R877" i="1"/>
  <c r="R907" i="1"/>
  <c r="S907" i="1"/>
  <c r="S916" i="1"/>
  <c r="R916" i="1"/>
  <c r="S940" i="1"/>
  <c r="R940" i="1"/>
  <c r="R909" i="1"/>
  <c r="S920" i="1"/>
  <c r="R920" i="1"/>
  <c r="S926" i="1"/>
  <c r="S934" i="1"/>
  <c r="R957" i="1"/>
  <c r="S990" i="1"/>
  <c r="R990" i="1"/>
  <c r="R912" i="1"/>
  <c r="R944" i="1"/>
  <c r="S952" i="1"/>
  <c r="R952" i="1"/>
  <c r="S964" i="1"/>
  <c r="S973" i="1"/>
  <c r="R973" i="1"/>
  <c r="S975" i="1"/>
  <c r="R975" i="1"/>
  <c r="R924" i="1"/>
  <c r="R932" i="1"/>
  <c r="I992" i="1"/>
  <c r="L992" i="1" s="1"/>
  <c r="S967" i="1"/>
  <c r="R967" i="1"/>
  <c r="S978" i="1"/>
  <c r="R978" i="1"/>
  <c r="S948" i="1"/>
  <c r="R948" i="1"/>
  <c r="S928" i="1"/>
  <c r="R928" i="1"/>
  <c r="S936" i="1"/>
  <c r="R936" i="1"/>
  <c r="S969" i="1"/>
  <c r="R969" i="1"/>
  <c r="S991" i="1"/>
  <c r="R991" i="1"/>
  <c r="R954" i="1"/>
  <c r="R998" i="1"/>
  <c r="S998" i="1"/>
  <c r="R982" i="1"/>
  <c r="R987" i="1"/>
  <c r="R988" i="1"/>
  <c r="R993" i="1"/>
  <c r="I1488" i="1"/>
  <c r="L1488" i="1" s="1"/>
  <c r="I1550" i="1"/>
  <c r="L1550" i="1" s="1"/>
  <c r="I1736" i="1"/>
  <c r="L1736" i="1" s="1"/>
  <c r="I1674" i="1"/>
  <c r="L1674" i="1" s="1"/>
  <c r="I1798" i="1"/>
  <c r="L1798" i="1" s="1"/>
  <c r="I1860" i="1"/>
  <c r="L1860" i="1" s="1"/>
  <c r="I1922" i="1"/>
  <c r="L1922" i="1" s="1"/>
  <c r="I1984" i="1"/>
  <c r="L1984" i="1" s="1"/>
  <c r="I2046" i="1"/>
  <c r="L2046" i="1" s="1"/>
  <c r="I2170" i="1"/>
  <c r="L2170" i="1" s="1"/>
  <c r="I2108" i="1"/>
  <c r="L2108" i="1" s="1"/>
  <c r="I2232" i="1"/>
  <c r="L2232" i="1" s="1"/>
  <c r="I2294" i="1"/>
  <c r="L2294" i="1" s="1"/>
  <c r="I2418" i="1"/>
  <c r="L2418" i="1" s="1"/>
  <c r="I2480" i="1"/>
  <c r="L2480" i="1" s="1"/>
  <c r="I2542" i="1"/>
  <c r="L2542" i="1" s="1"/>
  <c r="I2666" i="1"/>
  <c r="L2666" i="1" s="1"/>
  <c r="I2604" i="1"/>
  <c r="L2604" i="1" s="1"/>
  <c r="I2728" i="1"/>
  <c r="L2728" i="1" s="1"/>
  <c r="I2790" i="1"/>
  <c r="L2790" i="1" s="1"/>
  <c r="I2852" i="1"/>
  <c r="L2852" i="1" s="1"/>
  <c r="I2914" i="1"/>
  <c r="L2914" i="1" s="1"/>
  <c r="I2976" i="1"/>
  <c r="L2976" i="1" s="1"/>
  <c r="I3038" i="1"/>
  <c r="L3038" i="1" s="1"/>
  <c r="I3100" i="1"/>
  <c r="L3100" i="1" s="1"/>
  <c r="S19" i="1" l="1"/>
  <c r="S34" i="1"/>
  <c r="S16" i="1"/>
  <c r="A14" i="1"/>
  <c r="B11" i="1"/>
  <c r="B13" i="1"/>
  <c r="B12" i="1"/>
  <c r="S15" i="1"/>
  <c r="S13" i="1"/>
  <c r="S22" i="1"/>
  <c r="S10" i="1"/>
  <c r="S23" i="1"/>
  <c r="S29" i="1"/>
  <c r="S20" i="1"/>
  <c r="S8" i="1"/>
  <c r="S14" i="1"/>
  <c r="S28" i="1"/>
  <c r="S25" i="1"/>
  <c r="S11" i="1"/>
  <c r="S7" i="1"/>
  <c r="S18" i="1"/>
  <c r="S12" i="1"/>
  <c r="S21" i="1"/>
  <c r="S6" i="1"/>
  <c r="Y179" i="1" s="1"/>
  <c r="S37" i="1"/>
  <c r="S17" i="1"/>
  <c r="S39" i="1"/>
  <c r="S32" i="1"/>
  <c r="S9" i="1"/>
  <c r="Y238" i="1" s="1"/>
  <c r="S38" i="1"/>
  <c r="S26" i="1"/>
  <c r="M3100" i="1"/>
  <c r="I3101" i="1" s="1"/>
  <c r="M3038" i="1"/>
  <c r="I3039" i="1" s="1"/>
  <c r="M2976" i="1"/>
  <c r="I2977" i="1" s="1"/>
  <c r="M2914" i="1"/>
  <c r="I2915" i="1" s="1"/>
  <c r="M2852" i="1"/>
  <c r="I2853" i="1" s="1"/>
  <c r="M2790" i="1"/>
  <c r="I2791" i="1" s="1"/>
  <c r="M2728" i="1"/>
  <c r="I2729" i="1" s="1"/>
  <c r="M2666" i="1"/>
  <c r="I2667" i="1" s="1"/>
  <c r="M2480" i="1"/>
  <c r="I2481" i="1" s="1"/>
  <c r="M2604" i="1"/>
  <c r="I2605" i="1" s="1"/>
  <c r="M2542" i="1"/>
  <c r="I2543" i="1" s="1"/>
  <c r="M2418" i="1"/>
  <c r="I2419" i="1" s="1"/>
  <c r="M2356" i="1"/>
  <c r="I2357" i="1" s="1"/>
  <c r="M2170" i="1"/>
  <c r="I2171" i="1" s="1"/>
  <c r="M2108" i="1"/>
  <c r="I2109" i="1" s="1"/>
  <c r="M2232" i="1"/>
  <c r="I2233" i="1" s="1"/>
  <c r="M2294" i="1"/>
  <c r="I2295" i="1" s="1"/>
  <c r="M2046" i="1"/>
  <c r="I2047" i="1" s="1"/>
  <c r="M1984" i="1"/>
  <c r="I1985" i="1" s="1"/>
  <c r="M1860" i="1"/>
  <c r="I1861" i="1" s="1"/>
  <c r="M1798" i="1"/>
  <c r="I1799" i="1" s="1"/>
  <c r="M1736" i="1"/>
  <c r="I1737" i="1" s="1"/>
  <c r="M1922" i="1"/>
  <c r="I1923" i="1" s="1"/>
  <c r="M1550" i="1"/>
  <c r="I1551" i="1" s="1"/>
  <c r="M1488" i="1"/>
  <c r="I1489" i="1" s="1"/>
  <c r="M1674" i="1"/>
  <c r="I1675" i="1" s="1"/>
  <c r="M1426" i="1"/>
  <c r="I1427" i="1" s="1"/>
  <c r="M1364" i="1"/>
  <c r="I1365" i="1" s="1"/>
  <c r="M1302" i="1"/>
  <c r="I1303" i="1" s="1"/>
  <c r="M1240" i="1"/>
  <c r="I1241" i="1" s="1"/>
  <c r="M1178" i="1"/>
  <c r="I1179" i="1" s="1"/>
  <c r="M1612" i="1"/>
  <c r="I1613" i="1" s="1"/>
  <c r="M1054" i="1"/>
  <c r="I1055" i="1" s="1"/>
  <c r="M1116" i="1"/>
  <c r="I1117" i="1" s="1"/>
  <c r="M992" i="1"/>
  <c r="I993" i="1" s="1"/>
  <c r="M930" i="1"/>
  <c r="I931" i="1" s="1"/>
  <c r="M868" i="1"/>
  <c r="I869" i="1" s="1"/>
  <c r="M806" i="1"/>
  <c r="I807" i="1" s="1"/>
  <c r="M620" i="1"/>
  <c r="I621" i="1" s="1"/>
  <c r="M744" i="1"/>
  <c r="I745" i="1" s="1"/>
  <c r="M682" i="1"/>
  <c r="I683" i="1" s="1"/>
  <c r="M558" i="1"/>
  <c r="I559" i="1" s="1"/>
  <c r="M434" i="1"/>
  <c r="I435" i="1" s="1"/>
  <c r="M372" i="1"/>
  <c r="I373" i="1" s="1"/>
  <c r="M496" i="1"/>
  <c r="I497" i="1" s="1"/>
  <c r="M124" i="1"/>
  <c r="I125" i="1" s="1"/>
  <c r="M186" i="1"/>
  <c r="I187" i="1" s="1"/>
  <c r="M62" i="1"/>
  <c r="I63" i="1" s="1"/>
  <c r="M248" i="1"/>
  <c r="I249" i="1" s="1"/>
  <c r="M310" i="1"/>
  <c r="I311" i="1" s="1"/>
  <c r="S33" i="1"/>
  <c r="Y50" i="1"/>
  <c r="Y449" i="1"/>
  <c r="Y667" i="1"/>
  <c r="Y368" i="1"/>
  <c r="Y352" i="1"/>
  <c r="S31" i="1"/>
  <c r="Y192" i="1"/>
  <c r="S30" i="1"/>
  <c r="S36" i="1"/>
  <c r="Y173" i="1"/>
  <c r="S24" i="1"/>
  <c r="Y35" i="1" s="1"/>
  <c r="Y209" i="1"/>
  <c r="Y431" i="1"/>
  <c r="Y543" i="1"/>
  <c r="Y633" i="1"/>
  <c r="Y722" i="1"/>
  <c r="Y861" i="1"/>
  <c r="Y170" i="1"/>
  <c r="Y505" i="1"/>
  <c r="Y480" i="1"/>
  <c r="Y642" i="1"/>
  <c r="Y229" i="1"/>
  <c r="S27" i="1"/>
  <c r="Y516" i="1" s="1"/>
  <c r="Y122" i="1"/>
  <c r="Y169" i="1"/>
  <c r="Y230" i="1"/>
  <c r="Y451" i="1"/>
  <c r="Y386" i="1"/>
  <c r="Y551" i="1"/>
  <c r="Y615" i="1"/>
  <c r="Y637" i="1"/>
  <c r="Y707" i="1"/>
  <c r="Y727" i="1"/>
  <c r="Y750" i="1"/>
  <c r="Y986" i="1"/>
  <c r="Y865" i="1"/>
  <c r="Y45" i="1"/>
  <c r="Y106" i="1"/>
  <c r="Y163" i="1"/>
  <c r="Y407" i="1" l="1"/>
  <c r="Y221" i="1"/>
  <c r="Y354" i="1"/>
  <c r="Y373" i="1"/>
  <c r="Y660" i="1"/>
  <c r="Y464" i="1"/>
  <c r="Y54" i="1"/>
  <c r="Y742" i="1"/>
  <c r="Y843" i="1"/>
  <c r="Y801" i="1"/>
  <c r="Y395" i="1"/>
  <c r="Y307" i="1"/>
  <c r="Y38" i="1"/>
  <c r="Y375" i="1"/>
  <c r="Y207" i="1"/>
  <c r="Y457" i="1"/>
  <c r="Y573" i="1"/>
  <c r="Y737" i="1"/>
  <c r="Y184" i="1"/>
  <c r="Y953" i="1"/>
  <c r="Y787" i="1"/>
  <c r="Y676" i="1"/>
  <c r="Y627" i="1"/>
  <c r="Y463" i="1"/>
  <c r="Y20" i="1"/>
  <c r="Y114" i="1"/>
  <c r="Y130" i="1"/>
  <c r="Y305" i="1"/>
  <c r="Y335" i="1"/>
  <c r="Y219" i="1"/>
  <c r="Y652" i="1"/>
  <c r="Y581" i="1"/>
  <c r="Y838" i="1"/>
  <c r="Y158" i="1"/>
  <c r="Y956" i="1"/>
  <c r="Y719" i="1"/>
  <c r="Y567" i="1"/>
  <c r="Y608" i="1"/>
  <c r="Y404" i="1"/>
  <c r="Y100" i="1"/>
  <c r="Y31" i="1"/>
  <c r="Y306" i="1"/>
  <c r="Y344" i="1"/>
  <c r="Y444" i="1"/>
  <c r="Y617" i="1"/>
  <c r="Y526" i="1"/>
  <c r="Y682" i="1"/>
  <c r="Y86" i="1"/>
  <c r="Y962" i="1"/>
  <c r="Y711" i="1"/>
  <c r="Y698" i="1"/>
  <c r="Y434" i="1"/>
  <c r="Y191" i="1"/>
  <c r="Y141" i="1"/>
  <c r="Y155" i="1"/>
  <c r="Y435" i="1"/>
  <c r="Y235" i="1"/>
  <c r="Y443" i="1"/>
  <c r="Y674" i="1"/>
  <c r="Y655" i="1"/>
  <c r="Y166" i="1"/>
  <c r="Y833" i="1"/>
  <c r="Y863" i="1"/>
  <c r="Y689" i="1"/>
  <c r="Y484" i="1"/>
  <c r="Y79" i="1"/>
  <c r="Y29" i="1"/>
  <c r="Y164" i="1"/>
  <c r="Y278" i="1"/>
  <c r="Y222" i="1"/>
  <c r="Y309" i="1"/>
  <c r="Y468" i="1"/>
  <c r="Y577" i="1"/>
  <c r="Y777" i="1"/>
  <c r="Y873" i="1"/>
  <c r="Y102" i="1"/>
  <c r="Y924" i="1"/>
  <c r="Y884" i="1"/>
  <c r="Y675" i="1"/>
  <c r="Y410" i="1"/>
  <c r="Y171" i="1"/>
  <c r="Y121" i="1"/>
  <c r="Y84" i="1"/>
  <c r="Y39" i="1"/>
  <c r="Y28" i="1"/>
  <c r="Y763" i="1"/>
  <c r="Y901" i="1"/>
  <c r="Y587" i="1"/>
  <c r="Y422" i="1"/>
  <c r="Y242" i="1"/>
  <c r="Y357" i="1"/>
  <c r="Y299" i="1"/>
  <c r="Y888" i="1"/>
  <c r="Y575" i="1"/>
  <c r="Y36" i="1"/>
  <c r="Y355" i="1"/>
  <c r="Y48" i="1"/>
  <c r="Y197" i="1"/>
  <c r="Y117" i="1"/>
  <c r="Y140" i="1"/>
  <c r="Y864" i="1"/>
  <c r="Y673" i="1"/>
  <c r="Y697" i="1"/>
  <c r="Y523" i="1"/>
  <c r="Y215" i="1"/>
  <c r="Y274" i="1"/>
  <c r="Y96" i="1"/>
  <c r="Y244" i="1"/>
  <c r="Y391" i="1"/>
  <c r="Y474" i="1"/>
  <c r="Y418" i="1"/>
  <c r="Y142" i="1"/>
  <c r="Y157" i="1"/>
  <c r="Y841" i="1"/>
  <c r="Y669" i="1"/>
  <c r="Y694" i="1"/>
  <c r="Y498" i="1"/>
  <c r="Y198" i="1"/>
  <c r="Y253" i="1"/>
  <c r="Y105" i="1"/>
  <c r="Y237" i="1"/>
  <c r="Y275" i="1"/>
  <c r="Y645" i="1"/>
  <c r="Y437" i="1"/>
  <c r="Y687" i="1"/>
  <c r="Y60" i="1"/>
  <c r="Y981" i="1"/>
  <c r="Y709" i="1"/>
  <c r="Y602" i="1"/>
  <c r="Y478" i="1"/>
  <c r="Y416" i="1"/>
  <c r="Y203" i="1"/>
  <c r="Y193" i="1"/>
  <c r="Y202" i="1"/>
  <c r="Y353" i="1"/>
  <c r="Y382" i="1"/>
  <c r="Y266" i="1"/>
  <c r="Y462" i="1"/>
  <c r="Y417" i="1"/>
  <c r="Y745" i="1"/>
  <c r="Y918" i="1"/>
  <c r="Y774" i="1"/>
  <c r="Y672" i="1"/>
  <c r="Y619" i="1"/>
  <c r="Y436" i="1"/>
  <c r="Y8" i="1"/>
  <c r="Y116" i="1"/>
  <c r="Y359" i="1"/>
  <c r="Y241" i="1"/>
  <c r="Y489" i="1"/>
  <c r="Y440" i="1"/>
  <c r="Y649" i="1"/>
  <c r="Y769" i="1"/>
  <c r="Y149" i="1"/>
  <c r="Y895" i="1"/>
  <c r="Y887" i="1"/>
  <c r="Y691" i="1"/>
  <c r="Y510" i="1"/>
  <c r="Y91" i="1"/>
  <c r="Y41" i="1"/>
  <c r="Y257" i="1"/>
  <c r="Y303" i="1"/>
  <c r="Y494" i="1"/>
  <c r="Y452" i="1"/>
  <c r="Y785" i="1"/>
  <c r="Y827" i="1"/>
  <c r="Y611" i="1"/>
  <c r="Y442" i="1"/>
  <c r="Y289" i="1"/>
  <c r="Y245" i="1"/>
  <c r="Y364" i="1"/>
  <c r="Y311" i="1"/>
  <c r="Y409" i="1"/>
  <c r="Y550" i="1"/>
  <c r="Y692" i="1"/>
  <c r="Y713" i="1"/>
  <c r="Y757" i="1"/>
  <c r="Y175" i="1"/>
  <c r="Y832" i="1"/>
  <c r="Y862" i="1"/>
  <c r="Y665" i="1"/>
  <c r="Y454" i="1"/>
  <c r="Y67" i="1"/>
  <c r="Y17" i="1"/>
  <c r="Y181" i="1"/>
  <c r="Y201" i="1"/>
  <c r="Y108" i="1"/>
  <c r="Y131" i="1"/>
  <c r="Y867" i="1"/>
  <c r="Y704" i="1"/>
  <c r="Y715" i="1"/>
  <c r="Y540" i="1"/>
  <c r="Y236" i="1"/>
  <c r="Y301" i="1"/>
  <c r="Y87" i="1"/>
  <c r="Y371" i="1"/>
  <c r="Y21" i="1"/>
  <c r="Y977" i="1"/>
  <c r="Y791" i="1"/>
  <c r="Y583" i="1"/>
  <c r="Y631" i="1"/>
  <c r="Y475" i="1"/>
  <c r="Y132" i="1"/>
  <c r="Y14" i="1"/>
  <c r="Y176" i="1"/>
  <c r="Y347" i="1"/>
  <c r="Y273" i="1"/>
  <c r="Y524" i="1"/>
  <c r="Y609" i="1"/>
  <c r="Y25" i="1"/>
  <c r="Y974" i="1"/>
  <c r="Y784" i="1"/>
  <c r="Y579" i="1"/>
  <c r="Y624" i="1"/>
  <c r="Y448" i="1"/>
  <c r="Y124" i="1"/>
  <c r="Y200" i="1"/>
  <c r="Y350" i="1"/>
  <c r="Y214" i="1"/>
  <c r="Y513" i="1"/>
  <c r="Y514" i="1"/>
  <c r="Y758" i="1"/>
  <c r="Y128" i="1"/>
  <c r="Y949" i="1"/>
  <c r="Y730" i="1"/>
  <c r="Y724" i="1"/>
  <c r="Y471" i="1"/>
  <c r="Y248" i="1"/>
  <c r="Y165" i="1"/>
  <c r="Y208" i="1"/>
  <c r="Y397" i="1"/>
  <c r="Y517" i="1"/>
  <c r="Y465" i="1"/>
  <c r="Y760" i="1"/>
  <c r="Y111" i="1"/>
  <c r="Y915" i="1"/>
  <c r="Y708" i="1"/>
  <c r="Y590" i="1"/>
  <c r="Y439" i="1"/>
  <c r="Y401" i="1"/>
  <c r="Y333" i="1"/>
  <c r="Y2" i="1"/>
  <c r="Y290" i="1"/>
  <c r="Y403" i="1"/>
  <c r="Y562" i="1"/>
  <c r="Y486" i="1"/>
  <c r="Y477" i="1"/>
  <c r="Y788" i="1"/>
  <c r="Y845" i="1"/>
  <c r="Y618" i="1"/>
  <c r="Y447" i="1"/>
  <c r="Y310" i="1"/>
  <c r="Y265" i="1"/>
  <c r="Y66" i="1"/>
  <c r="Y390" i="1"/>
  <c r="Y346" i="1"/>
  <c r="Y564" i="1"/>
  <c r="Y508" i="1"/>
  <c r="Y80" i="1"/>
  <c r="Y98" i="1"/>
  <c r="Y889" i="1"/>
  <c r="Y695" i="1"/>
  <c r="Y731" i="1"/>
  <c r="Y339" i="1"/>
  <c r="Y283" i="1"/>
  <c r="Y212" i="1"/>
  <c r="Y68" i="1"/>
  <c r="Y491" i="1"/>
  <c r="Y378" i="1"/>
  <c r="Y225" i="1"/>
  <c r="Y693" i="1"/>
  <c r="Y438" i="1"/>
  <c r="Y773" i="1"/>
  <c r="Y30" i="1"/>
  <c r="Y19" i="1"/>
  <c r="Y781" i="1"/>
  <c r="Y783" i="1"/>
  <c r="Y599" i="1"/>
  <c r="Y427" i="1"/>
  <c r="Y262" i="1"/>
  <c r="Y218" i="1"/>
  <c r="Y22" i="1"/>
  <c r="Y279" i="1"/>
  <c r="Y983" i="1"/>
  <c r="Y792" i="1"/>
  <c r="Y591" i="1"/>
  <c r="Y632" i="1"/>
  <c r="Y504" i="1"/>
  <c r="Y144" i="1"/>
  <c r="Y12" i="1"/>
  <c r="Y167" i="1"/>
  <c r="Y83" i="1"/>
  <c r="Y980" i="1"/>
  <c r="Y818" i="1"/>
  <c r="Y685" i="1"/>
  <c r="Y552" i="1"/>
  <c r="Y348" i="1"/>
  <c r="Y44" i="1"/>
  <c r="Y89" i="1"/>
  <c r="Y27" i="1"/>
  <c r="Y412" i="1"/>
  <c r="Y381" i="1"/>
  <c r="Y592" i="1"/>
  <c r="Y445" i="1"/>
  <c r="Y90" i="1"/>
  <c r="Y957" i="1"/>
  <c r="Y805" i="1"/>
  <c r="Y684" i="1"/>
  <c r="Y671" i="1"/>
  <c r="Y336" i="1"/>
  <c r="Y32" i="1"/>
  <c r="Y107" i="1"/>
  <c r="Y263" i="1"/>
  <c r="Y281" i="1"/>
  <c r="Y570" i="1"/>
  <c r="Y425" i="1"/>
  <c r="Y7" i="1"/>
  <c r="Y944" i="1"/>
  <c r="Y904" i="1"/>
  <c r="Y728" i="1"/>
  <c r="Y555" i="1"/>
  <c r="Y115" i="1"/>
  <c r="Y73" i="1"/>
  <c r="Y136" i="1"/>
  <c r="Y232" i="1"/>
  <c r="Y276" i="1"/>
  <c r="Y294" i="1"/>
  <c r="Y576" i="1"/>
  <c r="Y520" i="1"/>
  <c r="Y779" i="1"/>
  <c r="Y186" i="1"/>
  <c r="Y947" i="1"/>
  <c r="Y712" i="1"/>
  <c r="Y703" i="1"/>
  <c r="Y466" i="1"/>
  <c r="Y227" i="1"/>
  <c r="Y153" i="1"/>
  <c r="Y43" i="1"/>
  <c r="Y270" i="1"/>
  <c r="Y220" i="1"/>
  <c r="Y678" i="1"/>
  <c r="Y668" i="1"/>
  <c r="Y529" i="1"/>
  <c r="Y78" i="1"/>
  <c r="Y77" i="1"/>
  <c r="Y892" i="1"/>
  <c r="Y739" i="1"/>
  <c r="Y775" i="1"/>
  <c r="Y351" i="1"/>
  <c r="Y304" i="1"/>
  <c r="Y239" i="1"/>
  <c r="Y134" i="1"/>
  <c r="Y291" i="1"/>
  <c r="Y308" i="1"/>
  <c r="Y598" i="1"/>
  <c r="Y601" i="1"/>
  <c r="Y174" i="1"/>
  <c r="Y1001" i="1"/>
  <c r="Y815" i="1"/>
  <c r="Y603" i="1"/>
  <c r="Y663" i="1"/>
  <c r="Y528" i="1"/>
  <c r="Y168" i="1"/>
  <c r="Y148" i="1"/>
  <c r="Y331" i="1"/>
  <c r="Y574" i="1"/>
  <c r="Y488" i="1"/>
  <c r="Y869" i="1"/>
  <c r="Y94" i="1"/>
  <c r="Y123" i="1"/>
  <c r="Y868" i="1"/>
  <c r="Y723" i="1"/>
  <c r="Y716" i="1"/>
  <c r="Y327" i="1"/>
  <c r="Y256" i="1"/>
  <c r="Y321" i="1"/>
  <c r="Y70" i="1"/>
  <c r="Y367" i="1"/>
  <c r="Y74" i="1"/>
  <c r="Y989" i="1"/>
  <c r="Y831" i="1"/>
  <c r="Y699" i="1"/>
  <c r="Y560" i="1"/>
  <c r="Y360" i="1"/>
  <c r="Y56" i="1"/>
  <c r="Y81" i="1"/>
  <c r="Y18" i="1"/>
  <c r="Y802" i="1"/>
  <c r="Y907" i="1"/>
  <c r="Y639" i="1"/>
  <c r="Y479" i="1"/>
  <c r="Y11" i="1"/>
  <c r="Y342" i="1"/>
  <c r="Y320" i="1"/>
  <c r="Y337" i="1"/>
  <c r="Y387" i="1"/>
  <c r="Y420" i="1"/>
  <c r="Y636" i="1"/>
  <c r="Y705" i="1"/>
  <c r="Y69" i="1"/>
  <c r="Y912" i="1"/>
  <c r="Y900" i="1"/>
  <c r="Y696" i="1"/>
  <c r="Y527" i="1"/>
  <c r="Y103" i="1"/>
  <c r="Y53" i="1"/>
  <c r="Y138" i="1"/>
  <c r="Y34" i="1"/>
  <c r="Y340" i="1"/>
  <c r="Y267" i="1"/>
  <c r="Y545" i="1"/>
  <c r="Y446" i="1"/>
  <c r="Y600" i="1"/>
  <c r="Y172" i="1"/>
  <c r="Y187" i="1"/>
  <c r="Y828" i="1"/>
  <c r="Y607" i="1"/>
  <c r="Y679" i="1"/>
  <c r="Y547" i="1"/>
  <c r="Y180" i="1"/>
  <c r="Y6" i="1"/>
  <c r="Y55" i="1"/>
  <c r="Y361" i="1"/>
  <c r="Y405" i="1"/>
  <c r="Y485" i="1"/>
  <c r="Y433" i="1"/>
  <c r="Y62" i="1"/>
  <c r="Y968" i="1"/>
  <c r="Y850" i="1"/>
  <c r="Y718" i="1"/>
  <c r="Y584" i="1"/>
  <c r="Y380" i="1"/>
  <c r="Y76" i="1"/>
  <c r="Y49" i="1"/>
  <c r="Y9" i="1"/>
  <c r="Y216" i="1"/>
  <c r="Y297" i="1"/>
  <c r="Y455" i="1"/>
  <c r="Y677" i="1"/>
  <c r="Y538" i="1"/>
  <c r="Y749" i="1"/>
  <c r="Y194" i="1"/>
  <c r="Y1000" i="1"/>
  <c r="Y810" i="1"/>
  <c r="Y595" i="1"/>
  <c r="Y650" i="1"/>
  <c r="Y519" i="1"/>
  <c r="Y156" i="1"/>
  <c r="Y150" i="1"/>
  <c r="Y154" i="1"/>
  <c r="Y870" i="1"/>
  <c r="Y740" i="1"/>
  <c r="Y640" i="1"/>
  <c r="Y635" i="1"/>
  <c r="Y490" i="1"/>
  <c r="Y250" i="1"/>
  <c r="Y152" i="1"/>
  <c r="Y113" i="1"/>
  <c r="Y51" i="1"/>
  <c r="Y919" i="1"/>
  <c r="Y751" i="1"/>
  <c r="Y534" i="1"/>
  <c r="Y515" i="1"/>
  <c r="Y295" i="1"/>
  <c r="Y224" i="1"/>
  <c r="Y26" i="1"/>
  <c r="Y190" i="1"/>
  <c r="Y328" i="1"/>
  <c r="Y512" i="1"/>
  <c r="Y629" i="1"/>
  <c r="Y556" i="1"/>
  <c r="Y58" i="1"/>
  <c r="Y950" i="1"/>
  <c r="Y743" i="1"/>
  <c r="Y522" i="1"/>
  <c r="Y496" i="1"/>
  <c r="Y268" i="1"/>
  <c r="Y177" i="1"/>
  <c r="Y249" i="1"/>
  <c r="Y393" i="1"/>
  <c r="Y605" i="1"/>
  <c r="Y580" i="1"/>
  <c r="Y151" i="1"/>
  <c r="Y63" i="1"/>
  <c r="Y896" i="1"/>
  <c r="Y799" i="1"/>
  <c r="Y647" i="1"/>
  <c r="Y383" i="1"/>
  <c r="Y366" i="1"/>
  <c r="Y280" i="1"/>
  <c r="Y52" i="1"/>
  <c r="Y402" i="1"/>
  <c r="Y240" i="1"/>
  <c r="Y430" i="1"/>
  <c r="Y612" i="1"/>
  <c r="Y429" i="1"/>
  <c r="Y803" i="1"/>
  <c r="Y145" i="1"/>
  <c r="Y789" i="1"/>
  <c r="Y853" i="1"/>
  <c r="Y626" i="1"/>
  <c r="Y472" i="1"/>
  <c r="S1" i="1"/>
  <c r="Y286" i="1"/>
  <c r="Y15" i="1"/>
  <c r="Y139" i="1"/>
  <c r="Y400" i="1"/>
  <c r="Y399" i="1"/>
  <c r="Y589" i="1"/>
  <c r="Y502" i="1"/>
  <c r="Y847" i="1"/>
  <c r="Y42" i="1"/>
  <c r="Y997" i="1"/>
  <c r="Y851" i="1"/>
  <c r="Y559" i="1"/>
  <c r="Y596" i="1"/>
  <c r="Y392" i="1"/>
  <c r="Y88" i="1"/>
  <c r="Y40" i="1"/>
  <c r="Y146" i="1"/>
  <c r="Y343" i="1"/>
  <c r="Y544" i="1"/>
  <c r="Y565" i="1"/>
  <c r="Y133" i="1"/>
  <c r="Y881" i="1"/>
  <c r="Y755" i="1"/>
  <c r="Y654" i="1"/>
  <c r="Y800" i="1"/>
  <c r="Y499" i="1"/>
  <c r="Y298" i="1"/>
  <c r="Y126" i="1"/>
  <c r="Y82" i="1"/>
  <c r="Y258" i="1"/>
  <c r="Y483" i="1"/>
  <c r="Y568" i="1"/>
  <c r="Y557" i="1"/>
  <c r="Y620" i="1"/>
  <c r="Y820" i="1"/>
  <c r="Y65" i="1"/>
  <c r="Y994" i="1"/>
  <c r="Y840" i="1"/>
  <c r="Y700" i="1"/>
  <c r="Y572" i="1"/>
  <c r="Y372" i="1"/>
  <c r="Y64" i="1"/>
  <c r="Y72" i="1"/>
  <c r="Y37" i="1"/>
  <c r="Y920" i="1"/>
  <c r="Y795" i="1"/>
  <c r="Y546" i="1"/>
  <c r="Y531" i="1"/>
  <c r="Y315" i="1"/>
  <c r="Y271" i="1"/>
  <c r="Y24" i="1"/>
  <c r="Y533" i="1"/>
  <c r="Y681" i="1"/>
  <c r="Y120" i="1"/>
  <c r="Y948" i="1"/>
  <c r="Y905" i="1"/>
  <c r="Y374" i="1"/>
  <c r="Y135" i="1"/>
  <c r="Y85" i="1"/>
  <c r="Y110" i="1"/>
  <c r="Y231" i="1"/>
  <c r="Y329" i="1"/>
  <c r="Y293" i="1"/>
  <c r="Y653" i="1"/>
  <c r="Y753" i="1"/>
  <c r="Y161" i="1"/>
  <c r="Y836" i="1"/>
  <c r="Y651" i="1"/>
  <c r="Y686" i="1"/>
  <c r="Y487" i="1"/>
  <c r="Y196" i="1"/>
  <c r="Y233" i="1"/>
  <c r="Y119" i="1"/>
  <c r="Y264" i="1"/>
  <c r="Y282" i="1"/>
  <c r="Y461" i="1"/>
  <c r="Y656" i="1"/>
  <c r="Y521" i="1"/>
  <c r="Y13" i="1"/>
  <c r="Y701" i="1"/>
  <c r="Y817" i="1"/>
  <c r="Y734" i="1"/>
  <c r="Y744" i="1"/>
  <c r="Y855" i="1"/>
  <c r="Y764" i="1"/>
  <c r="Y717" i="1"/>
  <c r="Y928" i="1"/>
  <c r="Y923" i="1"/>
  <c r="Y842" i="1"/>
  <c r="Y903" i="1"/>
  <c r="Y880" i="1"/>
  <c r="Y934" i="1"/>
  <c r="Y985" i="1"/>
  <c r="Y960" i="1"/>
  <c r="Y933" i="1"/>
  <c r="Y984" i="1"/>
  <c r="Y806" i="1"/>
  <c r="Y690" i="1"/>
  <c r="Y796" i="1"/>
  <c r="Y658" i="1"/>
  <c r="Y761" i="1"/>
  <c r="Y776" i="1"/>
  <c r="Y721" i="1"/>
  <c r="Y916" i="1"/>
  <c r="Y939" i="1"/>
  <c r="Y930" i="1"/>
  <c r="Y770" i="1"/>
  <c r="Y931" i="1"/>
  <c r="Y906" i="1"/>
  <c r="Y941" i="1"/>
  <c r="Y955" i="1"/>
  <c r="Y846" i="1"/>
  <c r="Y909" i="1"/>
  <c r="Y973" i="1"/>
  <c r="Y966" i="1"/>
  <c r="Y767" i="1"/>
  <c r="Y714" i="1"/>
  <c r="Y780" i="1"/>
  <c r="Y729" i="1"/>
  <c r="Y821" i="1"/>
  <c r="Y872" i="1"/>
  <c r="Y943" i="1"/>
  <c r="Y878" i="1"/>
  <c r="Y794" i="1"/>
  <c r="Y814" i="1"/>
  <c r="Y940" i="1"/>
  <c r="Y922" i="1"/>
  <c r="Y969" i="1"/>
  <c r="Y946" i="1"/>
  <c r="Y866" i="1"/>
  <c r="Y971" i="1"/>
  <c r="Y976" i="1"/>
  <c r="Y967" i="1"/>
  <c r="Y998" i="1"/>
  <c r="Y874" i="1"/>
  <c r="Y816" i="1"/>
  <c r="Y732" i="1"/>
  <c r="Y834" i="1"/>
  <c r="Y826" i="1"/>
  <c r="Y961" i="1"/>
  <c r="Y879" i="1"/>
  <c r="Y702" i="1"/>
  <c r="Y938" i="1"/>
  <c r="Y972" i="1"/>
  <c r="Y954" i="1"/>
  <c r="Y959" i="1"/>
  <c r="Y910" i="1"/>
  <c r="Y898" i="1"/>
  <c r="Y942" i="1"/>
  <c r="Y958" i="1"/>
  <c r="Y975" i="1"/>
  <c r="Y982" i="1"/>
  <c r="Y482" i="1"/>
  <c r="Y530" i="1"/>
  <c r="Y613" i="1"/>
  <c r="Y768" i="1"/>
  <c r="Y849" i="1"/>
  <c r="Y688" i="1"/>
  <c r="Y706" i="1"/>
  <c r="Y766" i="1"/>
  <c r="Y824" i="1"/>
  <c r="Y790" i="1"/>
  <c r="Y830" i="1"/>
  <c r="Y754" i="1"/>
  <c r="Y859" i="1"/>
  <c r="Y877" i="1"/>
  <c r="Y883" i="1"/>
  <c r="Y726" i="1"/>
  <c r="Y882" i="1"/>
  <c r="Y746" i="1"/>
  <c r="Y886" i="1"/>
  <c r="Y914" i="1"/>
  <c r="Y902" i="1"/>
  <c r="Y951" i="1"/>
  <c r="Y993" i="1"/>
  <c r="Y978" i="1"/>
  <c r="Y987" i="1"/>
  <c r="Y885" i="1"/>
  <c r="Y891" i="1"/>
  <c r="Y890" i="1"/>
  <c r="Y929" i="1"/>
  <c r="Y917" i="1"/>
  <c r="Y963" i="1"/>
  <c r="Y945" i="1"/>
  <c r="Y925" i="1"/>
  <c r="Y999" i="1"/>
  <c r="Y990" i="1"/>
  <c r="Y988" i="1"/>
  <c r="Y217" i="1"/>
  <c r="Y284" i="1"/>
  <c r="Y326" i="1"/>
  <c r="Y406" i="1"/>
  <c r="Y223" i="1"/>
  <c r="Y338" i="1"/>
  <c r="Y384" i="1"/>
  <c r="Y316" i="1"/>
  <c r="Y349" i="1"/>
  <c r="Y254" i="1"/>
  <c r="Y322" i="1"/>
  <c r="Y261" i="1"/>
  <c r="Y332" i="1"/>
  <c r="Y411" i="1"/>
  <c r="Y246" i="1"/>
  <c r="Y287" i="1"/>
  <c r="Y226" i="1"/>
  <c r="Y362" i="1"/>
  <c r="Y459" i="1"/>
  <c r="Y450" i="1"/>
  <c r="Y541" i="1"/>
  <c r="Y582" i="1"/>
  <c r="Y473" i="1"/>
  <c r="Y525" i="1"/>
  <c r="Y628" i="1"/>
  <c r="Y493" i="1"/>
  <c r="Y594" i="1"/>
  <c r="Y710" i="1"/>
  <c r="Y625" i="1"/>
  <c r="Y453" i="1"/>
  <c r="Y604" i="1"/>
  <c r="Y586" i="1"/>
  <c r="Y413" i="1"/>
  <c r="Y500" i="1"/>
  <c r="Y553" i="1"/>
  <c r="Y662" i="1"/>
  <c r="Y786" i="1"/>
  <c r="Y808" i="1"/>
  <c r="Y860" i="1"/>
  <c r="Y720" i="1"/>
  <c r="Y614" i="1"/>
  <c r="Y752" i="1"/>
  <c r="Y848" i="1"/>
  <c r="Y725" i="1"/>
  <c r="Y812" i="1"/>
  <c r="Y875" i="1"/>
  <c r="Y778" i="1"/>
  <c r="Y782" i="1"/>
  <c r="Y897" i="1"/>
  <c r="Y854" i="1"/>
  <c r="Y921" i="1"/>
  <c r="Y937" i="1"/>
  <c r="Y964" i="1"/>
  <c r="Y991" i="1"/>
  <c r="Y285" i="1"/>
  <c r="Y511" i="1"/>
  <c r="Y243" i="1"/>
  <c r="Y341" i="1"/>
  <c r="Y394" i="1"/>
  <c r="Y228" i="1"/>
  <c r="Y317" i="1"/>
  <c r="Y356" i="1"/>
  <c r="Y255" i="1"/>
  <c r="Y323" i="1"/>
  <c r="Y334" i="1"/>
  <c r="Y205" i="1"/>
  <c r="Y247" i="1"/>
  <c r="Y288" i="1"/>
  <c r="Y365" i="1"/>
  <c r="Y272" i="1"/>
  <c r="Y379" i="1"/>
  <c r="Y424" i="1"/>
  <c r="Y506" i="1"/>
  <c r="Y542" i="1"/>
  <c r="Y585" i="1"/>
  <c r="Y456" i="1"/>
  <c r="Y532" i="1"/>
  <c r="Y630" i="1"/>
  <c r="Y518" i="1"/>
  <c r="Y421" i="1"/>
  <c r="Y497" i="1"/>
  <c r="Y597" i="1"/>
  <c r="Y735" i="1"/>
  <c r="Y492" i="1"/>
  <c r="Y644" i="1"/>
  <c r="Y458" i="1"/>
  <c r="Y509" i="1"/>
  <c r="Y736" i="1"/>
  <c r="Y606" i="1"/>
  <c r="Y501" i="1"/>
  <c r="Y554" i="1"/>
  <c r="Y666" i="1"/>
  <c r="Y670" i="1"/>
  <c r="Y804" i="1"/>
  <c r="Y811" i="1"/>
  <c r="Y646" i="1"/>
  <c r="Y733" i="1"/>
  <c r="Y622" i="1"/>
  <c r="Y857" i="1"/>
  <c r="Y741" i="1"/>
  <c r="Y822" i="1"/>
  <c r="Y634" i="1"/>
  <c r="Y798" i="1"/>
  <c r="Y894" i="1"/>
  <c r="Y936" i="1"/>
  <c r="Y858" i="1"/>
  <c r="Y952" i="1"/>
  <c r="Y926" i="1"/>
  <c r="Y979" i="1"/>
  <c r="Y970" i="1"/>
  <c r="Y996" i="1"/>
  <c r="Y995" i="1"/>
  <c r="Y893" i="1"/>
  <c r="Y747" i="1"/>
  <c r="Y797" i="1"/>
  <c r="Y363" i="1"/>
  <c r="Y324" i="1"/>
  <c r="Y259" i="1"/>
  <c r="Y61" i="1"/>
  <c r="Y251" i="1"/>
  <c r="Y234" i="1"/>
  <c r="Y313" i="1"/>
  <c r="Y481" i="1"/>
  <c r="Y588" i="1"/>
  <c r="Y765" i="1"/>
  <c r="Y125" i="1"/>
  <c r="Y908" i="1"/>
  <c r="Y756" i="1"/>
  <c r="Y659" i="1"/>
  <c r="Y819" i="1"/>
  <c r="Y507" i="1"/>
  <c r="Y318" i="1"/>
  <c r="Y118" i="1"/>
  <c r="Y296" i="1"/>
  <c r="Y467" i="1"/>
  <c r="Y643" i="1"/>
  <c r="Y476" i="1"/>
  <c r="Y935" i="1"/>
  <c r="Y899" i="1"/>
  <c r="Y566" i="1"/>
  <c r="Y563" i="1"/>
  <c r="Y377" i="1"/>
  <c r="Y312" i="1"/>
  <c r="Y10" i="1"/>
  <c r="Y160" i="1"/>
  <c r="Y325" i="1"/>
  <c r="Y388" i="1"/>
  <c r="Y469" i="1"/>
  <c r="Y610" i="1"/>
  <c r="Y772" i="1"/>
  <c r="Y809" i="1"/>
  <c r="Y137" i="1"/>
  <c r="Y871" i="1"/>
  <c r="Y748" i="1"/>
  <c r="Y641" i="1"/>
  <c r="Y793" i="1"/>
  <c r="Y495" i="1"/>
  <c r="Y277" i="1"/>
  <c r="Y143" i="1"/>
  <c r="Y99" i="1"/>
  <c r="Y104" i="1"/>
  <c r="Y876" i="1"/>
  <c r="Y759" i="1"/>
  <c r="Y623" i="1"/>
  <c r="Y398" i="1"/>
  <c r="Y159" i="1"/>
  <c r="Y109" i="1"/>
  <c r="Y93" i="1"/>
  <c r="Y211" i="1"/>
  <c r="Y147" i="1"/>
  <c r="Y97" i="1"/>
  <c r="Y101" i="1"/>
  <c r="Y358" i="1"/>
  <c r="Y426" i="1"/>
  <c r="Y762" i="1"/>
  <c r="Y189" i="1"/>
  <c r="Y825" i="1"/>
  <c r="Y839" i="1"/>
  <c r="Y661" i="1"/>
  <c r="Y47" i="1"/>
  <c r="Y23" i="1"/>
  <c r="Y204" i="1"/>
  <c r="Y300" i="1"/>
  <c r="Y213" i="1"/>
  <c r="Y561" i="1"/>
  <c r="Y648" i="1"/>
  <c r="Y3" i="1"/>
  <c r="Y195" i="1"/>
  <c r="Y807" i="1"/>
  <c r="Y837" i="1"/>
  <c r="Y657" i="1"/>
  <c r="Y503" i="1"/>
  <c r="Y345" i="1"/>
  <c r="Y4" i="1"/>
  <c r="Y319" i="1"/>
  <c r="Y370" i="1"/>
  <c r="Y385" i="1"/>
  <c r="Y432" i="1"/>
  <c r="Y823" i="1"/>
  <c r="Y92" i="1"/>
  <c r="Y992" i="1"/>
  <c r="Y771" i="1"/>
  <c r="Y571" i="1"/>
  <c r="Y616" i="1"/>
  <c r="Y428" i="1"/>
  <c r="Y112" i="1"/>
  <c r="Y269" i="1"/>
  <c r="Y376" i="1"/>
  <c r="Y548" i="1"/>
  <c r="Y441" i="1"/>
  <c r="Y593" i="1"/>
  <c r="Y71" i="1"/>
  <c r="Y178" i="1"/>
  <c r="Y835" i="1"/>
  <c r="Y638" i="1"/>
  <c r="Y680" i="1"/>
  <c r="Y460" i="1"/>
  <c r="Y188" i="1"/>
  <c r="Y206" i="1"/>
  <c r="Y127" i="1"/>
  <c r="Y408" i="1"/>
  <c r="Y302" i="1"/>
  <c r="Y423" i="1"/>
  <c r="Y537" i="1"/>
  <c r="Y470" i="1"/>
  <c r="Y813" i="1"/>
  <c r="Y16" i="1"/>
  <c r="Y965" i="1"/>
  <c r="Y911" i="1"/>
  <c r="Y578" i="1"/>
  <c r="Y414" i="1"/>
  <c r="Y389" i="1"/>
  <c r="Y330" i="1"/>
  <c r="Y57" i="1"/>
  <c r="Y252" i="1"/>
  <c r="Y415" i="1"/>
  <c r="Y314" i="1"/>
  <c r="Y536" i="1"/>
  <c r="Y549" i="1"/>
  <c r="Y95" i="1"/>
  <c r="Y932" i="1"/>
  <c r="Y913" i="1"/>
  <c r="Y683" i="1"/>
  <c r="Y419" i="1"/>
  <c r="Y183" i="1"/>
  <c r="Y129" i="1"/>
  <c r="Y75" i="1"/>
  <c r="Y199" i="1"/>
  <c r="Y396" i="1"/>
  <c r="Y260" i="1"/>
  <c r="Y621" i="1"/>
  <c r="Y569" i="1"/>
  <c r="Y852" i="1"/>
  <c r="Y738" i="1"/>
  <c r="Y33" i="1"/>
  <c r="Y927" i="1"/>
  <c r="Y856" i="1"/>
  <c r="Y558" i="1"/>
  <c r="Y539" i="1"/>
  <c r="Y369" i="1"/>
  <c r="Y292" i="1"/>
  <c r="Y162" i="1"/>
  <c r="B16" i="1"/>
  <c r="B15" i="1"/>
  <c r="A17" i="1"/>
  <c r="B14" i="1"/>
  <c r="Y182" i="1"/>
  <c r="Y829" i="1"/>
  <c r="Y844" i="1"/>
  <c r="Y664" i="1"/>
  <c r="Y535" i="1"/>
  <c r="Y59" i="1"/>
  <c r="Y5" i="1"/>
  <c r="Y185" i="1"/>
  <c r="Y210" i="1"/>
  <c r="Y46" i="1"/>
  <c r="B19" i="1" l="1"/>
  <c r="B18" i="1"/>
  <c r="A20" i="1"/>
  <c r="B17" i="1"/>
  <c r="M1" i="1" a="1"/>
  <c r="M1" i="1" s="1"/>
  <c r="K1" i="1"/>
  <c r="B22" i="1" l="1"/>
  <c r="B21" i="1"/>
  <c r="A23" i="1"/>
  <c r="B20" i="1"/>
  <c r="A26" i="1" l="1"/>
  <c r="B23" i="1"/>
  <c r="B25" i="1"/>
  <c r="B24" i="1"/>
  <c r="B28" i="1" l="1"/>
  <c r="B27" i="1"/>
  <c r="A29" i="1"/>
  <c r="B26" i="1"/>
  <c r="B31" i="1" l="1"/>
  <c r="B30" i="1"/>
  <c r="A32" i="1"/>
  <c r="B29" i="1"/>
  <c r="B34" i="1" l="1"/>
  <c r="B33" i="1"/>
  <c r="A35" i="1"/>
  <c r="B32" i="1"/>
  <c r="A38" i="1" l="1"/>
  <c r="B35" i="1"/>
  <c r="B37" i="1"/>
  <c r="B36" i="1"/>
  <c r="B40" i="1" l="1"/>
  <c r="B39" i="1"/>
  <c r="A41" i="1"/>
  <c r="B38" i="1"/>
  <c r="B43" i="1" l="1"/>
  <c r="B42" i="1"/>
  <c r="A44" i="1"/>
  <c r="B41" i="1"/>
  <c r="B46" i="1" l="1"/>
  <c r="B45" i="1"/>
  <c r="A47" i="1"/>
  <c r="B44" i="1"/>
  <c r="A50" i="1" l="1"/>
  <c r="B47" i="1"/>
  <c r="B49" i="1"/>
  <c r="B48" i="1"/>
  <c r="B52" i="1" l="1"/>
  <c r="B51" i="1"/>
  <c r="A53" i="1"/>
  <c r="B50" i="1"/>
  <c r="B55" i="1" l="1"/>
  <c r="B54" i="1"/>
  <c r="A56" i="1"/>
  <c r="B53" i="1"/>
  <c r="B58" i="1" l="1"/>
  <c r="B57" i="1"/>
  <c r="A59" i="1"/>
  <c r="B56" i="1"/>
  <c r="B59" i="1" l="1"/>
  <c r="A64" i="1"/>
  <c r="K62" i="1"/>
  <c r="B61" i="1"/>
  <c r="B60" i="1"/>
  <c r="B62" i="1" l="1"/>
  <c r="K63" i="1"/>
  <c r="B63" i="1" s="1"/>
  <c r="B66" i="1"/>
  <c r="B65" i="1"/>
  <c r="A67" i="1"/>
  <c r="B64" i="1"/>
  <c r="A70" i="1" l="1"/>
  <c r="B67" i="1"/>
  <c r="B69" i="1"/>
  <c r="B68" i="1"/>
  <c r="B72" i="1" l="1"/>
  <c r="B71" i="1"/>
  <c r="A73" i="1"/>
  <c r="B70" i="1"/>
  <c r="B75" i="1" l="1"/>
  <c r="B74" i="1"/>
  <c r="A76" i="1"/>
  <c r="B73" i="1"/>
  <c r="B78" i="1" l="1"/>
  <c r="B77" i="1"/>
  <c r="A79" i="1"/>
  <c r="B76" i="1"/>
  <c r="A82" i="1" l="1"/>
  <c r="B79" i="1"/>
  <c r="B81" i="1"/>
  <c r="B80" i="1"/>
  <c r="B84" i="1" l="1"/>
  <c r="B83" i="1"/>
  <c r="A85" i="1"/>
  <c r="B82" i="1"/>
  <c r="B87" i="1" l="1"/>
  <c r="B86" i="1"/>
  <c r="A88" i="1"/>
  <c r="B85" i="1"/>
  <c r="B90" i="1" l="1"/>
  <c r="B89" i="1"/>
  <c r="A91" i="1"/>
  <c r="B88" i="1"/>
  <c r="A94" i="1" l="1"/>
  <c r="B91" i="1"/>
  <c r="B93" i="1"/>
  <c r="B92" i="1"/>
  <c r="B96" i="1" l="1"/>
  <c r="B95" i="1"/>
  <c r="A97" i="1"/>
  <c r="B94" i="1"/>
  <c r="B99" i="1" l="1"/>
  <c r="B98" i="1"/>
  <c r="A100" i="1"/>
  <c r="B97" i="1"/>
  <c r="B102" i="1" l="1"/>
  <c r="B101" i="1"/>
  <c r="A103" i="1"/>
  <c r="B100" i="1"/>
  <c r="A106" i="1" l="1"/>
  <c r="B103" i="1"/>
  <c r="B105" i="1"/>
  <c r="B104" i="1"/>
  <c r="B108" i="1" l="1"/>
  <c r="B107" i="1"/>
  <c r="A109" i="1"/>
  <c r="B106" i="1"/>
  <c r="B111" i="1" l="1"/>
  <c r="B110" i="1"/>
  <c r="A112" i="1"/>
  <c r="B109" i="1"/>
  <c r="B114" i="1" l="1"/>
  <c r="B113" i="1"/>
  <c r="A115" i="1"/>
  <c r="B112" i="1"/>
  <c r="A118" i="1" l="1"/>
  <c r="B115" i="1"/>
  <c r="B117" i="1"/>
  <c r="B116" i="1"/>
  <c r="B120" i="1" l="1"/>
  <c r="B119" i="1"/>
  <c r="A121" i="1"/>
  <c r="B118" i="1"/>
  <c r="A126" i="1" l="1"/>
  <c r="K124" i="1"/>
  <c r="B123" i="1"/>
  <c r="B122" i="1"/>
  <c r="B121" i="1"/>
  <c r="B124" i="1" l="1"/>
  <c r="K125" i="1"/>
  <c r="B125" i="1" s="1"/>
  <c r="B128" i="1"/>
  <c r="B127" i="1"/>
  <c r="A129" i="1"/>
  <c r="B126" i="1"/>
  <c r="B131" i="1" l="1"/>
  <c r="B130" i="1"/>
  <c r="A132" i="1"/>
  <c r="B129" i="1"/>
  <c r="B134" i="1" l="1"/>
  <c r="B133" i="1"/>
  <c r="A135" i="1"/>
  <c r="B132" i="1"/>
  <c r="A138" i="1" l="1"/>
  <c r="B135" i="1"/>
  <c r="B137" i="1"/>
  <c r="B136" i="1"/>
  <c r="B140" i="1" l="1"/>
  <c r="B139" i="1"/>
  <c r="A141" i="1"/>
  <c r="B138" i="1"/>
  <c r="B143" i="1" l="1"/>
  <c r="B142" i="1"/>
  <c r="A144" i="1"/>
  <c r="B141" i="1"/>
  <c r="B146" i="1" l="1"/>
  <c r="B145" i="1"/>
  <c r="A147" i="1"/>
  <c r="B144" i="1"/>
  <c r="A150" i="1" l="1"/>
  <c r="B147" i="1"/>
  <c r="B149" i="1"/>
  <c r="B148" i="1"/>
  <c r="B152" i="1" l="1"/>
  <c r="B151" i="1"/>
  <c r="A153" i="1"/>
  <c r="B150" i="1"/>
  <c r="B155" i="1" l="1"/>
  <c r="B154" i="1"/>
  <c r="A156" i="1"/>
  <c r="B153" i="1"/>
  <c r="B158" i="1" l="1"/>
  <c r="B157" i="1"/>
  <c r="A159" i="1"/>
  <c r="B156" i="1"/>
  <c r="A162" i="1" l="1"/>
  <c r="B159" i="1"/>
  <c r="B161" i="1"/>
  <c r="B160" i="1"/>
  <c r="B164" i="1" l="1"/>
  <c r="B163" i="1"/>
  <c r="A165" i="1"/>
  <c r="B162" i="1"/>
  <c r="B167" i="1" l="1"/>
  <c r="B166" i="1"/>
  <c r="A168" i="1"/>
  <c r="B165" i="1"/>
  <c r="B170" i="1" l="1"/>
  <c r="B169" i="1"/>
  <c r="A171" i="1"/>
  <c r="B168" i="1"/>
  <c r="A174" i="1" l="1"/>
  <c r="B171" i="1"/>
  <c r="B173" i="1"/>
  <c r="B172" i="1"/>
  <c r="B176" i="1" l="1"/>
  <c r="B175" i="1"/>
  <c r="A177" i="1"/>
  <c r="B174" i="1"/>
  <c r="B179" i="1" l="1"/>
  <c r="B178" i="1"/>
  <c r="A180" i="1"/>
  <c r="B177" i="1"/>
  <c r="B182" i="1" l="1"/>
  <c r="B181" i="1"/>
  <c r="A183" i="1"/>
  <c r="B180" i="1"/>
  <c r="B183" i="1" l="1"/>
  <c r="A188" i="1"/>
  <c r="K186" i="1"/>
  <c r="B185" i="1"/>
  <c r="B184" i="1"/>
  <c r="B186" i="1" l="1"/>
  <c r="K187" i="1"/>
  <c r="B187" i="1" s="1"/>
  <c r="B190" i="1"/>
  <c r="B189" i="1"/>
  <c r="A191" i="1"/>
  <c r="B188" i="1"/>
  <c r="A194" i="1" l="1"/>
  <c r="B191" i="1"/>
  <c r="B193" i="1"/>
  <c r="B192" i="1"/>
  <c r="A197" i="1" l="1"/>
  <c r="B196" i="1"/>
  <c r="B195" i="1"/>
  <c r="B194" i="1"/>
  <c r="B197" i="1" l="1"/>
  <c r="B198" i="1"/>
  <c r="B199" i="1"/>
  <c r="A200" i="1"/>
  <c r="B201" i="1" l="1"/>
  <c r="A203" i="1"/>
  <c r="B200" i="1"/>
  <c r="B202" i="1"/>
  <c r="B203" i="1" l="1"/>
  <c r="A206" i="1"/>
  <c r="B204" i="1"/>
  <c r="B205" i="1"/>
  <c r="B207" i="1" l="1"/>
  <c r="A209" i="1"/>
  <c r="B208" i="1"/>
  <c r="B206" i="1"/>
  <c r="B209" i="1" l="1"/>
  <c r="B210" i="1"/>
  <c r="A212" i="1"/>
  <c r="B211" i="1"/>
  <c r="B213" i="1" l="1"/>
  <c r="B212" i="1"/>
  <c r="A215" i="1"/>
  <c r="B214" i="1"/>
  <c r="B216" i="1" l="1"/>
  <c r="B215" i="1"/>
  <c r="A218" i="1"/>
  <c r="B217" i="1"/>
  <c r="B219" i="1" l="1"/>
  <c r="B218" i="1"/>
  <c r="A221" i="1"/>
  <c r="B220" i="1"/>
  <c r="B221" i="1" l="1"/>
  <c r="B222" i="1"/>
  <c r="A224" i="1"/>
  <c r="B223" i="1"/>
  <c r="B225" i="1" l="1"/>
  <c r="B224" i="1"/>
  <c r="A227" i="1"/>
  <c r="B226" i="1"/>
  <c r="B228" i="1" l="1"/>
  <c r="B227" i="1"/>
  <c r="A230" i="1"/>
  <c r="B229" i="1"/>
  <c r="B231" i="1" l="1"/>
  <c r="B230" i="1"/>
  <c r="A233" i="1"/>
  <c r="B232" i="1"/>
  <c r="B233" i="1" l="1"/>
  <c r="B234" i="1"/>
  <c r="A236" i="1"/>
  <c r="B235" i="1"/>
  <c r="B237" i="1" l="1"/>
  <c r="B236" i="1"/>
  <c r="A239" i="1"/>
  <c r="B238" i="1"/>
  <c r="B240" i="1" l="1"/>
  <c r="B239" i="1"/>
  <c r="A242" i="1"/>
  <c r="B241" i="1"/>
  <c r="B243" i="1" l="1"/>
  <c r="B242" i="1"/>
  <c r="A245" i="1"/>
  <c r="B244" i="1"/>
  <c r="B245" i="1" l="1"/>
  <c r="B246" i="1"/>
  <c r="B247" i="1"/>
  <c r="A250" i="1"/>
  <c r="K248" i="1"/>
  <c r="B251" i="1" l="1"/>
  <c r="B250" i="1"/>
  <c r="A253" i="1"/>
  <c r="B252" i="1"/>
  <c r="K249" i="1"/>
  <c r="B249" i="1" s="1"/>
  <c r="B248" i="1"/>
  <c r="B253" i="1" l="1"/>
  <c r="B254" i="1"/>
  <c r="A256" i="1"/>
  <c r="B255" i="1"/>
  <c r="B257" i="1" l="1"/>
  <c r="B256" i="1"/>
  <c r="A259" i="1"/>
  <c r="B258" i="1"/>
  <c r="B260" i="1" l="1"/>
  <c r="B259" i="1"/>
  <c r="A262" i="1"/>
  <c r="B261" i="1"/>
  <c r="B263" i="1" l="1"/>
  <c r="B262" i="1"/>
  <c r="A265" i="1"/>
  <c r="B264" i="1"/>
  <c r="B265" i="1" l="1"/>
  <c r="B266" i="1"/>
  <c r="A268" i="1"/>
  <c r="B267" i="1"/>
  <c r="B269" i="1" l="1"/>
  <c r="B268" i="1"/>
  <c r="A271" i="1"/>
  <c r="B270" i="1"/>
  <c r="B272" i="1" l="1"/>
  <c r="B271" i="1"/>
  <c r="A274" i="1"/>
  <c r="B273" i="1"/>
  <c r="B275" i="1" l="1"/>
  <c r="B274" i="1"/>
  <c r="A277" i="1"/>
  <c r="B276" i="1"/>
  <c r="B277" i="1" l="1"/>
  <c r="B278" i="1"/>
  <c r="A280" i="1"/>
  <c r="B279" i="1"/>
  <c r="B281" i="1" l="1"/>
  <c r="B280" i="1"/>
  <c r="A283" i="1"/>
  <c r="B282" i="1"/>
  <c r="B284" i="1" l="1"/>
  <c r="B283" i="1"/>
  <c r="A286" i="1"/>
  <c r="B285" i="1"/>
  <c r="B287" i="1" l="1"/>
  <c r="B286" i="1"/>
  <c r="A289" i="1"/>
  <c r="B288" i="1"/>
  <c r="B289" i="1" l="1"/>
  <c r="B290" i="1"/>
  <c r="A292" i="1"/>
  <c r="B291" i="1"/>
  <c r="B293" i="1" l="1"/>
  <c r="B292" i="1"/>
  <c r="A295" i="1"/>
  <c r="B294" i="1"/>
  <c r="B296" i="1" l="1"/>
  <c r="B295" i="1"/>
  <c r="A298" i="1"/>
  <c r="B297" i="1"/>
  <c r="B299" i="1" l="1"/>
  <c r="B298" i="1"/>
  <c r="A301" i="1"/>
  <c r="B300" i="1"/>
  <c r="B301" i="1" l="1"/>
  <c r="B302" i="1"/>
  <c r="A304" i="1"/>
  <c r="B303" i="1"/>
  <c r="B305" i="1" l="1"/>
  <c r="B304" i="1"/>
  <c r="A307" i="1"/>
  <c r="B306" i="1"/>
  <c r="B308" i="1" l="1"/>
  <c r="B307" i="1"/>
  <c r="K310" i="1"/>
  <c r="B309" i="1"/>
  <c r="A312" i="1"/>
  <c r="K311" i="1" l="1"/>
  <c r="B311" i="1" s="1"/>
  <c r="B310" i="1"/>
  <c r="B313" i="1"/>
  <c r="B312" i="1"/>
  <c r="A315" i="1"/>
  <c r="B314" i="1"/>
  <c r="B316" i="1" l="1"/>
  <c r="B315" i="1"/>
  <c r="A318" i="1"/>
  <c r="B317" i="1"/>
  <c r="B319" i="1" l="1"/>
  <c r="B318" i="1"/>
  <c r="A321" i="1"/>
  <c r="B320" i="1"/>
  <c r="B321" i="1" l="1"/>
  <c r="B322" i="1"/>
  <c r="A324" i="1"/>
  <c r="B323" i="1"/>
  <c r="B325" i="1" l="1"/>
  <c r="B324" i="1"/>
  <c r="A327" i="1"/>
  <c r="B326" i="1"/>
  <c r="B328" i="1" l="1"/>
  <c r="A330" i="1"/>
  <c r="B327" i="1"/>
  <c r="B329" i="1"/>
  <c r="B331" i="1" l="1"/>
  <c r="B330" i="1"/>
  <c r="A333" i="1"/>
  <c r="B332" i="1"/>
  <c r="B333" i="1" l="1"/>
  <c r="B335" i="1"/>
  <c r="B334" i="1"/>
  <c r="A336" i="1"/>
  <c r="B338" i="1" l="1"/>
  <c r="B337" i="1"/>
  <c r="A339" i="1"/>
  <c r="B336" i="1"/>
  <c r="B340" i="1" l="1"/>
  <c r="A342" i="1"/>
  <c r="B339" i="1"/>
  <c r="B341" i="1"/>
  <c r="B343" i="1" l="1"/>
  <c r="B342" i="1"/>
  <c r="B344" i="1"/>
  <c r="A345" i="1"/>
  <c r="B345" i="1" l="1"/>
  <c r="B347" i="1"/>
  <c r="B346" i="1"/>
  <c r="A348" i="1"/>
  <c r="B350" i="1" l="1"/>
  <c r="B349" i="1"/>
  <c r="A351" i="1"/>
  <c r="B348" i="1"/>
  <c r="B352" i="1" l="1"/>
  <c r="A354" i="1"/>
  <c r="B351" i="1"/>
  <c r="B353" i="1"/>
  <c r="B355" i="1" l="1"/>
  <c r="B354" i="1"/>
  <c r="B356" i="1"/>
  <c r="A357" i="1"/>
  <c r="B357" i="1" l="1"/>
  <c r="B359" i="1"/>
  <c r="B358" i="1"/>
  <c r="A360" i="1"/>
  <c r="B362" i="1" l="1"/>
  <c r="B361" i="1"/>
  <c r="A363" i="1"/>
  <c r="B360" i="1"/>
  <c r="B364" i="1" l="1"/>
  <c r="A366" i="1"/>
  <c r="B363" i="1"/>
  <c r="B365" i="1"/>
  <c r="B367" i="1" l="1"/>
  <c r="B366" i="1"/>
  <c r="B368" i="1"/>
  <c r="A369" i="1"/>
  <c r="B369" i="1" l="1"/>
  <c r="A374" i="1"/>
  <c r="K372" i="1"/>
  <c r="B371" i="1"/>
  <c r="B370" i="1"/>
  <c r="K373" i="1" l="1"/>
  <c r="B373" i="1" s="1"/>
  <c r="B372" i="1"/>
  <c r="B375" i="1"/>
  <c r="A377" i="1"/>
  <c r="B374" i="1"/>
  <c r="B376" i="1"/>
  <c r="B377" i="1" l="1"/>
  <c r="B379" i="1"/>
  <c r="B378" i="1"/>
  <c r="A380" i="1"/>
  <c r="B382" i="1" l="1"/>
  <c r="B381" i="1"/>
  <c r="A383" i="1"/>
  <c r="B380" i="1"/>
  <c r="B385" i="1" l="1"/>
  <c r="B384" i="1"/>
  <c r="A386" i="1"/>
  <c r="B383" i="1"/>
  <c r="B387" i="1" l="1"/>
  <c r="A389" i="1"/>
  <c r="B386" i="1"/>
  <c r="B388" i="1"/>
  <c r="B389" i="1" l="1"/>
  <c r="B391" i="1"/>
  <c r="B390" i="1"/>
  <c r="A392" i="1"/>
  <c r="B394" i="1" l="1"/>
  <c r="B393" i="1"/>
  <c r="A395" i="1"/>
  <c r="B392" i="1"/>
  <c r="B397" i="1" l="1"/>
  <c r="B396" i="1"/>
  <c r="A398" i="1"/>
  <c r="B395" i="1"/>
  <c r="B399" i="1" l="1"/>
  <c r="A401" i="1"/>
  <c r="B398" i="1"/>
  <c r="B400" i="1"/>
  <c r="B401" i="1" l="1"/>
  <c r="B403" i="1"/>
  <c r="B402" i="1"/>
  <c r="A404" i="1"/>
  <c r="B406" i="1" l="1"/>
  <c r="B405" i="1"/>
  <c r="A407" i="1"/>
  <c r="B404" i="1"/>
  <c r="B409" i="1" l="1"/>
  <c r="B408" i="1"/>
  <c r="A410" i="1"/>
  <c r="B407" i="1"/>
  <c r="B411" i="1" l="1"/>
  <c r="A413" i="1"/>
  <c r="B410" i="1"/>
  <c r="B412" i="1"/>
  <c r="A416" i="1" l="1"/>
  <c r="B413" i="1"/>
  <c r="B415" i="1"/>
  <c r="B414" i="1"/>
  <c r="B417" i="1" l="1"/>
  <c r="B416" i="1"/>
  <c r="A419" i="1"/>
  <c r="B418" i="1"/>
  <c r="B420" i="1" l="1"/>
  <c r="B419" i="1"/>
  <c r="A422" i="1"/>
  <c r="B421" i="1"/>
  <c r="B422" i="1" l="1"/>
  <c r="B424" i="1"/>
  <c r="B423" i="1"/>
  <c r="A425" i="1"/>
  <c r="B426" i="1" l="1"/>
  <c r="A428" i="1"/>
  <c r="B427" i="1"/>
  <c r="B425" i="1"/>
  <c r="B429" i="1" l="1"/>
  <c r="B428" i="1"/>
  <c r="A431" i="1"/>
  <c r="B430" i="1"/>
  <c r="B432" i="1" l="1"/>
  <c r="B431" i="1"/>
  <c r="A436" i="1"/>
  <c r="K434" i="1"/>
  <c r="B433" i="1"/>
  <c r="K435" i="1" l="1"/>
  <c r="B435" i="1" s="1"/>
  <c r="B434" i="1"/>
  <c r="B437" i="1"/>
  <c r="B436" i="1"/>
  <c r="B438" i="1"/>
  <c r="A439" i="1"/>
  <c r="B440" i="1" l="1"/>
  <c r="B439" i="1"/>
  <c r="A442" i="1"/>
  <c r="B441" i="1"/>
  <c r="B442" i="1" l="1"/>
  <c r="B444" i="1"/>
  <c r="B443" i="1"/>
  <c r="A445" i="1"/>
  <c r="B446" i="1" l="1"/>
  <c r="A448" i="1"/>
  <c r="B447" i="1"/>
  <c r="B445" i="1"/>
  <c r="B449" i="1" l="1"/>
  <c r="B448" i="1"/>
  <c r="A451" i="1"/>
  <c r="B450" i="1"/>
  <c r="B452" i="1" l="1"/>
  <c r="B451" i="1"/>
  <c r="A454" i="1"/>
  <c r="B453" i="1"/>
  <c r="B454" i="1" l="1"/>
  <c r="B456" i="1"/>
  <c r="B455" i="1"/>
  <c r="A457" i="1"/>
  <c r="B458" i="1" l="1"/>
  <c r="A460" i="1"/>
  <c r="B459" i="1"/>
  <c r="B457" i="1"/>
  <c r="B461" i="1" l="1"/>
  <c r="B460" i="1"/>
  <c r="A463" i="1"/>
  <c r="B462" i="1"/>
  <c r="B464" i="1" l="1"/>
  <c r="B463" i="1"/>
  <c r="A466" i="1"/>
  <c r="B465" i="1"/>
  <c r="B466" i="1" l="1"/>
  <c r="B468" i="1"/>
  <c r="B467" i="1"/>
  <c r="A469" i="1"/>
  <c r="B470" i="1" l="1"/>
  <c r="A472" i="1"/>
  <c r="B471" i="1"/>
  <c r="B469" i="1"/>
  <c r="B473" i="1" l="1"/>
  <c r="B472" i="1"/>
  <c r="A475" i="1"/>
  <c r="B474" i="1"/>
  <c r="B476" i="1" l="1"/>
  <c r="B475" i="1"/>
  <c r="B477" i="1"/>
  <c r="A478" i="1"/>
  <c r="B478" i="1" l="1"/>
  <c r="B480" i="1"/>
  <c r="A481" i="1"/>
  <c r="B479" i="1"/>
  <c r="B482" i="1" l="1"/>
  <c r="A484" i="1"/>
  <c r="B481" i="1"/>
  <c r="B483" i="1"/>
  <c r="B485" i="1" l="1"/>
  <c r="B484" i="1"/>
  <c r="A487" i="1"/>
  <c r="B486" i="1"/>
  <c r="B488" i="1" l="1"/>
  <c r="B487" i="1"/>
  <c r="A490" i="1"/>
  <c r="B489" i="1"/>
  <c r="B490" i="1" l="1"/>
  <c r="B492" i="1"/>
  <c r="A493" i="1"/>
  <c r="B491" i="1"/>
  <c r="B494" i="1" l="1"/>
  <c r="B493" i="1"/>
  <c r="A498" i="1"/>
  <c r="K496" i="1"/>
  <c r="B495" i="1"/>
  <c r="K497" i="1" l="1"/>
  <c r="B497" i="1" s="1"/>
  <c r="B496" i="1"/>
  <c r="B498" i="1"/>
  <c r="B500" i="1"/>
  <c r="B499" i="1"/>
  <c r="A501" i="1"/>
  <c r="B502" i="1" l="1"/>
  <c r="A504" i="1"/>
  <c r="B503" i="1"/>
  <c r="B501" i="1"/>
  <c r="B505" i="1" l="1"/>
  <c r="B504" i="1"/>
  <c r="A507" i="1"/>
  <c r="B506" i="1"/>
  <c r="B508" i="1" l="1"/>
  <c r="B507" i="1"/>
  <c r="A510" i="1"/>
  <c r="B509" i="1"/>
  <c r="B510" i="1" l="1"/>
  <c r="B512" i="1"/>
  <c r="B511" i="1"/>
  <c r="A513" i="1"/>
  <c r="B514" i="1" l="1"/>
  <c r="A516" i="1"/>
  <c r="B515" i="1"/>
  <c r="B513" i="1"/>
  <c r="B517" i="1" l="1"/>
  <c r="B516" i="1"/>
  <c r="A519" i="1"/>
  <c r="B518" i="1"/>
  <c r="B520" i="1" l="1"/>
  <c r="B519" i="1"/>
  <c r="B521" i="1"/>
  <c r="A522" i="1"/>
  <c r="A525" i="1" l="1"/>
  <c r="B522" i="1"/>
  <c r="B524" i="1"/>
  <c r="B523" i="1"/>
  <c r="B526" i="1" l="1"/>
  <c r="A528" i="1"/>
  <c r="B527" i="1"/>
  <c r="B525" i="1"/>
  <c r="B529" i="1" l="1"/>
  <c r="B528" i="1"/>
  <c r="A531" i="1"/>
  <c r="B530" i="1"/>
  <c r="B533" i="1" l="1"/>
  <c r="B532" i="1"/>
  <c r="B531" i="1"/>
  <c r="A534" i="1"/>
  <c r="A537" i="1" l="1"/>
  <c r="B534" i="1"/>
  <c r="B536" i="1"/>
  <c r="B535" i="1"/>
  <c r="B538" i="1" l="1"/>
  <c r="A540" i="1"/>
  <c r="B537" i="1"/>
  <c r="B539" i="1"/>
  <c r="B541" i="1" l="1"/>
  <c r="B540" i="1"/>
  <c r="A543" i="1"/>
  <c r="B542" i="1"/>
  <c r="B545" i="1" l="1"/>
  <c r="B544" i="1"/>
  <c r="B543" i="1"/>
  <c r="A546" i="1"/>
  <c r="A549" i="1" l="1"/>
  <c r="B546" i="1"/>
  <c r="B548" i="1"/>
  <c r="B547" i="1"/>
  <c r="B551" i="1" l="1"/>
  <c r="B550" i="1"/>
  <c r="A552" i="1"/>
  <c r="B549" i="1"/>
  <c r="B553" i="1" l="1"/>
  <c r="A555" i="1"/>
  <c r="B552" i="1"/>
  <c r="B554" i="1"/>
  <c r="K558" i="1" l="1"/>
  <c r="B557" i="1"/>
  <c r="B556" i="1"/>
  <c r="B555" i="1"/>
  <c r="A560" i="1"/>
  <c r="B561" i="1" l="1"/>
  <c r="A563" i="1"/>
  <c r="B560" i="1"/>
  <c r="B562" i="1"/>
  <c r="K559" i="1"/>
  <c r="B559" i="1" s="1"/>
  <c r="B558" i="1"/>
  <c r="B565" i="1" l="1"/>
  <c r="B564" i="1"/>
  <c r="B563" i="1"/>
  <c r="A566" i="1"/>
  <c r="B567" i="1" l="1"/>
  <c r="A569" i="1"/>
  <c r="B566" i="1"/>
  <c r="B568" i="1"/>
  <c r="B569" i="1" l="1"/>
  <c r="B571" i="1"/>
  <c r="B570" i="1"/>
  <c r="A572" i="1"/>
  <c r="B573" i="1" l="1"/>
  <c r="A575" i="1"/>
  <c r="B572" i="1"/>
  <c r="B574" i="1"/>
  <c r="B577" i="1" l="1"/>
  <c r="B576" i="1"/>
  <c r="A578" i="1"/>
  <c r="B575" i="1"/>
  <c r="B579" i="1" l="1"/>
  <c r="A581" i="1"/>
  <c r="B578" i="1"/>
  <c r="B580" i="1"/>
  <c r="B581" i="1" l="1"/>
  <c r="B583" i="1"/>
  <c r="B582" i="1"/>
  <c r="A584" i="1"/>
  <c r="B586" i="1" l="1"/>
  <c r="B585" i="1"/>
  <c r="A587" i="1"/>
  <c r="B584" i="1"/>
  <c r="B589" i="1" l="1"/>
  <c r="B588" i="1"/>
  <c r="A590" i="1"/>
  <c r="B587" i="1"/>
  <c r="B591" i="1" l="1"/>
  <c r="A593" i="1"/>
  <c r="B590" i="1"/>
  <c r="B592" i="1"/>
  <c r="B593" i="1" l="1"/>
  <c r="B595" i="1"/>
  <c r="B594" i="1"/>
  <c r="A596" i="1"/>
  <c r="B598" i="1" l="1"/>
  <c r="B597" i="1"/>
  <c r="A599" i="1"/>
  <c r="B596" i="1"/>
  <c r="B601" i="1" l="1"/>
  <c r="B600" i="1"/>
  <c r="A602" i="1"/>
  <c r="B599" i="1"/>
  <c r="B603" i="1" l="1"/>
  <c r="A605" i="1"/>
  <c r="B602" i="1"/>
  <c r="B604" i="1"/>
  <c r="B605" i="1" l="1"/>
  <c r="B607" i="1"/>
  <c r="B606" i="1"/>
  <c r="A608" i="1"/>
  <c r="B610" i="1" l="1"/>
  <c r="B609" i="1"/>
  <c r="A611" i="1"/>
  <c r="B608" i="1"/>
  <c r="B613" i="1" l="1"/>
  <c r="B612" i="1"/>
  <c r="A614" i="1"/>
  <c r="B611" i="1"/>
  <c r="A617" i="1" l="1"/>
  <c r="B616" i="1"/>
  <c r="B615" i="1"/>
  <c r="B614" i="1"/>
  <c r="B619" i="1" l="1"/>
  <c r="A622" i="1"/>
  <c r="K620" i="1"/>
  <c r="B618" i="1"/>
  <c r="B617" i="1"/>
  <c r="K621" i="1" l="1"/>
  <c r="B621" i="1" s="1"/>
  <c r="B620" i="1"/>
  <c r="A625" i="1"/>
  <c r="B624" i="1"/>
  <c r="B623" i="1"/>
  <c r="B622" i="1"/>
  <c r="B627" i="1" l="1"/>
  <c r="B626" i="1"/>
  <c r="B625" i="1"/>
  <c r="A628" i="1"/>
  <c r="B630" i="1" l="1"/>
  <c r="B629" i="1"/>
  <c r="B628" i="1"/>
  <c r="A631" i="1"/>
  <c r="B633" i="1" l="1"/>
  <c r="A634" i="1"/>
  <c r="B632" i="1"/>
  <c r="B631" i="1"/>
  <c r="A637" i="1" l="1"/>
  <c r="B636" i="1"/>
  <c r="B635" i="1"/>
  <c r="B634" i="1"/>
  <c r="B638" i="1" l="1"/>
  <c r="B637" i="1"/>
  <c r="A640" i="1"/>
  <c r="B639" i="1"/>
  <c r="B642" i="1" l="1"/>
  <c r="B641" i="1"/>
  <c r="B640" i="1"/>
  <c r="A643" i="1"/>
  <c r="B645" i="1" l="1"/>
  <c r="B644" i="1"/>
  <c r="B643" i="1"/>
  <c r="A646" i="1"/>
  <c r="A649" i="1" l="1"/>
  <c r="B648" i="1"/>
  <c r="B647" i="1"/>
  <c r="B646" i="1"/>
  <c r="B651" i="1" l="1"/>
  <c r="B650" i="1"/>
  <c r="B649" i="1"/>
  <c r="A652" i="1"/>
  <c r="A655" i="1" l="1"/>
  <c r="B654" i="1"/>
  <c r="B653" i="1"/>
  <c r="B652" i="1"/>
  <c r="B657" i="1" l="1"/>
  <c r="A658" i="1"/>
  <c r="B656" i="1"/>
  <c r="B655" i="1"/>
  <c r="A661" i="1" l="1"/>
  <c r="B660" i="1"/>
  <c r="B659" i="1"/>
  <c r="B658" i="1"/>
  <c r="B663" i="1" l="1"/>
  <c r="B662" i="1"/>
  <c r="B661" i="1"/>
  <c r="A664" i="1"/>
  <c r="B666" i="1" l="1"/>
  <c r="B665" i="1"/>
  <c r="B664" i="1"/>
  <c r="A667" i="1"/>
  <c r="B669" i="1" l="1"/>
  <c r="B668" i="1"/>
  <c r="B667" i="1"/>
  <c r="A670" i="1"/>
  <c r="A673" i="1" l="1"/>
  <c r="B672" i="1"/>
  <c r="B671" i="1"/>
  <c r="B670" i="1"/>
  <c r="B673" i="1" l="1"/>
  <c r="A676" i="1"/>
  <c r="B675" i="1"/>
  <c r="B674" i="1"/>
  <c r="A679" i="1" l="1"/>
  <c r="B677" i="1"/>
  <c r="B676" i="1"/>
  <c r="B678" i="1"/>
  <c r="K682" i="1" l="1"/>
  <c r="B681" i="1"/>
  <c r="A684" i="1"/>
  <c r="B680" i="1"/>
  <c r="B679" i="1"/>
  <c r="B686" i="1" l="1"/>
  <c r="B685" i="1"/>
  <c r="B684" i="1"/>
  <c r="A687" i="1"/>
  <c r="K683" i="1"/>
  <c r="B683" i="1" s="1"/>
  <c r="B682" i="1"/>
  <c r="B689" i="1" l="1"/>
  <c r="B687" i="1"/>
  <c r="A690" i="1"/>
  <c r="B688" i="1"/>
  <c r="A693" i="1" l="1"/>
  <c r="B690" i="1"/>
  <c r="B692" i="1"/>
  <c r="B691" i="1"/>
  <c r="A696" i="1" l="1"/>
  <c r="B695" i="1"/>
  <c r="B694" i="1"/>
  <c r="B693" i="1"/>
  <c r="A699" i="1" l="1"/>
  <c r="B696" i="1"/>
  <c r="B697" i="1"/>
  <c r="B698" i="1"/>
  <c r="B701" i="1" l="1"/>
  <c r="A702" i="1"/>
  <c r="B700" i="1"/>
  <c r="B699" i="1"/>
  <c r="A705" i="1" l="1"/>
  <c r="B704" i="1"/>
  <c r="B703" i="1"/>
  <c r="B702" i="1"/>
  <c r="B706" i="1" l="1"/>
  <c r="B705" i="1"/>
  <c r="A708" i="1"/>
  <c r="B707" i="1"/>
  <c r="B710" i="1" l="1"/>
  <c r="B709" i="1"/>
  <c r="B708" i="1"/>
  <c r="A711" i="1"/>
  <c r="B713" i="1" l="1"/>
  <c r="B712" i="1"/>
  <c r="B711" i="1"/>
  <c r="A714" i="1"/>
  <c r="A717" i="1" l="1"/>
  <c r="B716" i="1"/>
  <c r="B715" i="1"/>
  <c r="B714" i="1"/>
  <c r="B717" i="1" l="1"/>
  <c r="A720" i="1"/>
  <c r="B719" i="1"/>
  <c r="B718" i="1"/>
  <c r="A723" i="1" l="1"/>
  <c r="B720" i="1"/>
  <c r="B721" i="1"/>
  <c r="B722" i="1"/>
  <c r="B725" i="1" l="1"/>
  <c r="A726" i="1"/>
  <c r="B724" i="1"/>
  <c r="B723" i="1"/>
  <c r="A729" i="1" l="1"/>
  <c r="B728" i="1"/>
  <c r="B727" i="1"/>
  <c r="B726" i="1"/>
  <c r="B731" i="1" l="1"/>
  <c r="B730" i="1"/>
  <c r="B729" i="1"/>
  <c r="A732" i="1"/>
  <c r="B734" i="1" l="1"/>
  <c r="B733" i="1"/>
  <c r="B732" i="1"/>
  <c r="A735" i="1"/>
  <c r="B737" i="1" l="1"/>
  <c r="B736" i="1"/>
  <c r="B735" i="1"/>
  <c r="A738" i="1"/>
  <c r="A741" i="1" l="1"/>
  <c r="B739" i="1"/>
  <c r="B738" i="1"/>
  <c r="B740" i="1"/>
  <c r="A746" i="1" l="1"/>
  <c r="K744" i="1"/>
  <c r="B742" i="1"/>
  <c r="B741" i="1"/>
  <c r="B743" i="1"/>
  <c r="B744" i="1" l="1"/>
  <c r="K745" i="1"/>
  <c r="B745" i="1" s="1"/>
  <c r="A749" i="1"/>
  <c r="B747" i="1"/>
  <c r="B746" i="1"/>
  <c r="B748" i="1"/>
  <c r="B750" i="1" l="1"/>
  <c r="B749" i="1"/>
  <c r="A752" i="1"/>
  <c r="B751" i="1"/>
  <c r="B754" i="1" l="1"/>
  <c r="B753" i="1"/>
  <c r="B752" i="1"/>
  <c r="A755" i="1"/>
  <c r="B757" i="1" l="1"/>
  <c r="B756" i="1"/>
  <c r="B755" i="1"/>
  <c r="A758" i="1"/>
  <c r="A761" i="1" l="1"/>
  <c r="B760" i="1"/>
  <c r="B759" i="1"/>
  <c r="B758" i="1"/>
  <c r="B763" i="1" l="1"/>
  <c r="B761" i="1"/>
  <c r="A764" i="1"/>
  <c r="B762" i="1"/>
  <c r="A767" i="1" l="1"/>
  <c r="B764" i="1"/>
  <c r="B765" i="1"/>
  <c r="B766" i="1"/>
  <c r="B769" i="1" l="1"/>
  <c r="A770" i="1"/>
  <c r="B768" i="1"/>
  <c r="B767" i="1"/>
  <c r="A773" i="1" l="1"/>
  <c r="B772" i="1"/>
  <c r="B771" i="1"/>
  <c r="B770" i="1"/>
  <c r="B775" i="1" l="1"/>
  <c r="B774" i="1"/>
  <c r="B773" i="1"/>
  <c r="A776" i="1"/>
  <c r="B778" i="1" l="1"/>
  <c r="B777" i="1"/>
  <c r="B776" i="1"/>
  <c r="A779" i="1"/>
  <c r="B781" i="1" l="1"/>
  <c r="B780" i="1"/>
  <c r="B779" i="1"/>
  <c r="A782" i="1"/>
  <c r="A785" i="1" l="1"/>
  <c r="B783" i="1"/>
  <c r="B782" i="1"/>
  <c r="B784" i="1"/>
  <c r="B785" i="1" l="1"/>
  <c r="A788" i="1"/>
  <c r="B787" i="1"/>
  <c r="B786" i="1"/>
  <c r="B788" i="1" l="1"/>
  <c r="A791" i="1"/>
  <c r="B790" i="1"/>
  <c r="B789" i="1"/>
  <c r="B793" i="1" l="1"/>
  <c r="B792" i="1"/>
  <c r="B791" i="1"/>
  <c r="A794" i="1"/>
  <c r="A797" i="1" l="1"/>
  <c r="B796" i="1"/>
  <c r="B795" i="1"/>
  <c r="B794" i="1"/>
  <c r="B799" i="1" l="1"/>
  <c r="B798" i="1"/>
  <c r="A800" i="1"/>
  <c r="B797" i="1"/>
  <c r="B802" i="1" l="1"/>
  <c r="B801" i="1"/>
  <c r="A803" i="1"/>
  <c r="B800" i="1"/>
  <c r="K806" i="1" l="1"/>
  <c r="B805" i="1"/>
  <c r="B803" i="1"/>
  <c r="A808" i="1"/>
  <c r="B804" i="1"/>
  <c r="A811" i="1" l="1"/>
  <c r="B808" i="1"/>
  <c r="B810" i="1"/>
  <c r="B809" i="1"/>
  <c r="B806" i="1"/>
  <c r="K807" i="1"/>
  <c r="B807" i="1" s="1"/>
  <c r="B813" i="1" l="1"/>
  <c r="A814" i="1"/>
  <c r="B812" i="1"/>
  <c r="B811" i="1"/>
  <c r="A817" i="1" l="1"/>
  <c r="B816" i="1"/>
  <c r="B815" i="1"/>
  <c r="B814" i="1"/>
  <c r="B819" i="1" l="1"/>
  <c r="B818" i="1"/>
  <c r="B817" i="1"/>
  <c r="A820" i="1"/>
  <c r="B822" i="1" l="1"/>
  <c r="B821" i="1"/>
  <c r="B820" i="1"/>
  <c r="A823" i="1"/>
  <c r="B825" i="1" l="1"/>
  <c r="B824" i="1"/>
  <c r="B823" i="1"/>
  <c r="A826" i="1"/>
  <c r="A829" i="1" l="1"/>
  <c r="B828" i="1"/>
  <c r="B827" i="1"/>
  <c r="B826" i="1"/>
  <c r="B829" i="1" l="1"/>
  <c r="A832" i="1"/>
  <c r="B831" i="1"/>
  <c r="B830" i="1"/>
  <c r="B832" i="1" l="1"/>
  <c r="A835" i="1"/>
  <c r="B834" i="1"/>
  <c r="B833" i="1"/>
  <c r="B837" i="1" l="1"/>
  <c r="B836" i="1"/>
  <c r="B835" i="1"/>
  <c r="A838" i="1"/>
  <c r="B840" i="1" l="1"/>
  <c r="B839" i="1"/>
  <c r="A841" i="1"/>
  <c r="B838" i="1"/>
  <c r="B842" i="1" l="1"/>
  <c r="B841" i="1"/>
  <c r="B843" i="1"/>
  <c r="A844" i="1"/>
  <c r="B844" i="1" l="1"/>
  <c r="A847" i="1"/>
  <c r="B845" i="1"/>
  <c r="B846" i="1"/>
  <c r="A850" i="1" l="1"/>
  <c r="B847" i="1"/>
  <c r="B849" i="1"/>
  <c r="B848" i="1"/>
  <c r="B852" i="1" l="1"/>
  <c r="B851" i="1"/>
  <c r="B850" i="1"/>
  <c r="A853" i="1"/>
  <c r="B854" i="1" l="1"/>
  <c r="A856" i="1"/>
  <c r="B853" i="1"/>
  <c r="B855" i="1"/>
  <c r="B856" i="1" l="1"/>
  <c r="B857" i="1"/>
  <c r="B858" i="1"/>
  <c r="A859" i="1"/>
  <c r="B860" i="1" l="1"/>
  <c r="A862" i="1"/>
  <c r="B859" i="1"/>
  <c r="B861" i="1"/>
  <c r="A865" i="1" l="1"/>
  <c r="B864" i="1"/>
  <c r="B863" i="1"/>
  <c r="B862" i="1"/>
  <c r="B866" i="1" l="1"/>
  <c r="B867" i="1"/>
  <c r="B865" i="1"/>
  <c r="A870" i="1"/>
  <c r="K868" i="1"/>
  <c r="B870" i="1" l="1"/>
  <c r="B871" i="1"/>
  <c r="A873" i="1"/>
  <c r="B872" i="1"/>
  <c r="K869" i="1"/>
  <c r="B869" i="1" s="1"/>
  <c r="B868" i="1"/>
  <c r="B874" i="1" l="1"/>
  <c r="A876" i="1"/>
  <c r="B875" i="1"/>
  <c r="B873" i="1"/>
  <c r="B876" i="1" l="1"/>
  <c r="B877" i="1"/>
  <c r="A879" i="1"/>
  <c r="B878" i="1"/>
  <c r="B881" i="1" l="1"/>
  <c r="A882" i="1"/>
  <c r="B879" i="1"/>
  <c r="B880" i="1"/>
  <c r="B882" i="1" l="1"/>
  <c r="A885" i="1"/>
  <c r="B883" i="1"/>
  <c r="B884" i="1"/>
  <c r="B886" i="1" l="1"/>
  <c r="A888" i="1"/>
  <c r="B885" i="1"/>
  <c r="B887" i="1"/>
  <c r="B888" i="1" l="1"/>
  <c r="B890" i="1"/>
  <c r="B889" i="1"/>
  <c r="A891" i="1"/>
  <c r="A894" i="1" l="1"/>
  <c r="B892" i="1"/>
  <c r="B893" i="1"/>
  <c r="B891" i="1"/>
  <c r="B896" i="1" l="1"/>
  <c r="A897" i="1"/>
  <c r="B894" i="1"/>
  <c r="B895" i="1"/>
  <c r="B898" i="1" l="1"/>
  <c r="A900" i="1"/>
  <c r="B897" i="1"/>
  <c r="B899" i="1"/>
  <c r="B900" i="1" l="1"/>
  <c r="B902" i="1"/>
  <c r="B901" i="1"/>
  <c r="A903" i="1"/>
  <c r="A906" i="1" l="1"/>
  <c r="B904" i="1"/>
  <c r="B905" i="1"/>
  <c r="B903" i="1"/>
  <c r="B908" i="1" l="1"/>
  <c r="A909" i="1"/>
  <c r="B907" i="1"/>
  <c r="B906" i="1"/>
  <c r="B910" i="1" l="1"/>
  <c r="A912" i="1"/>
  <c r="B909" i="1"/>
  <c r="B911" i="1"/>
  <c r="B912" i="1" l="1"/>
  <c r="A915" i="1"/>
  <c r="B914" i="1"/>
  <c r="B913" i="1"/>
  <c r="B915" i="1" l="1"/>
  <c r="A918" i="1"/>
  <c r="B916" i="1"/>
  <c r="B917" i="1"/>
  <c r="B920" i="1" l="1"/>
  <c r="B919" i="1"/>
  <c r="B918" i="1"/>
  <c r="A921" i="1"/>
  <c r="B922" i="1" l="1"/>
  <c r="A924" i="1"/>
  <c r="B921" i="1"/>
  <c r="B923" i="1"/>
  <c r="B925" i="1" l="1"/>
  <c r="B924" i="1"/>
  <c r="A927" i="1"/>
  <c r="B926" i="1"/>
  <c r="B927" i="1" l="1"/>
  <c r="A932" i="1"/>
  <c r="K930" i="1"/>
  <c r="B928" i="1"/>
  <c r="B929" i="1"/>
  <c r="K931" i="1" l="1"/>
  <c r="B931" i="1" s="1"/>
  <c r="B930" i="1"/>
  <c r="B933" i="1"/>
  <c r="B932" i="1"/>
  <c r="A935" i="1"/>
  <c r="B934" i="1"/>
  <c r="B935" i="1" l="1"/>
  <c r="A938" i="1"/>
  <c r="B936" i="1"/>
  <c r="B937" i="1"/>
  <c r="B940" i="1" l="1"/>
  <c r="B939" i="1"/>
  <c r="B938" i="1"/>
  <c r="A941" i="1"/>
  <c r="B942" i="1" l="1"/>
  <c r="A944" i="1"/>
  <c r="B941" i="1"/>
  <c r="B943" i="1"/>
  <c r="B945" i="1" l="1"/>
  <c r="B944" i="1"/>
  <c r="B946" i="1"/>
  <c r="A947" i="1"/>
  <c r="A950" i="1" l="1"/>
  <c r="B947" i="1"/>
  <c r="B948" i="1"/>
  <c r="B949" i="1"/>
  <c r="B951" i="1" l="1"/>
  <c r="B952" i="1"/>
  <c r="A953" i="1"/>
  <c r="B950" i="1"/>
  <c r="B954" i="1" l="1"/>
  <c r="B953" i="1"/>
  <c r="A956" i="1"/>
  <c r="B955" i="1"/>
  <c r="B956" i="1" l="1"/>
  <c r="A959" i="1"/>
  <c r="B958" i="1"/>
  <c r="B957" i="1"/>
  <c r="B960" i="1" l="1"/>
  <c r="A962" i="1"/>
  <c r="B961" i="1"/>
  <c r="B959" i="1"/>
  <c r="B962" i="1" l="1"/>
  <c r="B963" i="1"/>
  <c r="A965" i="1"/>
  <c r="B964" i="1"/>
  <c r="B966" i="1" l="1"/>
  <c r="B965" i="1"/>
  <c r="A968" i="1"/>
  <c r="B967" i="1"/>
  <c r="B968" i="1" l="1"/>
  <c r="B969" i="1"/>
  <c r="A971" i="1"/>
  <c r="B970" i="1"/>
  <c r="B972" i="1" l="1"/>
  <c r="B973" i="1"/>
  <c r="B971" i="1"/>
  <c r="A974" i="1"/>
  <c r="B974" i="1" l="1"/>
  <c r="B975" i="1"/>
  <c r="A977" i="1"/>
  <c r="B976" i="1"/>
  <c r="B978" i="1" l="1"/>
  <c r="B977" i="1"/>
  <c r="A980" i="1"/>
  <c r="B979" i="1"/>
  <c r="B980" i="1" l="1"/>
  <c r="B982" i="1"/>
  <c r="B981" i="1"/>
  <c r="A983" i="1"/>
  <c r="B984" i="1" l="1"/>
  <c r="B983" i="1"/>
  <c r="A986" i="1"/>
  <c r="B985" i="1"/>
  <c r="B986" i="1" l="1"/>
  <c r="B987" i="1"/>
  <c r="A989" i="1"/>
  <c r="B988" i="1"/>
  <c r="B990" i="1" l="1"/>
  <c r="B989" i="1"/>
  <c r="K992" i="1"/>
  <c r="B991" i="1"/>
  <c r="A994" i="1"/>
  <c r="K993" i="1" l="1"/>
  <c r="B993" i="1" s="1"/>
  <c r="B992" i="1"/>
  <c r="B994" i="1"/>
  <c r="B995" i="1"/>
  <c r="B996" i="1"/>
  <c r="A997" i="1"/>
  <c r="B999" i="1" l="1"/>
  <c r="B998" i="1"/>
  <c r="B997" i="1"/>
  <c r="A1000" i="1"/>
  <c r="A1003" i="1" l="1"/>
  <c r="B1002" i="1"/>
  <c r="B1001" i="1"/>
  <c r="B1000" i="1"/>
  <c r="B1003" i="1" l="1"/>
  <c r="A1006" i="1"/>
  <c r="B1005" i="1"/>
  <c r="B1004" i="1"/>
  <c r="B1006" i="1" l="1"/>
  <c r="A1009" i="1"/>
  <c r="B1008" i="1"/>
  <c r="B1007" i="1"/>
  <c r="B1009" i="1" l="1"/>
  <c r="A1012" i="1"/>
  <c r="B1011" i="1"/>
  <c r="B1010" i="1"/>
  <c r="B1012" i="1" l="1"/>
  <c r="A1015" i="1"/>
  <c r="B1014" i="1"/>
  <c r="B1013" i="1"/>
  <c r="B1015" i="1" l="1"/>
  <c r="A1018" i="1"/>
  <c r="B1017" i="1"/>
  <c r="B1016" i="1"/>
  <c r="B1018" i="1" l="1"/>
  <c r="A1021" i="1"/>
  <c r="B1020" i="1"/>
  <c r="B1019" i="1"/>
  <c r="B1021" i="1" l="1"/>
  <c r="A1024" i="1"/>
  <c r="B1023" i="1"/>
  <c r="B1022" i="1"/>
  <c r="B1024" i="1" l="1"/>
  <c r="A1027" i="1"/>
  <c r="B1026" i="1"/>
  <c r="B1025" i="1"/>
  <c r="A1030" i="1" l="1"/>
  <c r="B1029" i="1"/>
  <c r="B1027" i="1"/>
  <c r="B1028" i="1"/>
  <c r="A1033" i="1" l="1"/>
  <c r="B1032" i="1"/>
  <c r="B1031" i="1"/>
  <c r="B1030" i="1"/>
  <c r="A1036" i="1" l="1"/>
  <c r="B1035" i="1"/>
  <c r="B1033" i="1"/>
  <c r="B1034" i="1"/>
  <c r="A1039" i="1" l="1"/>
  <c r="B1038" i="1"/>
  <c r="B1037" i="1"/>
  <c r="B1036" i="1"/>
  <c r="A1042" i="1" l="1"/>
  <c r="B1041" i="1"/>
  <c r="B1039" i="1"/>
  <c r="B1040" i="1"/>
  <c r="A1045" i="1" l="1"/>
  <c r="B1044" i="1"/>
  <c r="B1043" i="1"/>
  <c r="B1042" i="1"/>
  <c r="A1048" i="1" l="1"/>
  <c r="B1047" i="1"/>
  <c r="B1045" i="1"/>
  <c r="B1046" i="1"/>
  <c r="A1051" i="1" l="1"/>
  <c r="B1050" i="1"/>
  <c r="B1049" i="1"/>
  <c r="B1048" i="1"/>
  <c r="A1056" i="1" l="1"/>
  <c r="B1053" i="1"/>
  <c r="B1051" i="1"/>
  <c r="K1054" i="1"/>
  <c r="B1052" i="1"/>
  <c r="B1054" i="1" l="1"/>
  <c r="K1055" i="1"/>
  <c r="B1055" i="1" s="1"/>
  <c r="A1059" i="1"/>
  <c r="B1058" i="1"/>
  <c r="B1057" i="1"/>
  <c r="B1056" i="1"/>
  <c r="A1062" i="1" l="1"/>
  <c r="B1061" i="1"/>
  <c r="B1059" i="1"/>
  <c r="B1060" i="1"/>
  <c r="A1065" i="1" l="1"/>
  <c r="B1064" i="1"/>
  <c r="B1063" i="1"/>
  <c r="B1062" i="1"/>
  <c r="A1068" i="1" l="1"/>
  <c r="B1067" i="1"/>
  <c r="B1065" i="1"/>
  <c r="B1066" i="1"/>
  <c r="A1071" i="1" l="1"/>
  <c r="B1070" i="1"/>
  <c r="B1069" i="1"/>
  <c r="B1068" i="1"/>
  <c r="A1074" i="1" l="1"/>
  <c r="B1073" i="1"/>
  <c r="B1071" i="1"/>
  <c r="B1072" i="1"/>
  <c r="A1077" i="1" l="1"/>
  <c r="B1076" i="1"/>
  <c r="B1075" i="1"/>
  <c r="B1074" i="1"/>
  <c r="A1080" i="1" l="1"/>
  <c r="B1079" i="1"/>
  <c r="B1077" i="1"/>
  <c r="B1078" i="1"/>
  <c r="A1083" i="1" l="1"/>
  <c r="B1082" i="1"/>
  <c r="B1081" i="1"/>
  <c r="B1080" i="1"/>
  <c r="A1086" i="1" l="1"/>
  <c r="B1085" i="1"/>
  <c r="B1083" i="1"/>
  <c r="B1084" i="1"/>
  <c r="A1089" i="1" l="1"/>
  <c r="B1088" i="1"/>
  <c r="B1087" i="1"/>
  <c r="B1086" i="1"/>
  <c r="A1092" i="1" l="1"/>
  <c r="B1091" i="1"/>
  <c r="B1089" i="1"/>
  <c r="B1090" i="1"/>
  <c r="A1095" i="1" l="1"/>
  <c r="B1094" i="1"/>
  <c r="B1093" i="1"/>
  <c r="B1092" i="1"/>
  <c r="A1098" i="1" l="1"/>
  <c r="B1097" i="1"/>
  <c r="B1095" i="1"/>
  <c r="B1096" i="1"/>
  <c r="A1101" i="1" l="1"/>
  <c r="B1100" i="1"/>
  <c r="B1099" i="1"/>
  <c r="B1098" i="1"/>
  <c r="A1104" i="1" l="1"/>
  <c r="B1103" i="1"/>
  <c r="B1101" i="1"/>
  <c r="B1102" i="1"/>
  <c r="A1107" i="1" l="1"/>
  <c r="B1106" i="1"/>
  <c r="B1105" i="1"/>
  <c r="B1104" i="1"/>
  <c r="A1110" i="1" l="1"/>
  <c r="B1109" i="1"/>
  <c r="B1107" i="1"/>
  <c r="B1108" i="1"/>
  <c r="A1113" i="1" l="1"/>
  <c r="B1112" i="1"/>
  <c r="B1111" i="1"/>
  <c r="B1110" i="1"/>
  <c r="A1118" i="1" l="1"/>
  <c r="B1115" i="1"/>
  <c r="B1113" i="1"/>
  <c r="K1116" i="1"/>
  <c r="B1114" i="1"/>
  <c r="B1116" i="1" l="1"/>
  <c r="K1117" i="1"/>
  <c r="B1117" i="1" s="1"/>
  <c r="A1121" i="1"/>
  <c r="B1120" i="1"/>
  <c r="B1118" i="1"/>
  <c r="B1119" i="1"/>
  <c r="A1124" i="1" l="1"/>
  <c r="B1123" i="1"/>
  <c r="B1122" i="1"/>
  <c r="B1121" i="1"/>
  <c r="A1127" i="1" l="1"/>
  <c r="B1126" i="1"/>
  <c r="B1124" i="1"/>
  <c r="B1125" i="1"/>
  <c r="A1130" i="1" l="1"/>
  <c r="B1129" i="1"/>
  <c r="B1128" i="1"/>
  <c r="B1127" i="1"/>
  <c r="A1133" i="1" l="1"/>
  <c r="B1132" i="1"/>
  <c r="B1130" i="1"/>
  <c r="B1131" i="1"/>
  <c r="A1136" i="1" l="1"/>
  <c r="B1135" i="1"/>
  <c r="B1134" i="1"/>
  <c r="B1133" i="1"/>
  <c r="A1139" i="1" l="1"/>
  <c r="B1138" i="1"/>
  <c r="B1136" i="1"/>
  <c r="B1137" i="1"/>
  <c r="A1142" i="1" l="1"/>
  <c r="B1141" i="1"/>
  <c r="B1140" i="1"/>
  <c r="B1139" i="1"/>
  <c r="A1145" i="1" l="1"/>
  <c r="B1144" i="1"/>
  <c r="B1143" i="1"/>
  <c r="B1142" i="1"/>
  <c r="A1148" i="1" l="1"/>
  <c r="B1147" i="1"/>
  <c r="B1146" i="1"/>
  <c r="B1145" i="1"/>
  <c r="A1151" i="1" l="1"/>
  <c r="B1150" i="1"/>
  <c r="B1149" i="1"/>
  <c r="B1148" i="1"/>
  <c r="A1154" i="1" l="1"/>
  <c r="B1153" i="1"/>
  <c r="B1152" i="1"/>
  <c r="B1151" i="1"/>
  <c r="A1157" i="1" l="1"/>
  <c r="B1156" i="1"/>
  <c r="B1155" i="1"/>
  <c r="B1154" i="1"/>
  <c r="A1160" i="1" l="1"/>
  <c r="B1159" i="1"/>
  <c r="B1158" i="1"/>
  <c r="B1157" i="1"/>
  <c r="A1163" i="1" l="1"/>
  <c r="B1162" i="1"/>
  <c r="B1161" i="1"/>
  <c r="B1160" i="1"/>
  <c r="A1166" i="1" l="1"/>
  <c r="B1165" i="1"/>
  <c r="B1164" i="1"/>
  <c r="B1163" i="1"/>
  <c r="A1169" i="1" l="1"/>
  <c r="B1168" i="1"/>
  <c r="B1167" i="1"/>
  <c r="B1166" i="1"/>
  <c r="A1172" i="1" l="1"/>
  <c r="B1171" i="1"/>
  <c r="B1170" i="1"/>
  <c r="B1169" i="1"/>
  <c r="A1175" i="1" l="1"/>
  <c r="B1174" i="1"/>
  <c r="B1173" i="1"/>
  <c r="B1172" i="1"/>
  <c r="A1180" i="1" l="1"/>
  <c r="B1177" i="1"/>
  <c r="B1176" i="1"/>
  <c r="K1178" i="1"/>
  <c r="B1175" i="1"/>
  <c r="B1178" i="1" l="1"/>
  <c r="K1179" i="1"/>
  <c r="B1179" i="1" s="1"/>
  <c r="A1183" i="1"/>
  <c r="B1182" i="1"/>
  <c r="B1181" i="1"/>
  <c r="B1180" i="1"/>
  <c r="A1186" i="1" l="1"/>
  <c r="B1185" i="1"/>
  <c r="B1184" i="1"/>
  <c r="B1183" i="1"/>
  <c r="A1189" i="1" l="1"/>
  <c r="B1188" i="1"/>
  <c r="B1187" i="1"/>
  <c r="B1186" i="1"/>
  <c r="A1192" i="1" l="1"/>
  <c r="B1191" i="1"/>
  <c r="B1190" i="1"/>
  <c r="B1189" i="1"/>
  <c r="A1195" i="1" l="1"/>
  <c r="B1194" i="1"/>
  <c r="B1193" i="1"/>
  <c r="B1192" i="1"/>
  <c r="A1198" i="1" l="1"/>
  <c r="B1197" i="1"/>
  <c r="B1196" i="1"/>
  <c r="B1195" i="1"/>
  <c r="A1201" i="1" l="1"/>
  <c r="B1200" i="1"/>
  <c r="B1199" i="1"/>
  <c r="B1198" i="1"/>
  <c r="A1204" i="1" l="1"/>
  <c r="B1203" i="1"/>
  <c r="B1202" i="1"/>
  <c r="B1201" i="1"/>
  <c r="A1207" i="1" l="1"/>
  <c r="B1206" i="1"/>
  <c r="B1205" i="1"/>
  <c r="B1204" i="1"/>
  <c r="A1210" i="1" l="1"/>
  <c r="B1209" i="1"/>
  <c r="B1208" i="1"/>
  <c r="B1207" i="1"/>
  <c r="A1213" i="1" l="1"/>
  <c r="B1212" i="1"/>
  <c r="B1211" i="1"/>
  <c r="B1210" i="1"/>
  <c r="A1216" i="1" l="1"/>
  <c r="B1215" i="1"/>
  <c r="B1214" i="1"/>
  <c r="B1213" i="1"/>
  <c r="A1219" i="1" l="1"/>
  <c r="B1218" i="1"/>
  <c r="B1217" i="1"/>
  <c r="B1216" i="1"/>
  <c r="A1222" i="1" l="1"/>
  <c r="B1221" i="1"/>
  <c r="B1220" i="1"/>
  <c r="B1219" i="1"/>
  <c r="A1225" i="1" l="1"/>
  <c r="B1224" i="1"/>
  <c r="B1223" i="1"/>
  <c r="B1222" i="1"/>
  <c r="A1228" i="1" l="1"/>
  <c r="B1227" i="1"/>
  <c r="B1226" i="1"/>
  <c r="B1225" i="1"/>
  <c r="A1231" i="1" l="1"/>
  <c r="B1230" i="1"/>
  <c r="B1229" i="1"/>
  <c r="B1228" i="1"/>
  <c r="A1234" i="1" l="1"/>
  <c r="B1233" i="1"/>
  <c r="B1232" i="1"/>
  <c r="B1231" i="1"/>
  <c r="A1237" i="1" l="1"/>
  <c r="B1236" i="1"/>
  <c r="B1235" i="1"/>
  <c r="B1234" i="1"/>
  <c r="A1242" i="1" l="1"/>
  <c r="B1239" i="1"/>
  <c r="B1238" i="1"/>
  <c r="K1240" i="1"/>
  <c r="B1237" i="1"/>
  <c r="B1240" i="1" l="1"/>
  <c r="K1241" i="1"/>
  <c r="B1241" i="1" s="1"/>
  <c r="A1245" i="1"/>
  <c r="B1244" i="1"/>
  <c r="B1243" i="1"/>
  <c r="B1242" i="1"/>
  <c r="A1248" i="1" l="1"/>
  <c r="B1247" i="1"/>
  <c r="B1246" i="1"/>
  <c r="B1245" i="1"/>
  <c r="A1251" i="1" l="1"/>
  <c r="B1250" i="1"/>
  <c r="B1249" i="1"/>
  <c r="B1248" i="1"/>
  <c r="A1254" i="1" l="1"/>
  <c r="B1253" i="1"/>
  <c r="B1252" i="1"/>
  <c r="B1251" i="1"/>
  <c r="A1257" i="1" l="1"/>
  <c r="B1256" i="1"/>
  <c r="B1255" i="1"/>
  <c r="B1254" i="1"/>
  <c r="A1260" i="1" l="1"/>
  <c r="B1259" i="1"/>
  <c r="B1258" i="1"/>
  <c r="B1257" i="1"/>
  <c r="A1263" i="1" l="1"/>
  <c r="B1262" i="1"/>
  <c r="B1261" i="1"/>
  <c r="B1260" i="1"/>
  <c r="A1266" i="1" l="1"/>
  <c r="B1265" i="1"/>
  <c r="B1264" i="1"/>
  <c r="B1263" i="1"/>
  <c r="A1269" i="1" l="1"/>
  <c r="B1268" i="1"/>
  <c r="B1267" i="1"/>
  <c r="B1266" i="1"/>
  <c r="B1270" i="1" l="1"/>
  <c r="A1272" i="1"/>
  <c r="B1271" i="1"/>
  <c r="B1269" i="1"/>
  <c r="B1273" i="1" l="1"/>
  <c r="A1275" i="1"/>
  <c r="B1274" i="1"/>
  <c r="B1272" i="1"/>
  <c r="B1276" i="1" l="1"/>
  <c r="A1278" i="1"/>
  <c r="B1277" i="1"/>
  <c r="B1275" i="1"/>
  <c r="B1279" i="1" l="1"/>
  <c r="A1281" i="1"/>
  <c r="B1280" i="1"/>
  <c r="B1278" i="1"/>
  <c r="B1282" i="1" l="1"/>
  <c r="A1284" i="1"/>
  <c r="B1283" i="1"/>
  <c r="B1281" i="1"/>
  <c r="B1285" i="1" l="1"/>
  <c r="A1287" i="1"/>
  <c r="B1286" i="1"/>
  <c r="B1284" i="1"/>
  <c r="B1288" i="1" l="1"/>
  <c r="A1290" i="1"/>
  <c r="B1289" i="1"/>
  <c r="B1287" i="1"/>
  <c r="B1291" i="1" l="1"/>
  <c r="A1293" i="1"/>
  <c r="B1292" i="1"/>
  <c r="B1290" i="1"/>
  <c r="B1294" i="1" l="1"/>
  <c r="A1296" i="1"/>
  <c r="B1295" i="1"/>
  <c r="B1293" i="1"/>
  <c r="B1297" i="1" l="1"/>
  <c r="A1299" i="1"/>
  <c r="B1298" i="1"/>
  <c r="B1296" i="1"/>
  <c r="B1300" i="1" l="1"/>
  <c r="A1304" i="1"/>
  <c r="B1301" i="1"/>
  <c r="K1302" i="1"/>
  <c r="B1299" i="1"/>
  <c r="B1302" i="1" l="1"/>
  <c r="K1303" i="1"/>
  <c r="B1303" i="1" s="1"/>
  <c r="B1305" i="1"/>
  <c r="A1307" i="1"/>
  <c r="B1306" i="1"/>
  <c r="B1304" i="1"/>
  <c r="B1308" i="1" l="1"/>
  <c r="A1310" i="1"/>
  <c r="B1309" i="1"/>
  <c r="B1307" i="1"/>
  <c r="B1311" i="1" l="1"/>
  <c r="A1313" i="1"/>
  <c r="B1312" i="1"/>
  <c r="B1310" i="1"/>
  <c r="B1314" i="1" l="1"/>
  <c r="A1316" i="1"/>
  <c r="B1315" i="1"/>
  <c r="B1313" i="1"/>
  <c r="B1317" i="1" l="1"/>
  <c r="A1319" i="1"/>
  <c r="B1318" i="1"/>
  <c r="B1316" i="1"/>
  <c r="B1320" i="1" l="1"/>
  <c r="A1322" i="1"/>
  <c r="B1321" i="1"/>
  <c r="B1319" i="1"/>
  <c r="B1323" i="1" l="1"/>
  <c r="A1325" i="1"/>
  <c r="B1324" i="1"/>
  <c r="B1322" i="1"/>
  <c r="B1326" i="1" l="1"/>
  <c r="A1328" i="1"/>
  <c r="B1327" i="1"/>
  <c r="B1325" i="1"/>
  <c r="B1329" i="1" l="1"/>
  <c r="A1331" i="1"/>
  <c r="B1330" i="1"/>
  <c r="B1328" i="1"/>
  <c r="B1332" i="1" l="1"/>
  <c r="A1334" i="1"/>
  <c r="B1333" i="1"/>
  <c r="B1331" i="1"/>
  <c r="B1335" i="1" l="1"/>
  <c r="A1337" i="1"/>
  <c r="B1336" i="1"/>
  <c r="B1334" i="1"/>
  <c r="B1338" i="1" l="1"/>
  <c r="A1340" i="1"/>
  <c r="B1339" i="1"/>
  <c r="B1337" i="1"/>
  <c r="B1341" i="1" l="1"/>
  <c r="A1343" i="1"/>
  <c r="B1342" i="1"/>
  <c r="B1340" i="1"/>
  <c r="B1344" i="1" l="1"/>
  <c r="A1346" i="1"/>
  <c r="B1345" i="1"/>
  <c r="B1343" i="1"/>
  <c r="B1347" i="1" l="1"/>
  <c r="A1349" i="1"/>
  <c r="B1348" i="1"/>
  <c r="B1346" i="1"/>
  <c r="B1350" i="1" l="1"/>
  <c r="A1352" i="1"/>
  <c r="B1351" i="1"/>
  <c r="B1349" i="1"/>
  <c r="B1353" i="1" l="1"/>
  <c r="A1355" i="1"/>
  <c r="B1354" i="1"/>
  <c r="B1352" i="1"/>
  <c r="B1356" i="1" l="1"/>
  <c r="A1358" i="1"/>
  <c r="B1357" i="1"/>
  <c r="B1355" i="1"/>
  <c r="B1359" i="1" l="1"/>
  <c r="A1361" i="1"/>
  <c r="B1360" i="1"/>
  <c r="B1358" i="1"/>
  <c r="B1362" i="1" l="1"/>
  <c r="K1364" i="1"/>
  <c r="A1366" i="1"/>
  <c r="B1363" i="1"/>
  <c r="B1361" i="1"/>
  <c r="B1367" i="1" l="1"/>
  <c r="A1369" i="1"/>
  <c r="B1368" i="1"/>
  <c r="B1366" i="1"/>
  <c r="B1364" i="1"/>
  <c r="K1365" i="1"/>
  <c r="B1365" i="1" s="1"/>
  <c r="B1370" i="1" l="1"/>
  <c r="A1372" i="1"/>
  <c r="B1371" i="1"/>
  <c r="B1369" i="1"/>
  <c r="B1373" i="1" l="1"/>
  <c r="A1375" i="1"/>
  <c r="B1374" i="1"/>
  <c r="B1372" i="1"/>
  <c r="B1376" i="1" l="1"/>
  <c r="A1378" i="1"/>
  <c r="B1377" i="1"/>
  <c r="B1375" i="1"/>
  <c r="B1379" i="1" l="1"/>
  <c r="A1381" i="1"/>
  <c r="B1380" i="1"/>
  <c r="B1378" i="1"/>
  <c r="B1382" i="1" l="1"/>
  <c r="A1384" i="1"/>
  <c r="B1383" i="1"/>
  <c r="B1381" i="1"/>
  <c r="B1385" i="1" l="1"/>
  <c r="A1387" i="1"/>
  <c r="B1386" i="1"/>
  <c r="B1384" i="1"/>
  <c r="B1388" i="1" l="1"/>
  <c r="A1390" i="1"/>
  <c r="B1389" i="1"/>
  <c r="B1387" i="1"/>
  <c r="B1391" i="1" l="1"/>
  <c r="A1393" i="1"/>
  <c r="B1392" i="1"/>
  <c r="B1390" i="1"/>
  <c r="B1394" i="1" l="1"/>
  <c r="A1396" i="1"/>
  <c r="B1395" i="1"/>
  <c r="B1393" i="1"/>
  <c r="B1397" i="1" l="1"/>
  <c r="A1399" i="1"/>
  <c r="B1398" i="1"/>
  <c r="B1396" i="1"/>
  <c r="B1400" i="1" l="1"/>
  <c r="A1402" i="1"/>
  <c r="B1401" i="1"/>
  <c r="B1399" i="1"/>
  <c r="B1403" i="1" l="1"/>
  <c r="A1405" i="1"/>
  <c r="B1404" i="1"/>
  <c r="B1402" i="1"/>
  <c r="B1406" i="1" l="1"/>
  <c r="A1408" i="1"/>
  <c r="B1407" i="1"/>
  <c r="B1405" i="1"/>
  <c r="B1409" i="1" l="1"/>
  <c r="A1411" i="1"/>
  <c r="B1410" i="1"/>
  <c r="B1408" i="1"/>
  <c r="B1412" i="1" l="1"/>
  <c r="A1414" i="1"/>
  <c r="B1413" i="1"/>
  <c r="B1411" i="1"/>
  <c r="B1415" i="1" l="1"/>
  <c r="A1417" i="1"/>
  <c r="B1416" i="1"/>
  <c r="B1414" i="1"/>
  <c r="B1418" i="1" l="1"/>
  <c r="A1420" i="1"/>
  <c r="B1419" i="1"/>
  <c r="B1417" i="1"/>
  <c r="B1421" i="1" l="1"/>
  <c r="A1423" i="1"/>
  <c r="B1422" i="1"/>
  <c r="B1420" i="1"/>
  <c r="B1424" i="1" l="1"/>
  <c r="K1426" i="1"/>
  <c r="A1428" i="1"/>
  <c r="B1425" i="1"/>
  <c r="B1423" i="1"/>
  <c r="B1429" i="1" l="1"/>
  <c r="A1431" i="1"/>
  <c r="B1430" i="1"/>
  <c r="B1428" i="1"/>
  <c r="B1426" i="1"/>
  <c r="K1427" i="1"/>
  <c r="B1427" i="1" s="1"/>
  <c r="B1432" i="1" l="1"/>
  <c r="A1434" i="1"/>
  <c r="B1433" i="1"/>
  <c r="B1431" i="1"/>
  <c r="B1435" i="1" l="1"/>
  <c r="A1437" i="1"/>
  <c r="B1436" i="1"/>
  <c r="B1434" i="1"/>
  <c r="B1438" i="1" l="1"/>
  <c r="A1440" i="1"/>
  <c r="B1439" i="1"/>
  <c r="B1437" i="1"/>
  <c r="B1441" i="1" l="1"/>
  <c r="A1443" i="1"/>
  <c r="B1442" i="1"/>
  <c r="B1440" i="1"/>
  <c r="B1444" i="1" l="1"/>
  <c r="A1446" i="1"/>
  <c r="B1445" i="1"/>
  <c r="B1443" i="1"/>
  <c r="B1447" i="1" l="1"/>
  <c r="B1446" i="1"/>
  <c r="B1448" i="1"/>
  <c r="A1449" i="1"/>
  <c r="B1451" i="1" l="1"/>
  <c r="A1452" i="1"/>
  <c r="B1450" i="1"/>
  <c r="B1449" i="1"/>
  <c r="B1452" i="1" l="1"/>
  <c r="B1454" i="1"/>
  <c r="A1455" i="1"/>
  <c r="B1453" i="1"/>
  <c r="B1455" i="1" l="1"/>
  <c r="B1457" i="1"/>
  <c r="A1458" i="1"/>
  <c r="B1456" i="1"/>
  <c r="B1459" i="1" l="1"/>
  <c r="B1458" i="1"/>
  <c r="B1460" i="1"/>
  <c r="A1461" i="1"/>
  <c r="B1463" i="1" l="1"/>
  <c r="A1464" i="1"/>
  <c r="B1462" i="1"/>
  <c r="B1461" i="1"/>
  <c r="B1464" i="1" l="1"/>
  <c r="B1466" i="1"/>
  <c r="A1467" i="1"/>
  <c r="B1465" i="1"/>
  <c r="B1468" i="1" l="1"/>
  <c r="B1467" i="1"/>
  <c r="B1469" i="1"/>
  <c r="A1470" i="1"/>
  <c r="B1472" i="1" l="1"/>
  <c r="A1473" i="1"/>
  <c r="B1471" i="1"/>
  <c r="B1470" i="1"/>
  <c r="B1474" i="1" l="1"/>
  <c r="B1473" i="1"/>
  <c r="B1475" i="1"/>
  <c r="A1476" i="1"/>
  <c r="B1478" i="1" l="1"/>
  <c r="A1479" i="1"/>
  <c r="B1477" i="1"/>
  <c r="B1476" i="1"/>
  <c r="B1480" i="1" l="1"/>
  <c r="B1479" i="1"/>
  <c r="B1481" i="1"/>
  <c r="A1482" i="1"/>
  <c r="B1484" i="1" l="1"/>
  <c r="A1485" i="1"/>
  <c r="B1483" i="1"/>
  <c r="B1482" i="1"/>
  <c r="B1486" i="1" l="1"/>
  <c r="A1490" i="1"/>
  <c r="B1485" i="1"/>
  <c r="K1488" i="1"/>
  <c r="B1487" i="1"/>
  <c r="K1489" i="1" l="1"/>
  <c r="B1489" i="1" s="1"/>
  <c r="B1488" i="1"/>
  <c r="B1490" i="1"/>
  <c r="B1492" i="1"/>
  <c r="A1493" i="1"/>
  <c r="B1491" i="1"/>
  <c r="A1496" i="1" l="1"/>
  <c r="B1494" i="1"/>
  <c r="B1493" i="1"/>
  <c r="B1495" i="1"/>
  <c r="B1496" i="1" l="1"/>
  <c r="B1498" i="1"/>
  <c r="A1499" i="1"/>
  <c r="B1497" i="1"/>
  <c r="A1502" i="1" l="1"/>
  <c r="B1500" i="1"/>
  <c r="B1499" i="1"/>
  <c r="B1501" i="1"/>
  <c r="B1502" i="1" l="1"/>
  <c r="B1504" i="1"/>
  <c r="A1505" i="1"/>
  <c r="B1503" i="1"/>
  <c r="B1505" i="1" l="1"/>
  <c r="B1507" i="1"/>
  <c r="A1508" i="1"/>
  <c r="B1506" i="1"/>
  <c r="B1508" i="1" l="1"/>
  <c r="A1511" i="1"/>
  <c r="B1509" i="1"/>
  <c r="B1510" i="1"/>
  <c r="B1511" i="1" l="1"/>
  <c r="A1514" i="1"/>
  <c r="B1512" i="1"/>
  <c r="B1513" i="1"/>
  <c r="B1514" i="1" l="1"/>
  <c r="B1516" i="1"/>
  <c r="A1517" i="1"/>
  <c r="B1515" i="1"/>
  <c r="B1517" i="1" l="1"/>
  <c r="B1519" i="1"/>
  <c r="B1518" i="1"/>
  <c r="A1520" i="1"/>
  <c r="B1520" i="1" l="1"/>
  <c r="B1522" i="1"/>
  <c r="B1521" i="1"/>
  <c r="A1523" i="1"/>
  <c r="B1523" i="1" l="1"/>
  <c r="B1525" i="1"/>
  <c r="B1524" i="1"/>
  <c r="A1526" i="1"/>
  <c r="B1526" i="1" l="1"/>
  <c r="B1528" i="1"/>
  <c r="B1527" i="1"/>
  <c r="A1529" i="1"/>
  <c r="B1529" i="1" l="1"/>
  <c r="B1531" i="1"/>
  <c r="B1530" i="1"/>
  <c r="A1532" i="1"/>
  <c r="B1532" i="1" l="1"/>
  <c r="B1534" i="1"/>
  <c r="B1533" i="1"/>
  <c r="A1535" i="1"/>
  <c r="B1535" i="1" l="1"/>
  <c r="B1537" i="1"/>
  <c r="B1536" i="1"/>
  <c r="A1538" i="1"/>
  <c r="B1538" i="1" l="1"/>
  <c r="B1540" i="1"/>
  <c r="B1539" i="1"/>
  <c r="A1541" i="1"/>
  <c r="B1541" i="1" l="1"/>
  <c r="B1543" i="1"/>
  <c r="B1542" i="1"/>
  <c r="A1544" i="1"/>
  <c r="B1544" i="1" l="1"/>
  <c r="B1546" i="1"/>
  <c r="B1545" i="1"/>
  <c r="A1547" i="1"/>
  <c r="K1550" i="1" l="1"/>
  <c r="B1547" i="1"/>
  <c r="A1552" i="1"/>
  <c r="B1549" i="1"/>
  <c r="B1548" i="1"/>
  <c r="B1552" i="1" l="1"/>
  <c r="B1553" i="1"/>
  <c r="A1555" i="1"/>
  <c r="B1554" i="1"/>
  <c r="K1551" i="1"/>
  <c r="B1551" i="1" s="1"/>
  <c r="B1550" i="1"/>
  <c r="B1555" i="1" l="1"/>
  <c r="B1557" i="1"/>
  <c r="B1556" i="1"/>
  <c r="A1558" i="1"/>
  <c r="B1558" i="1" l="1"/>
  <c r="B1560" i="1"/>
  <c r="B1559" i="1"/>
  <c r="A1561" i="1"/>
  <c r="B1561" i="1" l="1"/>
  <c r="A1564" i="1"/>
  <c r="B1563" i="1"/>
  <c r="B1562" i="1"/>
  <c r="A1567" i="1" l="1"/>
  <c r="B1564" i="1"/>
  <c r="B1565" i="1"/>
  <c r="B1566" i="1"/>
  <c r="A1570" i="1" l="1"/>
  <c r="B1569" i="1"/>
  <c r="B1568" i="1"/>
  <c r="B1567" i="1"/>
  <c r="A1573" i="1" l="1"/>
  <c r="B1572" i="1"/>
  <c r="B1571" i="1"/>
  <c r="B1570" i="1"/>
  <c r="A1576" i="1" l="1"/>
  <c r="B1575" i="1"/>
  <c r="B1573" i="1"/>
  <c r="B1574" i="1"/>
  <c r="A1579" i="1" l="1"/>
  <c r="B1578" i="1"/>
  <c r="B1576" i="1"/>
  <c r="B1577" i="1"/>
  <c r="A1582" i="1" l="1"/>
  <c r="B1581" i="1"/>
  <c r="B1580" i="1"/>
  <c r="B1579" i="1"/>
  <c r="A1585" i="1" l="1"/>
  <c r="B1584" i="1"/>
  <c r="B1583" i="1"/>
  <c r="B1582" i="1"/>
  <c r="A1588" i="1" l="1"/>
  <c r="B1587" i="1"/>
  <c r="B1585" i="1"/>
  <c r="B1586" i="1"/>
  <c r="A1591" i="1" l="1"/>
  <c r="B1590" i="1"/>
  <c r="B1588" i="1"/>
  <c r="B1589" i="1"/>
  <c r="A1594" i="1" l="1"/>
  <c r="B1593" i="1"/>
  <c r="B1592" i="1"/>
  <c r="B1591" i="1"/>
  <c r="A1597" i="1" l="1"/>
  <c r="B1596" i="1"/>
  <c r="B1595" i="1"/>
  <c r="B1594" i="1"/>
  <c r="A1600" i="1" l="1"/>
  <c r="B1599" i="1"/>
  <c r="B1597" i="1"/>
  <c r="B1598" i="1"/>
  <c r="A1603" i="1" l="1"/>
  <c r="B1602" i="1"/>
  <c r="B1600" i="1"/>
  <c r="B1601" i="1"/>
  <c r="A1606" i="1" l="1"/>
  <c r="B1605" i="1"/>
  <c r="B1604" i="1"/>
  <c r="B1603" i="1"/>
  <c r="A1609" i="1" l="1"/>
  <c r="B1608" i="1"/>
  <c r="B1607" i="1"/>
  <c r="B1606" i="1"/>
  <c r="A1614" i="1" l="1"/>
  <c r="B1611" i="1"/>
  <c r="B1609" i="1"/>
  <c r="K1612" i="1"/>
  <c r="B1610" i="1"/>
  <c r="B1612" i="1" l="1"/>
  <c r="K1613" i="1"/>
  <c r="B1613" i="1" s="1"/>
  <c r="A1617" i="1"/>
  <c r="B1616" i="1"/>
  <c r="B1614" i="1"/>
  <c r="B1615" i="1"/>
  <c r="A1620" i="1" l="1"/>
  <c r="B1619" i="1"/>
  <c r="B1618" i="1"/>
  <c r="B1617" i="1"/>
  <c r="A1623" i="1" l="1"/>
  <c r="B1622" i="1"/>
  <c r="B1621" i="1"/>
  <c r="B1620" i="1"/>
  <c r="A1626" i="1" l="1"/>
  <c r="B1625" i="1"/>
  <c r="B1623" i="1"/>
  <c r="B1624" i="1"/>
  <c r="A1629" i="1" l="1"/>
  <c r="B1628" i="1"/>
  <c r="B1626" i="1"/>
  <c r="B1627" i="1"/>
  <c r="A1632" i="1" l="1"/>
  <c r="B1631" i="1"/>
  <c r="B1630" i="1"/>
  <c r="B1629" i="1"/>
  <c r="A1635" i="1" l="1"/>
  <c r="B1634" i="1"/>
  <c r="B1633" i="1"/>
  <c r="B1632" i="1"/>
  <c r="A1638" i="1" l="1"/>
  <c r="B1637" i="1"/>
  <c r="B1635" i="1"/>
  <c r="B1636" i="1"/>
  <c r="A1641" i="1" l="1"/>
  <c r="B1640" i="1"/>
  <c r="B1638" i="1"/>
  <c r="B1639" i="1"/>
  <c r="A1644" i="1" l="1"/>
  <c r="B1643" i="1"/>
  <c r="B1642" i="1"/>
  <c r="B1641" i="1"/>
  <c r="A1647" i="1" l="1"/>
  <c r="B1646" i="1"/>
  <c r="B1645" i="1"/>
  <c r="B1644" i="1"/>
  <c r="A1650" i="1" l="1"/>
  <c r="B1649" i="1"/>
  <c r="B1647" i="1"/>
  <c r="B1648" i="1"/>
  <c r="A1653" i="1" l="1"/>
  <c r="B1652" i="1"/>
  <c r="B1650" i="1"/>
  <c r="B1651" i="1"/>
  <c r="A1656" i="1" l="1"/>
  <c r="B1655" i="1"/>
  <c r="B1654" i="1"/>
  <c r="B1653" i="1"/>
  <c r="A1659" i="1" l="1"/>
  <c r="B1658" i="1"/>
  <c r="B1656" i="1"/>
  <c r="B1657" i="1"/>
  <c r="A1662" i="1" l="1"/>
  <c r="B1661" i="1"/>
  <c r="B1660" i="1"/>
  <c r="B1659" i="1"/>
  <c r="A1665" i="1" l="1"/>
  <c r="B1664" i="1"/>
  <c r="B1662" i="1"/>
  <c r="B1663" i="1"/>
  <c r="A1668" i="1" l="1"/>
  <c r="B1667" i="1"/>
  <c r="B1666" i="1"/>
  <c r="B1665" i="1"/>
  <c r="A1671" i="1" l="1"/>
  <c r="B1670" i="1"/>
  <c r="B1668" i="1"/>
  <c r="B1669" i="1"/>
  <c r="K1674" i="1" l="1"/>
  <c r="A1676" i="1"/>
  <c r="B1673" i="1"/>
  <c r="B1672" i="1"/>
  <c r="B1671" i="1"/>
  <c r="A1679" i="1" l="1"/>
  <c r="B1678" i="1"/>
  <c r="B1677" i="1"/>
  <c r="B1676" i="1"/>
  <c r="B1674" i="1"/>
  <c r="K1675" i="1"/>
  <c r="B1675" i="1" s="1"/>
  <c r="A1682" i="1" l="1"/>
  <c r="B1681" i="1"/>
  <c r="B1680" i="1"/>
  <c r="B1679" i="1"/>
  <c r="A1685" i="1" l="1"/>
  <c r="B1684" i="1"/>
  <c r="B1683" i="1"/>
  <c r="B1682" i="1"/>
  <c r="A1688" i="1" l="1"/>
  <c r="B1687" i="1"/>
  <c r="B1686" i="1"/>
  <c r="B1685" i="1"/>
  <c r="A1691" i="1" l="1"/>
  <c r="B1690" i="1"/>
  <c r="B1689" i="1"/>
  <c r="B1688" i="1"/>
  <c r="A1694" i="1" l="1"/>
  <c r="B1693" i="1"/>
  <c r="B1692" i="1"/>
  <c r="B1691" i="1"/>
  <c r="A1697" i="1" l="1"/>
  <c r="B1696" i="1"/>
  <c r="B1695" i="1"/>
  <c r="B1694" i="1"/>
  <c r="A1700" i="1" l="1"/>
  <c r="B1699" i="1"/>
  <c r="B1698" i="1"/>
  <c r="B1697" i="1"/>
  <c r="A1703" i="1" l="1"/>
  <c r="B1702" i="1"/>
  <c r="B1701" i="1"/>
  <c r="B1700" i="1"/>
  <c r="A1706" i="1" l="1"/>
  <c r="B1705" i="1"/>
  <c r="B1704" i="1"/>
  <c r="B1703" i="1"/>
  <c r="A1709" i="1" l="1"/>
  <c r="B1708" i="1"/>
  <c r="B1706" i="1"/>
  <c r="B1707" i="1"/>
  <c r="A1712" i="1" l="1"/>
  <c r="B1711" i="1"/>
  <c r="B1710" i="1"/>
  <c r="B1709" i="1"/>
  <c r="A1715" i="1" l="1"/>
  <c r="B1714" i="1"/>
  <c r="B1713" i="1"/>
  <c r="B1712" i="1"/>
  <c r="A1718" i="1" l="1"/>
  <c r="B1717" i="1"/>
  <c r="B1716" i="1"/>
  <c r="B1715" i="1"/>
  <c r="A1721" i="1" l="1"/>
  <c r="B1720" i="1"/>
  <c r="B1719" i="1"/>
  <c r="B1718" i="1"/>
  <c r="A1724" i="1" l="1"/>
  <c r="B1723" i="1"/>
  <c r="B1722" i="1"/>
  <c r="B1721" i="1"/>
  <c r="A1727" i="1" l="1"/>
  <c r="B1726" i="1"/>
  <c r="B1725" i="1"/>
  <c r="B1724" i="1"/>
  <c r="A1730" i="1" l="1"/>
  <c r="B1729" i="1"/>
  <c r="B1728" i="1"/>
  <c r="B1727" i="1"/>
  <c r="A1733" i="1" l="1"/>
  <c r="B1732" i="1"/>
  <c r="B1731" i="1"/>
  <c r="B1730" i="1"/>
  <c r="A1738" i="1" l="1"/>
  <c r="B1735" i="1"/>
  <c r="B1734" i="1"/>
  <c r="K1736" i="1"/>
  <c r="B1733" i="1"/>
  <c r="B1736" i="1" l="1"/>
  <c r="K1737" i="1"/>
  <c r="B1737" i="1" s="1"/>
  <c r="A1741" i="1"/>
  <c r="B1740" i="1"/>
  <c r="B1739" i="1"/>
  <c r="B1738" i="1"/>
  <c r="A1744" i="1" l="1"/>
  <c r="B1743" i="1"/>
  <c r="B1742" i="1"/>
  <c r="B1741" i="1"/>
  <c r="A1747" i="1" l="1"/>
  <c r="B1746" i="1"/>
  <c r="B1745" i="1"/>
  <c r="B1744" i="1"/>
  <c r="A1750" i="1" l="1"/>
  <c r="B1749" i="1"/>
  <c r="B1748" i="1"/>
  <c r="B1747" i="1"/>
  <c r="A1753" i="1" l="1"/>
  <c r="B1752" i="1"/>
  <c r="B1751" i="1"/>
  <c r="B1750" i="1"/>
  <c r="A1756" i="1" l="1"/>
  <c r="B1755" i="1"/>
  <c r="B1754" i="1"/>
  <c r="B1753" i="1"/>
  <c r="A1759" i="1" l="1"/>
  <c r="B1758" i="1"/>
  <c r="B1756" i="1"/>
  <c r="B1757" i="1"/>
  <c r="A1762" i="1" l="1"/>
  <c r="B1761" i="1"/>
  <c r="B1760" i="1"/>
  <c r="B1759" i="1"/>
  <c r="A1765" i="1" l="1"/>
  <c r="B1764" i="1"/>
  <c r="B1762" i="1"/>
  <c r="B1763" i="1"/>
  <c r="A1768" i="1" l="1"/>
  <c r="B1767" i="1"/>
  <c r="B1766" i="1"/>
  <c r="B1765" i="1"/>
  <c r="A1771" i="1" l="1"/>
  <c r="B1770" i="1"/>
  <c r="B1768" i="1"/>
  <c r="B1769" i="1"/>
  <c r="A1774" i="1" l="1"/>
  <c r="B1773" i="1"/>
  <c r="B1772" i="1"/>
  <c r="B1771" i="1"/>
  <c r="A1777" i="1" l="1"/>
  <c r="B1776" i="1"/>
  <c r="B1774" i="1"/>
  <c r="B1775" i="1"/>
  <c r="A1780" i="1" l="1"/>
  <c r="B1779" i="1"/>
  <c r="B1778" i="1"/>
  <c r="B1777" i="1"/>
  <c r="A1783" i="1" l="1"/>
  <c r="B1782" i="1"/>
  <c r="B1780" i="1"/>
  <c r="B1781" i="1"/>
  <c r="A1786" i="1" l="1"/>
  <c r="B1785" i="1"/>
  <c r="B1784" i="1"/>
  <c r="B1783" i="1"/>
  <c r="A1789" i="1" l="1"/>
  <c r="B1788" i="1"/>
  <c r="B1786" i="1"/>
  <c r="B1787" i="1"/>
  <c r="A1792" i="1" l="1"/>
  <c r="B1791" i="1"/>
  <c r="B1790" i="1"/>
  <c r="B1789" i="1"/>
  <c r="A1795" i="1" l="1"/>
  <c r="B1794" i="1"/>
  <c r="B1792" i="1"/>
  <c r="B1793" i="1"/>
  <c r="A1800" i="1" l="1"/>
  <c r="B1797" i="1"/>
  <c r="K1798" i="1"/>
  <c r="B1796" i="1"/>
  <c r="B1795" i="1"/>
  <c r="B1798" i="1" l="1"/>
  <c r="K1799" i="1"/>
  <c r="B1799" i="1" s="1"/>
  <c r="A1803" i="1"/>
  <c r="B1802" i="1"/>
  <c r="B1801" i="1"/>
  <c r="B1800" i="1"/>
  <c r="A1806" i="1" l="1"/>
  <c r="B1805" i="1"/>
  <c r="B1804" i="1"/>
  <c r="B1803" i="1"/>
  <c r="A1809" i="1" l="1"/>
  <c r="B1808" i="1"/>
  <c r="B1807" i="1"/>
  <c r="B1806" i="1"/>
  <c r="A1812" i="1" l="1"/>
  <c r="B1811" i="1"/>
  <c r="B1810" i="1"/>
  <c r="B1809" i="1"/>
  <c r="A1815" i="1" l="1"/>
  <c r="B1814" i="1"/>
  <c r="B1813" i="1"/>
  <c r="B1812" i="1"/>
  <c r="A1818" i="1" l="1"/>
  <c r="B1817" i="1"/>
  <c r="B1816" i="1"/>
  <c r="B1815" i="1"/>
  <c r="A1821" i="1" l="1"/>
  <c r="B1820" i="1"/>
  <c r="B1819" i="1"/>
  <c r="B1818" i="1"/>
  <c r="A1824" i="1" l="1"/>
  <c r="B1823" i="1"/>
  <c r="B1822" i="1"/>
  <c r="B1821" i="1"/>
  <c r="A1827" i="1" l="1"/>
  <c r="B1826" i="1"/>
  <c r="B1825" i="1"/>
  <c r="B1824" i="1"/>
  <c r="A1830" i="1" l="1"/>
  <c r="B1829" i="1"/>
  <c r="B1828" i="1"/>
  <c r="B1827" i="1"/>
  <c r="A1833" i="1" l="1"/>
  <c r="B1832" i="1"/>
  <c r="B1831" i="1"/>
  <c r="B1830" i="1"/>
  <c r="A1836" i="1" l="1"/>
  <c r="B1835" i="1"/>
  <c r="B1834" i="1"/>
  <c r="B1833" i="1"/>
  <c r="A1839" i="1" l="1"/>
  <c r="B1838" i="1"/>
  <c r="B1837" i="1"/>
  <c r="B1836" i="1"/>
  <c r="A1842" i="1" l="1"/>
  <c r="B1841" i="1"/>
  <c r="B1840" i="1"/>
  <c r="B1839" i="1"/>
  <c r="A1845" i="1" l="1"/>
  <c r="B1844" i="1"/>
  <c r="B1843" i="1"/>
  <c r="B1842" i="1"/>
  <c r="A1848" i="1" l="1"/>
  <c r="B1847" i="1"/>
  <c r="B1846" i="1"/>
  <c r="B1845" i="1"/>
  <c r="A1851" i="1" l="1"/>
  <c r="B1850" i="1"/>
  <c r="B1849" i="1"/>
  <c r="B1848" i="1"/>
  <c r="A1854" i="1" l="1"/>
  <c r="B1853" i="1"/>
  <c r="B1852" i="1"/>
  <c r="B1851" i="1"/>
  <c r="A1857" i="1" l="1"/>
  <c r="B1856" i="1"/>
  <c r="B1855" i="1"/>
  <c r="B1854" i="1"/>
  <c r="A1862" i="1" l="1"/>
  <c r="B1859" i="1"/>
  <c r="K1860" i="1"/>
  <c r="B1858" i="1"/>
  <c r="B1857" i="1"/>
  <c r="B1860" i="1" l="1"/>
  <c r="K1861" i="1"/>
  <c r="B1861" i="1" s="1"/>
  <c r="A1865" i="1"/>
  <c r="B1864" i="1"/>
  <c r="B1863" i="1"/>
  <c r="B1862" i="1"/>
  <c r="A1868" i="1" l="1"/>
  <c r="B1867" i="1"/>
  <c r="B1866" i="1"/>
  <c r="B1865" i="1"/>
  <c r="A1871" i="1" l="1"/>
  <c r="B1870" i="1"/>
  <c r="B1869" i="1"/>
  <c r="B1868" i="1"/>
  <c r="B1871" i="1" l="1"/>
  <c r="A1874" i="1"/>
  <c r="B1873" i="1"/>
  <c r="B1872" i="1"/>
  <c r="B1874" i="1" l="1"/>
  <c r="A1877" i="1"/>
  <c r="B1876" i="1"/>
  <c r="B1875" i="1"/>
  <c r="B1877" i="1" l="1"/>
  <c r="A1880" i="1"/>
  <c r="B1879" i="1"/>
  <c r="B1878" i="1"/>
  <c r="B1880" i="1" l="1"/>
  <c r="A1883" i="1"/>
  <c r="B1882" i="1"/>
  <c r="B1881" i="1"/>
  <c r="B1883" i="1" l="1"/>
  <c r="A1886" i="1"/>
  <c r="B1885" i="1"/>
  <c r="B1884" i="1"/>
  <c r="B1886" i="1" l="1"/>
  <c r="A1889" i="1"/>
  <c r="B1888" i="1"/>
  <c r="B1887" i="1"/>
  <c r="B1889" i="1" l="1"/>
  <c r="A1892" i="1"/>
  <c r="B1891" i="1"/>
  <c r="B1890" i="1"/>
  <c r="B1892" i="1" l="1"/>
  <c r="A1895" i="1"/>
  <c r="B1894" i="1"/>
  <c r="B1893" i="1"/>
  <c r="B1895" i="1" l="1"/>
  <c r="A1898" i="1"/>
  <c r="B1897" i="1"/>
  <c r="B1896" i="1"/>
  <c r="B1898" i="1" l="1"/>
  <c r="A1901" i="1"/>
  <c r="B1900" i="1"/>
  <c r="B1899" i="1"/>
  <c r="B1901" i="1" l="1"/>
  <c r="A1904" i="1"/>
  <c r="B1903" i="1"/>
  <c r="B1902" i="1"/>
  <c r="B1904" i="1" l="1"/>
  <c r="A1907" i="1"/>
  <c r="B1906" i="1"/>
  <c r="B1905" i="1"/>
  <c r="B1907" i="1" l="1"/>
  <c r="A1910" i="1"/>
  <c r="B1909" i="1"/>
  <c r="B1908" i="1"/>
  <c r="B1910" i="1" l="1"/>
  <c r="A1913" i="1"/>
  <c r="B1912" i="1"/>
  <c r="B1911" i="1"/>
  <c r="B1913" i="1" l="1"/>
  <c r="A1916" i="1"/>
  <c r="B1915" i="1"/>
  <c r="B1914" i="1"/>
  <c r="B1916" i="1" l="1"/>
  <c r="A1919" i="1"/>
  <c r="B1918" i="1"/>
  <c r="B1917" i="1"/>
  <c r="B1919" i="1" l="1"/>
  <c r="A1924" i="1"/>
  <c r="B1921" i="1"/>
  <c r="K1922" i="1"/>
  <c r="B1920" i="1"/>
  <c r="B1922" i="1" l="1"/>
  <c r="K1923" i="1"/>
  <c r="B1923" i="1" s="1"/>
  <c r="B1924" i="1"/>
  <c r="A1927" i="1"/>
  <c r="B1926" i="1"/>
  <c r="B1925" i="1"/>
  <c r="B1927" i="1" l="1"/>
  <c r="A1930" i="1"/>
  <c r="B1929" i="1"/>
  <c r="B1928" i="1"/>
  <c r="B1930" i="1" l="1"/>
  <c r="A1933" i="1"/>
  <c r="B1932" i="1"/>
  <c r="B1931" i="1"/>
  <c r="B1933" i="1" l="1"/>
  <c r="A1936" i="1"/>
  <c r="B1935" i="1"/>
  <c r="B1934" i="1"/>
  <c r="B1936" i="1" l="1"/>
  <c r="A1939" i="1"/>
  <c r="B1938" i="1"/>
  <c r="B1937" i="1"/>
  <c r="B1939" i="1" l="1"/>
  <c r="A1942" i="1"/>
  <c r="B1941" i="1"/>
  <c r="B1940" i="1"/>
  <c r="B1942" i="1" l="1"/>
  <c r="A1945" i="1"/>
  <c r="B1944" i="1"/>
  <c r="B1943" i="1"/>
  <c r="B1945" i="1" l="1"/>
  <c r="A1948" i="1"/>
  <c r="B1947" i="1"/>
  <c r="B1946" i="1"/>
  <c r="B1948" i="1" l="1"/>
  <c r="A1951" i="1"/>
  <c r="B1950" i="1"/>
  <c r="B1949" i="1"/>
  <c r="B1951" i="1" l="1"/>
  <c r="A1954" i="1"/>
  <c r="B1953" i="1"/>
  <c r="B1952" i="1"/>
  <c r="B1954" i="1" l="1"/>
  <c r="A1957" i="1"/>
  <c r="B1956" i="1"/>
  <c r="B1955" i="1"/>
  <c r="B1957" i="1" l="1"/>
  <c r="A1960" i="1"/>
  <c r="B1959" i="1"/>
  <c r="B1958" i="1"/>
  <c r="B1960" i="1" l="1"/>
  <c r="A1963" i="1"/>
  <c r="B1962" i="1"/>
  <c r="B1961" i="1"/>
  <c r="B1963" i="1" l="1"/>
  <c r="A1966" i="1"/>
  <c r="B1965" i="1"/>
  <c r="B1964" i="1"/>
  <c r="B1966" i="1" l="1"/>
  <c r="A1969" i="1"/>
  <c r="B1968" i="1"/>
  <c r="B1967" i="1"/>
  <c r="B1969" i="1" l="1"/>
  <c r="A1972" i="1"/>
  <c r="B1971" i="1"/>
  <c r="B1970" i="1"/>
  <c r="B1972" i="1" l="1"/>
  <c r="A1975" i="1"/>
  <c r="B1974" i="1"/>
  <c r="B1973" i="1"/>
  <c r="B1975" i="1" l="1"/>
  <c r="A1978" i="1"/>
  <c r="B1977" i="1"/>
  <c r="B1976" i="1"/>
  <c r="B1978" i="1" l="1"/>
  <c r="A1981" i="1"/>
  <c r="B1980" i="1"/>
  <c r="B1979" i="1"/>
  <c r="B1981" i="1" l="1"/>
  <c r="A1986" i="1"/>
  <c r="B1983" i="1"/>
  <c r="B1982" i="1"/>
  <c r="K1984" i="1"/>
  <c r="B1986" i="1" l="1"/>
  <c r="A1989" i="1"/>
  <c r="B1988" i="1"/>
  <c r="B1987" i="1"/>
  <c r="B1984" i="1"/>
  <c r="K1985" i="1"/>
  <c r="B1985" i="1" s="1"/>
  <c r="B1989" i="1" l="1"/>
  <c r="A1992" i="1"/>
  <c r="B1991" i="1"/>
  <c r="B1990" i="1"/>
  <c r="B1992" i="1" l="1"/>
  <c r="A1995" i="1"/>
  <c r="B1994" i="1"/>
  <c r="B1993" i="1"/>
  <c r="B1995" i="1" l="1"/>
  <c r="A1998" i="1"/>
  <c r="B1997" i="1"/>
  <c r="B1996" i="1"/>
  <c r="B1998" i="1" l="1"/>
  <c r="A2001" i="1"/>
  <c r="B2000" i="1"/>
  <c r="B1999" i="1"/>
  <c r="B2001" i="1" l="1"/>
  <c r="A2004" i="1"/>
  <c r="B2003" i="1"/>
  <c r="B2002" i="1"/>
  <c r="B2004" i="1" l="1"/>
  <c r="A2007" i="1"/>
  <c r="B2006" i="1"/>
  <c r="B2005" i="1"/>
  <c r="B2007" i="1" l="1"/>
  <c r="A2010" i="1"/>
  <c r="B2009" i="1"/>
  <c r="B2008" i="1"/>
  <c r="B2010" i="1" l="1"/>
  <c r="A2013" i="1"/>
  <c r="B2012" i="1"/>
  <c r="B2011" i="1"/>
  <c r="B2013" i="1" l="1"/>
  <c r="A2016" i="1"/>
  <c r="B2015" i="1"/>
  <c r="B2014" i="1"/>
  <c r="B2016" i="1" l="1"/>
  <c r="A2019" i="1"/>
  <c r="B2018" i="1"/>
  <c r="B2017" i="1"/>
  <c r="B2019" i="1" l="1"/>
  <c r="A2022" i="1"/>
  <c r="B2021" i="1"/>
  <c r="B2020" i="1"/>
  <c r="B2022" i="1" l="1"/>
  <c r="A2025" i="1"/>
  <c r="B2024" i="1"/>
  <c r="B2023" i="1"/>
  <c r="B2025" i="1" l="1"/>
  <c r="A2028" i="1"/>
  <c r="B2027" i="1"/>
  <c r="B2026" i="1"/>
  <c r="B2028" i="1" l="1"/>
  <c r="A2031" i="1"/>
  <c r="B2030" i="1"/>
  <c r="B2029" i="1"/>
  <c r="B2031" i="1" l="1"/>
  <c r="A2034" i="1"/>
  <c r="B2033" i="1"/>
  <c r="B2032" i="1"/>
  <c r="B2034" i="1" l="1"/>
  <c r="A2037" i="1"/>
  <c r="B2036" i="1"/>
  <c r="B2035" i="1"/>
  <c r="B2037" i="1" l="1"/>
  <c r="A2040" i="1"/>
  <c r="B2039" i="1"/>
  <c r="B2038" i="1"/>
  <c r="B2040" i="1" l="1"/>
  <c r="A2043" i="1"/>
  <c r="B2042" i="1"/>
  <c r="B2041" i="1"/>
  <c r="K2046" i="1" l="1"/>
  <c r="B2043" i="1"/>
  <c r="A2048" i="1"/>
  <c r="B2045" i="1"/>
  <c r="B2044" i="1"/>
  <c r="A2051" i="1" l="1"/>
  <c r="B2048" i="1"/>
  <c r="B2050" i="1"/>
  <c r="B2049" i="1"/>
  <c r="B2046" i="1"/>
  <c r="K2047" i="1"/>
  <c r="B2047" i="1" s="1"/>
  <c r="B2051" i="1" l="1"/>
  <c r="A2054" i="1"/>
  <c r="B2053" i="1"/>
  <c r="B2052" i="1"/>
  <c r="B2054" i="1" l="1"/>
  <c r="A2057" i="1"/>
  <c r="B2056" i="1"/>
  <c r="B2055" i="1"/>
  <c r="B2057" i="1" l="1"/>
  <c r="A2060" i="1"/>
  <c r="B2059" i="1"/>
  <c r="B2058" i="1"/>
  <c r="B2060" i="1" l="1"/>
  <c r="A2063" i="1"/>
  <c r="B2062" i="1"/>
  <c r="B2061" i="1"/>
  <c r="B2063" i="1" l="1"/>
  <c r="A2066" i="1"/>
  <c r="B2065" i="1"/>
  <c r="B2064" i="1"/>
  <c r="B2066" i="1" l="1"/>
  <c r="A2069" i="1"/>
  <c r="B2068" i="1"/>
  <c r="B2067" i="1"/>
  <c r="B2069" i="1" l="1"/>
  <c r="A2072" i="1"/>
  <c r="B2071" i="1"/>
  <c r="B2070" i="1"/>
  <c r="B2072" i="1" l="1"/>
  <c r="A2075" i="1"/>
  <c r="B2074" i="1"/>
  <c r="B2073" i="1"/>
  <c r="B2075" i="1" l="1"/>
  <c r="A2078" i="1"/>
  <c r="B2077" i="1"/>
  <c r="B2076" i="1"/>
  <c r="B2078" i="1" l="1"/>
  <c r="A2081" i="1"/>
  <c r="B2080" i="1"/>
  <c r="B2079" i="1"/>
  <c r="B2081" i="1" l="1"/>
  <c r="A2084" i="1"/>
  <c r="B2083" i="1"/>
  <c r="B2082" i="1"/>
  <c r="B2084" i="1" l="1"/>
  <c r="A2087" i="1"/>
  <c r="B2086" i="1"/>
  <c r="B2085" i="1"/>
  <c r="B2087" i="1" l="1"/>
  <c r="A2090" i="1"/>
  <c r="B2089" i="1"/>
  <c r="B2088" i="1"/>
  <c r="B2090" i="1" l="1"/>
  <c r="A2093" i="1"/>
  <c r="B2092" i="1"/>
  <c r="B2091" i="1"/>
  <c r="B2093" i="1" l="1"/>
  <c r="A2096" i="1"/>
  <c r="B2095" i="1"/>
  <c r="B2094" i="1"/>
  <c r="B2096" i="1" l="1"/>
  <c r="A2099" i="1"/>
  <c r="B2098" i="1"/>
  <c r="B2097" i="1"/>
  <c r="B2099" i="1" l="1"/>
  <c r="A2102" i="1"/>
  <c r="B2101" i="1"/>
  <c r="B2100" i="1"/>
  <c r="B2102" i="1" l="1"/>
  <c r="A2105" i="1"/>
  <c r="B2104" i="1"/>
  <c r="B2103" i="1"/>
  <c r="B2105" i="1" l="1"/>
  <c r="A2110" i="1"/>
  <c r="B2107" i="1"/>
  <c r="K2108" i="1"/>
  <c r="B2106" i="1"/>
  <c r="B2108" i="1" l="1"/>
  <c r="K2109" i="1"/>
  <c r="B2109" i="1" s="1"/>
  <c r="B2110" i="1"/>
  <c r="A2113" i="1"/>
  <c r="B2112" i="1"/>
  <c r="B2111" i="1"/>
  <c r="B2113" i="1" l="1"/>
  <c r="A2116" i="1"/>
  <c r="B2115" i="1"/>
  <c r="B2114" i="1"/>
  <c r="B2116" i="1" l="1"/>
  <c r="A2119" i="1"/>
  <c r="B2118" i="1"/>
  <c r="B2117" i="1"/>
  <c r="B2119" i="1" l="1"/>
  <c r="A2122" i="1"/>
  <c r="B2121" i="1"/>
  <c r="B2120" i="1"/>
  <c r="B2122" i="1" l="1"/>
  <c r="A2125" i="1"/>
  <c r="B2124" i="1"/>
  <c r="B2123" i="1"/>
  <c r="B2125" i="1" l="1"/>
  <c r="A2128" i="1"/>
  <c r="B2127" i="1"/>
  <c r="B2126" i="1"/>
  <c r="B2129" i="1" l="1"/>
  <c r="B2128" i="1"/>
  <c r="A2131" i="1"/>
  <c r="B2130" i="1"/>
  <c r="B2132" i="1" l="1"/>
  <c r="B2131" i="1"/>
  <c r="A2134" i="1"/>
  <c r="B2133" i="1"/>
  <c r="B2135" i="1" l="1"/>
  <c r="B2134" i="1"/>
  <c r="A2137" i="1"/>
  <c r="B2136" i="1"/>
  <c r="B2138" i="1" l="1"/>
  <c r="B2137" i="1"/>
  <c r="A2140" i="1"/>
  <c r="B2139" i="1"/>
  <c r="B2141" i="1" l="1"/>
  <c r="B2140" i="1"/>
  <c r="A2143" i="1"/>
  <c r="B2142" i="1"/>
  <c r="B2144" i="1" l="1"/>
  <c r="B2143" i="1"/>
  <c r="A2146" i="1"/>
  <c r="B2145" i="1"/>
  <c r="B2147" i="1" l="1"/>
  <c r="B2146" i="1"/>
  <c r="A2149" i="1"/>
  <c r="B2148" i="1"/>
  <c r="B2150" i="1" l="1"/>
  <c r="B2149" i="1"/>
  <c r="A2152" i="1"/>
  <c r="B2151" i="1"/>
  <c r="B2153" i="1" l="1"/>
  <c r="B2152" i="1"/>
  <c r="A2155" i="1"/>
  <c r="B2154" i="1"/>
  <c r="B2156" i="1" l="1"/>
  <c r="B2155" i="1"/>
  <c r="A2158" i="1"/>
  <c r="B2157" i="1"/>
  <c r="B2159" i="1" l="1"/>
  <c r="B2158" i="1"/>
  <c r="A2161" i="1"/>
  <c r="B2160" i="1"/>
  <c r="B2162" i="1" l="1"/>
  <c r="B2161" i="1"/>
  <c r="A2164" i="1"/>
  <c r="B2163" i="1"/>
  <c r="B2165" i="1" l="1"/>
  <c r="B2164" i="1"/>
  <c r="A2167" i="1"/>
  <c r="B2166" i="1"/>
  <c r="B2168" i="1" l="1"/>
  <c r="B2167" i="1"/>
  <c r="A2172" i="1"/>
  <c r="B2169" i="1"/>
  <c r="K2170" i="1"/>
  <c r="B2170" i="1" l="1"/>
  <c r="K2171" i="1"/>
  <c r="B2171" i="1" s="1"/>
  <c r="B2173" i="1"/>
  <c r="B2172" i="1"/>
  <c r="A2175" i="1"/>
  <c r="B2174" i="1"/>
  <c r="B2176" i="1" l="1"/>
  <c r="B2175" i="1"/>
  <c r="A2178" i="1"/>
  <c r="B2177" i="1"/>
  <c r="B2179" i="1" l="1"/>
  <c r="B2178" i="1"/>
  <c r="A2181" i="1"/>
  <c r="B2180" i="1"/>
  <c r="B2182" i="1" l="1"/>
  <c r="B2181" i="1"/>
  <c r="A2184" i="1"/>
  <c r="B2183" i="1"/>
  <c r="B2185" i="1" l="1"/>
  <c r="B2184" i="1"/>
  <c r="A2187" i="1"/>
  <c r="B2186" i="1"/>
  <c r="B2188" i="1" l="1"/>
  <c r="B2187" i="1"/>
  <c r="A2190" i="1"/>
  <c r="B2189" i="1"/>
  <c r="B2191" i="1" l="1"/>
  <c r="B2190" i="1"/>
  <c r="A2193" i="1"/>
  <c r="B2192" i="1"/>
  <c r="B2194" i="1" l="1"/>
  <c r="B2193" i="1"/>
  <c r="A2196" i="1"/>
  <c r="B2195" i="1"/>
  <c r="B2197" i="1" l="1"/>
  <c r="B2196" i="1"/>
  <c r="A2199" i="1"/>
  <c r="B2198" i="1"/>
  <c r="B2200" i="1" l="1"/>
  <c r="B2199" i="1"/>
  <c r="A2202" i="1"/>
  <c r="B2201" i="1"/>
  <c r="B2203" i="1" l="1"/>
  <c r="B2202" i="1"/>
  <c r="A2205" i="1"/>
  <c r="B2204" i="1"/>
  <c r="B2206" i="1" l="1"/>
  <c r="B2205" i="1"/>
  <c r="A2208" i="1"/>
  <c r="B2207" i="1"/>
  <c r="B2209" i="1" l="1"/>
  <c r="B2208" i="1"/>
  <c r="A2211" i="1"/>
  <c r="B2210" i="1"/>
  <c r="B2212" i="1" l="1"/>
  <c r="B2211" i="1"/>
  <c r="A2214" i="1"/>
  <c r="B2213" i="1"/>
  <c r="B2215" i="1" l="1"/>
  <c r="B2214" i="1"/>
  <c r="A2217" i="1"/>
  <c r="B2216" i="1"/>
  <c r="B2218" i="1" l="1"/>
  <c r="B2217" i="1"/>
  <c r="A2220" i="1"/>
  <c r="B2219" i="1"/>
  <c r="B2221" i="1" l="1"/>
  <c r="B2220" i="1"/>
  <c r="A2223" i="1"/>
  <c r="B2222" i="1"/>
  <c r="B2224" i="1" l="1"/>
  <c r="B2223" i="1"/>
  <c r="A2226" i="1"/>
  <c r="B2225" i="1"/>
  <c r="B2227" i="1" l="1"/>
  <c r="B2226" i="1"/>
  <c r="B2228" i="1"/>
  <c r="A2229" i="1"/>
  <c r="B2231" i="1" l="1"/>
  <c r="A2234" i="1"/>
  <c r="B2230" i="1"/>
  <c r="B2229" i="1"/>
  <c r="K2232" i="1"/>
  <c r="B2232" i="1" l="1"/>
  <c r="K2233" i="1"/>
  <c r="B2233" i="1" s="1"/>
  <c r="B2234" i="1"/>
  <c r="B2236" i="1"/>
  <c r="A2237" i="1"/>
  <c r="B2235" i="1"/>
  <c r="B2238" i="1" l="1"/>
  <c r="B2237" i="1"/>
  <c r="B2239" i="1"/>
  <c r="A2240" i="1"/>
  <c r="A2243" i="1" l="1"/>
  <c r="B2241" i="1"/>
  <c r="B2240" i="1"/>
  <c r="B2242" i="1"/>
  <c r="B2245" i="1" l="1"/>
  <c r="A2246" i="1"/>
  <c r="B2244" i="1"/>
  <c r="B2243" i="1"/>
  <c r="B2246" i="1" l="1"/>
  <c r="B2248" i="1"/>
  <c r="A2249" i="1"/>
  <c r="B2247" i="1"/>
  <c r="B2250" i="1" l="1"/>
  <c r="B2249" i="1"/>
  <c r="B2251" i="1"/>
  <c r="A2252" i="1"/>
  <c r="A2255" i="1" l="1"/>
  <c r="B2253" i="1"/>
  <c r="B2252" i="1"/>
  <c r="B2254" i="1"/>
  <c r="B2257" i="1" l="1"/>
  <c r="A2258" i="1"/>
  <c r="B2256" i="1"/>
  <c r="B2255" i="1"/>
  <c r="A2261" i="1" l="1"/>
  <c r="B2260" i="1"/>
  <c r="B2258" i="1"/>
  <c r="B2259" i="1"/>
  <c r="B2261" i="1" l="1"/>
  <c r="A2264" i="1"/>
  <c r="B2263" i="1"/>
  <c r="B2262" i="1"/>
  <c r="B2264" i="1" l="1"/>
  <c r="A2267" i="1"/>
  <c r="B2266" i="1"/>
  <c r="B2265" i="1"/>
  <c r="B2267" i="1" l="1"/>
  <c r="A2270" i="1"/>
  <c r="B2269" i="1"/>
  <c r="B2268" i="1"/>
  <c r="B2270" i="1" l="1"/>
  <c r="A2273" i="1"/>
  <c r="B2272" i="1"/>
  <c r="B2271" i="1"/>
  <c r="B2273" i="1" l="1"/>
  <c r="A2276" i="1"/>
  <c r="B2275" i="1"/>
  <c r="B2274" i="1"/>
  <c r="B2276" i="1" l="1"/>
  <c r="A2279" i="1"/>
  <c r="B2278" i="1"/>
  <c r="B2277" i="1"/>
  <c r="B2279" i="1" l="1"/>
  <c r="A2282" i="1"/>
  <c r="B2281" i="1"/>
  <c r="B2280" i="1"/>
  <c r="B2282" i="1" l="1"/>
  <c r="A2285" i="1"/>
  <c r="B2284" i="1"/>
  <c r="B2283" i="1"/>
  <c r="B2285" i="1" l="1"/>
  <c r="A2288" i="1"/>
  <c r="B2287" i="1"/>
  <c r="B2286" i="1"/>
  <c r="B2288" i="1" l="1"/>
  <c r="A2291" i="1"/>
  <c r="B2290" i="1"/>
  <c r="B2289" i="1"/>
  <c r="B2291" i="1" l="1"/>
  <c r="A2296" i="1"/>
  <c r="B2293" i="1"/>
  <c r="K2294" i="1"/>
  <c r="B2292" i="1"/>
  <c r="B2294" i="1" l="1"/>
  <c r="K2295" i="1"/>
  <c r="B2295" i="1" s="1"/>
  <c r="B2296" i="1"/>
  <c r="A2299" i="1"/>
  <c r="B2298" i="1"/>
  <c r="B2297" i="1"/>
  <c r="B2299" i="1" l="1"/>
  <c r="A2302" i="1"/>
  <c r="B2301" i="1"/>
  <c r="B2300" i="1"/>
  <c r="B2302" i="1" l="1"/>
  <c r="A2305" i="1"/>
  <c r="B2304" i="1"/>
  <c r="B2303" i="1"/>
  <c r="B2305" i="1" l="1"/>
  <c r="A2308" i="1"/>
  <c r="B2307" i="1"/>
  <c r="B2306" i="1"/>
  <c r="B2308" i="1" l="1"/>
  <c r="A2311" i="1"/>
  <c r="B2310" i="1"/>
  <c r="B2309" i="1"/>
  <c r="B2311" i="1" l="1"/>
  <c r="A2314" i="1"/>
  <c r="B2313" i="1"/>
  <c r="B2312" i="1"/>
  <c r="B2314" i="1" l="1"/>
  <c r="A2317" i="1"/>
  <c r="B2316" i="1"/>
  <c r="B2315" i="1"/>
  <c r="B2317" i="1" l="1"/>
  <c r="A2320" i="1"/>
  <c r="B2319" i="1"/>
  <c r="B2318" i="1"/>
  <c r="B2320" i="1" l="1"/>
  <c r="A2323" i="1"/>
  <c r="B2322" i="1"/>
  <c r="B2321" i="1"/>
  <c r="B2323" i="1" l="1"/>
  <c r="A2326" i="1"/>
  <c r="B2325" i="1"/>
  <c r="B2324" i="1"/>
  <c r="B2326" i="1" l="1"/>
  <c r="A2329" i="1"/>
  <c r="B2328" i="1"/>
  <c r="B2327" i="1"/>
  <c r="B2329" i="1" l="1"/>
  <c r="A2332" i="1"/>
  <c r="B2331" i="1"/>
  <c r="B2330" i="1"/>
  <c r="B2332" i="1" l="1"/>
  <c r="A2335" i="1"/>
  <c r="B2334" i="1"/>
  <c r="B2333" i="1"/>
  <c r="B2335" i="1" l="1"/>
  <c r="A2338" i="1"/>
  <c r="B2337" i="1"/>
  <c r="B2336" i="1"/>
  <c r="B2338" i="1" l="1"/>
  <c r="A2341" i="1"/>
  <c r="B2340" i="1"/>
  <c r="B2339" i="1"/>
  <c r="B2341" i="1" l="1"/>
  <c r="A2344" i="1"/>
  <c r="B2343" i="1"/>
  <c r="B2342" i="1"/>
  <c r="B2344" i="1" l="1"/>
  <c r="A2347" i="1"/>
  <c r="B2346" i="1"/>
  <c r="B2345" i="1"/>
  <c r="B2347" i="1" l="1"/>
  <c r="A2350" i="1"/>
  <c r="B2349" i="1"/>
  <c r="B2348" i="1"/>
  <c r="B2350" i="1" l="1"/>
  <c r="A2353" i="1"/>
  <c r="B2352" i="1"/>
  <c r="B2351" i="1"/>
  <c r="K2356" i="1" l="1"/>
  <c r="B2353" i="1"/>
  <c r="A2358" i="1"/>
  <c r="B2355" i="1"/>
  <c r="B2354" i="1"/>
  <c r="B2358" i="1" l="1"/>
  <c r="A2361" i="1"/>
  <c r="B2360" i="1"/>
  <c r="B2359" i="1"/>
  <c r="B2356" i="1"/>
  <c r="K2357" i="1"/>
  <c r="B2357" i="1" s="1"/>
  <c r="B2361" i="1" l="1"/>
  <c r="A2364" i="1"/>
  <c r="B2363" i="1"/>
  <c r="B2362" i="1"/>
  <c r="B2364" i="1" l="1"/>
  <c r="A2367" i="1"/>
  <c r="B2366" i="1"/>
  <c r="B2365" i="1"/>
  <c r="B2367" i="1" l="1"/>
  <c r="A2370" i="1"/>
  <c r="B2369" i="1"/>
  <c r="B2368" i="1"/>
  <c r="B2370" i="1" l="1"/>
  <c r="A2373" i="1"/>
  <c r="B2372" i="1"/>
  <c r="B2371" i="1"/>
  <c r="B2373" i="1" l="1"/>
  <c r="A2376" i="1"/>
  <c r="B2375" i="1"/>
  <c r="B2374" i="1"/>
  <c r="B2376" i="1" l="1"/>
  <c r="A2379" i="1"/>
  <c r="B2378" i="1"/>
  <c r="B2377" i="1"/>
  <c r="B2379" i="1" l="1"/>
  <c r="A2382" i="1"/>
  <c r="B2381" i="1"/>
  <c r="B2380" i="1"/>
  <c r="B2382" i="1" l="1"/>
  <c r="B2384" i="1"/>
  <c r="B2383" i="1"/>
  <c r="A2385" i="1"/>
  <c r="B2385" i="1" l="1"/>
  <c r="B2386" i="1"/>
  <c r="B2387" i="1"/>
  <c r="A2388" i="1"/>
  <c r="B2388" i="1" l="1"/>
  <c r="A2391" i="1"/>
  <c r="B2389" i="1"/>
  <c r="B2390" i="1"/>
  <c r="B2391" i="1" l="1"/>
  <c r="B2393" i="1"/>
  <c r="A2394" i="1"/>
  <c r="B2392" i="1"/>
  <c r="B2394" i="1" l="1"/>
  <c r="B2396" i="1"/>
  <c r="B2395" i="1"/>
  <c r="A2397" i="1"/>
  <c r="B2397" i="1" l="1"/>
  <c r="B2398" i="1"/>
  <c r="B2399" i="1"/>
  <c r="A2400" i="1"/>
  <c r="B2400" i="1" l="1"/>
  <c r="A2403" i="1"/>
  <c r="B2401" i="1"/>
  <c r="B2402" i="1"/>
  <c r="B2403" i="1" l="1"/>
  <c r="B2405" i="1"/>
  <c r="A2406" i="1"/>
  <c r="B2404" i="1"/>
  <c r="B2406" i="1" l="1"/>
  <c r="B2408" i="1"/>
  <c r="B2407" i="1"/>
  <c r="A2409" i="1"/>
  <c r="B2409" i="1" l="1"/>
  <c r="A2412" i="1"/>
  <c r="B2410" i="1"/>
  <c r="B2411" i="1"/>
  <c r="B2412" i="1" l="1"/>
  <c r="B2414" i="1"/>
  <c r="B2413" i="1"/>
  <c r="A2415" i="1"/>
  <c r="K2418" i="1" l="1"/>
  <c r="B2415" i="1"/>
  <c r="B2416" i="1"/>
  <c r="A2420" i="1"/>
  <c r="B2417" i="1"/>
  <c r="B2420" i="1" l="1"/>
  <c r="A2423" i="1"/>
  <c r="B2421" i="1"/>
  <c r="B2422" i="1"/>
  <c r="B2418" i="1"/>
  <c r="K2419" i="1"/>
  <c r="B2419" i="1" s="1"/>
  <c r="A2426" i="1" l="1"/>
  <c r="B2425" i="1"/>
  <c r="B2423" i="1"/>
  <c r="B2424" i="1"/>
  <c r="B2426" i="1" l="1"/>
  <c r="A2429" i="1"/>
  <c r="B2428" i="1"/>
  <c r="B2427" i="1"/>
  <c r="B2429" i="1" l="1"/>
  <c r="A2432" i="1"/>
  <c r="B2431" i="1"/>
  <c r="B2430" i="1"/>
  <c r="B2432" i="1" l="1"/>
  <c r="A2435" i="1"/>
  <c r="B2434" i="1"/>
  <c r="B2433" i="1"/>
  <c r="B2435" i="1" l="1"/>
  <c r="A2438" i="1"/>
  <c r="B2437" i="1"/>
  <c r="B2436" i="1"/>
  <c r="B2438" i="1" l="1"/>
  <c r="A2441" i="1"/>
  <c r="B2440" i="1"/>
  <c r="B2439" i="1"/>
  <c r="B2441" i="1" l="1"/>
  <c r="A2444" i="1"/>
  <c r="B2443" i="1"/>
  <c r="B2442" i="1"/>
  <c r="B2444" i="1" l="1"/>
  <c r="A2447" i="1"/>
  <c r="B2446" i="1"/>
  <c r="B2445" i="1"/>
  <c r="B2447" i="1" l="1"/>
  <c r="A2450" i="1"/>
  <c r="B2449" i="1"/>
  <c r="B2448" i="1"/>
  <c r="B2450" i="1" l="1"/>
  <c r="A2453" i="1"/>
  <c r="B2452" i="1"/>
  <c r="B2451" i="1"/>
  <c r="B2453" i="1" l="1"/>
  <c r="A2456" i="1"/>
  <c r="B2455" i="1"/>
  <c r="B2454" i="1"/>
  <c r="B2456" i="1" l="1"/>
  <c r="A2459" i="1"/>
  <c r="B2458" i="1"/>
  <c r="B2457" i="1"/>
  <c r="B2459" i="1" l="1"/>
  <c r="A2462" i="1"/>
  <c r="B2461" i="1"/>
  <c r="B2460" i="1"/>
  <c r="B2462" i="1" l="1"/>
  <c r="A2465" i="1"/>
  <c r="B2464" i="1"/>
  <c r="B2463" i="1"/>
  <c r="B2465" i="1" l="1"/>
  <c r="A2468" i="1"/>
  <c r="B2467" i="1"/>
  <c r="B2466" i="1"/>
  <c r="B2468" i="1" l="1"/>
  <c r="A2471" i="1"/>
  <c r="B2470" i="1"/>
  <c r="B2469" i="1"/>
  <c r="B2471" i="1" l="1"/>
  <c r="A2474" i="1"/>
  <c r="B2473" i="1"/>
  <c r="B2472" i="1"/>
  <c r="B2474" i="1" l="1"/>
  <c r="A2477" i="1"/>
  <c r="B2476" i="1"/>
  <c r="B2475" i="1"/>
  <c r="B2477" i="1" l="1"/>
  <c r="A2482" i="1"/>
  <c r="B2479" i="1"/>
  <c r="K2480" i="1"/>
  <c r="B2478" i="1"/>
  <c r="B2480" i="1" l="1"/>
  <c r="K2481" i="1"/>
  <c r="B2481" i="1" s="1"/>
  <c r="B2482" i="1"/>
  <c r="A2485" i="1"/>
  <c r="B2484" i="1"/>
  <c r="B2483" i="1"/>
  <c r="B2485" i="1" l="1"/>
  <c r="A2488" i="1"/>
  <c r="B2487" i="1"/>
  <c r="B2486" i="1"/>
  <c r="B2488" i="1" l="1"/>
  <c r="A2491" i="1"/>
  <c r="B2490" i="1"/>
  <c r="B2489" i="1"/>
  <c r="B2491" i="1" l="1"/>
  <c r="A2494" i="1"/>
  <c r="B2493" i="1"/>
  <c r="B2492" i="1"/>
  <c r="B2494" i="1" l="1"/>
  <c r="A2497" i="1"/>
  <c r="B2496" i="1"/>
  <c r="B2495" i="1"/>
  <c r="B2497" i="1" l="1"/>
  <c r="A2500" i="1"/>
  <c r="B2499" i="1"/>
  <c r="B2498" i="1"/>
  <c r="B2500" i="1" l="1"/>
  <c r="A2503" i="1"/>
  <c r="B2502" i="1"/>
  <c r="B2501" i="1"/>
  <c r="B2503" i="1" l="1"/>
  <c r="A2506" i="1"/>
  <c r="B2505" i="1"/>
  <c r="B2504" i="1"/>
  <c r="B2506" i="1" l="1"/>
  <c r="A2509" i="1"/>
  <c r="B2508" i="1"/>
  <c r="B2507" i="1"/>
  <c r="B2509" i="1" l="1"/>
  <c r="A2512" i="1"/>
  <c r="B2511" i="1"/>
  <c r="B2510" i="1"/>
  <c r="B2512" i="1" l="1"/>
  <c r="A2515" i="1"/>
  <c r="B2514" i="1"/>
  <c r="B2513" i="1"/>
  <c r="B2515" i="1" l="1"/>
  <c r="A2518" i="1"/>
  <c r="B2517" i="1"/>
  <c r="B2516" i="1"/>
  <c r="B2518" i="1" l="1"/>
  <c r="A2521" i="1"/>
  <c r="B2520" i="1"/>
  <c r="B2519" i="1"/>
  <c r="B2521" i="1" l="1"/>
  <c r="A2524" i="1"/>
  <c r="B2523" i="1"/>
  <c r="B2522" i="1"/>
  <c r="B2524" i="1" l="1"/>
  <c r="A2527" i="1"/>
  <c r="B2526" i="1"/>
  <c r="B2525" i="1"/>
  <c r="B2527" i="1" l="1"/>
  <c r="A2530" i="1"/>
  <c r="B2529" i="1"/>
  <c r="B2528" i="1"/>
  <c r="B2530" i="1" l="1"/>
  <c r="A2533" i="1"/>
  <c r="B2532" i="1"/>
  <c r="B2531" i="1"/>
  <c r="B2533" i="1" l="1"/>
  <c r="A2536" i="1"/>
  <c r="B2535" i="1"/>
  <c r="B2534" i="1"/>
  <c r="B2536" i="1" l="1"/>
  <c r="A2539" i="1"/>
  <c r="B2538" i="1"/>
  <c r="B2537" i="1"/>
  <c r="B2539" i="1" l="1"/>
  <c r="A2544" i="1"/>
  <c r="B2541" i="1"/>
  <c r="B2540" i="1"/>
  <c r="K2542" i="1"/>
  <c r="B2544" i="1" l="1"/>
  <c r="A2547" i="1"/>
  <c r="B2546" i="1"/>
  <c r="B2545" i="1"/>
  <c r="B2542" i="1"/>
  <c r="K2543" i="1"/>
  <c r="B2543" i="1" s="1"/>
  <c r="B2547" i="1" l="1"/>
  <c r="A2550" i="1"/>
  <c r="B2549" i="1"/>
  <c r="B2548" i="1"/>
  <c r="B2550" i="1" l="1"/>
  <c r="A2553" i="1"/>
  <c r="B2552" i="1"/>
  <c r="B2551" i="1"/>
  <c r="B2553" i="1" l="1"/>
  <c r="A2556" i="1"/>
  <c r="B2555" i="1"/>
  <c r="B2554" i="1"/>
  <c r="B2556" i="1" l="1"/>
  <c r="A2559" i="1"/>
  <c r="B2558" i="1"/>
  <c r="B2557" i="1"/>
  <c r="B2559" i="1" l="1"/>
  <c r="A2562" i="1"/>
  <c r="B2561" i="1"/>
  <c r="B2560" i="1"/>
  <c r="B2562" i="1" l="1"/>
  <c r="A2565" i="1"/>
  <c r="B2564" i="1"/>
  <c r="B2563" i="1"/>
  <c r="B2565" i="1" l="1"/>
  <c r="A2568" i="1"/>
  <c r="B2567" i="1"/>
  <c r="B2566" i="1"/>
  <c r="B2568" i="1" l="1"/>
  <c r="A2571" i="1"/>
  <c r="B2570" i="1"/>
  <c r="B2569" i="1"/>
  <c r="B2571" i="1" l="1"/>
  <c r="A2574" i="1"/>
  <c r="B2573" i="1"/>
  <c r="B2572" i="1"/>
  <c r="B2574" i="1" l="1"/>
  <c r="A2577" i="1"/>
  <c r="B2576" i="1"/>
  <c r="B2575" i="1"/>
  <c r="B2577" i="1" l="1"/>
  <c r="A2580" i="1"/>
  <c r="B2579" i="1"/>
  <c r="B2578" i="1"/>
  <c r="B2580" i="1" l="1"/>
  <c r="A2583" i="1"/>
  <c r="B2582" i="1"/>
  <c r="B2581" i="1"/>
  <c r="B2583" i="1" l="1"/>
  <c r="A2586" i="1"/>
  <c r="B2585" i="1"/>
  <c r="B2584" i="1"/>
  <c r="B2586" i="1" l="1"/>
  <c r="A2589" i="1"/>
  <c r="B2588" i="1"/>
  <c r="B2587" i="1"/>
  <c r="B2589" i="1" l="1"/>
  <c r="A2592" i="1"/>
  <c r="B2591" i="1"/>
  <c r="B2590" i="1"/>
  <c r="B2592" i="1" l="1"/>
  <c r="A2595" i="1"/>
  <c r="B2594" i="1"/>
  <c r="B2593" i="1"/>
  <c r="B2595" i="1" l="1"/>
  <c r="A2598" i="1"/>
  <c r="B2597" i="1"/>
  <c r="B2596" i="1"/>
  <c r="B2598" i="1" l="1"/>
  <c r="A2601" i="1"/>
  <c r="B2600" i="1"/>
  <c r="B2599" i="1"/>
  <c r="K2604" i="1" l="1"/>
  <c r="B2601" i="1"/>
  <c r="A2606" i="1"/>
  <c r="B2603" i="1"/>
  <c r="B2602" i="1"/>
  <c r="B2606" i="1" l="1"/>
  <c r="A2609" i="1"/>
  <c r="B2608" i="1"/>
  <c r="B2607" i="1"/>
  <c r="B2604" i="1"/>
  <c r="K2605" i="1"/>
  <c r="B2605" i="1" s="1"/>
  <c r="B2609" i="1" l="1"/>
  <c r="A2612" i="1"/>
  <c r="B2611" i="1"/>
  <c r="B2610" i="1"/>
  <c r="B2612" i="1" l="1"/>
  <c r="A2615" i="1"/>
  <c r="B2614" i="1"/>
  <c r="B2613" i="1"/>
  <c r="B2615" i="1" l="1"/>
  <c r="A2618" i="1"/>
  <c r="B2617" i="1"/>
  <c r="B2616" i="1"/>
  <c r="B2618" i="1" l="1"/>
  <c r="A2621" i="1"/>
  <c r="B2620" i="1"/>
  <c r="B2619" i="1"/>
  <c r="B2621" i="1" l="1"/>
  <c r="A2624" i="1"/>
  <c r="B2623" i="1"/>
  <c r="B2622" i="1"/>
  <c r="B2624" i="1" l="1"/>
  <c r="A2627" i="1"/>
  <c r="B2626" i="1"/>
  <c r="B2625" i="1"/>
  <c r="A2630" i="1" l="1"/>
  <c r="B2629" i="1"/>
  <c r="B2627" i="1"/>
  <c r="B2628" i="1"/>
  <c r="A2633" i="1" l="1"/>
  <c r="B2632" i="1"/>
  <c r="B2630" i="1"/>
  <c r="B2631" i="1"/>
  <c r="A2636" i="1" l="1"/>
  <c r="B2635" i="1"/>
  <c r="B2633" i="1"/>
  <c r="B2634" i="1"/>
  <c r="A2639" i="1" l="1"/>
  <c r="B2638" i="1"/>
  <c r="B2636" i="1"/>
  <c r="B2637" i="1"/>
  <c r="A2642" i="1" l="1"/>
  <c r="B2641" i="1"/>
  <c r="B2639" i="1"/>
  <c r="B2640" i="1"/>
  <c r="A2645" i="1" l="1"/>
  <c r="B2644" i="1"/>
  <c r="B2642" i="1"/>
  <c r="B2643" i="1"/>
  <c r="A2648" i="1" l="1"/>
  <c r="B2647" i="1"/>
  <c r="B2645" i="1"/>
  <c r="B2646" i="1"/>
  <c r="A2651" i="1" l="1"/>
  <c r="B2650" i="1"/>
  <c r="B2648" i="1"/>
  <c r="B2649" i="1"/>
  <c r="A2654" i="1" l="1"/>
  <c r="B2653" i="1"/>
  <c r="B2651" i="1"/>
  <c r="B2652" i="1"/>
  <c r="A2657" i="1" l="1"/>
  <c r="B2656" i="1"/>
  <c r="B2654" i="1"/>
  <c r="B2655" i="1"/>
  <c r="A2660" i="1" l="1"/>
  <c r="B2659" i="1"/>
  <c r="B2657" i="1"/>
  <c r="B2658" i="1"/>
  <c r="A2663" i="1" l="1"/>
  <c r="B2662" i="1"/>
  <c r="B2660" i="1"/>
  <c r="B2661" i="1"/>
  <c r="A2668" i="1" l="1"/>
  <c r="B2665" i="1"/>
  <c r="B2663" i="1"/>
  <c r="B2664" i="1"/>
  <c r="K2666" i="1"/>
  <c r="B2666" i="1" l="1"/>
  <c r="K2667" i="1"/>
  <c r="B2667" i="1" s="1"/>
  <c r="A2671" i="1"/>
  <c r="B2670" i="1"/>
  <c r="B2668" i="1"/>
  <c r="B2669" i="1"/>
  <c r="A2674" i="1" l="1"/>
  <c r="B2673" i="1"/>
  <c r="B2671" i="1"/>
  <c r="B2672" i="1"/>
  <c r="A2677" i="1" l="1"/>
  <c r="B2676" i="1"/>
  <c r="B2674" i="1"/>
  <c r="B2675" i="1"/>
  <c r="A2680" i="1" l="1"/>
  <c r="B2679" i="1"/>
  <c r="B2677" i="1"/>
  <c r="B2678" i="1"/>
  <c r="A2683" i="1" l="1"/>
  <c r="B2682" i="1"/>
  <c r="B2680" i="1"/>
  <c r="B2681" i="1"/>
  <c r="A2686" i="1" l="1"/>
  <c r="B2685" i="1"/>
  <c r="B2683" i="1"/>
  <c r="B2684" i="1"/>
  <c r="A2689" i="1" l="1"/>
  <c r="B2688" i="1"/>
  <c r="B2686" i="1"/>
  <c r="B2687" i="1"/>
  <c r="A2692" i="1" l="1"/>
  <c r="B2691" i="1"/>
  <c r="B2689" i="1"/>
  <c r="B2690" i="1"/>
  <c r="A2695" i="1" l="1"/>
  <c r="B2694" i="1"/>
  <c r="B2692" i="1"/>
  <c r="B2693" i="1"/>
  <c r="A2698" i="1" l="1"/>
  <c r="B2697" i="1"/>
  <c r="B2696" i="1"/>
  <c r="B2695" i="1"/>
  <c r="A2701" i="1" l="1"/>
  <c r="B2700" i="1"/>
  <c r="B2699" i="1"/>
  <c r="B2698" i="1"/>
  <c r="A2704" i="1" l="1"/>
  <c r="B2703" i="1"/>
  <c r="B2702" i="1"/>
  <c r="B2701" i="1"/>
  <c r="A2707" i="1" l="1"/>
  <c r="B2706" i="1"/>
  <c r="B2705" i="1"/>
  <c r="B2704" i="1"/>
  <c r="A2710" i="1" l="1"/>
  <c r="B2709" i="1"/>
  <c r="B2708" i="1"/>
  <c r="B2707" i="1"/>
  <c r="A2713" i="1" l="1"/>
  <c r="B2712" i="1"/>
  <c r="B2711" i="1"/>
  <c r="B2710" i="1"/>
  <c r="A2716" i="1" l="1"/>
  <c r="B2715" i="1"/>
  <c r="B2714" i="1"/>
  <c r="B2713" i="1"/>
  <c r="A2719" i="1" l="1"/>
  <c r="B2718" i="1"/>
  <c r="B2716" i="1"/>
  <c r="B2717" i="1"/>
  <c r="A2722" i="1" l="1"/>
  <c r="B2721" i="1"/>
  <c r="B2720" i="1"/>
  <c r="B2719" i="1"/>
  <c r="A2725" i="1" l="1"/>
  <c r="B2724" i="1"/>
  <c r="B2723" i="1"/>
  <c r="B2722" i="1"/>
  <c r="A2730" i="1" l="1"/>
  <c r="B2727" i="1"/>
  <c r="B2726" i="1"/>
  <c r="B2725" i="1"/>
  <c r="K2728" i="1"/>
  <c r="B2728" i="1" l="1"/>
  <c r="K2729" i="1"/>
  <c r="B2729" i="1" s="1"/>
  <c r="A2733" i="1"/>
  <c r="B2732" i="1"/>
  <c r="B2731" i="1"/>
  <c r="B2730" i="1"/>
  <c r="A2736" i="1" l="1"/>
  <c r="B2735" i="1"/>
  <c r="B2733" i="1"/>
  <c r="B2734" i="1"/>
  <c r="A2739" i="1" l="1"/>
  <c r="B2738" i="1"/>
  <c r="B2737" i="1"/>
  <c r="B2736" i="1"/>
  <c r="A2742" i="1" l="1"/>
  <c r="B2741" i="1"/>
  <c r="B2740" i="1"/>
  <c r="B2739" i="1"/>
  <c r="A2745" i="1" l="1"/>
  <c r="B2744" i="1"/>
  <c r="B2743" i="1"/>
  <c r="B2742" i="1"/>
  <c r="A2748" i="1" l="1"/>
  <c r="B2747" i="1"/>
  <c r="B2745" i="1"/>
  <c r="B2746" i="1"/>
  <c r="A2751" i="1" l="1"/>
  <c r="B2750" i="1"/>
  <c r="B2749" i="1"/>
  <c r="B2748" i="1"/>
  <c r="A2754" i="1" l="1"/>
  <c r="B2753" i="1"/>
  <c r="B2752" i="1"/>
  <c r="B2751" i="1"/>
  <c r="A2757" i="1" l="1"/>
  <c r="B2756" i="1"/>
  <c r="B2755" i="1"/>
  <c r="B2754" i="1"/>
  <c r="B2758" i="1" l="1"/>
  <c r="A2760" i="1"/>
  <c r="B2759" i="1"/>
  <c r="B2757" i="1"/>
  <c r="B2761" i="1" l="1"/>
  <c r="A2763" i="1"/>
  <c r="B2762" i="1"/>
  <c r="B2760" i="1"/>
  <c r="B2764" i="1" l="1"/>
  <c r="A2766" i="1"/>
  <c r="B2765" i="1"/>
  <c r="B2763" i="1"/>
  <c r="B2767" i="1" l="1"/>
  <c r="B2766" i="1"/>
  <c r="A2769" i="1"/>
  <c r="B2768" i="1"/>
  <c r="B2770" i="1" l="1"/>
  <c r="B2769" i="1"/>
  <c r="A2772" i="1"/>
  <c r="B2771" i="1"/>
  <c r="B2773" i="1" l="1"/>
  <c r="B2772" i="1"/>
  <c r="A2775" i="1"/>
  <c r="B2774" i="1"/>
  <c r="B2776" i="1" l="1"/>
  <c r="B2775" i="1"/>
  <c r="A2778" i="1"/>
  <c r="B2777" i="1"/>
  <c r="B2779" i="1" l="1"/>
  <c r="B2778" i="1"/>
  <c r="A2781" i="1"/>
  <c r="B2780" i="1"/>
  <c r="B2782" i="1" l="1"/>
  <c r="B2781" i="1"/>
  <c r="A2784" i="1"/>
  <c r="B2783" i="1"/>
  <c r="B2785" i="1" l="1"/>
  <c r="B2784" i="1"/>
  <c r="A2787" i="1"/>
  <c r="B2786" i="1"/>
  <c r="B2788" i="1" l="1"/>
  <c r="K2790" i="1"/>
  <c r="B2787" i="1"/>
  <c r="A2792" i="1"/>
  <c r="B2789" i="1"/>
  <c r="B2793" i="1" l="1"/>
  <c r="B2792" i="1"/>
  <c r="A2795" i="1"/>
  <c r="B2794" i="1"/>
  <c r="B2790" i="1"/>
  <c r="K2791" i="1"/>
  <c r="B2791" i="1" s="1"/>
  <c r="B2796" i="1" l="1"/>
  <c r="B2795" i="1"/>
  <c r="A2798" i="1"/>
  <c r="B2797" i="1"/>
  <c r="B2799" i="1" l="1"/>
  <c r="B2798" i="1"/>
  <c r="A2801" i="1"/>
  <c r="B2800" i="1"/>
  <c r="B2802" i="1" l="1"/>
  <c r="B2801" i="1"/>
  <c r="A2804" i="1"/>
  <c r="B2803" i="1"/>
  <c r="B2805" i="1" l="1"/>
  <c r="B2804" i="1"/>
  <c r="A2807" i="1"/>
  <c r="B2806" i="1"/>
  <c r="B2808" i="1" l="1"/>
  <c r="B2807" i="1"/>
  <c r="A2810" i="1"/>
  <c r="B2809" i="1"/>
  <c r="A2813" i="1" l="1"/>
  <c r="B2811" i="1"/>
  <c r="B2810" i="1"/>
  <c r="B2812" i="1"/>
  <c r="B2813" i="1" l="1"/>
  <c r="B2815" i="1"/>
  <c r="A2816" i="1"/>
  <c r="B2814" i="1"/>
  <c r="B2816" i="1" l="1"/>
  <c r="B2818" i="1"/>
  <c r="A2819" i="1"/>
  <c r="B2817" i="1"/>
  <c r="B2819" i="1" l="1"/>
  <c r="B2821" i="1"/>
  <c r="A2822" i="1"/>
  <c r="B2820" i="1"/>
  <c r="B2822" i="1" l="1"/>
  <c r="A2825" i="1"/>
  <c r="B2823" i="1"/>
  <c r="B2824" i="1"/>
  <c r="B2825" i="1" l="1"/>
  <c r="B2827" i="1"/>
  <c r="B2826" i="1"/>
  <c r="A2828" i="1"/>
  <c r="B2828" i="1" l="1"/>
  <c r="B2830" i="1"/>
  <c r="A2831" i="1"/>
  <c r="B2829" i="1"/>
  <c r="B2831" i="1" l="1"/>
  <c r="B2833" i="1"/>
  <c r="A2834" i="1"/>
  <c r="B2832" i="1"/>
  <c r="B2834" i="1" l="1"/>
  <c r="A2837" i="1"/>
  <c r="B2835" i="1"/>
  <c r="B2836" i="1"/>
  <c r="B2837" i="1" l="1"/>
  <c r="B2839" i="1"/>
  <c r="A2840" i="1"/>
  <c r="B2838" i="1"/>
  <c r="B2840" i="1" l="1"/>
  <c r="A2843" i="1"/>
  <c r="B2842" i="1"/>
  <c r="B2841" i="1"/>
  <c r="B2843" i="1" l="1"/>
  <c r="A2846" i="1"/>
  <c r="B2845" i="1"/>
  <c r="B2844" i="1"/>
  <c r="B2847" i="1" l="1"/>
  <c r="B2846" i="1"/>
  <c r="A2849" i="1"/>
  <c r="B2848" i="1"/>
  <c r="B2850" i="1" l="1"/>
  <c r="B2849" i="1"/>
  <c r="A2854" i="1"/>
  <c r="B2851" i="1"/>
  <c r="K2852" i="1"/>
  <c r="B2852" i="1" l="1"/>
  <c r="K2853" i="1"/>
  <c r="B2853" i="1" s="1"/>
  <c r="B2855" i="1"/>
  <c r="B2854" i="1"/>
  <c r="A2857" i="1"/>
  <c r="B2856" i="1"/>
  <c r="B2858" i="1" l="1"/>
  <c r="B2857" i="1"/>
  <c r="A2860" i="1"/>
  <c r="B2859" i="1"/>
  <c r="B2861" i="1" l="1"/>
  <c r="B2860" i="1"/>
  <c r="A2863" i="1"/>
  <c r="B2862" i="1"/>
  <c r="B2864" i="1" l="1"/>
  <c r="B2863" i="1"/>
  <c r="A2866" i="1"/>
  <c r="B2865" i="1"/>
  <c r="B2867" i="1" l="1"/>
  <c r="B2866" i="1"/>
  <c r="A2869" i="1"/>
  <c r="B2868" i="1"/>
  <c r="B2870" i="1" l="1"/>
  <c r="B2869" i="1"/>
  <c r="A2872" i="1"/>
  <c r="B2871" i="1"/>
  <c r="B2873" i="1" l="1"/>
  <c r="B2872" i="1"/>
  <c r="A2875" i="1"/>
  <c r="B2874" i="1"/>
  <c r="B2876" i="1" l="1"/>
  <c r="B2875" i="1"/>
  <c r="A2878" i="1"/>
  <c r="B2877" i="1"/>
  <c r="B2879" i="1" l="1"/>
  <c r="B2878" i="1"/>
  <c r="A2881" i="1"/>
  <c r="B2880" i="1"/>
  <c r="B2882" i="1" l="1"/>
  <c r="B2881" i="1"/>
  <c r="A2884" i="1"/>
  <c r="B2883" i="1"/>
  <c r="B2885" i="1" l="1"/>
  <c r="B2884" i="1"/>
  <c r="A2887" i="1"/>
  <c r="B2886" i="1"/>
  <c r="B2888" i="1" l="1"/>
  <c r="B2887" i="1"/>
  <c r="A2890" i="1"/>
  <c r="B2889" i="1"/>
  <c r="B2891" i="1" l="1"/>
  <c r="B2890" i="1"/>
  <c r="A2893" i="1"/>
  <c r="B2892" i="1"/>
  <c r="B2894" i="1" l="1"/>
  <c r="B2893" i="1"/>
  <c r="A2896" i="1"/>
  <c r="B2895" i="1"/>
  <c r="B2897" i="1" l="1"/>
  <c r="B2896" i="1"/>
  <c r="A2899" i="1"/>
  <c r="B2898" i="1"/>
  <c r="B2899" i="1" l="1"/>
  <c r="B2901" i="1"/>
  <c r="A2902" i="1"/>
  <c r="B2900" i="1"/>
  <c r="B2902" i="1" l="1"/>
  <c r="B2904" i="1"/>
  <c r="A2905" i="1"/>
  <c r="B2903" i="1"/>
  <c r="B2905" i="1" l="1"/>
  <c r="B2907" i="1"/>
  <c r="A2908" i="1"/>
  <c r="B2906" i="1"/>
  <c r="B2908" i="1" l="1"/>
  <c r="B2910" i="1"/>
  <c r="A2911" i="1"/>
  <c r="B2909" i="1"/>
  <c r="B2911" i="1" l="1"/>
  <c r="B2912" i="1"/>
  <c r="B2913" i="1"/>
  <c r="K2914" i="1"/>
  <c r="A2916" i="1"/>
  <c r="B2916" i="1" l="1"/>
  <c r="B2917" i="1"/>
  <c r="B2918" i="1"/>
  <c r="A2919" i="1"/>
  <c r="B2914" i="1"/>
  <c r="K2915" i="1"/>
  <c r="B2915" i="1" s="1"/>
  <c r="B2919" i="1" l="1"/>
  <c r="B2920" i="1"/>
  <c r="A2922" i="1"/>
  <c r="B2921" i="1"/>
  <c r="B2922" i="1" l="1"/>
  <c r="B2923" i="1"/>
  <c r="B2924" i="1"/>
  <c r="A2925" i="1"/>
  <c r="B2925" i="1" l="1"/>
  <c r="B2926" i="1"/>
  <c r="B2927" i="1"/>
  <c r="A2928" i="1"/>
  <c r="B2928" i="1" l="1"/>
  <c r="B2929" i="1"/>
  <c r="B2930" i="1"/>
  <c r="A2931" i="1"/>
  <c r="B2931" i="1" l="1"/>
  <c r="B2932" i="1"/>
  <c r="B2933" i="1"/>
  <c r="A2934" i="1"/>
  <c r="B2934" i="1" l="1"/>
  <c r="B2935" i="1"/>
  <c r="A2937" i="1"/>
  <c r="B2936" i="1"/>
  <c r="B2937" i="1" l="1"/>
  <c r="B2938" i="1"/>
  <c r="B2939" i="1"/>
  <c r="A2940" i="1"/>
  <c r="B2940" i="1" l="1"/>
  <c r="B2941" i="1"/>
  <c r="B2942" i="1"/>
  <c r="A2943" i="1"/>
  <c r="B2943" i="1" l="1"/>
  <c r="A2946" i="1"/>
  <c r="B2944" i="1"/>
  <c r="B2945" i="1"/>
  <c r="B2946" i="1" l="1"/>
  <c r="A2949" i="1"/>
  <c r="B2948" i="1"/>
  <c r="B2947" i="1"/>
  <c r="B2949" i="1" l="1"/>
  <c r="A2952" i="1"/>
  <c r="B2951" i="1"/>
  <c r="B2950" i="1"/>
  <c r="B2952" i="1" l="1"/>
  <c r="A2955" i="1"/>
  <c r="B2954" i="1"/>
  <c r="B2953" i="1"/>
  <c r="B2955" i="1" l="1"/>
  <c r="A2958" i="1"/>
  <c r="B2957" i="1"/>
  <c r="B2956" i="1"/>
  <c r="B2958" i="1" l="1"/>
  <c r="A2961" i="1"/>
  <c r="B2960" i="1"/>
  <c r="B2959" i="1"/>
  <c r="B2961" i="1" l="1"/>
  <c r="A2964" i="1"/>
  <c r="B2963" i="1"/>
  <c r="B2962" i="1"/>
  <c r="B2964" i="1" l="1"/>
  <c r="A2967" i="1"/>
  <c r="B2966" i="1"/>
  <c r="B2965" i="1"/>
  <c r="B2967" i="1" l="1"/>
  <c r="A2970" i="1"/>
  <c r="B2969" i="1"/>
  <c r="B2968" i="1"/>
  <c r="B2970" i="1" l="1"/>
  <c r="A2973" i="1"/>
  <c r="B2972" i="1"/>
  <c r="B2971" i="1"/>
  <c r="A2978" i="1" l="1"/>
  <c r="B2973" i="1"/>
  <c r="B2975" i="1"/>
  <c r="K2976" i="1"/>
  <c r="B2974" i="1"/>
  <c r="K2977" i="1" l="1"/>
  <c r="B2977" i="1" s="1"/>
  <c r="B2976" i="1"/>
  <c r="B2978" i="1"/>
  <c r="B2980" i="1"/>
  <c r="A2981" i="1"/>
  <c r="B2979" i="1"/>
  <c r="B2981" i="1" l="1"/>
  <c r="A2984" i="1"/>
  <c r="B2982" i="1"/>
  <c r="B2983" i="1"/>
  <c r="B2984" i="1" l="1"/>
  <c r="B2986" i="1"/>
  <c r="A2987" i="1"/>
  <c r="B2985" i="1"/>
  <c r="B2987" i="1" l="1"/>
  <c r="A2990" i="1"/>
  <c r="B2988" i="1"/>
  <c r="B2989" i="1"/>
  <c r="B2990" i="1" l="1"/>
  <c r="B2992" i="1"/>
  <c r="A2993" i="1"/>
  <c r="B2991" i="1"/>
  <c r="B2993" i="1" l="1"/>
  <c r="A2996" i="1"/>
  <c r="B2994" i="1"/>
  <c r="B2995" i="1"/>
  <c r="B2996" i="1" l="1"/>
  <c r="B2998" i="1"/>
  <c r="A2999" i="1"/>
  <c r="B2997" i="1"/>
  <c r="B2999" i="1" l="1"/>
  <c r="A3002" i="1"/>
  <c r="B3000" i="1"/>
  <c r="B3001" i="1"/>
  <c r="B3002" i="1" l="1"/>
  <c r="B3004" i="1"/>
  <c r="A3005" i="1"/>
  <c r="B3003" i="1"/>
  <c r="B3005" i="1" l="1"/>
  <c r="A3008" i="1"/>
  <c r="B3006" i="1"/>
  <c r="B3007" i="1"/>
  <c r="B3008" i="1" l="1"/>
  <c r="B3010" i="1"/>
  <c r="A3011" i="1"/>
  <c r="B3009" i="1"/>
  <c r="B3011" i="1" l="1"/>
  <c r="A3014" i="1"/>
  <c r="B3012" i="1"/>
  <c r="B3013" i="1"/>
  <c r="B3014" i="1" l="1"/>
  <c r="B3016" i="1"/>
  <c r="B3015" i="1"/>
  <c r="A3017" i="1"/>
  <c r="B3017" i="1" l="1"/>
  <c r="B3019" i="1"/>
  <c r="B3018" i="1"/>
  <c r="A3020" i="1"/>
  <c r="B3020" i="1" l="1"/>
  <c r="B3021" i="1"/>
  <c r="A3023" i="1"/>
  <c r="B3022" i="1"/>
  <c r="B3024" i="1" l="1"/>
  <c r="B3023" i="1"/>
  <c r="A3026" i="1"/>
  <c r="B3025" i="1"/>
  <c r="B3027" i="1" l="1"/>
  <c r="B3026" i="1"/>
  <c r="A3029" i="1"/>
  <c r="B3028" i="1"/>
  <c r="B3030" i="1" l="1"/>
  <c r="B3029" i="1"/>
  <c r="A3032" i="1"/>
  <c r="B3031" i="1"/>
  <c r="B3033" i="1" l="1"/>
  <c r="B3032" i="1"/>
  <c r="A3035" i="1"/>
  <c r="B3034" i="1"/>
  <c r="B3036" i="1" l="1"/>
  <c r="B3035" i="1"/>
  <c r="A3040" i="1"/>
  <c r="K3038" i="1"/>
  <c r="B3037" i="1"/>
  <c r="K3039" i="1" l="1"/>
  <c r="B3039" i="1" s="1"/>
  <c r="B3038" i="1"/>
  <c r="B3041" i="1"/>
  <c r="B3040" i="1"/>
  <c r="A3043" i="1"/>
  <c r="B3042" i="1"/>
  <c r="B3044" i="1" l="1"/>
  <c r="B3043" i="1"/>
  <c r="A3046" i="1"/>
  <c r="B3045" i="1"/>
  <c r="B3047" i="1" l="1"/>
  <c r="B3046" i="1"/>
  <c r="B3048" i="1"/>
  <c r="A3049" i="1"/>
  <c r="B3050" i="1" l="1"/>
  <c r="B3049" i="1"/>
  <c r="A3052" i="1"/>
  <c r="B3051" i="1"/>
  <c r="B3053" i="1" l="1"/>
  <c r="B3052" i="1"/>
  <c r="A3055" i="1"/>
  <c r="B3054" i="1"/>
  <c r="B3056" i="1" l="1"/>
  <c r="B3055" i="1"/>
  <c r="A3058" i="1"/>
  <c r="B3057" i="1"/>
  <c r="B3059" i="1" l="1"/>
  <c r="B3058" i="1"/>
  <c r="B3060" i="1"/>
  <c r="A3061" i="1"/>
  <c r="B3062" i="1" l="1"/>
  <c r="B3061" i="1"/>
  <c r="A3064" i="1"/>
  <c r="B3063" i="1"/>
  <c r="B3065" i="1" l="1"/>
  <c r="B3064" i="1"/>
  <c r="A3067" i="1"/>
  <c r="B3066" i="1"/>
  <c r="B3068" i="1" l="1"/>
  <c r="B3067" i="1"/>
  <c r="B3069" i="1"/>
  <c r="A3070" i="1"/>
  <c r="B3071" i="1" l="1"/>
  <c r="B3070" i="1"/>
  <c r="A3073" i="1"/>
  <c r="B3072" i="1"/>
  <c r="B3074" i="1" l="1"/>
  <c r="B3073" i="1"/>
  <c r="A3076" i="1"/>
  <c r="B3075" i="1"/>
  <c r="B3077" i="1" l="1"/>
  <c r="B3076" i="1"/>
  <c r="A3079" i="1"/>
  <c r="B3078" i="1"/>
  <c r="B3080" i="1" l="1"/>
  <c r="B3079" i="1"/>
  <c r="A3082" i="1"/>
  <c r="B3081" i="1"/>
  <c r="B3083" i="1" l="1"/>
  <c r="B3082" i="1"/>
  <c r="B3084" i="1"/>
  <c r="A3085" i="1"/>
  <c r="B3086" i="1" l="1"/>
  <c r="B3085" i="1"/>
  <c r="A3088" i="1"/>
  <c r="B3087" i="1"/>
  <c r="B3089" i="1" l="1"/>
  <c r="B3088" i="1"/>
  <c r="A3091" i="1"/>
  <c r="B3090" i="1"/>
  <c r="B3092" i="1" l="1"/>
  <c r="B3091" i="1"/>
  <c r="B3093" i="1"/>
  <c r="A3094" i="1"/>
  <c r="B3095" i="1" l="1"/>
  <c r="B3094" i="1"/>
  <c r="A3097" i="1"/>
  <c r="B3096" i="1"/>
  <c r="B3098" i="1" l="1"/>
  <c r="K3100" i="1"/>
  <c r="B3097" i="1"/>
  <c r="B3099" i="1"/>
  <c r="K3101" i="1" l="1"/>
  <c r="B3101" i="1" s="1"/>
  <c r="B3100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<sst xmlns="http://schemas.openxmlformats.org/spreadsheetml/2006/main" count="11048" uniqueCount="106">
  <si>
    <t>品名・規格</t>
    <rPh sb="0" eb="2">
      <t>ヒンメイ</t>
    </rPh>
    <rPh sb="3" eb="5">
      <t>キカク</t>
    </rPh>
    <phoneticPr fontId="3"/>
  </si>
  <si>
    <t>単位</t>
    <rPh sb="0" eb="2">
      <t>タンイ</t>
    </rPh>
    <phoneticPr fontId="3"/>
  </si>
  <si>
    <t>数量</t>
    <rPh sb="0" eb="2">
      <t>スウリョウ</t>
    </rPh>
    <phoneticPr fontId="3"/>
  </si>
  <si>
    <t>単価</t>
    <rPh sb="0" eb="2">
      <t>タンカ</t>
    </rPh>
    <phoneticPr fontId="3"/>
  </si>
  <si>
    <t>金額</t>
    <rPh sb="0" eb="2">
      <t>キンガク</t>
    </rPh>
    <phoneticPr fontId="3"/>
  </si>
  <si>
    <t>処理番号</t>
    <rPh sb="0" eb="4">
      <t>ショリバンゴウ</t>
    </rPh>
    <phoneticPr fontId="3"/>
  </si>
  <si>
    <t>出納区分</t>
    <rPh sb="0" eb="4">
      <t>スイトウクブン</t>
    </rPh>
    <phoneticPr fontId="3"/>
  </si>
  <si>
    <t>見積</t>
    <rPh sb="0" eb="2">
      <t>ミツモリ</t>
    </rPh>
    <phoneticPr fontId="3"/>
  </si>
  <si>
    <t>a</t>
  </si>
  <si>
    <t>a</t>
    <phoneticPr fontId="3"/>
  </si>
  <si>
    <t>B</t>
    <phoneticPr fontId="3"/>
  </si>
  <si>
    <t>予定</t>
    <rPh sb="0" eb="2">
      <t>ヨテイ</t>
    </rPh>
    <phoneticPr fontId="3"/>
  </si>
  <si>
    <t>fb</t>
    <phoneticPr fontId="3"/>
  </si>
  <si>
    <t>P</t>
    <phoneticPr fontId="3"/>
  </si>
  <si>
    <t>契約</t>
    <rPh sb="0" eb="2">
      <t>ケイヤク</t>
    </rPh>
    <phoneticPr fontId="3"/>
  </si>
  <si>
    <t>fc</t>
    <phoneticPr fontId="3"/>
  </si>
  <si>
    <t>Q</t>
    <phoneticPr fontId="3"/>
  </si>
  <si>
    <t>発注</t>
    <rPh sb="0" eb="2">
      <t>ハッチュウ</t>
    </rPh>
    <phoneticPr fontId="3"/>
  </si>
  <si>
    <t>fd</t>
    <phoneticPr fontId="3"/>
  </si>
  <si>
    <t>M</t>
    <phoneticPr fontId="3"/>
  </si>
  <si>
    <t>納入</t>
    <rPh sb="0" eb="2">
      <t>ノウニュウ</t>
    </rPh>
    <phoneticPr fontId="3"/>
  </si>
  <si>
    <t>fe</t>
    <phoneticPr fontId="3"/>
  </si>
  <si>
    <t>ff</t>
    <phoneticPr fontId="3"/>
  </si>
  <si>
    <t>fg</t>
    <phoneticPr fontId="3"/>
  </si>
  <si>
    <t>fh</t>
    <phoneticPr fontId="3"/>
  </si>
  <si>
    <t>小計</t>
    <rPh sb="0" eb="2">
      <t>ショウケイ</t>
    </rPh>
    <phoneticPr fontId="3"/>
  </si>
  <si>
    <t>合計</t>
    <rPh sb="0" eb="2">
      <t>ゴウケイ</t>
    </rPh>
    <phoneticPr fontId="3"/>
  </si>
  <si>
    <t>営維</t>
  </si>
  <si>
    <t>ゴミ袋</t>
  </si>
  <si>
    <t>大塚商会 たのめーるオリジナル　TG-B20</t>
  </si>
  <si>
    <t>又は同等以上のもの（</t>
  </si>
  <si>
    <t/>
  </si>
  <si>
    <t>パック</t>
  </si>
  <si>
    <t>他社の製品を含む。）</t>
  </si>
  <si>
    <t>クラフトマン　HK-024</t>
  </si>
  <si>
    <t>ジャパックス　LRH23</t>
  </si>
  <si>
    <t>大塚商会 たのめーるオリジナル　J45LDT</t>
  </si>
  <si>
    <t>箱</t>
  </si>
  <si>
    <t>大塚商会 たのめーるオリジナル　TG100-45N</t>
  </si>
  <si>
    <t>大塚商会 たのめーるオリジナル　J70LDT</t>
  </si>
  <si>
    <t>大塚商会 たのめーるオリジナル　TG100-70N</t>
  </si>
  <si>
    <t>大塚商会 たのめーるオリジナル　J90LDT</t>
  </si>
  <si>
    <t>大塚商会 たのめーるオリジナル　TG100-90N</t>
  </si>
  <si>
    <t>大塚商会 たのめーるオリジナル　BSN50B</t>
  </si>
  <si>
    <t>水切ネット</t>
  </si>
  <si>
    <t>大塚商会 たのめーるオリジナル　SPNS01</t>
  </si>
  <si>
    <t>トイレットペーパー（シングル）</t>
  </si>
  <si>
    <t>日本製紙クレシア　15310</t>
  </si>
  <si>
    <t>セット</t>
  </si>
  <si>
    <t>泡ハンドソープ</t>
  </si>
  <si>
    <t>大塚商会 たのめーるオリジナル　76841</t>
  </si>
  <si>
    <t>本</t>
  </si>
  <si>
    <t>泡ハンドソープ詰替用</t>
  </si>
  <si>
    <t>大塚商会 たのめーるオリジナル　76843</t>
  </si>
  <si>
    <t>個</t>
  </si>
  <si>
    <t>手指消毒液</t>
  </si>
  <si>
    <t>ライオン　ｻﾆﾃ-ﾄA ﾊﾝﾄﾞﾐｽﾄ 750ml</t>
  </si>
  <si>
    <t>手指消毒液詰替用</t>
  </si>
  <si>
    <t>ライオン　ｻﾆﾃ-ﾄA ﾊﾝﾄﾞﾐｽﾄ 4L</t>
  </si>
  <si>
    <t>雑巾</t>
  </si>
  <si>
    <t>大塚商会 たのめーるオリジナル　TZ3310P</t>
  </si>
  <si>
    <t>ハンディーワイパー</t>
  </si>
  <si>
    <t>花王　324238</t>
  </si>
  <si>
    <t>ハンディーワイパー取替えシート</t>
  </si>
  <si>
    <t>花王　440617</t>
  </si>
  <si>
    <t>コロコロクリーナー</t>
  </si>
  <si>
    <t>ニトムズ　CC0004</t>
  </si>
  <si>
    <t>コロコロクリーナースペアテープ</t>
  </si>
  <si>
    <t>ニトムズ　C4814</t>
  </si>
  <si>
    <t>便座クリーナー</t>
  </si>
  <si>
    <t>大王製紙　Eｷﾚｷﾗﾄｲﾚﾎﾝ10</t>
  </si>
  <si>
    <t>便座クリーナー詰替</t>
  </si>
  <si>
    <t>大王製紙　Eｷﾚｷﾗﾄｲﾚｶｴ2P</t>
  </si>
  <si>
    <t>カビ取り洗剤</t>
  </si>
  <si>
    <t>花王　222824</t>
  </si>
  <si>
    <t>カビ取り洗剤詰替用</t>
  </si>
  <si>
    <t>花王　222831</t>
  </si>
  <si>
    <t>ガラス用洗剤</t>
  </si>
  <si>
    <t>花王　237910</t>
  </si>
  <si>
    <t>ガラス用洗剤詰替用</t>
  </si>
  <si>
    <t>花王　237927</t>
  </si>
  <si>
    <t>トイレ用洗剤</t>
  </si>
  <si>
    <t>花王　440921</t>
  </si>
  <si>
    <t>トイレ用洗剤業務用</t>
  </si>
  <si>
    <t>花王　504302</t>
  </si>
  <si>
    <t>トイレ用消臭剤</t>
  </si>
  <si>
    <t>アース製薬　ARS219</t>
  </si>
  <si>
    <t>尿石付着防止剤</t>
  </si>
  <si>
    <t>エステー　0609517</t>
  </si>
  <si>
    <t>洗濯洗剤</t>
  </si>
  <si>
    <t>ライオン　ﾄﾂﾌﾟｸﾘｱL</t>
  </si>
  <si>
    <t>洗濯洗剤業務用</t>
  </si>
  <si>
    <t>ライオン　HETDG4G</t>
  </si>
  <si>
    <t>洗濯槽クリーナー</t>
  </si>
  <si>
    <t>カネヨ石鹸　220956</t>
  </si>
  <si>
    <t>浴室用洗剤</t>
  </si>
  <si>
    <t>ライオン　ｵﾌﾛｽﾌﾟﾚ-</t>
  </si>
  <si>
    <t>浴室用洗剤詰替</t>
  </si>
  <si>
    <t>ライオン　ｵﾌﾛﾂﾒｶｴ</t>
  </si>
  <si>
    <t>多目的洗剤</t>
  </si>
  <si>
    <t>花王　KAO540505</t>
  </si>
  <si>
    <t>電気ポット洗浄剤</t>
  </si>
  <si>
    <t>タイガー魔法瓶　PKS-A120</t>
  </si>
  <si>
    <t>以下余白</t>
  </si>
  <si>
    <t>B</t>
  </si>
  <si>
    <t>包</t>
    <rPh sb="0" eb="1">
      <t>ツツミ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</si>
</sst>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&quot;ページ&quot;"/>
    <numFmt numFmtId="177" formatCode="#,###;[Red]\-#,##0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38" fontId="2" fillId="0" borderId="3" xfId="1" applyFont="1" applyFill="1" applyBorder="1" applyProtection="1">
      <alignment vertical="center"/>
      <protection locked="0"/>
    </xf>
    <xf numFmtId="38" fontId="2" fillId="0" borderId="4" xfId="1" applyFont="1" applyFill="1" applyBorder="1" applyProtection="1">
      <alignment vertical="center"/>
      <protection locked="0"/>
    </xf>
    <xf numFmtId="38" fontId="2" fillId="0" borderId="5" xfId="1" applyFont="1" applyFill="1" applyBorder="1" applyProtection="1">
      <alignment vertical="center"/>
      <protection locked="0"/>
    </xf>
    <xf numFmtId="38" fontId="2" fillId="0" borderId="3" xfId="1" applyFont="1" applyBorder="1" applyProtection="1">
      <alignment vertical="center"/>
      <protection locked="0"/>
    </xf>
    <xf numFmtId="38" fontId="2" fillId="0" borderId="4" xfId="1" applyFont="1" applyBorder="1" applyProtection="1">
      <alignment vertical="center"/>
      <protection locked="0"/>
    </xf>
    <xf numFmtId="38" fontId="2" fillId="0" borderId="5" xfId="1" applyFont="1" applyBorder="1" applyProtection="1">
      <alignment vertical="center"/>
      <protection locked="0"/>
    </xf>
    <xf numFmtId="0" fontId="2" fillId="0" borderId="0" xfId="0" applyFont="1" applyProtection="1">
      <alignment vertical="center"/>
      <protection locked="0"/>
    </xf>
    <xf numFmtId="0" fontId="2" fillId="0" borderId="0" xfId="0" applyFont="1" applyProtection="1">
      <alignment vertical="center"/>
    </xf>
    <xf numFmtId="0" fontId="2" fillId="0" borderId="0" xfId="0" applyFont="1" applyAlignment="1" applyProtection="1">
      <alignment horizontal="right" vertical="center"/>
    </xf>
    <xf numFmtId="0" fontId="2" fillId="0" borderId="1" xfId="0" applyFont="1" applyBorder="1" applyProtection="1">
      <alignment vertical="center"/>
    </xf>
    <xf numFmtId="0" fontId="4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 shrinkToFit="1"/>
    </xf>
    <xf numFmtId="176" fontId="2" fillId="0" borderId="0" xfId="0" applyNumberFormat="1" applyFont="1" applyProtection="1">
      <alignment vertical="center"/>
    </xf>
    <xf numFmtId="0" fontId="2" fillId="0" borderId="2" xfId="0" applyFont="1" applyBorder="1" applyProtection="1">
      <alignment vertical="center"/>
    </xf>
    <xf numFmtId="0" fontId="2" fillId="0" borderId="1" xfId="0" applyFont="1" applyBorder="1" applyAlignment="1" applyProtection="1">
      <alignment horizontal="center" vertical="center"/>
    </xf>
    <xf numFmtId="0" fontId="5" fillId="0" borderId="0" xfId="0" applyFont="1" applyAlignment="1" applyProtection="1">
      <alignment horizontal="left" vertical="center" shrinkToFit="1"/>
    </xf>
    <xf numFmtId="0" fontId="2" fillId="0" borderId="3" xfId="0" applyFont="1" applyBorder="1" applyProtection="1">
      <alignment vertical="center"/>
    </xf>
    <xf numFmtId="0" fontId="4" fillId="0" borderId="3" xfId="0" applyFont="1" applyBorder="1" applyAlignment="1" applyProtection="1">
      <alignment vertical="center" shrinkToFit="1"/>
    </xf>
    <xf numFmtId="0" fontId="2" fillId="0" borderId="3" xfId="0" applyFont="1" applyBorder="1" applyAlignment="1" applyProtection="1">
      <alignment horizontal="center" vertical="center" shrinkToFit="1"/>
    </xf>
    <xf numFmtId="38" fontId="2" fillId="0" borderId="3" xfId="1" applyFont="1" applyFill="1" applyBorder="1" applyProtection="1">
      <alignment vertical="center"/>
    </xf>
    <xf numFmtId="0" fontId="2" fillId="0" borderId="3" xfId="0" applyFont="1" applyBorder="1" applyAlignment="1" applyProtection="1">
      <alignment vertical="center" shrinkToFit="1"/>
    </xf>
    <xf numFmtId="0" fontId="5" fillId="0" borderId="0" xfId="0" applyFont="1" applyAlignment="1" applyProtection="1">
      <alignment horizontal="left" vertical="center"/>
    </xf>
    <xf numFmtId="0" fontId="2" fillId="0" borderId="4" xfId="0" applyFont="1" applyBorder="1" applyProtection="1">
      <alignment vertical="center"/>
    </xf>
    <xf numFmtId="0" fontId="4" fillId="0" borderId="4" xfId="0" applyFont="1" applyBorder="1" applyAlignment="1" applyProtection="1">
      <alignment vertical="center" shrinkToFit="1"/>
    </xf>
    <xf numFmtId="0" fontId="2" fillId="0" borderId="4" xfId="0" applyFont="1" applyBorder="1" applyAlignment="1" applyProtection="1">
      <alignment horizontal="center" vertical="center" shrinkToFit="1"/>
    </xf>
    <xf numFmtId="38" fontId="2" fillId="0" borderId="4" xfId="1" applyFont="1" applyFill="1" applyBorder="1" applyProtection="1">
      <alignment vertical="center"/>
    </xf>
    <xf numFmtId="0" fontId="2" fillId="0" borderId="4" xfId="0" applyFont="1" applyBorder="1" applyAlignment="1" applyProtection="1">
      <alignment vertical="center" shrinkToFit="1"/>
    </xf>
    <xf numFmtId="0" fontId="2" fillId="0" borderId="5" xfId="0" applyFont="1" applyBorder="1" applyProtection="1">
      <alignment vertical="center"/>
    </xf>
    <xf numFmtId="0" fontId="4" fillId="0" borderId="5" xfId="0" applyFont="1" applyBorder="1" applyAlignment="1" applyProtection="1">
      <alignment vertical="center" shrinkToFit="1"/>
    </xf>
    <xf numFmtId="0" fontId="2" fillId="0" borderId="5" xfId="0" applyFont="1" applyBorder="1" applyAlignment="1" applyProtection="1">
      <alignment horizontal="center" vertical="center" shrinkToFit="1"/>
    </xf>
    <xf numFmtId="38" fontId="2" fillId="0" borderId="5" xfId="1" applyFont="1" applyFill="1" applyBorder="1" applyProtection="1">
      <alignment vertical="center"/>
    </xf>
    <xf numFmtId="0" fontId="2" fillId="0" borderId="5" xfId="0" applyFont="1" applyBorder="1" applyAlignment="1" applyProtection="1">
      <alignment vertical="center" shrinkToFit="1"/>
    </xf>
    <xf numFmtId="38" fontId="2" fillId="0" borderId="3" xfId="1" applyFont="1" applyBorder="1" applyProtection="1">
      <alignment vertical="center"/>
    </xf>
    <xf numFmtId="38" fontId="2" fillId="0" borderId="4" xfId="1" applyFont="1" applyBorder="1" applyProtection="1">
      <alignment vertical="center"/>
    </xf>
    <xf numFmtId="38" fontId="2" fillId="0" borderId="5" xfId="1" applyFont="1" applyBorder="1" applyProtection="1">
      <alignment vertical="center"/>
    </xf>
    <xf numFmtId="0" fontId="4" fillId="0" borderId="3" xfId="0" applyFont="1" applyBorder="1" applyAlignment="1" applyProtection="1">
      <alignment horizontal="distributed" vertical="center" justifyLastLine="1" shrinkToFit="1"/>
    </xf>
    <xf numFmtId="177" fontId="2" fillId="0" borderId="3" xfId="1" applyNumberFormat="1" applyFont="1" applyBorder="1" applyProtection="1">
      <alignment vertical="center"/>
    </xf>
    <xf numFmtId="38" fontId="2" fillId="0" borderId="0" xfId="0" applyNumberFormat="1" applyFont="1" applyProtection="1">
      <alignment vertical="center"/>
    </xf>
    <xf numFmtId="38" fontId="2" fillId="0" borderId="2" xfId="0" applyNumberFormat="1" applyFont="1" applyBorder="1" applyProtection="1">
      <alignment vertical="center"/>
    </xf>
    <xf numFmtId="0" fontId="4" fillId="0" borderId="5" xfId="0" applyFont="1" applyBorder="1" applyAlignment="1" applyProtection="1">
      <alignment horizontal="distributed" vertical="center" justifyLastLine="1" shrinkToFit="1"/>
    </xf>
    <xf numFmtId="177" fontId="2" fillId="0" borderId="5" xfId="1" applyNumberFormat="1" applyFont="1" applyBorder="1" applyProtection="1">
      <alignment vertical="center"/>
    </xf>
    <xf numFmtId="0" fontId="5" fillId="0" borderId="3" xfId="0" applyFont="1" applyBorder="1" applyAlignment="1" applyProtection="1">
      <alignment horizontal="right" vertical="center" shrinkToFit="1"/>
    </xf>
    <xf numFmtId="0" fontId="6" fillId="0" borderId="3" xfId="0" applyFont="1" applyBorder="1" applyAlignment="1" applyProtection="1">
      <alignment vertical="center" shrinkToFit="1"/>
    </xf>
    <xf numFmtId="0" fontId="4" fillId="0" borderId="3" xfId="0" applyFont="1" applyBorder="1" applyAlignment="1" applyProtection="1">
      <alignment horizontal="distributed" vertical="center" justifyLastLine="1"/>
    </xf>
    <xf numFmtId="0" fontId="4" fillId="0" borderId="5" xfId="0" applyFont="1" applyBorder="1" applyAlignment="1" applyProtection="1">
      <alignment horizontal="distributed" vertical="center" justifyLastLine="1"/>
    </xf>
    <xf numFmtId="0" fontId="4" fillId="0" borderId="3" xfId="0" applyFont="1" applyBorder="1" applyProtection="1">
      <alignment vertical="center"/>
    </xf>
    <xf numFmtId="0" fontId="4" fillId="0" borderId="4" xfId="0" applyFont="1" applyBorder="1" applyProtection="1">
      <alignment vertical="center"/>
    </xf>
    <xf numFmtId="0" fontId="4" fillId="0" borderId="5" xfId="0" applyFont="1" applyBorder="1" applyProtection="1">
      <alignment vertical="center"/>
    </xf>
    <xf numFmtId="0" fontId="2" fillId="0" borderId="6" xfId="0" applyFont="1" applyBorder="1" applyProtection="1">
      <alignment vertical="center"/>
    </xf>
    <xf numFmtId="0" fontId="4" fillId="0" borderId="0" xfId="0" applyFont="1" applyProtection="1">
      <alignment vertical="center"/>
    </xf>
    <xf numFmtId="0" fontId="2" fillId="0" borderId="0" xfId="0" applyFont="1" applyAlignment="1" applyProtection="1">
      <alignment horizontal="center" vertical="center" shrinkToFit="1"/>
    </xf>
    <xf numFmtId="0" fontId="2" fillId="0" borderId="1" xfId="0" applyFont="1" applyBorder="1" applyAlignment="1" applyProtection="1">
      <alignment horizontal="center" vertical="center"/>
    </xf>
  </cellXfs>
  <cellStyles count="2">
    <cellStyle name="桁区切り" xfId="1" builtinId="6"/>
    <cellStyle name="標準" xfId="0" builtinId="0"/>
  </cellStyles>
  <dxfs count="401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eetMetadata" Target="metadata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551022</xdr:colOff>
      <xdr:row>17</xdr:row>
      <xdr:rowOff>36195</xdr:rowOff>
    </xdr:from>
    <xdr:to>
      <xdr:col>17</xdr:col>
      <xdr:colOff>656750</xdr:colOff>
      <xdr:row>44</xdr:row>
      <xdr:rowOff>62865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AD9D6828-88BE-4367-9FB7-3E9264A6D186}"/>
            </a:ext>
          </a:extLst>
        </xdr:cNvPr>
        <xdr:cNvCxnSpPr/>
      </xdr:nvCxnSpPr>
      <xdr:spPr>
        <a:xfrm flipH="1">
          <a:off x="13556457" y="3274695"/>
          <a:ext cx="789623" cy="516636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ikei_srv01\public\&#20104;&#31639;11\&#36578;&#36865;\&#31227;&#36578;&#20107;&#21209;\&#21462;&#24471;&#21697;&#30446;XZ1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94.174.183\&#22865;&#32004;&#29677;&#20849;&#26377;&#33256;&#26178;\Users\213468\Desktop\&#20107;&#21209;&#20849;&#36890;&#12363;&#12425;\&#30003;&#12375;&#21463;&#12369;\&#37109;&#36865;&#65286;&#65318;&#65313;&#65336;&#12471;&#12473;&#12486;&#12512;&#65298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&#30906;&#23450;&#22865;&#32004;&#25285;&#24403;&#20998;/&#9679;&#35336;&#30011;&#22806;&#12539;&#24441;&#21209;&#31561;/&#35336;&#30011;&#22806;30129&#12304;DA&#12305;&#26085;&#29992;&#21697;&#12468;&#12511;&#34955;&#12288;&#22806;&#12288;&#26494;&#23798;&#20107;&#21209;&#23448;/&#20869;&#35379;&#26360;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fs3s0401uv-i\&#37096;&#38538;&#20869;&#12501;&#12457;&#12523;&#12480;\Users\178624\Desktop\&#23546;&#23822;&#26361;&#38263;\&#22865;&#32004;&#19981;&#33021;\&#22865;&#32004;&#19981;&#33021;&#20869;&#35379;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65297;&#65305;&#24180;&#24230;&#65288;&#39255;&#24237;&#37326;&#65289;\&#22865;&#32004;&#38306;&#20418;&#26360;&#39006;&#31561;&#65288;&#65297;&#65305;&#24180;&#24230;&#65289;\&#24037;&#20107;&#65288;&#24441;&#21209;&#65289;&#22865;&#32004;&#12471;&#12473;&#12486;&#12512;&#65288;&#65297;&#65305;&#24180;&#24230;&#65289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65297;&#65305;&#24180;&#24230;&#65288;&#39255;&#24237;&#37326;&#65289;\&#20104;&#31639;&#38306;&#36899;&#65288;&#65297;&#65305;&#24180;&#24230;&#65289;\&#22679;&#38989;&#30003;&#35531;&#65288;&#65297;&#65305;&#24180;&#24230;&#65289;\&#39640;&#34101;&#23546;\&#20250;&#35336;\&#24037;&#20107;&#24441;&#21209;&#22865;&#3200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首席衛生官"/>
      <sheetName val="技術部"/>
      <sheetName val="装備部"/>
      <sheetName val="監理部"/>
      <sheetName val="調査部"/>
      <sheetName val="防衛部"/>
      <sheetName val="会議室"/>
      <sheetName val="施設付帯備品"/>
      <sheetName val="共用場所"/>
      <sheetName val="人教部"/>
      <sheetName val="監察官室"/>
      <sheetName val="高官室"/>
      <sheetName val="総計"/>
      <sheetName val="Ｅ別棟"/>
      <sheetName val="取得品目表(通知)"/>
      <sheetName val="予調"/>
      <sheetName val="内訳書"/>
      <sheetName val="付加料金"/>
      <sheetName val="契約書"/>
      <sheetName val="契約内訳"/>
      <sheetName val="契約付加料金"/>
      <sheetName val="特約条項"/>
      <sheetName val="契約済通知"/>
      <sheetName val="入札書"/>
      <sheetName val="入札内訳書"/>
      <sheetName val="委任状"/>
      <sheetName val="調査票"/>
      <sheetName val="発注内訳書"/>
      <sheetName val="発注内訳書 (3)"/>
      <sheetName val="発注内訳書 (2)"/>
      <sheetName val="発注付加料金"/>
      <sheetName val="リスト"/>
      <sheetName val="ﾃﾞｰﾀｼｰﾄ（削除不可）"/>
      <sheetName val="暗視"/>
      <sheetName val="事務共通TBL"/>
      <sheetName val="相手方マスタ貼付"/>
      <sheetName val="調達要求データ貼付"/>
      <sheetName val="基本データ入力"/>
      <sheetName val="予定単価"/>
      <sheetName val="公告【物買（単契）】"/>
      <sheetName val="見積・価格調査依頼"/>
      <sheetName val="調達要求データ貼付2"/>
      <sheetName val="基本データ入力2"/>
      <sheetName val="入札・見積・価格調査【内】"/>
      <sheetName val="Module1"/>
      <sheetName val="入札・見積・価格調査【内訳書】"/>
      <sheetName val="予価（表紙）"/>
      <sheetName val="予価・予調【内訳書】"/>
      <sheetName val="ＯＣＲアップロード"/>
      <sheetName val="ＯＣＲ落札結果貼付"/>
      <sheetName val="落札結果"/>
      <sheetName val="業者別契約品目"/>
      <sheetName val="契約書・請書"/>
      <sheetName val="済通等"/>
      <sheetName val="済通等【内訳書】"/>
      <sheetName val="請求額一覧【業者別】データ貼付"/>
      <sheetName val="事務共アップロード【契約行為書】"/>
      <sheetName val="調達一元化"/>
      <sheetName val="調達一元化TBL（非表示）"/>
      <sheetName val="物品番号データ"/>
      <sheetName val="契約後"/>
      <sheetName val="Rist"/>
      <sheetName val="Sheet1"/>
      <sheetName val="科目リスト"/>
      <sheetName val="部隊"/>
      <sheetName val="予算科目"/>
      <sheetName val="入力データ"/>
      <sheetName val="幕通付紙TBL"/>
      <sheetName val="　　推定理由　　"/>
      <sheetName val="計画外PCR"/>
      <sheetName val="発注内訳書_(3)"/>
      <sheetName val="発注内訳書_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"/>
      <sheetName val="1000"/>
      <sheetName val="XXXX"/>
      <sheetName val="ＦＡＸリンク (5)"/>
      <sheetName val="千歳　単契 (2)"/>
      <sheetName val="千歳　単契"/>
      <sheetName val="ＦＡＸリンク (3)"/>
      <sheetName val="ＦＡＸリンク (2)"/>
      <sheetName val="ＦＡＸ (3)"/>
      <sheetName val="ＦＡＸ襟裳施設"/>
      <sheetName val="ＦＡＸ襟裳補給"/>
      <sheetName val="ＦＡＸ網走会計 (2)"/>
      <sheetName val="ＦＡＸ網走補給"/>
      <sheetName val="ＦＡＸ網走会計"/>
      <sheetName val="ＦＡＸ部内"/>
      <sheetName val="ＦＡＸ部外 (3)"/>
      <sheetName val="陸自"/>
      <sheetName val="ＦＡＸ (2)"/>
      <sheetName val="ＦＡＸリンク"/>
      <sheetName val="発送"/>
      <sheetName val="発送 (2)"/>
      <sheetName val="発送 (3)"/>
      <sheetName val="発送 (4)"/>
      <sheetName val="発送 (5)"/>
      <sheetName val="個別データ"/>
      <sheetName val="入力データ"/>
      <sheetName val="ＦＡＸ"/>
      <sheetName val="郵送（小） (2)"/>
      <sheetName val="郵送（大）"/>
      <sheetName val="リストデータ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>
        <row r="2">
          <cell r="A2">
            <v>40</v>
          </cell>
        </row>
      </sheetData>
      <sheetData sheetId="25">
        <row r="5">
          <cell r="B5" t="str">
            <v>（一財）北海道薬剤師会公衆衛生検査センター</v>
          </cell>
        </row>
      </sheetData>
      <sheetData sheetId="26"/>
      <sheetData sheetId="27"/>
      <sheetData sheetId="28"/>
      <sheetData sheetId="29">
        <row r="2">
          <cell r="A2" t="str">
            <v>様</v>
          </cell>
          <cell r="B2" t="str">
            <v>気付</v>
          </cell>
          <cell r="C2" t="str">
            <v>気付）</v>
          </cell>
        </row>
        <row r="3">
          <cell r="A3" t="str">
            <v>殿</v>
          </cell>
          <cell r="B3" t="str">
            <v>様気付</v>
          </cell>
          <cell r="C3" t="str">
            <v>様気付）</v>
          </cell>
        </row>
        <row r="4">
          <cell r="A4" t="str">
            <v>御中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(提出用)"/>
      <sheetName val="DATA"/>
      <sheetName val="内訳書"/>
      <sheetName val="不能鑑"/>
      <sheetName val="不能内訳"/>
      <sheetName val="集計（分類毎）"/>
      <sheetName val="集計 (科目毎)"/>
      <sheetName val="千歳(１四業者)"/>
      <sheetName val="科目"/>
      <sheetName val="網走物品契約業者一覧"/>
      <sheetName val="部隊"/>
      <sheetName val="見積可能調査"/>
      <sheetName val="Sheet1"/>
    </sheetNames>
    <sheetDataSet>
      <sheetData sheetId="0"/>
      <sheetData sheetId="1">
        <row r="1">
          <cell r="A1" t="str">
            <v>処理番号</v>
          </cell>
          <cell r="B1" t="str">
            <v>契約規格</v>
          </cell>
          <cell r="C1" t="str">
            <v>要求番号</v>
          </cell>
          <cell r="D1" t="str">
            <v>項目番号</v>
          </cell>
          <cell r="E1" t="str">
            <v>区分</v>
          </cell>
          <cell r="F1" t="str">
            <v>担当</v>
          </cell>
          <cell r="G1" t="str">
            <v>区分２</v>
          </cell>
          <cell r="H1" t="str">
            <v>単位</v>
          </cell>
          <cell r="I1" t="str">
            <v>数量</v>
          </cell>
          <cell r="J1" t="str">
            <v>品名</v>
          </cell>
          <cell r="K1" t="str">
            <v>契約規格</v>
          </cell>
          <cell r="L1" t="str">
            <v>予調規格</v>
          </cell>
          <cell r="M1" t="str">
            <v>規格１</v>
          </cell>
          <cell r="N1" t="str">
            <v>規格２</v>
          </cell>
          <cell r="O1" t="str">
            <v>規格３</v>
          </cell>
          <cell r="P1" t="str">
            <v>納入価</v>
          </cell>
          <cell r="Q1" t="str">
            <v>金額</v>
          </cell>
          <cell r="R1" t="str">
            <v>定価１</v>
          </cell>
          <cell r="S1">
            <v>0.01</v>
          </cell>
          <cell r="T1" t="str">
            <v>予定価１</v>
          </cell>
          <cell r="U1" t="str">
            <v>定価２</v>
          </cell>
          <cell r="V1">
            <v>0.02</v>
          </cell>
          <cell r="W1" t="str">
            <v>予定価２</v>
          </cell>
          <cell r="X1" t="str">
            <v>定価</v>
          </cell>
          <cell r="Y1" t="str">
            <v>%</v>
          </cell>
          <cell r="Z1" t="str">
            <v>予定価</v>
          </cell>
          <cell r="AA1" t="str">
            <v>予定合計</v>
          </cell>
          <cell r="AB1" t="str">
            <v>要求単価</v>
          </cell>
          <cell r="AC1" t="str">
            <v>要求合計</v>
          </cell>
          <cell r="AD1" t="str">
            <v>科目</v>
          </cell>
          <cell r="AE1" t="str">
            <v>略科目</v>
          </cell>
          <cell r="AF1" t="str">
            <v>科目順</v>
          </cell>
          <cell r="AG1" t="str">
            <v>経費項目</v>
          </cell>
          <cell r="AH1" t="str">
            <v>費途区分</v>
          </cell>
          <cell r="AI1" t="str">
            <v>請求元</v>
          </cell>
          <cell r="AJ1" t="str">
            <v>部隊名</v>
          </cell>
          <cell r="AK1" t="str">
            <v>入手希望</v>
          </cell>
        </row>
        <row r="2">
          <cell r="A2" t="str">
            <v>a1</v>
          </cell>
          <cell r="B2" t="str">
            <v>大塚商会 たのめーるオリジナル　TG-B20</v>
          </cell>
          <cell r="C2">
            <v>30129</v>
          </cell>
          <cell r="D2">
            <v>1</v>
          </cell>
          <cell r="E2" t="str">
            <v>B</v>
          </cell>
          <cell r="F2" t="str">
            <v>a</v>
          </cell>
          <cell r="G2" t="str">
            <v>a</v>
          </cell>
          <cell r="H2" t="str">
            <v>包</v>
          </cell>
          <cell r="I2">
            <v>28</v>
          </cell>
          <cell r="J2" t="str">
            <v>ゴミ袋</v>
          </cell>
          <cell r="K2">
            <v>1</v>
          </cell>
          <cell r="L2">
            <v>1</v>
          </cell>
          <cell r="M2" t="str">
            <v>大塚商会 たのめーるオリジナル　TG-B20</v>
          </cell>
          <cell r="O2" t="str">
            <v>又は同等以上のもの（他社の製品を含む。）</v>
          </cell>
          <cell r="Q2">
            <v>0</v>
          </cell>
          <cell r="S2">
            <v>100</v>
          </cell>
          <cell r="T2">
            <v>0</v>
          </cell>
          <cell r="W2">
            <v>0</v>
          </cell>
          <cell r="X2">
            <v>0</v>
          </cell>
          <cell r="Y2">
            <v>100</v>
          </cell>
          <cell r="Z2">
            <v>0</v>
          </cell>
          <cell r="AA2">
            <v>0</v>
          </cell>
          <cell r="AB2">
            <v>171</v>
          </cell>
          <cell r="AC2">
            <v>4788</v>
          </cell>
          <cell r="AD2" t="str">
            <v>営舎維持費</v>
          </cell>
          <cell r="AE2" t="str">
            <v>営維</v>
          </cell>
          <cell r="AF2">
            <v>1</v>
          </cell>
          <cell r="AG2" t="str">
            <v>基地等経費:営舎等維持経費</v>
          </cell>
          <cell r="AH2" t="str">
            <v>消耗品費</v>
          </cell>
          <cell r="AI2" t="str">
            <v>DA</v>
          </cell>
          <cell r="AJ2" t="str">
            <v>司令部</v>
          </cell>
          <cell r="AK2">
            <v>46353</v>
          </cell>
        </row>
        <row r="3">
          <cell r="A3" t="str">
            <v>a2</v>
          </cell>
          <cell r="B3" t="str">
            <v>クラフトマン　HK-024</v>
          </cell>
          <cell r="C3">
            <v>30129</v>
          </cell>
          <cell r="D3">
            <v>2</v>
          </cell>
          <cell r="E3" t="str">
            <v>B</v>
          </cell>
          <cell r="F3" t="str">
            <v>a</v>
          </cell>
          <cell r="G3" t="str">
            <v>a</v>
          </cell>
          <cell r="H3" t="str">
            <v>パック</v>
          </cell>
          <cell r="I3">
            <v>55</v>
          </cell>
          <cell r="J3" t="str">
            <v>ゴミ袋</v>
          </cell>
          <cell r="K3">
            <v>1</v>
          </cell>
          <cell r="L3">
            <v>1</v>
          </cell>
          <cell r="M3" t="str">
            <v>クラフトマン　HK-024</v>
          </cell>
          <cell r="O3" t="str">
            <v>又は同等以上のもの（他社の製品を含む。）</v>
          </cell>
          <cell r="Q3">
            <v>0</v>
          </cell>
          <cell r="S3">
            <v>100</v>
          </cell>
          <cell r="T3">
            <v>0</v>
          </cell>
          <cell r="W3">
            <v>0</v>
          </cell>
          <cell r="X3">
            <v>0</v>
          </cell>
          <cell r="Y3">
            <v>100</v>
          </cell>
          <cell r="Z3">
            <v>0</v>
          </cell>
          <cell r="AA3">
            <v>0</v>
          </cell>
          <cell r="AB3">
            <v>110</v>
          </cell>
          <cell r="AC3">
            <v>6050</v>
          </cell>
          <cell r="AD3" t="str">
            <v>営舎維持費</v>
          </cell>
          <cell r="AE3" t="str">
            <v>営維</v>
          </cell>
          <cell r="AF3">
            <v>1</v>
          </cell>
          <cell r="AG3" t="str">
            <v>基地等経費:営舎等維持経費</v>
          </cell>
          <cell r="AH3" t="str">
            <v>消耗品費</v>
          </cell>
          <cell r="AI3" t="str">
            <v>DA</v>
          </cell>
          <cell r="AJ3" t="str">
            <v>司令部</v>
          </cell>
          <cell r="AK3">
            <v>46353</v>
          </cell>
        </row>
        <row r="4">
          <cell r="A4" t="str">
            <v>a3</v>
          </cell>
          <cell r="B4" t="str">
            <v>ジャパックス　LRH23</v>
          </cell>
          <cell r="C4">
            <v>30129</v>
          </cell>
          <cell r="D4">
            <v>3</v>
          </cell>
          <cell r="E4" t="str">
            <v>B</v>
          </cell>
          <cell r="F4" t="str">
            <v>a</v>
          </cell>
          <cell r="G4" t="str">
            <v>a</v>
          </cell>
          <cell r="H4" t="str">
            <v>パック</v>
          </cell>
          <cell r="I4">
            <v>60</v>
          </cell>
          <cell r="J4" t="str">
            <v>ゴミ袋</v>
          </cell>
          <cell r="K4">
            <v>1</v>
          </cell>
          <cell r="L4">
            <v>1</v>
          </cell>
          <cell r="M4" t="str">
            <v>ジャパックス　LRH23</v>
          </cell>
          <cell r="O4" t="str">
            <v>又は同等以上のもの（他社の製品を含む。）</v>
          </cell>
          <cell r="Q4">
            <v>0</v>
          </cell>
          <cell r="S4">
            <v>100</v>
          </cell>
          <cell r="T4">
            <v>0</v>
          </cell>
          <cell r="W4">
            <v>0</v>
          </cell>
          <cell r="X4">
            <v>0</v>
          </cell>
          <cell r="Y4">
            <v>100</v>
          </cell>
          <cell r="Z4">
            <v>0</v>
          </cell>
          <cell r="AA4">
            <v>0</v>
          </cell>
          <cell r="AB4">
            <v>80</v>
          </cell>
          <cell r="AC4">
            <v>4800</v>
          </cell>
          <cell r="AD4" t="str">
            <v>営舎維持費</v>
          </cell>
          <cell r="AE4" t="str">
            <v>営維</v>
          </cell>
          <cell r="AF4">
            <v>1</v>
          </cell>
          <cell r="AG4" t="str">
            <v>基地等経費:営舎等維持経費</v>
          </cell>
          <cell r="AH4" t="str">
            <v>消耗品費</v>
          </cell>
          <cell r="AI4" t="str">
            <v>DA</v>
          </cell>
          <cell r="AJ4" t="str">
            <v>司令部</v>
          </cell>
          <cell r="AK4">
            <v>46353</v>
          </cell>
        </row>
        <row r="5">
          <cell r="A5" t="str">
            <v>a4</v>
          </cell>
          <cell r="B5" t="str">
            <v>大塚商会 たのめーるオリジナル　J45LDT</v>
          </cell>
          <cell r="C5">
            <v>30129</v>
          </cell>
          <cell r="D5">
            <v>4</v>
          </cell>
          <cell r="E5" t="str">
            <v>B</v>
          </cell>
          <cell r="F5" t="str">
            <v>a</v>
          </cell>
          <cell r="G5" t="str">
            <v>a</v>
          </cell>
          <cell r="H5" t="str">
            <v>箱</v>
          </cell>
          <cell r="I5">
            <v>56</v>
          </cell>
          <cell r="J5" t="str">
            <v>ゴミ袋</v>
          </cell>
          <cell r="K5">
            <v>1</v>
          </cell>
          <cell r="L5">
            <v>1</v>
          </cell>
          <cell r="M5" t="str">
            <v>大塚商会 たのめーるオリジナル　J45LDT</v>
          </cell>
          <cell r="O5" t="str">
            <v>又は同等以上のもの（他社の製品を含む。）</v>
          </cell>
          <cell r="Q5">
            <v>0</v>
          </cell>
          <cell r="S5">
            <v>100</v>
          </cell>
          <cell r="T5">
            <v>0</v>
          </cell>
          <cell r="W5">
            <v>0</v>
          </cell>
          <cell r="X5">
            <v>0</v>
          </cell>
          <cell r="Y5">
            <v>100</v>
          </cell>
          <cell r="Z5">
            <v>0</v>
          </cell>
          <cell r="AA5">
            <v>0</v>
          </cell>
          <cell r="AB5">
            <v>1370</v>
          </cell>
          <cell r="AC5">
            <v>76720</v>
          </cell>
          <cell r="AD5" t="str">
            <v>営舎維持費</v>
          </cell>
          <cell r="AE5" t="str">
            <v>営維</v>
          </cell>
          <cell r="AF5">
            <v>1</v>
          </cell>
          <cell r="AG5" t="str">
            <v>基地等経費:営舎等維持経費</v>
          </cell>
          <cell r="AH5" t="str">
            <v>消耗品費</v>
          </cell>
          <cell r="AI5" t="str">
            <v>DA</v>
          </cell>
          <cell r="AJ5" t="str">
            <v>司令部</v>
          </cell>
          <cell r="AK5">
            <v>46353</v>
          </cell>
        </row>
        <row r="6">
          <cell r="A6" t="str">
            <v>a5</v>
          </cell>
          <cell r="B6" t="str">
            <v>大塚商会 たのめーるオリジナル　TG100-45N</v>
          </cell>
          <cell r="C6">
            <v>30129</v>
          </cell>
          <cell r="D6">
            <v>5</v>
          </cell>
          <cell r="E6" t="str">
            <v>B</v>
          </cell>
          <cell r="F6" t="str">
            <v>a</v>
          </cell>
          <cell r="G6" t="str">
            <v>a</v>
          </cell>
          <cell r="H6" t="str">
            <v>パック</v>
          </cell>
          <cell r="I6">
            <v>15</v>
          </cell>
          <cell r="J6" t="str">
            <v>ゴミ袋</v>
          </cell>
          <cell r="K6">
            <v>1</v>
          </cell>
          <cell r="L6">
            <v>1</v>
          </cell>
          <cell r="M6" t="str">
            <v>大塚商会 たのめーるオリジナル　TG100-45N</v>
          </cell>
          <cell r="O6" t="str">
            <v>又は同等以上のもの（他社の製品を含む。）</v>
          </cell>
          <cell r="Q6">
            <v>0</v>
          </cell>
          <cell r="S6">
            <v>100</v>
          </cell>
          <cell r="T6">
            <v>0</v>
          </cell>
          <cell r="W6">
            <v>0</v>
          </cell>
          <cell r="X6">
            <v>0</v>
          </cell>
          <cell r="Y6">
            <v>100</v>
          </cell>
          <cell r="Z6">
            <v>0</v>
          </cell>
          <cell r="AA6">
            <v>0</v>
          </cell>
          <cell r="AB6">
            <v>641</v>
          </cell>
          <cell r="AC6">
            <v>9615</v>
          </cell>
          <cell r="AD6" t="str">
            <v>営舎維持費</v>
          </cell>
          <cell r="AE6" t="str">
            <v>営維</v>
          </cell>
          <cell r="AF6">
            <v>1</v>
          </cell>
          <cell r="AG6" t="str">
            <v>基地等経費:営舎等維持経費</v>
          </cell>
          <cell r="AH6" t="str">
            <v>消耗品費</v>
          </cell>
          <cell r="AI6" t="str">
            <v>DA</v>
          </cell>
          <cell r="AJ6" t="str">
            <v>司令部</v>
          </cell>
          <cell r="AK6">
            <v>46353</v>
          </cell>
        </row>
        <row r="7">
          <cell r="A7" t="str">
            <v>a6</v>
          </cell>
          <cell r="B7" t="str">
            <v>大塚商会 たのめーるオリジナル　J70LDT</v>
          </cell>
          <cell r="C7">
            <v>30129</v>
          </cell>
          <cell r="D7">
            <v>6</v>
          </cell>
          <cell r="E7" t="str">
            <v>B</v>
          </cell>
          <cell r="F7" t="str">
            <v>a</v>
          </cell>
          <cell r="G7" t="str">
            <v>a</v>
          </cell>
          <cell r="H7" t="str">
            <v>箱</v>
          </cell>
          <cell r="I7">
            <v>171</v>
          </cell>
          <cell r="J7" t="str">
            <v>ゴミ袋</v>
          </cell>
          <cell r="K7">
            <v>1</v>
          </cell>
          <cell r="L7">
            <v>1</v>
          </cell>
          <cell r="M7" t="str">
            <v>大塚商会 たのめーるオリジナル　J70LDT</v>
          </cell>
          <cell r="O7" t="str">
            <v>又は同等以上のもの（他社の製品を含む。）</v>
          </cell>
          <cell r="Q7">
            <v>0</v>
          </cell>
          <cell r="S7">
            <v>100</v>
          </cell>
          <cell r="T7">
            <v>0</v>
          </cell>
          <cell r="W7">
            <v>0</v>
          </cell>
          <cell r="X7">
            <v>0</v>
          </cell>
          <cell r="Y7">
            <v>100</v>
          </cell>
          <cell r="Z7">
            <v>0</v>
          </cell>
          <cell r="AA7">
            <v>0</v>
          </cell>
          <cell r="AB7">
            <v>2760</v>
          </cell>
          <cell r="AC7">
            <v>471960</v>
          </cell>
          <cell r="AD7" t="str">
            <v>営舎維持費</v>
          </cell>
          <cell r="AE7" t="str">
            <v>営維</v>
          </cell>
          <cell r="AF7">
            <v>1</v>
          </cell>
          <cell r="AG7" t="str">
            <v>基地等経費:営舎等維持経費</v>
          </cell>
          <cell r="AH7" t="str">
            <v>消耗品費</v>
          </cell>
          <cell r="AI7" t="str">
            <v>DA</v>
          </cell>
          <cell r="AJ7" t="str">
            <v>司令部</v>
          </cell>
          <cell r="AK7">
            <v>46353</v>
          </cell>
        </row>
        <row r="8">
          <cell r="A8" t="str">
            <v>a7</v>
          </cell>
          <cell r="B8" t="str">
            <v>大塚商会 たのめーるオリジナル　TG100-70N</v>
          </cell>
          <cell r="C8">
            <v>30129</v>
          </cell>
          <cell r="D8">
            <v>7</v>
          </cell>
          <cell r="E8" t="str">
            <v>B</v>
          </cell>
          <cell r="F8" t="str">
            <v>a</v>
          </cell>
          <cell r="G8" t="str">
            <v>a</v>
          </cell>
          <cell r="H8" t="str">
            <v>パック</v>
          </cell>
          <cell r="I8">
            <v>23</v>
          </cell>
          <cell r="J8" t="str">
            <v>ゴミ袋</v>
          </cell>
          <cell r="K8">
            <v>1</v>
          </cell>
          <cell r="L8">
            <v>1</v>
          </cell>
          <cell r="M8" t="str">
            <v>大塚商会 たのめーるオリジナル　TG100-70N</v>
          </cell>
          <cell r="O8" t="str">
            <v>又は同等以上のもの（他社の製品を含む。）</v>
          </cell>
          <cell r="Q8">
            <v>0</v>
          </cell>
          <cell r="S8">
            <v>100</v>
          </cell>
          <cell r="T8">
            <v>0</v>
          </cell>
          <cell r="W8">
            <v>0</v>
          </cell>
          <cell r="X8">
            <v>0</v>
          </cell>
          <cell r="Y8">
            <v>100</v>
          </cell>
          <cell r="Z8">
            <v>0</v>
          </cell>
          <cell r="AA8">
            <v>0</v>
          </cell>
          <cell r="AB8">
            <v>1426</v>
          </cell>
          <cell r="AC8">
            <v>32798</v>
          </cell>
          <cell r="AD8" t="str">
            <v>営舎維持費</v>
          </cell>
          <cell r="AE8" t="str">
            <v>営維</v>
          </cell>
          <cell r="AF8">
            <v>1</v>
          </cell>
          <cell r="AG8" t="str">
            <v>基地等経費:営舎等維持経費</v>
          </cell>
          <cell r="AH8" t="str">
            <v>消耗品費</v>
          </cell>
          <cell r="AI8" t="str">
            <v>DA</v>
          </cell>
          <cell r="AJ8" t="str">
            <v>司令部</v>
          </cell>
          <cell r="AK8">
            <v>46353</v>
          </cell>
        </row>
        <row r="9">
          <cell r="A9" t="str">
            <v>a8</v>
          </cell>
          <cell r="B9" t="str">
            <v>大塚商会 たのめーるオリジナル　J90LDT</v>
          </cell>
          <cell r="C9">
            <v>30129</v>
          </cell>
          <cell r="D9">
            <v>8</v>
          </cell>
          <cell r="E9" t="str">
            <v>B</v>
          </cell>
          <cell r="F9" t="str">
            <v>a</v>
          </cell>
          <cell r="G9" t="str">
            <v>a</v>
          </cell>
          <cell r="H9" t="str">
            <v>箱</v>
          </cell>
          <cell r="I9">
            <v>101</v>
          </cell>
          <cell r="J9" t="str">
            <v>ゴミ袋</v>
          </cell>
          <cell r="K9">
            <v>1</v>
          </cell>
          <cell r="L9">
            <v>1</v>
          </cell>
          <cell r="M9" t="str">
            <v>大塚商会 たのめーるオリジナル　J90LDT</v>
          </cell>
          <cell r="O9" t="str">
            <v>又は同等以上のもの（他社の製品を含む。）</v>
          </cell>
          <cell r="Q9">
            <v>0</v>
          </cell>
          <cell r="S9">
            <v>100</v>
          </cell>
          <cell r="T9">
            <v>0</v>
          </cell>
          <cell r="W9">
            <v>0</v>
          </cell>
          <cell r="X9">
            <v>0</v>
          </cell>
          <cell r="Y9">
            <v>100</v>
          </cell>
          <cell r="Z9">
            <v>0</v>
          </cell>
          <cell r="AA9">
            <v>0</v>
          </cell>
          <cell r="AB9">
            <v>3660</v>
          </cell>
          <cell r="AC9">
            <v>369660</v>
          </cell>
          <cell r="AD9" t="str">
            <v>営舎維持費</v>
          </cell>
          <cell r="AE9" t="str">
            <v>営維</v>
          </cell>
          <cell r="AF9">
            <v>1</v>
          </cell>
          <cell r="AG9" t="str">
            <v>基地等経費:営舎等維持経費</v>
          </cell>
          <cell r="AH9" t="str">
            <v>消耗品費</v>
          </cell>
          <cell r="AI9" t="str">
            <v>DA</v>
          </cell>
          <cell r="AJ9" t="str">
            <v>司令部</v>
          </cell>
          <cell r="AK9">
            <v>46353</v>
          </cell>
        </row>
        <row r="10">
          <cell r="A10" t="str">
            <v>a9</v>
          </cell>
          <cell r="B10" t="str">
            <v>大塚商会 たのめーるオリジナル　TG100-90N</v>
          </cell>
          <cell r="C10">
            <v>30129</v>
          </cell>
          <cell r="D10">
            <v>9</v>
          </cell>
          <cell r="E10" t="str">
            <v>B</v>
          </cell>
          <cell r="F10" t="str">
            <v>a</v>
          </cell>
          <cell r="G10" t="str">
            <v>a</v>
          </cell>
          <cell r="H10" t="str">
            <v>パック</v>
          </cell>
          <cell r="I10">
            <v>10</v>
          </cell>
          <cell r="J10" t="str">
            <v>ゴミ袋</v>
          </cell>
          <cell r="K10">
            <v>1</v>
          </cell>
          <cell r="L10">
            <v>1</v>
          </cell>
          <cell r="M10" t="str">
            <v>大塚商会 たのめーるオリジナル　TG100-90N</v>
          </cell>
          <cell r="O10" t="str">
            <v>又は同等以上のもの（他社の製品を含む。）</v>
          </cell>
          <cell r="Q10">
            <v>0</v>
          </cell>
          <cell r="S10">
            <v>100</v>
          </cell>
          <cell r="T10">
            <v>0</v>
          </cell>
          <cell r="W10">
            <v>0</v>
          </cell>
          <cell r="X10">
            <v>0</v>
          </cell>
          <cell r="Y10">
            <v>100</v>
          </cell>
          <cell r="Z10">
            <v>0</v>
          </cell>
          <cell r="AA10">
            <v>0</v>
          </cell>
          <cell r="AB10">
            <v>1944</v>
          </cell>
          <cell r="AC10">
            <v>19440</v>
          </cell>
          <cell r="AD10" t="str">
            <v>営舎維持費</v>
          </cell>
          <cell r="AE10" t="str">
            <v>営維</v>
          </cell>
          <cell r="AF10">
            <v>1</v>
          </cell>
          <cell r="AG10" t="str">
            <v>基地等経費:営舎等維持経費</v>
          </cell>
          <cell r="AH10" t="str">
            <v>消耗品費</v>
          </cell>
          <cell r="AI10" t="str">
            <v>DA</v>
          </cell>
          <cell r="AJ10" t="str">
            <v>司令部</v>
          </cell>
          <cell r="AK10">
            <v>46353</v>
          </cell>
        </row>
        <row r="11">
          <cell r="A11" t="str">
            <v>a10</v>
          </cell>
          <cell r="B11" t="str">
            <v>大塚商会 たのめーるオリジナル　BSN50B</v>
          </cell>
          <cell r="C11">
            <v>30129</v>
          </cell>
          <cell r="D11">
            <v>10</v>
          </cell>
          <cell r="E11" t="str">
            <v>B</v>
          </cell>
          <cell r="F11" t="str">
            <v>a</v>
          </cell>
          <cell r="G11" t="str">
            <v>a</v>
          </cell>
          <cell r="H11" t="str">
            <v>パック</v>
          </cell>
          <cell r="I11">
            <v>39</v>
          </cell>
          <cell r="J11" t="str">
            <v>ゴミ袋</v>
          </cell>
          <cell r="K11">
            <v>1</v>
          </cell>
          <cell r="L11">
            <v>1</v>
          </cell>
          <cell r="M11" t="str">
            <v>大塚商会 たのめーるオリジナル　BSN50B</v>
          </cell>
          <cell r="O11" t="str">
            <v>又は同等以上のもの（他社の製品を含む。）</v>
          </cell>
          <cell r="Q11">
            <v>0</v>
          </cell>
          <cell r="S11">
            <v>100</v>
          </cell>
          <cell r="T11">
            <v>0</v>
          </cell>
          <cell r="W11">
            <v>0</v>
          </cell>
          <cell r="X11">
            <v>0</v>
          </cell>
          <cell r="Y11">
            <v>100</v>
          </cell>
          <cell r="Z11">
            <v>0</v>
          </cell>
          <cell r="AA11">
            <v>0</v>
          </cell>
          <cell r="AB11">
            <v>199</v>
          </cell>
          <cell r="AC11">
            <v>7761</v>
          </cell>
          <cell r="AD11" t="str">
            <v>営舎維持費</v>
          </cell>
          <cell r="AE11" t="str">
            <v>営維</v>
          </cell>
          <cell r="AF11">
            <v>1</v>
          </cell>
          <cell r="AG11" t="str">
            <v>基地等経費:営舎等維持経費</v>
          </cell>
          <cell r="AH11" t="str">
            <v>消耗品費</v>
          </cell>
          <cell r="AI11" t="str">
            <v>DA</v>
          </cell>
          <cell r="AJ11" t="str">
            <v>司令部</v>
          </cell>
          <cell r="AK11">
            <v>46353</v>
          </cell>
        </row>
        <row r="12">
          <cell r="A12" t="str">
            <v>a11</v>
          </cell>
          <cell r="B12" t="str">
            <v>大塚商会 たのめーるオリジナル　SPNS01</v>
          </cell>
          <cell r="C12">
            <v>30129</v>
          </cell>
          <cell r="D12">
            <v>11</v>
          </cell>
          <cell r="E12" t="str">
            <v>B</v>
          </cell>
          <cell r="F12" t="str">
            <v>a</v>
          </cell>
          <cell r="G12" t="str">
            <v>a</v>
          </cell>
          <cell r="H12" t="str">
            <v>パック</v>
          </cell>
          <cell r="I12">
            <v>205</v>
          </cell>
          <cell r="J12" t="str">
            <v>水切ネット</v>
          </cell>
          <cell r="K12">
            <v>1</v>
          </cell>
          <cell r="L12">
            <v>1</v>
          </cell>
          <cell r="M12" t="str">
            <v>大塚商会 たのめーるオリジナル　SPNS01</v>
          </cell>
          <cell r="O12" t="str">
            <v>又は同等以上のもの（他社の製品を含む。）</v>
          </cell>
          <cell r="Q12">
            <v>0</v>
          </cell>
          <cell r="S12">
            <v>100</v>
          </cell>
          <cell r="T12">
            <v>0</v>
          </cell>
          <cell r="W12">
            <v>0</v>
          </cell>
          <cell r="X12">
            <v>0</v>
          </cell>
          <cell r="Y12">
            <v>100</v>
          </cell>
          <cell r="Z12">
            <v>0</v>
          </cell>
          <cell r="AA12">
            <v>0</v>
          </cell>
          <cell r="AB12">
            <v>275</v>
          </cell>
          <cell r="AC12">
            <v>56375</v>
          </cell>
          <cell r="AD12" t="str">
            <v>営舎維持費</v>
          </cell>
          <cell r="AE12" t="str">
            <v>営維</v>
          </cell>
          <cell r="AF12">
            <v>1</v>
          </cell>
          <cell r="AG12" t="str">
            <v>基地等経費:営舎等維持経費</v>
          </cell>
          <cell r="AH12" t="str">
            <v>消耗品費</v>
          </cell>
          <cell r="AI12" t="str">
            <v>DA</v>
          </cell>
          <cell r="AJ12" t="str">
            <v>司令部</v>
          </cell>
          <cell r="AK12">
            <v>46353</v>
          </cell>
        </row>
        <row r="13">
          <cell r="A13" t="str">
            <v>a12</v>
          </cell>
          <cell r="B13" t="str">
            <v>日本製紙クレシア　15310</v>
          </cell>
          <cell r="C13">
            <v>30129</v>
          </cell>
          <cell r="D13">
            <v>12</v>
          </cell>
          <cell r="E13" t="str">
            <v>B</v>
          </cell>
          <cell r="F13" t="str">
            <v>a</v>
          </cell>
          <cell r="G13" t="str">
            <v>a</v>
          </cell>
          <cell r="H13" t="str">
            <v>セット</v>
          </cell>
          <cell r="I13">
            <v>322</v>
          </cell>
          <cell r="J13" t="str">
            <v>トイレットペーパー（シングル）</v>
          </cell>
          <cell r="K13">
            <v>1</v>
          </cell>
          <cell r="L13">
            <v>1</v>
          </cell>
          <cell r="M13" t="str">
            <v>日本製紙クレシア　15310</v>
          </cell>
          <cell r="O13" t="str">
            <v>又は同等以上のもの（他社の製品を含む。）</v>
          </cell>
          <cell r="Q13">
            <v>0</v>
          </cell>
          <cell r="S13">
            <v>100</v>
          </cell>
          <cell r="T13">
            <v>0</v>
          </cell>
          <cell r="W13">
            <v>0</v>
          </cell>
          <cell r="X13">
            <v>0</v>
          </cell>
          <cell r="Y13">
            <v>100</v>
          </cell>
          <cell r="Z13">
            <v>0</v>
          </cell>
          <cell r="AA13">
            <v>0</v>
          </cell>
          <cell r="AB13">
            <v>4412</v>
          </cell>
          <cell r="AC13">
            <v>1420664</v>
          </cell>
          <cell r="AD13" t="str">
            <v>営舎維持費</v>
          </cell>
          <cell r="AE13" t="str">
            <v>営維</v>
          </cell>
          <cell r="AF13">
            <v>1</v>
          </cell>
          <cell r="AG13" t="str">
            <v>基地等経費:営舎等維持経費</v>
          </cell>
          <cell r="AH13" t="str">
            <v>消耗品費</v>
          </cell>
          <cell r="AI13" t="str">
            <v>DA</v>
          </cell>
          <cell r="AJ13" t="str">
            <v>司令部</v>
          </cell>
          <cell r="AK13">
            <v>46353</v>
          </cell>
        </row>
        <row r="14">
          <cell r="A14" t="str">
            <v>a13</v>
          </cell>
          <cell r="B14" t="str">
            <v>大塚商会 たのめーるオリジナル　76841</v>
          </cell>
          <cell r="C14">
            <v>30129</v>
          </cell>
          <cell r="D14">
            <v>13</v>
          </cell>
          <cell r="E14" t="str">
            <v>B</v>
          </cell>
          <cell r="F14" t="str">
            <v>a</v>
          </cell>
          <cell r="G14" t="str">
            <v>a</v>
          </cell>
          <cell r="H14" t="str">
            <v>本</v>
          </cell>
          <cell r="I14">
            <v>181</v>
          </cell>
          <cell r="J14" t="str">
            <v>泡ハンドソープ</v>
          </cell>
          <cell r="K14">
            <v>1</v>
          </cell>
          <cell r="L14">
            <v>1</v>
          </cell>
          <cell r="M14" t="str">
            <v>大塚商会 たのめーるオリジナル　76841</v>
          </cell>
          <cell r="O14" t="str">
            <v>又は同等以上のもの（他社の製品を含む。）</v>
          </cell>
          <cell r="Q14">
            <v>0</v>
          </cell>
          <cell r="S14">
            <v>100</v>
          </cell>
          <cell r="T14">
            <v>0</v>
          </cell>
          <cell r="W14">
            <v>0</v>
          </cell>
          <cell r="X14">
            <v>0</v>
          </cell>
          <cell r="Y14">
            <v>100</v>
          </cell>
          <cell r="Z14">
            <v>0</v>
          </cell>
          <cell r="AA14">
            <v>0</v>
          </cell>
          <cell r="AB14">
            <v>598</v>
          </cell>
          <cell r="AC14">
            <v>108238</v>
          </cell>
          <cell r="AD14" t="str">
            <v>営舎維持費</v>
          </cell>
          <cell r="AE14" t="str">
            <v>営維</v>
          </cell>
          <cell r="AF14">
            <v>1</v>
          </cell>
          <cell r="AG14" t="str">
            <v>基地等経費:営舎等維持経費</v>
          </cell>
          <cell r="AH14" t="str">
            <v>消耗品費</v>
          </cell>
          <cell r="AI14" t="str">
            <v>DA</v>
          </cell>
          <cell r="AJ14" t="str">
            <v>司令部</v>
          </cell>
          <cell r="AK14">
            <v>46353</v>
          </cell>
        </row>
        <row r="15">
          <cell r="A15" t="str">
            <v>a14</v>
          </cell>
          <cell r="B15" t="str">
            <v>大塚商会 たのめーるオリジナル　76843</v>
          </cell>
          <cell r="C15">
            <v>30129</v>
          </cell>
          <cell r="D15">
            <v>14</v>
          </cell>
          <cell r="E15" t="str">
            <v>B</v>
          </cell>
          <cell r="F15" t="str">
            <v>a</v>
          </cell>
          <cell r="G15" t="str">
            <v>a</v>
          </cell>
          <cell r="H15" t="str">
            <v>個</v>
          </cell>
          <cell r="I15">
            <v>108</v>
          </cell>
          <cell r="J15" t="str">
            <v>泡ハンドソープ詰替用</v>
          </cell>
          <cell r="K15">
            <v>1</v>
          </cell>
          <cell r="L15">
            <v>1</v>
          </cell>
          <cell r="M15" t="str">
            <v>大塚商会 たのめーるオリジナル　76843</v>
          </cell>
          <cell r="O15" t="str">
            <v>又は同等以上のもの（他社の製品を含む。）</v>
          </cell>
          <cell r="Q15">
            <v>0</v>
          </cell>
          <cell r="S15">
            <v>100</v>
          </cell>
          <cell r="T15">
            <v>0</v>
          </cell>
          <cell r="W15">
            <v>0</v>
          </cell>
          <cell r="X15">
            <v>0</v>
          </cell>
          <cell r="Y15">
            <v>100</v>
          </cell>
          <cell r="Z15">
            <v>0</v>
          </cell>
          <cell r="AA15">
            <v>0</v>
          </cell>
          <cell r="AB15">
            <v>2900</v>
          </cell>
          <cell r="AC15">
            <v>313200</v>
          </cell>
          <cell r="AD15" t="str">
            <v>営舎維持費</v>
          </cell>
          <cell r="AE15" t="str">
            <v>営維</v>
          </cell>
          <cell r="AF15">
            <v>1</v>
          </cell>
          <cell r="AG15" t="str">
            <v>基地等経費:営舎等維持経費</v>
          </cell>
          <cell r="AH15" t="str">
            <v>消耗品費</v>
          </cell>
          <cell r="AI15" t="str">
            <v>DA</v>
          </cell>
          <cell r="AJ15" t="str">
            <v>司令部</v>
          </cell>
          <cell r="AK15">
            <v>46353</v>
          </cell>
        </row>
        <row r="16">
          <cell r="A16" t="str">
            <v>a15</v>
          </cell>
          <cell r="B16" t="str">
            <v>ライオン　ｻﾆﾃ-ﾄA ﾊﾝﾄﾞﾐｽﾄ 750ml</v>
          </cell>
          <cell r="C16">
            <v>30129</v>
          </cell>
          <cell r="D16">
            <v>15</v>
          </cell>
          <cell r="E16" t="str">
            <v>B</v>
          </cell>
          <cell r="F16" t="str">
            <v>a</v>
          </cell>
          <cell r="G16" t="str">
            <v>a</v>
          </cell>
          <cell r="H16" t="str">
            <v>本</v>
          </cell>
          <cell r="I16">
            <v>43</v>
          </cell>
          <cell r="J16" t="str">
            <v>手指消毒液</v>
          </cell>
          <cell r="K16">
            <v>1</v>
          </cell>
          <cell r="L16">
            <v>1</v>
          </cell>
          <cell r="M16" t="str">
            <v>ライオン　ｻﾆﾃ-ﾄA ﾊﾝﾄﾞﾐｽﾄ 750ml</v>
          </cell>
          <cell r="O16" t="str">
            <v>又は同等以上のもの（他社の製品を含む。）</v>
          </cell>
          <cell r="Q16">
            <v>0</v>
          </cell>
          <cell r="S16">
            <v>100</v>
          </cell>
          <cell r="T16">
            <v>0</v>
          </cell>
          <cell r="W16">
            <v>0</v>
          </cell>
          <cell r="X16">
            <v>0</v>
          </cell>
          <cell r="Y16">
            <v>100</v>
          </cell>
          <cell r="Z16">
            <v>0</v>
          </cell>
          <cell r="AA16">
            <v>0</v>
          </cell>
          <cell r="AB16">
            <v>1029</v>
          </cell>
          <cell r="AC16">
            <v>44247</v>
          </cell>
          <cell r="AD16" t="str">
            <v>営舎維持費</v>
          </cell>
          <cell r="AE16" t="str">
            <v>営維</v>
          </cell>
          <cell r="AF16">
            <v>1</v>
          </cell>
          <cell r="AG16" t="str">
            <v>基地等経費:営舎等維持経費</v>
          </cell>
          <cell r="AH16" t="str">
            <v>消耗品費</v>
          </cell>
          <cell r="AI16" t="str">
            <v>DA</v>
          </cell>
          <cell r="AJ16" t="str">
            <v>司令部</v>
          </cell>
          <cell r="AK16">
            <v>46353</v>
          </cell>
        </row>
        <row r="17">
          <cell r="A17" t="str">
            <v>a16</v>
          </cell>
          <cell r="B17" t="str">
            <v>ライオン　ｻﾆﾃ-ﾄA ﾊﾝﾄﾞﾐｽﾄ 4L</v>
          </cell>
          <cell r="C17">
            <v>30129</v>
          </cell>
          <cell r="D17">
            <v>16</v>
          </cell>
          <cell r="E17" t="str">
            <v>B</v>
          </cell>
          <cell r="F17" t="str">
            <v>a</v>
          </cell>
          <cell r="G17" t="str">
            <v>a</v>
          </cell>
          <cell r="H17" t="str">
            <v>本</v>
          </cell>
          <cell r="I17">
            <v>21</v>
          </cell>
          <cell r="J17" t="str">
            <v>手指消毒液詰替用</v>
          </cell>
          <cell r="K17">
            <v>1</v>
          </cell>
          <cell r="L17">
            <v>1</v>
          </cell>
          <cell r="M17" t="str">
            <v>ライオン　ｻﾆﾃ-ﾄA ﾊﾝﾄﾞﾐｽﾄ 4L</v>
          </cell>
          <cell r="O17" t="str">
            <v>又は同等以上のもの（他社の製品を含む。）</v>
          </cell>
          <cell r="Q17">
            <v>0</v>
          </cell>
          <cell r="S17">
            <v>100</v>
          </cell>
          <cell r="T17">
            <v>0</v>
          </cell>
          <cell r="W17">
            <v>0</v>
          </cell>
          <cell r="X17">
            <v>0</v>
          </cell>
          <cell r="Y17">
            <v>100</v>
          </cell>
          <cell r="Z17">
            <v>0</v>
          </cell>
          <cell r="AA17">
            <v>0</v>
          </cell>
          <cell r="AB17">
            <v>3696</v>
          </cell>
          <cell r="AC17">
            <v>77616</v>
          </cell>
          <cell r="AD17" t="str">
            <v>営舎維持費</v>
          </cell>
          <cell r="AE17" t="str">
            <v>営維</v>
          </cell>
          <cell r="AF17">
            <v>1</v>
          </cell>
          <cell r="AG17" t="str">
            <v>基地等経費:営舎等維持経費</v>
          </cell>
          <cell r="AH17" t="str">
            <v>消耗品費</v>
          </cell>
          <cell r="AI17" t="str">
            <v>DA</v>
          </cell>
          <cell r="AJ17" t="str">
            <v>司令部</v>
          </cell>
          <cell r="AK17">
            <v>46353</v>
          </cell>
        </row>
        <row r="18">
          <cell r="A18" t="str">
            <v>a17</v>
          </cell>
          <cell r="B18" t="str">
            <v>大塚商会 たのめーるオリジナル　TZ3310P</v>
          </cell>
          <cell r="C18">
            <v>30129</v>
          </cell>
          <cell r="D18">
            <v>17</v>
          </cell>
          <cell r="E18" t="str">
            <v>B</v>
          </cell>
          <cell r="F18" t="str">
            <v>a</v>
          </cell>
          <cell r="G18" t="str">
            <v>a</v>
          </cell>
          <cell r="H18" t="str">
            <v>パック</v>
          </cell>
          <cell r="I18">
            <v>110</v>
          </cell>
          <cell r="J18" t="str">
            <v>雑巾</v>
          </cell>
          <cell r="K18">
            <v>1</v>
          </cell>
          <cell r="L18">
            <v>1</v>
          </cell>
          <cell r="M18" t="str">
            <v>大塚商会 たのめーるオリジナル　TZ3310P</v>
          </cell>
          <cell r="O18" t="str">
            <v>又は同等以上のもの（他社の製品を含む。）</v>
          </cell>
          <cell r="Q18">
            <v>0</v>
          </cell>
          <cell r="S18">
            <v>100</v>
          </cell>
          <cell r="T18">
            <v>0</v>
          </cell>
          <cell r="W18">
            <v>0</v>
          </cell>
          <cell r="X18">
            <v>0</v>
          </cell>
          <cell r="Y18">
            <v>100</v>
          </cell>
          <cell r="Z18">
            <v>0</v>
          </cell>
          <cell r="AA18">
            <v>0</v>
          </cell>
          <cell r="AB18">
            <v>580</v>
          </cell>
          <cell r="AC18">
            <v>63800</v>
          </cell>
          <cell r="AD18" t="str">
            <v>営舎維持費</v>
          </cell>
          <cell r="AE18" t="str">
            <v>営維</v>
          </cell>
          <cell r="AF18">
            <v>1</v>
          </cell>
          <cell r="AG18" t="str">
            <v>基地等経費:営舎等維持経費</v>
          </cell>
          <cell r="AH18" t="str">
            <v>消耗品費</v>
          </cell>
          <cell r="AI18" t="str">
            <v>DA</v>
          </cell>
          <cell r="AJ18" t="str">
            <v>司令部</v>
          </cell>
          <cell r="AK18">
            <v>46353</v>
          </cell>
        </row>
        <row r="19">
          <cell r="A19" t="str">
            <v>a18</v>
          </cell>
          <cell r="B19" t="str">
            <v>花王　324238</v>
          </cell>
          <cell r="C19">
            <v>30129</v>
          </cell>
          <cell r="D19">
            <v>18</v>
          </cell>
          <cell r="E19" t="str">
            <v>B</v>
          </cell>
          <cell r="F19" t="str">
            <v>a</v>
          </cell>
          <cell r="G19" t="str">
            <v>a</v>
          </cell>
          <cell r="H19" t="str">
            <v>本</v>
          </cell>
          <cell r="I19">
            <v>133</v>
          </cell>
          <cell r="J19" t="str">
            <v>ハンディーワイパー</v>
          </cell>
          <cell r="K19">
            <v>1</v>
          </cell>
          <cell r="L19">
            <v>1</v>
          </cell>
          <cell r="M19" t="str">
            <v>花王　324238</v>
          </cell>
          <cell r="O19" t="str">
            <v>又は同等以上のもの（他社の製品を含む。）</v>
          </cell>
          <cell r="Q19">
            <v>0</v>
          </cell>
          <cell r="S19">
            <v>100</v>
          </cell>
          <cell r="T19">
            <v>0</v>
          </cell>
          <cell r="W19">
            <v>0</v>
          </cell>
          <cell r="X19">
            <v>0</v>
          </cell>
          <cell r="Y19">
            <v>100</v>
          </cell>
          <cell r="Z19">
            <v>0</v>
          </cell>
          <cell r="AA19">
            <v>0</v>
          </cell>
          <cell r="AB19">
            <v>408</v>
          </cell>
          <cell r="AC19">
            <v>54264</v>
          </cell>
          <cell r="AD19" t="str">
            <v>営舎維持費</v>
          </cell>
          <cell r="AE19" t="str">
            <v>営維</v>
          </cell>
          <cell r="AF19">
            <v>1</v>
          </cell>
          <cell r="AG19" t="str">
            <v>基地等経費:営舎等維持経費</v>
          </cell>
          <cell r="AH19" t="str">
            <v>消耗品費</v>
          </cell>
          <cell r="AI19" t="str">
            <v>DA</v>
          </cell>
          <cell r="AJ19" t="str">
            <v>司令部</v>
          </cell>
          <cell r="AK19">
            <v>46353</v>
          </cell>
        </row>
        <row r="20">
          <cell r="A20" t="str">
            <v>a19</v>
          </cell>
          <cell r="B20" t="str">
            <v>花王　440617</v>
          </cell>
          <cell r="C20">
            <v>30129</v>
          </cell>
          <cell r="D20">
            <v>19</v>
          </cell>
          <cell r="E20" t="str">
            <v>B</v>
          </cell>
          <cell r="F20" t="str">
            <v>a</v>
          </cell>
          <cell r="G20" t="str">
            <v>a</v>
          </cell>
          <cell r="H20" t="str">
            <v>パック</v>
          </cell>
          <cell r="I20">
            <v>206</v>
          </cell>
          <cell r="J20" t="str">
            <v>ハンディーワイパー取替えシート</v>
          </cell>
          <cell r="K20">
            <v>1</v>
          </cell>
          <cell r="L20">
            <v>1</v>
          </cell>
          <cell r="M20" t="str">
            <v>花王　440617</v>
          </cell>
          <cell r="O20" t="str">
            <v>又は同等以上のもの（他社の製品を含む。）</v>
          </cell>
          <cell r="Q20">
            <v>0</v>
          </cell>
          <cell r="S20">
            <v>100</v>
          </cell>
          <cell r="T20">
            <v>0</v>
          </cell>
          <cell r="W20">
            <v>0</v>
          </cell>
          <cell r="X20">
            <v>0</v>
          </cell>
          <cell r="Y20">
            <v>100</v>
          </cell>
          <cell r="Z20">
            <v>0</v>
          </cell>
          <cell r="AA20">
            <v>0</v>
          </cell>
          <cell r="AB20">
            <v>580</v>
          </cell>
          <cell r="AC20">
            <v>119480</v>
          </cell>
          <cell r="AD20" t="str">
            <v>営舎維持費</v>
          </cell>
          <cell r="AE20" t="str">
            <v>営維</v>
          </cell>
          <cell r="AF20">
            <v>1</v>
          </cell>
          <cell r="AG20" t="str">
            <v>基地等経費:営舎等維持経費</v>
          </cell>
          <cell r="AH20" t="str">
            <v>消耗品費</v>
          </cell>
          <cell r="AI20" t="str">
            <v>DA</v>
          </cell>
          <cell r="AJ20" t="str">
            <v>司令部</v>
          </cell>
          <cell r="AK20">
            <v>46353</v>
          </cell>
        </row>
        <row r="21">
          <cell r="A21" t="str">
            <v>a20</v>
          </cell>
          <cell r="B21" t="str">
            <v>ニトムズ　CC0004</v>
          </cell>
          <cell r="C21">
            <v>30129</v>
          </cell>
          <cell r="D21">
            <v>20</v>
          </cell>
          <cell r="E21" t="str">
            <v>B</v>
          </cell>
          <cell r="F21" t="str">
            <v>a</v>
          </cell>
          <cell r="G21" t="str">
            <v>a</v>
          </cell>
          <cell r="H21" t="str">
            <v>本</v>
          </cell>
          <cell r="I21">
            <v>50</v>
          </cell>
          <cell r="J21" t="str">
            <v>コロコロクリーナー</v>
          </cell>
          <cell r="K21">
            <v>1</v>
          </cell>
          <cell r="L21">
            <v>1</v>
          </cell>
          <cell r="M21" t="str">
            <v>ニトムズ　CC0004</v>
          </cell>
          <cell r="O21" t="str">
            <v>又は同等以上のもの（他社の製品を含む。）</v>
          </cell>
          <cell r="Q21">
            <v>0</v>
          </cell>
          <cell r="T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1164</v>
          </cell>
          <cell r="AC21">
            <v>58200</v>
          </cell>
          <cell r="AD21" t="str">
            <v>営舎維持費</v>
          </cell>
          <cell r="AE21" t="str">
            <v>営維</v>
          </cell>
          <cell r="AF21">
            <v>1</v>
          </cell>
          <cell r="AG21" t="str">
            <v>基地等経費:営舎等維持経費</v>
          </cell>
          <cell r="AH21" t="str">
            <v>消耗品費</v>
          </cell>
          <cell r="AI21" t="str">
            <v>DA</v>
          </cell>
          <cell r="AJ21" t="str">
            <v>司令部</v>
          </cell>
          <cell r="AK21">
            <v>46353</v>
          </cell>
        </row>
        <row r="22">
          <cell r="A22" t="str">
            <v>a21</v>
          </cell>
          <cell r="B22" t="str">
            <v>ニトムズ　C4814</v>
          </cell>
          <cell r="C22">
            <v>30129</v>
          </cell>
          <cell r="D22">
            <v>21</v>
          </cell>
          <cell r="E22" t="str">
            <v>B</v>
          </cell>
          <cell r="F22" t="str">
            <v>a</v>
          </cell>
          <cell r="G22" t="str">
            <v>a</v>
          </cell>
          <cell r="H22" t="str">
            <v>パック</v>
          </cell>
          <cell r="I22">
            <v>127</v>
          </cell>
          <cell r="J22" t="str">
            <v>コロコロクリーナースペアテープ</v>
          </cell>
          <cell r="K22">
            <v>1</v>
          </cell>
          <cell r="L22">
            <v>1</v>
          </cell>
          <cell r="M22" t="str">
            <v>ニトムズ　C4814</v>
          </cell>
          <cell r="O22" t="str">
            <v>又は同等以上のもの（他社の製品を含む。）</v>
          </cell>
          <cell r="Q22">
            <v>0</v>
          </cell>
          <cell r="S22">
            <v>100</v>
          </cell>
          <cell r="T22">
            <v>0</v>
          </cell>
          <cell r="W22">
            <v>0</v>
          </cell>
          <cell r="X22">
            <v>0</v>
          </cell>
          <cell r="Y22">
            <v>100</v>
          </cell>
          <cell r="Z22">
            <v>0</v>
          </cell>
          <cell r="AA22">
            <v>0</v>
          </cell>
          <cell r="AB22">
            <v>360</v>
          </cell>
          <cell r="AC22">
            <v>45720</v>
          </cell>
          <cell r="AD22" t="str">
            <v>営舎維持費</v>
          </cell>
          <cell r="AE22" t="str">
            <v>営維</v>
          </cell>
          <cell r="AF22">
            <v>1</v>
          </cell>
          <cell r="AG22" t="str">
            <v>基地等経費:営舎等維持経費</v>
          </cell>
          <cell r="AH22" t="str">
            <v>消耗品費</v>
          </cell>
          <cell r="AI22" t="str">
            <v>DA</v>
          </cell>
          <cell r="AJ22" t="str">
            <v>司令部</v>
          </cell>
          <cell r="AK22">
            <v>46353</v>
          </cell>
        </row>
        <row r="23">
          <cell r="A23" t="str">
            <v>a22</v>
          </cell>
          <cell r="B23" t="str">
            <v>大王製紙　Eｷﾚｷﾗﾄｲﾚﾎﾝ10</v>
          </cell>
          <cell r="C23">
            <v>30129</v>
          </cell>
          <cell r="D23">
            <v>22</v>
          </cell>
          <cell r="E23" t="str">
            <v>B</v>
          </cell>
          <cell r="F23" t="str">
            <v>a</v>
          </cell>
          <cell r="G23" t="str">
            <v>a</v>
          </cell>
          <cell r="H23" t="str">
            <v>パック</v>
          </cell>
          <cell r="I23">
            <v>145</v>
          </cell>
          <cell r="J23" t="str">
            <v>便座クリーナー</v>
          </cell>
          <cell r="K23">
            <v>1</v>
          </cell>
          <cell r="L23">
            <v>1</v>
          </cell>
          <cell r="M23" t="str">
            <v>大王製紙　Eｷﾚｷﾗﾄｲﾚﾎﾝ10</v>
          </cell>
          <cell r="O23" t="str">
            <v>又は同等以上のもの（他社の製品を含む。）</v>
          </cell>
          <cell r="Q23">
            <v>0</v>
          </cell>
          <cell r="S23">
            <v>100</v>
          </cell>
          <cell r="T23">
            <v>0</v>
          </cell>
          <cell r="W23">
            <v>0</v>
          </cell>
          <cell r="X23">
            <v>0</v>
          </cell>
          <cell r="Y23">
            <v>100</v>
          </cell>
          <cell r="Z23">
            <v>0</v>
          </cell>
          <cell r="AA23">
            <v>0</v>
          </cell>
          <cell r="AB23">
            <v>259</v>
          </cell>
          <cell r="AC23">
            <v>37555</v>
          </cell>
          <cell r="AD23" t="str">
            <v>営舎維持費</v>
          </cell>
          <cell r="AE23" t="str">
            <v>営維</v>
          </cell>
          <cell r="AF23">
            <v>1</v>
          </cell>
          <cell r="AG23" t="str">
            <v>基地等経費:営舎等維持経費</v>
          </cell>
          <cell r="AH23" t="str">
            <v>消耗品費</v>
          </cell>
          <cell r="AI23" t="str">
            <v>DA</v>
          </cell>
          <cell r="AJ23" t="str">
            <v>司令部</v>
          </cell>
          <cell r="AK23">
            <v>46353</v>
          </cell>
        </row>
        <row r="24">
          <cell r="A24" t="str">
            <v>a23</v>
          </cell>
          <cell r="B24" t="str">
            <v>大王製紙　Eｷﾚｷﾗﾄｲﾚｶｴ2P</v>
          </cell>
          <cell r="C24">
            <v>30129</v>
          </cell>
          <cell r="D24">
            <v>23</v>
          </cell>
          <cell r="E24" t="str">
            <v>B</v>
          </cell>
          <cell r="F24" t="str">
            <v>a</v>
          </cell>
          <cell r="G24" t="str">
            <v>a</v>
          </cell>
          <cell r="H24" t="str">
            <v>パック</v>
          </cell>
          <cell r="I24">
            <v>646</v>
          </cell>
          <cell r="J24" t="str">
            <v>便座クリーナー詰替</v>
          </cell>
          <cell r="K24">
            <v>1</v>
          </cell>
          <cell r="L24">
            <v>1</v>
          </cell>
          <cell r="M24" t="str">
            <v>大王製紙　Eｷﾚｷﾗﾄｲﾚｶｴ2P</v>
          </cell>
          <cell r="O24" t="str">
            <v>又は同等以上のもの（他社の製品を含む。）</v>
          </cell>
          <cell r="Q24">
            <v>0</v>
          </cell>
          <cell r="S24">
            <v>100</v>
          </cell>
          <cell r="T24">
            <v>0</v>
          </cell>
          <cell r="W24">
            <v>0</v>
          </cell>
          <cell r="X24">
            <v>0</v>
          </cell>
          <cell r="Y24">
            <v>100</v>
          </cell>
          <cell r="Z24">
            <v>0</v>
          </cell>
          <cell r="AA24">
            <v>0</v>
          </cell>
          <cell r="AB24">
            <v>328</v>
          </cell>
          <cell r="AC24">
            <v>211888</v>
          </cell>
          <cell r="AD24" t="str">
            <v>営舎維持費</v>
          </cell>
          <cell r="AE24" t="str">
            <v>営維</v>
          </cell>
          <cell r="AF24">
            <v>1</v>
          </cell>
          <cell r="AG24" t="str">
            <v>基地等経費:営舎等維持経費</v>
          </cell>
          <cell r="AH24" t="str">
            <v>消耗品費</v>
          </cell>
          <cell r="AI24" t="str">
            <v>DA</v>
          </cell>
          <cell r="AJ24" t="str">
            <v>司令部</v>
          </cell>
          <cell r="AK24">
            <v>46353</v>
          </cell>
        </row>
        <row r="25">
          <cell r="A25" t="str">
            <v>a24</v>
          </cell>
          <cell r="B25" t="str">
            <v>花王　222824</v>
          </cell>
          <cell r="C25">
            <v>30129</v>
          </cell>
          <cell r="D25">
            <v>24</v>
          </cell>
          <cell r="E25" t="str">
            <v>B</v>
          </cell>
          <cell r="F25" t="str">
            <v>a</v>
          </cell>
          <cell r="G25" t="str">
            <v>a</v>
          </cell>
          <cell r="H25" t="str">
            <v>本</v>
          </cell>
          <cell r="I25">
            <v>286</v>
          </cell>
          <cell r="J25" t="str">
            <v>カビ取り洗剤</v>
          </cell>
          <cell r="K25">
            <v>1</v>
          </cell>
          <cell r="L25">
            <v>1</v>
          </cell>
          <cell r="M25" t="str">
            <v>花王　222824</v>
          </cell>
          <cell r="O25" t="str">
            <v>又は同等以上のもの（他社の製品を含む。）</v>
          </cell>
          <cell r="Q25">
            <v>0</v>
          </cell>
          <cell r="S25">
            <v>100</v>
          </cell>
          <cell r="T25">
            <v>0</v>
          </cell>
          <cell r="W25">
            <v>0</v>
          </cell>
          <cell r="X25">
            <v>0</v>
          </cell>
          <cell r="Y25">
            <v>100</v>
          </cell>
          <cell r="Z25">
            <v>0</v>
          </cell>
          <cell r="AA25">
            <v>0</v>
          </cell>
          <cell r="AB25">
            <v>380</v>
          </cell>
          <cell r="AC25">
            <v>108680</v>
          </cell>
          <cell r="AD25" t="str">
            <v>営舎維持費</v>
          </cell>
          <cell r="AE25" t="str">
            <v>営維</v>
          </cell>
          <cell r="AF25">
            <v>1</v>
          </cell>
          <cell r="AG25" t="str">
            <v>基地等経費:営舎等維持経費</v>
          </cell>
          <cell r="AH25" t="str">
            <v>消耗品費</v>
          </cell>
          <cell r="AI25" t="str">
            <v>DA</v>
          </cell>
          <cell r="AJ25" t="str">
            <v>司令部</v>
          </cell>
          <cell r="AK25">
            <v>46353</v>
          </cell>
        </row>
        <row r="26">
          <cell r="A26" t="str">
            <v>a25</v>
          </cell>
          <cell r="B26" t="str">
            <v>花王　222831</v>
          </cell>
          <cell r="C26">
            <v>30129</v>
          </cell>
          <cell r="D26">
            <v>25</v>
          </cell>
          <cell r="E26" t="str">
            <v>B</v>
          </cell>
          <cell r="F26" t="str">
            <v>a</v>
          </cell>
          <cell r="G26" t="str">
            <v>a</v>
          </cell>
          <cell r="H26" t="str">
            <v>本</v>
          </cell>
          <cell r="I26">
            <v>254</v>
          </cell>
          <cell r="J26" t="str">
            <v>カビ取り洗剤詰替用</v>
          </cell>
          <cell r="K26">
            <v>1</v>
          </cell>
          <cell r="L26">
            <v>1</v>
          </cell>
          <cell r="M26" t="str">
            <v>花王　222831</v>
          </cell>
          <cell r="O26" t="str">
            <v>又は同等以上のもの（他社の製品を含む。）</v>
          </cell>
          <cell r="Q26">
            <v>0</v>
          </cell>
          <cell r="S26">
            <v>100</v>
          </cell>
          <cell r="T26">
            <v>0</v>
          </cell>
          <cell r="W26">
            <v>0</v>
          </cell>
          <cell r="X26">
            <v>0</v>
          </cell>
          <cell r="Y26">
            <v>100</v>
          </cell>
          <cell r="Z26">
            <v>0</v>
          </cell>
          <cell r="AA26">
            <v>0</v>
          </cell>
          <cell r="AB26">
            <v>280</v>
          </cell>
          <cell r="AC26">
            <v>71120</v>
          </cell>
          <cell r="AD26" t="str">
            <v>営舎維持費</v>
          </cell>
          <cell r="AE26" t="str">
            <v>営維</v>
          </cell>
          <cell r="AF26">
            <v>1</v>
          </cell>
          <cell r="AG26" t="str">
            <v>基地等経費:営舎等維持経費</v>
          </cell>
          <cell r="AH26" t="str">
            <v>消耗品費</v>
          </cell>
          <cell r="AI26" t="str">
            <v>DA</v>
          </cell>
          <cell r="AJ26" t="str">
            <v>司令部</v>
          </cell>
          <cell r="AK26">
            <v>46353</v>
          </cell>
        </row>
        <row r="27">
          <cell r="A27" t="str">
            <v>a26</v>
          </cell>
          <cell r="B27" t="str">
            <v>花王　237910</v>
          </cell>
          <cell r="C27">
            <v>30129</v>
          </cell>
          <cell r="D27">
            <v>26</v>
          </cell>
          <cell r="E27" t="str">
            <v>B</v>
          </cell>
          <cell r="F27" t="str">
            <v>a</v>
          </cell>
          <cell r="G27" t="str">
            <v>a</v>
          </cell>
          <cell r="H27" t="str">
            <v>本</v>
          </cell>
          <cell r="I27">
            <v>57</v>
          </cell>
          <cell r="J27" t="str">
            <v>ガラス用洗剤</v>
          </cell>
          <cell r="K27">
            <v>1</v>
          </cell>
          <cell r="L27">
            <v>1</v>
          </cell>
          <cell r="M27" t="str">
            <v>花王　237910</v>
          </cell>
          <cell r="O27" t="str">
            <v>又は同等以上のもの（他社の製品を含む。）</v>
          </cell>
          <cell r="Q27">
            <v>0</v>
          </cell>
          <cell r="S27">
            <v>100</v>
          </cell>
          <cell r="T27">
            <v>0</v>
          </cell>
          <cell r="W27">
            <v>0</v>
          </cell>
          <cell r="X27">
            <v>0</v>
          </cell>
          <cell r="Y27">
            <v>100</v>
          </cell>
          <cell r="Z27">
            <v>0</v>
          </cell>
          <cell r="AA27">
            <v>0</v>
          </cell>
          <cell r="AB27">
            <v>357</v>
          </cell>
          <cell r="AC27">
            <v>20349</v>
          </cell>
          <cell r="AD27" t="str">
            <v>営舎維持費</v>
          </cell>
          <cell r="AE27" t="str">
            <v>営維</v>
          </cell>
          <cell r="AF27">
            <v>1</v>
          </cell>
          <cell r="AG27" t="str">
            <v>基地等経費:営舎等維持経費</v>
          </cell>
          <cell r="AH27" t="str">
            <v>消耗品費</v>
          </cell>
          <cell r="AI27" t="str">
            <v>DA</v>
          </cell>
          <cell r="AJ27" t="str">
            <v>司令部</v>
          </cell>
          <cell r="AK27">
            <v>46353</v>
          </cell>
        </row>
        <row r="28">
          <cell r="A28" t="str">
            <v>a27</v>
          </cell>
          <cell r="B28" t="str">
            <v>花王　237927</v>
          </cell>
          <cell r="C28">
            <v>30129</v>
          </cell>
          <cell r="D28">
            <v>27</v>
          </cell>
          <cell r="E28" t="str">
            <v>B</v>
          </cell>
          <cell r="F28" t="str">
            <v>a</v>
          </cell>
          <cell r="G28" t="str">
            <v>a</v>
          </cell>
          <cell r="H28" t="str">
            <v>個</v>
          </cell>
          <cell r="I28">
            <v>47</v>
          </cell>
          <cell r="J28" t="str">
            <v>ガラス用洗剤詰替用</v>
          </cell>
          <cell r="K28">
            <v>1</v>
          </cell>
          <cell r="L28">
            <v>1</v>
          </cell>
          <cell r="M28" t="str">
            <v>花王　237927</v>
          </cell>
          <cell r="O28" t="str">
            <v>又は同等以上のもの（他社の製品を含む。）</v>
          </cell>
          <cell r="Q28">
            <v>0</v>
          </cell>
          <cell r="S28">
            <v>100</v>
          </cell>
          <cell r="T28">
            <v>0</v>
          </cell>
          <cell r="W28">
            <v>0</v>
          </cell>
          <cell r="X28">
            <v>0</v>
          </cell>
          <cell r="Y28">
            <v>100</v>
          </cell>
          <cell r="Z28">
            <v>0</v>
          </cell>
          <cell r="AA28">
            <v>0</v>
          </cell>
          <cell r="AB28">
            <v>213</v>
          </cell>
          <cell r="AC28">
            <v>10011</v>
          </cell>
          <cell r="AD28" t="str">
            <v>営舎維持費</v>
          </cell>
          <cell r="AE28" t="str">
            <v>営維</v>
          </cell>
          <cell r="AF28">
            <v>1</v>
          </cell>
          <cell r="AG28" t="str">
            <v>基地等経費:営舎等維持経費</v>
          </cell>
          <cell r="AH28" t="str">
            <v>消耗品費</v>
          </cell>
          <cell r="AI28" t="str">
            <v>DA</v>
          </cell>
          <cell r="AJ28" t="str">
            <v>司令部</v>
          </cell>
          <cell r="AK28">
            <v>46353</v>
          </cell>
        </row>
        <row r="29">
          <cell r="A29" t="str">
            <v>a28</v>
          </cell>
          <cell r="B29" t="str">
            <v>花王　440921</v>
          </cell>
          <cell r="C29">
            <v>30129</v>
          </cell>
          <cell r="D29">
            <v>28</v>
          </cell>
          <cell r="E29" t="str">
            <v>B</v>
          </cell>
          <cell r="F29" t="str">
            <v>a</v>
          </cell>
          <cell r="G29" t="str">
            <v>a</v>
          </cell>
          <cell r="H29" t="str">
            <v>本</v>
          </cell>
          <cell r="I29">
            <v>149</v>
          </cell>
          <cell r="J29" t="str">
            <v>トイレ用洗剤</v>
          </cell>
          <cell r="K29">
            <v>1</v>
          </cell>
          <cell r="L29">
            <v>1</v>
          </cell>
          <cell r="M29" t="str">
            <v>花王　440921</v>
          </cell>
          <cell r="O29" t="str">
            <v>又は同等以上のもの（他社の製品を含む。）</v>
          </cell>
          <cell r="Q29">
            <v>0</v>
          </cell>
          <cell r="S29">
            <v>100</v>
          </cell>
          <cell r="T29">
            <v>0</v>
          </cell>
          <cell r="W29">
            <v>0</v>
          </cell>
          <cell r="X29">
            <v>0</v>
          </cell>
          <cell r="Y29">
            <v>100</v>
          </cell>
          <cell r="Z29">
            <v>0</v>
          </cell>
          <cell r="AA29">
            <v>0</v>
          </cell>
          <cell r="AB29">
            <v>328</v>
          </cell>
          <cell r="AC29">
            <v>48872</v>
          </cell>
          <cell r="AD29" t="str">
            <v>営舎維持費</v>
          </cell>
          <cell r="AE29" t="str">
            <v>営維</v>
          </cell>
          <cell r="AF29">
            <v>1</v>
          </cell>
          <cell r="AG29" t="str">
            <v>基地等経費:営舎等維持経費</v>
          </cell>
          <cell r="AH29" t="str">
            <v>消耗品費</v>
          </cell>
          <cell r="AI29" t="str">
            <v>DA</v>
          </cell>
          <cell r="AJ29" t="str">
            <v>司令部</v>
          </cell>
          <cell r="AK29">
            <v>46353</v>
          </cell>
        </row>
        <row r="30">
          <cell r="A30" t="str">
            <v>a29</v>
          </cell>
          <cell r="B30" t="str">
            <v>花王　504302</v>
          </cell>
          <cell r="C30">
            <v>30129</v>
          </cell>
          <cell r="D30">
            <v>29</v>
          </cell>
          <cell r="E30" t="str">
            <v>B</v>
          </cell>
          <cell r="F30" t="str">
            <v>a</v>
          </cell>
          <cell r="G30" t="str">
            <v>a</v>
          </cell>
          <cell r="H30" t="str">
            <v>本</v>
          </cell>
          <cell r="I30">
            <v>74</v>
          </cell>
          <cell r="J30" t="str">
            <v>トイレ用洗剤業務用</v>
          </cell>
          <cell r="K30">
            <v>1</v>
          </cell>
          <cell r="L30">
            <v>1</v>
          </cell>
          <cell r="M30" t="str">
            <v>花王　504302</v>
          </cell>
          <cell r="O30" t="str">
            <v>又は同等以上のもの（他社の製品を含む。）</v>
          </cell>
          <cell r="Q30">
            <v>0</v>
          </cell>
          <cell r="S30">
            <v>100</v>
          </cell>
          <cell r="T30">
            <v>0</v>
          </cell>
          <cell r="W30">
            <v>0</v>
          </cell>
          <cell r="X30">
            <v>0</v>
          </cell>
          <cell r="Y30">
            <v>100</v>
          </cell>
          <cell r="Z30">
            <v>0</v>
          </cell>
          <cell r="AA30">
            <v>0</v>
          </cell>
          <cell r="AB30">
            <v>2015</v>
          </cell>
          <cell r="AC30">
            <v>149110</v>
          </cell>
          <cell r="AD30" t="str">
            <v>営舎維持費</v>
          </cell>
          <cell r="AE30" t="str">
            <v>営維</v>
          </cell>
          <cell r="AF30">
            <v>1</v>
          </cell>
          <cell r="AG30" t="str">
            <v>基地等経費:営舎等維持経費</v>
          </cell>
          <cell r="AH30" t="str">
            <v>消耗品費</v>
          </cell>
          <cell r="AI30" t="str">
            <v>DA</v>
          </cell>
          <cell r="AJ30" t="str">
            <v>司令部</v>
          </cell>
          <cell r="AK30">
            <v>46353</v>
          </cell>
        </row>
        <row r="31">
          <cell r="A31" t="str">
            <v>a30</v>
          </cell>
          <cell r="B31" t="str">
            <v>アース製薬　ARS219</v>
          </cell>
          <cell r="C31">
            <v>30129</v>
          </cell>
          <cell r="D31">
            <v>30</v>
          </cell>
          <cell r="E31" t="str">
            <v>B</v>
          </cell>
          <cell r="F31" t="str">
            <v>a</v>
          </cell>
          <cell r="G31" t="str">
            <v>a</v>
          </cell>
          <cell r="H31" t="str">
            <v>個</v>
          </cell>
          <cell r="I31">
            <v>337</v>
          </cell>
          <cell r="J31" t="str">
            <v>トイレ用消臭剤</v>
          </cell>
          <cell r="K31">
            <v>1</v>
          </cell>
          <cell r="L31">
            <v>1</v>
          </cell>
          <cell r="M31" t="str">
            <v>アース製薬　ARS219</v>
          </cell>
          <cell r="O31" t="str">
            <v>又は同等以上のもの（他社の製品を含む。）</v>
          </cell>
          <cell r="Q31">
            <v>0</v>
          </cell>
          <cell r="S31">
            <v>100</v>
          </cell>
          <cell r="T31">
            <v>0</v>
          </cell>
          <cell r="W31">
            <v>0</v>
          </cell>
          <cell r="X31">
            <v>0</v>
          </cell>
          <cell r="Y31">
            <v>100</v>
          </cell>
          <cell r="Z31">
            <v>0</v>
          </cell>
          <cell r="AA31">
            <v>0</v>
          </cell>
          <cell r="AB31">
            <v>298</v>
          </cell>
          <cell r="AC31">
            <v>100426</v>
          </cell>
          <cell r="AD31" t="str">
            <v>営舎維持費</v>
          </cell>
          <cell r="AE31" t="str">
            <v>営維</v>
          </cell>
          <cell r="AF31">
            <v>1</v>
          </cell>
          <cell r="AG31" t="str">
            <v>基地等経費:営舎等維持経費</v>
          </cell>
          <cell r="AH31" t="str">
            <v>消耗品費</v>
          </cell>
          <cell r="AI31" t="str">
            <v>DA</v>
          </cell>
          <cell r="AJ31" t="str">
            <v>司令部</v>
          </cell>
          <cell r="AK31">
            <v>46353</v>
          </cell>
        </row>
        <row r="32">
          <cell r="A32" t="str">
            <v>a31</v>
          </cell>
          <cell r="B32" t="str">
            <v>エステー　0609517</v>
          </cell>
          <cell r="C32">
            <v>30129</v>
          </cell>
          <cell r="D32">
            <v>31</v>
          </cell>
          <cell r="E32" t="str">
            <v>B</v>
          </cell>
          <cell r="F32" t="str">
            <v>a</v>
          </cell>
          <cell r="G32" t="str">
            <v>a</v>
          </cell>
          <cell r="H32" t="str">
            <v>パック</v>
          </cell>
          <cell r="I32">
            <v>266</v>
          </cell>
          <cell r="J32" t="str">
            <v>尿石付着防止剤</v>
          </cell>
          <cell r="K32">
            <v>1</v>
          </cell>
          <cell r="L32">
            <v>1</v>
          </cell>
          <cell r="M32" t="str">
            <v>エステー　0609517</v>
          </cell>
          <cell r="O32" t="str">
            <v>又は同等以上のもの（他社の製品を含む。）</v>
          </cell>
          <cell r="Q32">
            <v>0</v>
          </cell>
          <cell r="S32">
            <v>100</v>
          </cell>
          <cell r="T32">
            <v>0</v>
          </cell>
          <cell r="W32">
            <v>0</v>
          </cell>
          <cell r="X32">
            <v>0</v>
          </cell>
          <cell r="Y32">
            <v>100</v>
          </cell>
          <cell r="Z32">
            <v>0</v>
          </cell>
          <cell r="AA32">
            <v>0</v>
          </cell>
          <cell r="AB32">
            <v>590</v>
          </cell>
          <cell r="AC32">
            <v>156940</v>
          </cell>
          <cell r="AD32" t="str">
            <v>営舎維持費</v>
          </cell>
          <cell r="AE32" t="str">
            <v>営維</v>
          </cell>
          <cell r="AF32">
            <v>1</v>
          </cell>
          <cell r="AG32" t="str">
            <v>基地等経費:営舎等維持経費</v>
          </cell>
          <cell r="AH32" t="str">
            <v>消耗品費</v>
          </cell>
          <cell r="AI32" t="str">
            <v>DA</v>
          </cell>
          <cell r="AJ32" t="str">
            <v>司令部</v>
          </cell>
          <cell r="AK32">
            <v>46353</v>
          </cell>
        </row>
        <row r="33">
          <cell r="A33" t="str">
            <v>a32</v>
          </cell>
          <cell r="B33" t="str">
            <v>ライオン　ﾄﾂﾌﾟｸﾘｱL</v>
          </cell>
          <cell r="C33">
            <v>30129</v>
          </cell>
          <cell r="D33">
            <v>32</v>
          </cell>
          <cell r="E33" t="str">
            <v>B</v>
          </cell>
          <cell r="F33" t="str">
            <v>a</v>
          </cell>
          <cell r="G33" t="str">
            <v>a</v>
          </cell>
          <cell r="H33" t="str">
            <v>本</v>
          </cell>
          <cell r="I33">
            <v>178</v>
          </cell>
          <cell r="J33" t="str">
            <v>洗濯洗剤</v>
          </cell>
          <cell r="K33">
            <v>1</v>
          </cell>
          <cell r="L33">
            <v>1</v>
          </cell>
          <cell r="M33" t="str">
            <v>ライオン　ﾄﾂﾌﾟｸﾘｱL</v>
          </cell>
          <cell r="O33" t="str">
            <v>又は同等以上のもの（他社の製品を含む。）</v>
          </cell>
          <cell r="Q33">
            <v>0</v>
          </cell>
          <cell r="S33">
            <v>100</v>
          </cell>
          <cell r="T33">
            <v>0</v>
          </cell>
          <cell r="W33">
            <v>0</v>
          </cell>
          <cell r="X33">
            <v>0</v>
          </cell>
          <cell r="Y33">
            <v>100</v>
          </cell>
          <cell r="Z33">
            <v>0</v>
          </cell>
          <cell r="AA33">
            <v>0</v>
          </cell>
          <cell r="AB33">
            <v>385</v>
          </cell>
          <cell r="AC33">
            <v>68530</v>
          </cell>
          <cell r="AD33" t="str">
            <v>営舎維持費</v>
          </cell>
          <cell r="AE33" t="str">
            <v>営維</v>
          </cell>
          <cell r="AF33">
            <v>1</v>
          </cell>
          <cell r="AG33" t="str">
            <v>基地等経費:営舎等維持経費</v>
          </cell>
          <cell r="AH33" t="str">
            <v>消耗品費</v>
          </cell>
          <cell r="AI33" t="str">
            <v>DA</v>
          </cell>
          <cell r="AJ33" t="str">
            <v>司令部</v>
          </cell>
          <cell r="AK33">
            <v>46353</v>
          </cell>
        </row>
        <row r="34">
          <cell r="A34" t="str">
            <v>a33</v>
          </cell>
          <cell r="B34" t="str">
            <v>ライオン　HETDG4G</v>
          </cell>
          <cell r="C34">
            <v>30129</v>
          </cell>
          <cell r="D34">
            <v>33</v>
          </cell>
          <cell r="E34" t="str">
            <v>B</v>
          </cell>
          <cell r="F34" t="str">
            <v>a</v>
          </cell>
          <cell r="G34" t="str">
            <v>a</v>
          </cell>
          <cell r="H34" t="str">
            <v>本</v>
          </cell>
          <cell r="I34">
            <v>213</v>
          </cell>
          <cell r="J34" t="str">
            <v>洗濯洗剤業務用</v>
          </cell>
          <cell r="K34">
            <v>1</v>
          </cell>
          <cell r="L34">
            <v>1</v>
          </cell>
          <cell r="M34" t="str">
            <v>ライオン　HETDG4G</v>
          </cell>
          <cell r="O34" t="str">
            <v>又は同等以上のもの（他社の製品を含む。）</v>
          </cell>
          <cell r="Q34">
            <v>0</v>
          </cell>
          <cell r="S34">
            <v>100</v>
          </cell>
          <cell r="T34">
            <v>0</v>
          </cell>
          <cell r="W34">
            <v>0</v>
          </cell>
          <cell r="X34">
            <v>0</v>
          </cell>
          <cell r="Y34">
            <v>100</v>
          </cell>
          <cell r="Z34">
            <v>0</v>
          </cell>
          <cell r="AA34">
            <v>0</v>
          </cell>
          <cell r="AB34">
            <v>1488</v>
          </cell>
          <cell r="AC34">
            <v>316944</v>
          </cell>
          <cell r="AD34" t="str">
            <v>営舎維持費</v>
          </cell>
          <cell r="AE34" t="str">
            <v>営維</v>
          </cell>
          <cell r="AF34">
            <v>1</v>
          </cell>
          <cell r="AG34" t="str">
            <v>基地等経費:営舎等維持経費</v>
          </cell>
          <cell r="AH34" t="str">
            <v>消耗品費</v>
          </cell>
          <cell r="AI34" t="str">
            <v>DA</v>
          </cell>
          <cell r="AJ34" t="str">
            <v>司令部</v>
          </cell>
          <cell r="AK34">
            <v>46353</v>
          </cell>
        </row>
        <row r="35">
          <cell r="A35" t="str">
            <v>a34</v>
          </cell>
          <cell r="B35" t="str">
            <v>カネヨ石鹸　220956</v>
          </cell>
          <cell r="C35">
            <v>30129</v>
          </cell>
          <cell r="D35">
            <v>34</v>
          </cell>
          <cell r="E35" t="str">
            <v>B</v>
          </cell>
          <cell r="F35" t="str">
            <v>a</v>
          </cell>
          <cell r="G35" t="str">
            <v>a</v>
          </cell>
          <cell r="H35" t="str">
            <v>本</v>
          </cell>
          <cell r="I35">
            <v>213</v>
          </cell>
          <cell r="J35" t="str">
            <v>洗濯槽クリーナー</v>
          </cell>
          <cell r="K35">
            <v>1</v>
          </cell>
          <cell r="L35">
            <v>1</v>
          </cell>
          <cell r="M35" t="str">
            <v>カネヨ石鹸　220956</v>
          </cell>
          <cell r="O35" t="str">
            <v>又は同等以上のもの（他社の製品を含む。）</v>
          </cell>
          <cell r="Q35">
            <v>0</v>
          </cell>
          <cell r="S35">
            <v>100</v>
          </cell>
          <cell r="T35">
            <v>0</v>
          </cell>
          <cell r="W35">
            <v>0</v>
          </cell>
          <cell r="X35">
            <v>0</v>
          </cell>
          <cell r="Y35">
            <v>100</v>
          </cell>
          <cell r="Z35">
            <v>0</v>
          </cell>
          <cell r="AA35">
            <v>0</v>
          </cell>
          <cell r="AB35">
            <v>126</v>
          </cell>
          <cell r="AC35">
            <v>26838</v>
          </cell>
          <cell r="AD35" t="str">
            <v>営舎維持費</v>
          </cell>
          <cell r="AE35" t="str">
            <v>営維</v>
          </cell>
          <cell r="AF35">
            <v>1</v>
          </cell>
          <cell r="AG35" t="str">
            <v>基地等経費:営舎等維持経費</v>
          </cell>
          <cell r="AH35" t="str">
            <v>消耗品費</v>
          </cell>
          <cell r="AI35" t="str">
            <v>DA</v>
          </cell>
          <cell r="AJ35" t="str">
            <v>司令部</v>
          </cell>
          <cell r="AK35">
            <v>46353</v>
          </cell>
        </row>
        <row r="36">
          <cell r="A36" t="str">
            <v>a35</v>
          </cell>
          <cell r="B36" t="str">
            <v>ライオン　ｵﾌﾛｽﾌﾟﾚ-</v>
          </cell>
          <cell r="C36">
            <v>30129</v>
          </cell>
          <cell r="D36">
            <v>35</v>
          </cell>
          <cell r="E36" t="str">
            <v>B</v>
          </cell>
          <cell r="F36" t="str">
            <v>a</v>
          </cell>
          <cell r="G36" t="str">
            <v>a</v>
          </cell>
          <cell r="H36" t="str">
            <v>本</v>
          </cell>
          <cell r="I36">
            <v>84</v>
          </cell>
          <cell r="J36" t="str">
            <v>浴室用洗剤</v>
          </cell>
          <cell r="K36">
            <v>1</v>
          </cell>
          <cell r="L36">
            <v>1</v>
          </cell>
          <cell r="M36" t="str">
            <v>ライオン　ｵﾌﾛｽﾌﾟﾚ-</v>
          </cell>
          <cell r="O36" t="str">
            <v>又は同等以上のもの（他社の製品を含む。）</v>
          </cell>
          <cell r="Q36">
            <v>0</v>
          </cell>
          <cell r="S36">
            <v>100</v>
          </cell>
          <cell r="T36">
            <v>0</v>
          </cell>
          <cell r="W36">
            <v>0</v>
          </cell>
          <cell r="X36">
            <v>0</v>
          </cell>
          <cell r="Y36">
            <v>100</v>
          </cell>
          <cell r="Z36">
            <v>0</v>
          </cell>
          <cell r="AA36">
            <v>0</v>
          </cell>
          <cell r="AB36">
            <v>280</v>
          </cell>
          <cell r="AC36">
            <v>23520</v>
          </cell>
          <cell r="AD36" t="str">
            <v>営舎維持費</v>
          </cell>
          <cell r="AE36" t="str">
            <v>営維</v>
          </cell>
          <cell r="AF36">
            <v>1</v>
          </cell>
          <cell r="AG36" t="str">
            <v>基地等経費:営舎等維持経費</v>
          </cell>
          <cell r="AH36" t="str">
            <v>消耗品費</v>
          </cell>
          <cell r="AI36" t="str">
            <v>DA</v>
          </cell>
          <cell r="AJ36" t="str">
            <v>司令部</v>
          </cell>
          <cell r="AK36">
            <v>46353</v>
          </cell>
        </row>
        <row r="37">
          <cell r="A37" t="str">
            <v>a36</v>
          </cell>
          <cell r="B37" t="str">
            <v>ライオン　ｵﾌﾛﾂﾒｶｴ</v>
          </cell>
          <cell r="C37">
            <v>30129</v>
          </cell>
          <cell r="D37">
            <v>36</v>
          </cell>
          <cell r="E37" t="str">
            <v>B</v>
          </cell>
          <cell r="F37" t="str">
            <v>a</v>
          </cell>
          <cell r="G37" t="str">
            <v>a</v>
          </cell>
          <cell r="H37" t="str">
            <v>個</v>
          </cell>
          <cell r="I37">
            <v>79</v>
          </cell>
          <cell r="J37" t="str">
            <v>浴室用洗剤詰替</v>
          </cell>
          <cell r="K37">
            <v>1</v>
          </cell>
          <cell r="L37">
            <v>1</v>
          </cell>
          <cell r="M37" t="str">
            <v>ライオン　ｵﾌﾛﾂﾒｶｴ</v>
          </cell>
          <cell r="O37" t="str">
            <v>又は同等以上のもの（他社の製品を含む。）</v>
          </cell>
          <cell r="Q37">
            <v>0</v>
          </cell>
          <cell r="S37">
            <v>100</v>
          </cell>
          <cell r="T37">
            <v>0</v>
          </cell>
          <cell r="W37">
            <v>0</v>
          </cell>
          <cell r="X37">
            <v>0</v>
          </cell>
          <cell r="Y37">
            <v>100</v>
          </cell>
          <cell r="Z37">
            <v>0</v>
          </cell>
          <cell r="AA37">
            <v>0</v>
          </cell>
          <cell r="AB37">
            <v>170</v>
          </cell>
          <cell r="AC37">
            <v>13430</v>
          </cell>
          <cell r="AD37" t="str">
            <v>営舎維持費</v>
          </cell>
          <cell r="AE37" t="str">
            <v>営維</v>
          </cell>
          <cell r="AF37">
            <v>1</v>
          </cell>
          <cell r="AG37" t="str">
            <v>基地等経費:営舎等維持経費</v>
          </cell>
          <cell r="AH37" t="str">
            <v>消耗品費</v>
          </cell>
          <cell r="AI37" t="str">
            <v>DA</v>
          </cell>
          <cell r="AJ37" t="str">
            <v>司令部</v>
          </cell>
          <cell r="AK37">
            <v>46353</v>
          </cell>
        </row>
        <row r="38">
          <cell r="A38" t="str">
            <v>a37</v>
          </cell>
          <cell r="B38" t="str">
            <v>花王　KAO540505</v>
          </cell>
          <cell r="C38">
            <v>30129</v>
          </cell>
          <cell r="D38">
            <v>37</v>
          </cell>
          <cell r="E38" t="str">
            <v>B</v>
          </cell>
          <cell r="F38" t="str">
            <v>a</v>
          </cell>
          <cell r="G38" t="str">
            <v>a</v>
          </cell>
          <cell r="H38" t="str">
            <v>本</v>
          </cell>
          <cell r="I38">
            <v>48</v>
          </cell>
          <cell r="J38" t="str">
            <v>多目的洗剤</v>
          </cell>
          <cell r="K38">
            <v>1</v>
          </cell>
          <cell r="L38">
            <v>1</v>
          </cell>
          <cell r="M38" t="str">
            <v>花王　KAO540505</v>
          </cell>
          <cell r="O38" t="str">
            <v>又は同等以上のもの（他社の製品を含む。）</v>
          </cell>
          <cell r="Q38">
            <v>0</v>
          </cell>
          <cell r="S38">
            <v>100</v>
          </cell>
          <cell r="T38">
            <v>0</v>
          </cell>
          <cell r="W38">
            <v>0</v>
          </cell>
          <cell r="X38">
            <v>0</v>
          </cell>
          <cell r="Y38">
            <v>100</v>
          </cell>
          <cell r="Z38">
            <v>0</v>
          </cell>
          <cell r="AA38">
            <v>0</v>
          </cell>
          <cell r="AB38">
            <v>215</v>
          </cell>
          <cell r="AC38">
            <v>10320</v>
          </cell>
          <cell r="AD38" t="str">
            <v>営舎維持費</v>
          </cell>
          <cell r="AE38" t="str">
            <v>営維</v>
          </cell>
          <cell r="AF38">
            <v>1</v>
          </cell>
          <cell r="AG38" t="str">
            <v>基地等経費:営舎等維持経費</v>
          </cell>
          <cell r="AH38" t="str">
            <v>消耗品費</v>
          </cell>
          <cell r="AI38" t="str">
            <v>DA</v>
          </cell>
          <cell r="AJ38" t="str">
            <v>司令部</v>
          </cell>
          <cell r="AK38">
            <v>46353</v>
          </cell>
        </row>
        <row r="39">
          <cell r="A39" t="str">
            <v>a38</v>
          </cell>
          <cell r="B39" t="str">
            <v>タイガー魔法瓶　PKS-A120</v>
          </cell>
          <cell r="C39">
            <v>30129</v>
          </cell>
          <cell r="D39">
            <v>38</v>
          </cell>
          <cell r="E39" t="str">
            <v>B</v>
          </cell>
          <cell r="F39" t="str">
            <v>a</v>
          </cell>
          <cell r="G39" t="str">
            <v>a</v>
          </cell>
          <cell r="H39" t="str">
            <v>箱</v>
          </cell>
          <cell r="I39">
            <v>78</v>
          </cell>
          <cell r="J39" t="str">
            <v>電気ポット洗浄剤</v>
          </cell>
          <cell r="K39">
            <v>1</v>
          </cell>
          <cell r="L39">
            <v>1</v>
          </cell>
          <cell r="M39" t="str">
            <v>タイガー魔法瓶　PKS-A120</v>
          </cell>
          <cell r="O39" t="str">
            <v>又は同等以上のもの（他社の製品を含む。）</v>
          </cell>
          <cell r="Q39">
            <v>0</v>
          </cell>
          <cell r="S39">
            <v>100</v>
          </cell>
          <cell r="T39">
            <v>0</v>
          </cell>
          <cell r="W39">
            <v>0</v>
          </cell>
          <cell r="X39">
            <v>0</v>
          </cell>
          <cell r="Y39">
            <v>100</v>
          </cell>
          <cell r="Z39">
            <v>0</v>
          </cell>
          <cell r="AA39">
            <v>0</v>
          </cell>
          <cell r="AB39">
            <v>480</v>
          </cell>
          <cell r="AC39">
            <v>37440</v>
          </cell>
          <cell r="AD39" t="str">
            <v>営舎維持費</v>
          </cell>
          <cell r="AE39" t="str">
            <v>営維</v>
          </cell>
          <cell r="AF39">
            <v>1</v>
          </cell>
          <cell r="AG39" t="str">
            <v>基地等経費:営舎等維持経費</v>
          </cell>
          <cell r="AH39" t="str">
            <v>消耗品費</v>
          </cell>
          <cell r="AI39" t="str">
            <v>DA</v>
          </cell>
          <cell r="AJ39" t="str">
            <v>司令部</v>
          </cell>
          <cell r="AK39">
            <v>46353</v>
          </cell>
        </row>
        <row r="40">
          <cell r="A40" t="str">
            <v/>
          </cell>
          <cell r="B40">
            <v>0</v>
          </cell>
          <cell r="K40">
            <v>1</v>
          </cell>
          <cell r="L40">
            <v>1</v>
          </cell>
          <cell r="Q40">
            <v>0</v>
          </cell>
          <cell r="S40">
            <v>100</v>
          </cell>
          <cell r="T40">
            <v>0</v>
          </cell>
          <cell r="W40">
            <v>0</v>
          </cell>
          <cell r="X40">
            <v>0</v>
          </cell>
          <cell r="Y40">
            <v>100</v>
          </cell>
          <cell r="Z40">
            <v>0</v>
          </cell>
          <cell r="AA40">
            <v>0</v>
          </cell>
          <cell r="AC40">
            <v>0</v>
          </cell>
          <cell r="AD40" t="e">
            <v>#N/A</v>
          </cell>
          <cell r="AE40" t="e">
            <v>#N/A</v>
          </cell>
          <cell r="AF40" t="e">
            <v>#N/A</v>
          </cell>
          <cell r="AH40" t="e">
            <v>#N/A</v>
          </cell>
          <cell r="AJ40" t="e">
            <v>#N/A</v>
          </cell>
        </row>
        <row r="41">
          <cell r="A41" t="str">
            <v/>
          </cell>
          <cell r="B41">
            <v>0</v>
          </cell>
          <cell r="K41">
            <v>1</v>
          </cell>
          <cell r="L41">
            <v>1</v>
          </cell>
          <cell r="Q41">
            <v>0</v>
          </cell>
          <cell r="S41">
            <v>100</v>
          </cell>
          <cell r="T41">
            <v>0</v>
          </cell>
          <cell r="W41">
            <v>0</v>
          </cell>
          <cell r="X41">
            <v>0</v>
          </cell>
          <cell r="Y41">
            <v>100</v>
          </cell>
          <cell r="Z41">
            <v>0</v>
          </cell>
          <cell r="AA41">
            <v>0</v>
          </cell>
          <cell r="AC41">
            <v>0</v>
          </cell>
          <cell r="AD41" t="e">
            <v>#N/A</v>
          </cell>
          <cell r="AE41" t="e">
            <v>#N/A</v>
          </cell>
          <cell r="AF41" t="e">
            <v>#N/A</v>
          </cell>
          <cell r="AH41" t="e">
            <v>#N/A</v>
          </cell>
          <cell r="AJ41" t="e">
            <v>#N/A</v>
          </cell>
        </row>
        <row r="42">
          <cell r="A42" t="str">
            <v/>
          </cell>
          <cell r="B42">
            <v>0</v>
          </cell>
          <cell r="K42">
            <v>1</v>
          </cell>
          <cell r="L42">
            <v>1</v>
          </cell>
          <cell r="Q42">
            <v>0</v>
          </cell>
          <cell r="S42">
            <v>100</v>
          </cell>
          <cell r="T42">
            <v>0</v>
          </cell>
          <cell r="W42">
            <v>0</v>
          </cell>
          <cell r="X42">
            <v>0</v>
          </cell>
          <cell r="Y42">
            <v>100</v>
          </cell>
          <cell r="Z42">
            <v>0</v>
          </cell>
          <cell r="AA42">
            <v>0</v>
          </cell>
          <cell r="AC42">
            <v>0</v>
          </cell>
          <cell r="AD42" t="e">
            <v>#N/A</v>
          </cell>
          <cell r="AE42" t="e">
            <v>#N/A</v>
          </cell>
          <cell r="AF42" t="e">
            <v>#N/A</v>
          </cell>
          <cell r="AH42" t="e">
            <v>#N/A</v>
          </cell>
          <cell r="AJ42" t="e">
            <v>#N/A</v>
          </cell>
        </row>
        <row r="43">
          <cell r="A43" t="str">
            <v/>
          </cell>
          <cell r="B43">
            <v>0</v>
          </cell>
          <cell r="K43">
            <v>1</v>
          </cell>
          <cell r="L43">
            <v>1</v>
          </cell>
          <cell r="Q43">
            <v>0</v>
          </cell>
          <cell r="S43">
            <v>100</v>
          </cell>
          <cell r="T43">
            <v>0</v>
          </cell>
          <cell r="W43">
            <v>0</v>
          </cell>
          <cell r="X43">
            <v>0</v>
          </cell>
          <cell r="Y43">
            <v>100</v>
          </cell>
          <cell r="Z43">
            <v>0</v>
          </cell>
          <cell r="AA43">
            <v>0</v>
          </cell>
          <cell r="AC43">
            <v>0</v>
          </cell>
          <cell r="AD43" t="e">
            <v>#N/A</v>
          </cell>
          <cell r="AE43" t="e">
            <v>#N/A</v>
          </cell>
          <cell r="AF43" t="e">
            <v>#N/A</v>
          </cell>
          <cell r="AH43" t="e">
            <v>#N/A</v>
          </cell>
          <cell r="AJ43" t="e">
            <v>#N/A</v>
          </cell>
        </row>
        <row r="44">
          <cell r="A44" t="str">
            <v/>
          </cell>
          <cell r="B44">
            <v>0</v>
          </cell>
          <cell r="K44">
            <v>1</v>
          </cell>
          <cell r="L44">
            <v>1</v>
          </cell>
          <cell r="Q44">
            <v>0</v>
          </cell>
          <cell r="S44">
            <v>100</v>
          </cell>
          <cell r="T44">
            <v>0</v>
          </cell>
          <cell r="W44">
            <v>0</v>
          </cell>
          <cell r="X44">
            <v>0</v>
          </cell>
          <cell r="Y44">
            <v>100</v>
          </cell>
          <cell r="Z44">
            <v>0</v>
          </cell>
          <cell r="AA44">
            <v>0</v>
          </cell>
          <cell r="AC44">
            <v>0</v>
          </cell>
          <cell r="AD44" t="e">
            <v>#N/A</v>
          </cell>
          <cell r="AE44" t="e">
            <v>#N/A</v>
          </cell>
          <cell r="AF44" t="e">
            <v>#N/A</v>
          </cell>
          <cell r="AH44" t="e">
            <v>#N/A</v>
          </cell>
          <cell r="AJ44" t="e">
            <v>#N/A</v>
          </cell>
        </row>
        <row r="45">
          <cell r="A45" t="str">
            <v/>
          </cell>
          <cell r="B45">
            <v>0</v>
          </cell>
          <cell r="K45">
            <v>1</v>
          </cell>
          <cell r="L45">
            <v>1</v>
          </cell>
          <cell r="Q45">
            <v>0</v>
          </cell>
          <cell r="S45">
            <v>100</v>
          </cell>
          <cell r="T45">
            <v>0</v>
          </cell>
          <cell r="W45">
            <v>0</v>
          </cell>
          <cell r="X45">
            <v>0</v>
          </cell>
          <cell r="Y45">
            <v>100</v>
          </cell>
          <cell r="Z45">
            <v>0</v>
          </cell>
          <cell r="AA45">
            <v>0</v>
          </cell>
          <cell r="AC45">
            <v>0</v>
          </cell>
          <cell r="AD45" t="e">
            <v>#N/A</v>
          </cell>
          <cell r="AE45" t="e">
            <v>#N/A</v>
          </cell>
          <cell r="AF45" t="e">
            <v>#N/A</v>
          </cell>
          <cell r="AH45" t="e">
            <v>#N/A</v>
          </cell>
          <cell r="AJ45" t="e">
            <v>#N/A</v>
          </cell>
        </row>
        <row r="46">
          <cell r="A46" t="str">
            <v/>
          </cell>
          <cell r="B46">
            <v>0</v>
          </cell>
          <cell r="K46">
            <v>1</v>
          </cell>
          <cell r="L46">
            <v>1</v>
          </cell>
          <cell r="Q46">
            <v>0</v>
          </cell>
          <cell r="S46">
            <v>100</v>
          </cell>
          <cell r="T46">
            <v>0</v>
          </cell>
          <cell r="W46">
            <v>0</v>
          </cell>
          <cell r="X46">
            <v>0</v>
          </cell>
          <cell r="Y46">
            <v>100</v>
          </cell>
          <cell r="Z46">
            <v>0</v>
          </cell>
          <cell r="AA46">
            <v>0</v>
          </cell>
          <cell r="AC46">
            <v>0</v>
          </cell>
          <cell r="AD46" t="e">
            <v>#N/A</v>
          </cell>
          <cell r="AE46" t="e">
            <v>#N/A</v>
          </cell>
          <cell r="AF46" t="e">
            <v>#N/A</v>
          </cell>
          <cell r="AH46" t="e">
            <v>#N/A</v>
          </cell>
          <cell r="AJ46" t="e">
            <v>#N/A</v>
          </cell>
        </row>
        <row r="47">
          <cell r="A47" t="str">
            <v/>
          </cell>
          <cell r="B47">
            <v>0</v>
          </cell>
          <cell r="K47">
            <v>1</v>
          </cell>
          <cell r="L47">
            <v>1</v>
          </cell>
          <cell r="Q47">
            <v>0</v>
          </cell>
          <cell r="S47">
            <v>100</v>
          </cell>
          <cell r="T47">
            <v>0</v>
          </cell>
          <cell r="W47">
            <v>0</v>
          </cell>
          <cell r="X47">
            <v>0</v>
          </cell>
          <cell r="Y47">
            <v>100</v>
          </cell>
          <cell r="Z47">
            <v>0</v>
          </cell>
          <cell r="AA47">
            <v>0</v>
          </cell>
          <cell r="AC47">
            <v>0</v>
          </cell>
          <cell r="AD47" t="e">
            <v>#N/A</v>
          </cell>
          <cell r="AE47" t="e">
            <v>#N/A</v>
          </cell>
          <cell r="AF47" t="e">
            <v>#N/A</v>
          </cell>
          <cell r="AH47" t="e">
            <v>#N/A</v>
          </cell>
          <cell r="AJ47" t="e">
            <v>#N/A</v>
          </cell>
        </row>
        <row r="48">
          <cell r="A48" t="str">
            <v/>
          </cell>
          <cell r="B48">
            <v>0</v>
          </cell>
          <cell r="K48">
            <v>1</v>
          </cell>
          <cell r="L48">
            <v>1</v>
          </cell>
          <cell r="Q48">
            <v>0</v>
          </cell>
          <cell r="S48">
            <v>100</v>
          </cell>
          <cell r="T48">
            <v>0</v>
          </cell>
          <cell r="W48">
            <v>0</v>
          </cell>
          <cell r="X48">
            <v>0</v>
          </cell>
          <cell r="Y48">
            <v>100</v>
          </cell>
          <cell r="Z48">
            <v>0</v>
          </cell>
          <cell r="AA48">
            <v>0</v>
          </cell>
          <cell r="AC48">
            <v>0</v>
          </cell>
          <cell r="AD48" t="e">
            <v>#N/A</v>
          </cell>
          <cell r="AE48" t="e">
            <v>#N/A</v>
          </cell>
          <cell r="AF48" t="e">
            <v>#N/A</v>
          </cell>
          <cell r="AH48" t="e">
            <v>#N/A</v>
          </cell>
          <cell r="AJ48" t="e">
            <v>#N/A</v>
          </cell>
        </row>
        <row r="49">
          <cell r="A49" t="str">
            <v/>
          </cell>
          <cell r="B49">
            <v>0</v>
          </cell>
          <cell r="K49">
            <v>1</v>
          </cell>
          <cell r="L49">
            <v>1</v>
          </cell>
          <cell r="Q49">
            <v>0</v>
          </cell>
          <cell r="S49">
            <v>100</v>
          </cell>
          <cell r="T49">
            <v>0</v>
          </cell>
          <cell r="W49">
            <v>0</v>
          </cell>
          <cell r="X49">
            <v>0</v>
          </cell>
          <cell r="Y49">
            <v>100</v>
          </cell>
          <cell r="Z49">
            <v>0</v>
          </cell>
          <cell r="AA49">
            <v>0</v>
          </cell>
          <cell r="AC49">
            <v>0</v>
          </cell>
          <cell r="AD49" t="e">
            <v>#N/A</v>
          </cell>
          <cell r="AE49" t="e">
            <v>#N/A</v>
          </cell>
          <cell r="AF49" t="e">
            <v>#N/A</v>
          </cell>
          <cell r="AH49" t="e">
            <v>#N/A</v>
          </cell>
          <cell r="AJ49" t="e">
            <v>#N/A</v>
          </cell>
        </row>
        <row r="50">
          <cell r="A50" t="str">
            <v/>
          </cell>
          <cell r="B50">
            <v>0</v>
          </cell>
          <cell r="K50">
            <v>1</v>
          </cell>
          <cell r="L50">
            <v>1</v>
          </cell>
          <cell r="Q50">
            <v>0</v>
          </cell>
          <cell r="S50">
            <v>100</v>
          </cell>
          <cell r="T50">
            <v>0</v>
          </cell>
          <cell r="W50">
            <v>0</v>
          </cell>
          <cell r="X50">
            <v>0</v>
          </cell>
          <cell r="Y50">
            <v>100</v>
          </cell>
          <cell r="Z50">
            <v>0</v>
          </cell>
          <cell r="AA50">
            <v>0</v>
          </cell>
          <cell r="AC50">
            <v>0</v>
          </cell>
          <cell r="AD50" t="e">
            <v>#N/A</v>
          </cell>
          <cell r="AE50" t="e">
            <v>#N/A</v>
          </cell>
          <cell r="AF50" t="e">
            <v>#N/A</v>
          </cell>
          <cell r="AH50" t="e">
            <v>#N/A</v>
          </cell>
          <cell r="AJ50" t="e">
            <v>#N/A</v>
          </cell>
        </row>
        <row r="51">
          <cell r="A51" t="str">
            <v/>
          </cell>
          <cell r="B51">
            <v>0</v>
          </cell>
          <cell r="K51">
            <v>1</v>
          </cell>
          <cell r="L51">
            <v>1</v>
          </cell>
          <cell r="Q51">
            <v>0</v>
          </cell>
          <cell r="S51">
            <v>100</v>
          </cell>
          <cell r="T51">
            <v>0</v>
          </cell>
          <cell r="W51">
            <v>0</v>
          </cell>
          <cell r="X51">
            <v>0</v>
          </cell>
          <cell r="Y51">
            <v>100</v>
          </cell>
          <cell r="Z51">
            <v>0</v>
          </cell>
          <cell r="AA51">
            <v>0</v>
          </cell>
          <cell r="AC51">
            <v>0</v>
          </cell>
          <cell r="AD51" t="e">
            <v>#N/A</v>
          </cell>
          <cell r="AE51" t="e">
            <v>#N/A</v>
          </cell>
          <cell r="AF51" t="e">
            <v>#N/A</v>
          </cell>
          <cell r="AH51" t="e">
            <v>#N/A</v>
          </cell>
          <cell r="AJ51" t="e">
            <v>#N/A</v>
          </cell>
        </row>
        <row r="52">
          <cell r="A52" t="str">
            <v/>
          </cell>
          <cell r="B52">
            <v>0</v>
          </cell>
          <cell r="K52">
            <v>1</v>
          </cell>
          <cell r="L52">
            <v>1</v>
          </cell>
          <cell r="Q52">
            <v>0</v>
          </cell>
          <cell r="S52">
            <v>100</v>
          </cell>
          <cell r="T52">
            <v>0</v>
          </cell>
          <cell r="W52">
            <v>0</v>
          </cell>
          <cell r="X52">
            <v>0</v>
          </cell>
          <cell r="Y52">
            <v>100</v>
          </cell>
          <cell r="Z52">
            <v>0</v>
          </cell>
          <cell r="AA52">
            <v>0</v>
          </cell>
          <cell r="AC52">
            <v>0</v>
          </cell>
          <cell r="AD52" t="e">
            <v>#N/A</v>
          </cell>
          <cell r="AE52" t="e">
            <v>#N/A</v>
          </cell>
          <cell r="AF52" t="e">
            <v>#N/A</v>
          </cell>
          <cell r="AH52" t="e">
            <v>#N/A</v>
          </cell>
          <cell r="AJ52" t="e">
            <v>#N/A</v>
          </cell>
        </row>
        <row r="53">
          <cell r="A53" t="str">
            <v/>
          </cell>
          <cell r="B53">
            <v>0</v>
          </cell>
          <cell r="K53">
            <v>1</v>
          </cell>
          <cell r="L53">
            <v>1</v>
          </cell>
          <cell r="Q53">
            <v>0</v>
          </cell>
          <cell r="S53">
            <v>100</v>
          </cell>
          <cell r="T53">
            <v>0</v>
          </cell>
          <cell r="W53">
            <v>0</v>
          </cell>
          <cell r="X53">
            <v>0</v>
          </cell>
          <cell r="Y53">
            <v>100</v>
          </cell>
          <cell r="Z53">
            <v>0</v>
          </cell>
          <cell r="AA53">
            <v>0</v>
          </cell>
          <cell r="AC53">
            <v>0</v>
          </cell>
          <cell r="AD53" t="e">
            <v>#N/A</v>
          </cell>
          <cell r="AE53" t="e">
            <v>#N/A</v>
          </cell>
          <cell r="AF53" t="e">
            <v>#N/A</v>
          </cell>
          <cell r="AH53" t="e">
            <v>#N/A</v>
          </cell>
          <cell r="AJ53" t="e">
            <v>#N/A</v>
          </cell>
        </row>
        <row r="54">
          <cell r="A54" t="str">
            <v/>
          </cell>
          <cell r="B54">
            <v>0</v>
          </cell>
          <cell r="K54">
            <v>1</v>
          </cell>
          <cell r="L54">
            <v>1</v>
          </cell>
          <cell r="Q54">
            <v>0</v>
          </cell>
          <cell r="S54">
            <v>100</v>
          </cell>
          <cell r="T54">
            <v>0</v>
          </cell>
          <cell r="W54">
            <v>0</v>
          </cell>
          <cell r="X54">
            <v>0</v>
          </cell>
          <cell r="Y54">
            <v>100</v>
          </cell>
          <cell r="Z54">
            <v>0</v>
          </cell>
          <cell r="AA54">
            <v>0</v>
          </cell>
          <cell r="AC54">
            <v>0</v>
          </cell>
          <cell r="AD54" t="e">
            <v>#N/A</v>
          </cell>
          <cell r="AE54" t="e">
            <v>#N/A</v>
          </cell>
          <cell r="AF54" t="e">
            <v>#N/A</v>
          </cell>
          <cell r="AH54" t="e">
            <v>#N/A</v>
          </cell>
          <cell r="AJ54" t="e">
            <v>#N/A</v>
          </cell>
        </row>
        <row r="55">
          <cell r="A55" t="str">
            <v/>
          </cell>
          <cell r="B55">
            <v>0</v>
          </cell>
          <cell r="K55">
            <v>1</v>
          </cell>
          <cell r="L55">
            <v>1</v>
          </cell>
          <cell r="Q55">
            <v>0</v>
          </cell>
          <cell r="S55">
            <v>100</v>
          </cell>
          <cell r="T55">
            <v>0</v>
          </cell>
          <cell r="W55">
            <v>0</v>
          </cell>
          <cell r="X55">
            <v>0</v>
          </cell>
          <cell r="Y55">
            <v>100</v>
          </cell>
          <cell r="Z55">
            <v>0</v>
          </cell>
          <cell r="AA55">
            <v>0</v>
          </cell>
          <cell r="AC55">
            <v>0</v>
          </cell>
          <cell r="AD55" t="e">
            <v>#N/A</v>
          </cell>
          <cell r="AE55" t="e">
            <v>#N/A</v>
          </cell>
          <cell r="AF55" t="e">
            <v>#N/A</v>
          </cell>
          <cell r="AH55" t="e">
            <v>#N/A</v>
          </cell>
          <cell r="AJ55" t="e">
            <v>#N/A</v>
          </cell>
        </row>
        <row r="56">
          <cell r="A56" t="str">
            <v/>
          </cell>
          <cell r="B56">
            <v>0</v>
          </cell>
          <cell r="K56">
            <v>1</v>
          </cell>
          <cell r="L56">
            <v>1</v>
          </cell>
          <cell r="Q56">
            <v>0</v>
          </cell>
          <cell r="S56">
            <v>100</v>
          </cell>
          <cell r="T56">
            <v>0</v>
          </cell>
          <cell r="W56">
            <v>0</v>
          </cell>
          <cell r="X56">
            <v>0</v>
          </cell>
          <cell r="Y56">
            <v>100</v>
          </cell>
          <cell r="Z56">
            <v>0</v>
          </cell>
          <cell r="AA56">
            <v>0</v>
          </cell>
          <cell r="AC56">
            <v>0</v>
          </cell>
          <cell r="AD56" t="e">
            <v>#N/A</v>
          </cell>
          <cell r="AE56" t="e">
            <v>#N/A</v>
          </cell>
          <cell r="AF56" t="e">
            <v>#N/A</v>
          </cell>
          <cell r="AH56" t="e">
            <v>#N/A</v>
          </cell>
          <cell r="AJ56" t="e">
            <v>#N/A</v>
          </cell>
        </row>
        <row r="57">
          <cell r="A57" t="str">
            <v/>
          </cell>
          <cell r="B57">
            <v>0</v>
          </cell>
          <cell r="K57">
            <v>1</v>
          </cell>
          <cell r="L57">
            <v>1</v>
          </cell>
          <cell r="Q57">
            <v>0</v>
          </cell>
          <cell r="S57">
            <v>100</v>
          </cell>
          <cell r="T57">
            <v>0</v>
          </cell>
          <cell r="W57">
            <v>0</v>
          </cell>
          <cell r="X57">
            <v>0</v>
          </cell>
          <cell r="Y57">
            <v>100</v>
          </cell>
          <cell r="Z57">
            <v>0</v>
          </cell>
          <cell r="AA57">
            <v>0</v>
          </cell>
          <cell r="AC57">
            <v>0</v>
          </cell>
          <cell r="AD57" t="e">
            <v>#N/A</v>
          </cell>
          <cell r="AE57" t="e">
            <v>#N/A</v>
          </cell>
          <cell r="AF57" t="e">
            <v>#N/A</v>
          </cell>
          <cell r="AH57" t="e">
            <v>#N/A</v>
          </cell>
          <cell r="AJ57" t="e">
            <v>#N/A</v>
          </cell>
        </row>
        <row r="58">
          <cell r="A58" t="str">
            <v/>
          </cell>
          <cell r="B58">
            <v>0</v>
          </cell>
          <cell r="K58">
            <v>1</v>
          </cell>
          <cell r="L58">
            <v>1</v>
          </cell>
          <cell r="Q58">
            <v>0</v>
          </cell>
          <cell r="S58">
            <v>100</v>
          </cell>
          <cell r="T58">
            <v>0</v>
          </cell>
          <cell r="W58">
            <v>0</v>
          </cell>
          <cell r="X58">
            <v>0</v>
          </cell>
          <cell r="Y58">
            <v>100</v>
          </cell>
          <cell r="Z58">
            <v>0</v>
          </cell>
          <cell r="AA58">
            <v>0</v>
          </cell>
          <cell r="AC58">
            <v>0</v>
          </cell>
          <cell r="AD58" t="e">
            <v>#N/A</v>
          </cell>
          <cell r="AE58" t="e">
            <v>#N/A</v>
          </cell>
          <cell r="AF58" t="e">
            <v>#N/A</v>
          </cell>
          <cell r="AH58" t="e">
            <v>#N/A</v>
          </cell>
          <cell r="AJ58" t="e">
            <v>#N/A</v>
          </cell>
        </row>
        <row r="59">
          <cell r="A59" t="str">
            <v/>
          </cell>
          <cell r="B59">
            <v>0</v>
          </cell>
          <cell r="K59">
            <v>1</v>
          </cell>
          <cell r="L59">
            <v>1</v>
          </cell>
          <cell r="Q59">
            <v>0</v>
          </cell>
          <cell r="S59">
            <v>100</v>
          </cell>
          <cell r="T59">
            <v>0</v>
          </cell>
          <cell r="W59">
            <v>0</v>
          </cell>
          <cell r="X59">
            <v>0</v>
          </cell>
          <cell r="Y59">
            <v>100</v>
          </cell>
          <cell r="Z59">
            <v>0</v>
          </cell>
          <cell r="AA59">
            <v>0</v>
          </cell>
          <cell r="AC59">
            <v>0</v>
          </cell>
          <cell r="AD59" t="e">
            <v>#N/A</v>
          </cell>
          <cell r="AE59" t="e">
            <v>#N/A</v>
          </cell>
          <cell r="AF59" t="e">
            <v>#N/A</v>
          </cell>
          <cell r="AH59" t="e">
            <v>#N/A</v>
          </cell>
          <cell r="AJ59" t="e">
            <v>#N/A</v>
          </cell>
        </row>
        <row r="60">
          <cell r="A60" t="str">
            <v/>
          </cell>
          <cell r="B60">
            <v>0</v>
          </cell>
          <cell r="K60">
            <v>1</v>
          </cell>
          <cell r="L60">
            <v>1</v>
          </cell>
          <cell r="Q60">
            <v>0</v>
          </cell>
          <cell r="S60">
            <v>100</v>
          </cell>
          <cell r="T60">
            <v>0</v>
          </cell>
          <cell r="W60">
            <v>0</v>
          </cell>
          <cell r="X60">
            <v>0</v>
          </cell>
          <cell r="Y60">
            <v>100</v>
          </cell>
          <cell r="Z60">
            <v>0</v>
          </cell>
          <cell r="AA60">
            <v>0</v>
          </cell>
          <cell r="AC60">
            <v>0</v>
          </cell>
          <cell r="AD60" t="e">
            <v>#N/A</v>
          </cell>
          <cell r="AE60" t="e">
            <v>#N/A</v>
          </cell>
          <cell r="AF60" t="e">
            <v>#N/A</v>
          </cell>
          <cell r="AH60" t="e">
            <v>#N/A</v>
          </cell>
          <cell r="AJ60" t="e">
            <v>#N/A</v>
          </cell>
        </row>
        <row r="61">
          <cell r="A61" t="str">
            <v/>
          </cell>
          <cell r="B61">
            <v>0</v>
          </cell>
          <cell r="K61">
            <v>1</v>
          </cell>
          <cell r="L61">
            <v>1</v>
          </cell>
          <cell r="Q61">
            <v>0</v>
          </cell>
          <cell r="S61">
            <v>100</v>
          </cell>
          <cell r="T61">
            <v>0</v>
          </cell>
          <cell r="W61">
            <v>0</v>
          </cell>
          <cell r="X61">
            <v>0</v>
          </cell>
          <cell r="Y61">
            <v>100</v>
          </cell>
          <cell r="Z61">
            <v>0</v>
          </cell>
          <cell r="AA61">
            <v>0</v>
          </cell>
          <cell r="AC61">
            <v>0</v>
          </cell>
          <cell r="AD61" t="e">
            <v>#N/A</v>
          </cell>
          <cell r="AE61" t="e">
            <v>#N/A</v>
          </cell>
          <cell r="AF61" t="e">
            <v>#N/A</v>
          </cell>
          <cell r="AH61" t="e">
            <v>#N/A</v>
          </cell>
          <cell r="AJ61" t="e">
            <v>#N/A</v>
          </cell>
        </row>
        <row r="62">
          <cell r="A62" t="str">
            <v/>
          </cell>
          <cell r="B62">
            <v>0</v>
          </cell>
          <cell r="K62">
            <v>1</v>
          </cell>
          <cell r="L62">
            <v>1</v>
          </cell>
          <cell r="Q62">
            <v>0</v>
          </cell>
          <cell r="S62">
            <v>100</v>
          </cell>
          <cell r="T62">
            <v>0</v>
          </cell>
          <cell r="W62">
            <v>0</v>
          </cell>
          <cell r="X62">
            <v>0</v>
          </cell>
          <cell r="Y62">
            <v>100</v>
          </cell>
          <cell r="Z62">
            <v>0</v>
          </cell>
          <cell r="AA62">
            <v>0</v>
          </cell>
          <cell r="AC62">
            <v>0</v>
          </cell>
          <cell r="AD62" t="e">
            <v>#N/A</v>
          </cell>
          <cell r="AE62" t="e">
            <v>#N/A</v>
          </cell>
          <cell r="AF62" t="e">
            <v>#N/A</v>
          </cell>
          <cell r="AH62" t="e">
            <v>#N/A</v>
          </cell>
          <cell r="AJ62" t="e">
            <v>#N/A</v>
          </cell>
        </row>
        <row r="63">
          <cell r="A63" t="str">
            <v/>
          </cell>
          <cell r="B63">
            <v>0</v>
          </cell>
          <cell r="K63">
            <v>1</v>
          </cell>
          <cell r="L63">
            <v>1</v>
          </cell>
          <cell r="Q63">
            <v>0</v>
          </cell>
          <cell r="S63">
            <v>100</v>
          </cell>
          <cell r="T63">
            <v>0</v>
          </cell>
          <cell r="W63">
            <v>0</v>
          </cell>
          <cell r="X63">
            <v>0</v>
          </cell>
          <cell r="Y63">
            <v>100</v>
          </cell>
          <cell r="Z63">
            <v>0</v>
          </cell>
          <cell r="AA63">
            <v>0</v>
          </cell>
          <cell r="AC63">
            <v>0</v>
          </cell>
          <cell r="AD63" t="e">
            <v>#N/A</v>
          </cell>
          <cell r="AE63" t="e">
            <v>#N/A</v>
          </cell>
          <cell r="AF63" t="e">
            <v>#N/A</v>
          </cell>
          <cell r="AH63" t="e">
            <v>#N/A</v>
          </cell>
          <cell r="AJ63" t="e">
            <v>#N/A</v>
          </cell>
        </row>
        <row r="64">
          <cell r="A64" t="str">
            <v/>
          </cell>
          <cell r="B64">
            <v>0</v>
          </cell>
          <cell r="K64">
            <v>1</v>
          </cell>
          <cell r="L64">
            <v>1</v>
          </cell>
          <cell r="Q64">
            <v>0</v>
          </cell>
          <cell r="S64">
            <v>100</v>
          </cell>
          <cell r="T64">
            <v>0</v>
          </cell>
          <cell r="W64">
            <v>0</v>
          </cell>
          <cell r="X64">
            <v>0</v>
          </cell>
          <cell r="Y64">
            <v>100</v>
          </cell>
          <cell r="Z64">
            <v>0</v>
          </cell>
          <cell r="AA64">
            <v>0</v>
          </cell>
          <cell r="AC64">
            <v>0</v>
          </cell>
          <cell r="AD64" t="e">
            <v>#N/A</v>
          </cell>
          <cell r="AE64" t="e">
            <v>#N/A</v>
          </cell>
          <cell r="AF64" t="e">
            <v>#N/A</v>
          </cell>
          <cell r="AH64" t="e">
            <v>#N/A</v>
          </cell>
          <cell r="AJ64" t="e">
            <v>#N/A</v>
          </cell>
        </row>
        <row r="65">
          <cell r="A65" t="str">
            <v/>
          </cell>
          <cell r="B65">
            <v>0</v>
          </cell>
          <cell r="K65">
            <v>1</v>
          </cell>
          <cell r="L65">
            <v>1</v>
          </cell>
          <cell r="Q65">
            <v>0</v>
          </cell>
          <cell r="S65">
            <v>100</v>
          </cell>
          <cell r="T65">
            <v>0</v>
          </cell>
          <cell r="W65">
            <v>0</v>
          </cell>
          <cell r="X65">
            <v>0</v>
          </cell>
          <cell r="Y65">
            <v>100</v>
          </cell>
          <cell r="Z65">
            <v>0</v>
          </cell>
          <cell r="AA65">
            <v>0</v>
          </cell>
          <cell r="AC65">
            <v>0</v>
          </cell>
          <cell r="AD65" t="e">
            <v>#N/A</v>
          </cell>
          <cell r="AE65" t="e">
            <v>#N/A</v>
          </cell>
          <cell r="AF65" t="e">
            <v>#N/A</v>
          </cell>
          <cell r="AH65" t="e">
            <v>#N/A</v>
          </cell>
          <cell r="AJ65" t="e">
            <v>#N/A</v>
          </cell>
        </row>
        <row r="66">
          <cell r="A66" t="str">
            <v/>
          </cell>
          <cell r="B66">
            <v>0</v>
          </cell>
          <cell r="K66">
            <v>1</v>
          </cell>
          <cell r="L66">
            <v>1</v>
          </cell>
          <cell r="Q66">
            <v>0</v>
          </cell>
          <cell r="S66">
            <v>100</v>
          </cell>
          <cell r="T66">
            <v>0</v>
          </cell>
          <cell r="W66">
            <v>0</v>
          </cell>
          <cell r="X66">
            <v>0</v>
          </cell>
          <cell r="Y66">
            <v>100</v>
          </cell>
          <cell r="Z66">
            <v>0</v>
          </cell>
          <cell r="AA66">
            <v>0</v>
          </cell>
          <cell r="AC66">
            <v>0</v>
          </cell>
          <cell r="AD66" t="e">
            <v>#N/A</v>
          </cell>
          <cell r="AE66" t="e">
            <v>#N/A</v>
          </cell>
          <cell r="AF66" t="e">
            <v>#N/A</v>
          </cell>
          <cell r="AH66" t="e">
            <v>#N/A</v>
          </cell>
          <cell r="AJ66" t="e">
            <v>#N/A</v>
          </cell>
        </row>
        <row r="67">
          <cell r="A67" t="str">
            <v/>
          </cell>
          <cell r="B67">
            <v>0</v>
          </cell>
          <cell r="K67">
            <v>1</v>
          </cell>
          <cell r="L67">
            <v>1</v>
          </cell>
          <cell r="Q67">
            <v>0</v>
          </cell>
          <cell r="S67">
            <v>100</v>
          </cell>
          <cell r="T67">
            <v>0</v>
          </cell>
          <cell r="W67">
            <v>0</v>
          </cell>
          <cell r="X67">
            <v>0</v>
          </cell>
          <cell r="Y67">
            <v>100</v>
          </cell>
          <cell r="Z67">
            <v>0</v>
          </cell>
          <cell r="AA67">
            <v>0</v>
          </cell>
          <cell r="AC67">
            <v>0</v>
          </cell>
          <cell r="AD67" t="e">
            <v>#N/A</v>
          </cell>
          <cell r="AE67" t="e">
            <v>#N/A</v>
          </cell>
          <cell r="AF67" t="e">
            <v>#N/A</v>
          </cell>
          <cell r="AH67" t="e">
            <v>#N/A</v>
          </cell>
          <cell r="AJ67" t="e">
            <v>#N/A</v>
          </cell>
        </row>
        <row r="68">
          <cell r="A68" t="str">
            <v/>
          </cell>
          <cell r="B68">
            <v>0</v>
          </cell>
          <cell r="K68">
            <v>1</v>
          </cell>
          <cell r="L68">
            <v>1</v>
          </cell>
          <cell r="Q68">
            <v>0</v>
          </cell>
          <cell r="S68">
            <v>100</v>
          </cell>
          <cell r="T68">
            <v>0</v>
          </cell>
          <cell r="W68">
            <v>0</v>
          </cell>
          <cell r="X68">
            <v>0</v>
          </cell>
          <cell r="Y68">
            <v>100</v>
          </cell>
          <cell r="Z68">
            <v>0</v>
          </cell>
          <cell r="AA68">
            <v>0</v>
          </cell>
          <cell r="AC68">
            <v>0</v>
          </cell>
          <cell r="AD68" t="e">
            <v>#N/A</v>
          </cell>
          <cell r="AE68" t="e">
            <v>#N/A</v>
          </cell>
          <cell r="AF68" t="e">
            <v>#N/A</v>
          </cell>
          <cell r="AH68" t="e">
            <v>#N/A</v>
          </cell>
          <cell r="AJ68" t="e">
            <v>#N/A</v>
          </cell>
        </row>
        <row r="69">
          <cell r="A69" t="str">
            <v/>
          </cell>
          <cell r="B69">
            <v>0</v>
          </cell>
          <cell r="K69">
            <v>1</v>
          </cell>
          <cell r="L69">
            <v>1</v>
          </cell>
          <cell r="Q69">
            <v>0</v>
          </cell>
          <cell r="S69">
            <v>100</v>
          </cell>
          <cell r="T69">
            <v>0</v>
          </cell>
          <cell r="W69">
            <v>0</v>
          </cell>
          <cell r="X69">
            <v>0</v>
          </cell>
          <cell r="Y69">
            <v>100</v>
          </cell>
          <cell r="Z69">
            <v>0</v>
          </cell>
          <cell r="AA69">
            <v>0</v>
          </cell>
          <cell r="AC69">
            <v>0</v>
          </cell>
          <cell r="AD69" t="e">
            <v>#N/A</v>
          </cell>
          <cell r="AE69" t="e">
            <v>#N/A</v>
          </cell>
          <cell r="AF69" t="e">
            <v>#N/A</v>
          </cell>
          <cell r="AH69" t="e">
            <v>#N/A</v>
          </cell>
          <cell r="AJ69" t="e">
            <v>#N/A</v>
          </cell>
        </row>
        <row r="70">
          <cell r="A70" t="str">
            <v/>
          </cell>
          <cell r="B70">
            <v>0</v>
          </cell>
          <cell r="K70">
            <v>1</v>
          </cell>
          <cell r="L70">
            <v>1</v>
          </cell>
          <cell r="Q70">
            <v>0</v>
          </cell>
          <cell r="S70">
            <v>100</v>
          </cell>
          <cell r="T70">
            <v>0</v>
          </cell>
          <cell r="W70">
            <v>0</v>
          </cell>
          <cell r="X70">
            <v>0</v>
          </cell>
          <cell r="Y70">
            <v>100</v>
          </cell>
          <cell r="Z70">
            <v>0</v>
          </cell>
          <cell r="AA70">
            <v>0</v>
          </cell>
          <cell r="AC70">
            <v>0</v>
          </cell>
          <cell r="AD70" t="e">
            <v>#N/A</v>
          </cell>
          <cell r="AE70" t="e">
            <v>#N/A</v>
          </cell>
          <cell r="AF70" t="e">
            <v>#N/A</v>
          </cell>
          <cell r="AH70" t="e">
            <v>#N/A</v>
          </cell>
          <cell r="AJ70" t="e">
            <v>#N/A</v>
          </cell>
        </row>
        <row r="71">
          <cell r="A71" t="str">
            <v/>
          </cell>
          <cell r="B71">
            <v>0</v>
          </cell>
          <cell r="K71">
            <v>1</v>
          </cell>
          <cell r="L71">
            <v>1</v>
          </cell>
          <cell r="Q71">
            <v>0</v>
          </cell>
          <cell r="S71">
            <v>100</v>
          </cell>
          <cell r="T71">
            <v>0</v>
          </cell>
          <cell r="W71">
            <v>0</v>
          </cell>
          <cell r="X71">
            <v>0</v>
          </cell>
          <cell r="Y71">
            <v>100</v>
          </cell>
          <cell r="Z71">
            <v>0</v>
          </cell>
          <cell r="AA71">
            <v>0</v>
          </cell>
          <cell r="AC71">
            <v>0</v>
          </cell>
          <cell r="AD71" t="e">
            <v>#N/A</v>
          </cell>
          <cell r="AE71" t="e">
            <v>#N/A</v>
          </cell>
          <cell r="AF71" t="e">
            <v>#N/A</v>
          </cell>
          <cell r="AH71" t="e">
            <v>#N/A</v>
          </cell>
          <cell r="AJ71" t="e">
            <v>#N/A</v>
          </cell>
        </row>
        <row r="72">
          <cell r="A72" t="str">
            <v/>
          </cell>
          <cell r="B72">
            <v>0</v>
          </cell>
          <cell r="K72">
            <v>1</v>
          </cell>
          <cell r="L72">
            <v>1</v>
          </cell>
          <cell r="Q72">
            <v>0</v>
          </cell>
          <cell r="S72">
            <v>100</v>
          </cell>
          <cell r="T72">
            <v>0</v>
          </cell>
          <cell r="W72">
            <v>0</v>
          </cell>
          <cell r="X72">
            <v>0</v>
          </cell>
          <cell r="Y72">
            <v>100</v>
          </cell>
          <cell r="Z72">
            <v>0</v>
          </cell>
          <cell r="AA72">
            <v>0</v>
          </cell>
          <cell r="AC72">
            <v>0</v>
          </cell>
          <cell r="AD72" t="e">
            <v>#N/A</v>
          </cell>
          <cell r="AE72" t="e">
            <v>#N/A</v>
          </cell>
          <cell r="AF72" t="e">
            <v>#N/A</v>
          </cell>
          <cell r="AH72" t="e">
            <v>#N/A</v>
          </cell>
          <cell r="AJ72" t="e">
            <v>#N/A</v>
          </cell>
        </row>
        <row r="73">
          <cell r="A73" t="str">
            <v/>
          </cell>
          <cell r="B73">
            <v>0</v>
          </cell>
          <cell r="K73">
            <v>1</v>
          </cell>
          <cell r="L73">
            <v>1</v>
          </cell>
          <cell r="Q73">
            <v>0</v>
          </cell>
          <cell r="S73">
            <v>100</v>
          </cell>
          <cell r="T73">
            <v>0</v>
          </cell>
          <cell r="W73">
            <v>0</v>
          </cell>
          <cell r="X73">
            <v>0</v>
          </cell>
          <cell r="Y73">
            <v>100</v>
          </cell>
          <cell r="Z73">
            <v>0</v>
          </cell>
          <cell r="AA73">
            <v>0</v>
          </cell>
          <cell r="AC73">
            <v>0</v>
          </cell>
          <cell r="AD73" t="e">
            <v>#N/A</v>
          </cell>
          <cell r="AE73" t="e">
            <v>#N/A</v>
          </cell>
          <cell r="AF73" t="e">
            <v>#N/A</v>
          </cell>
          <cell r="AH73" t="e">
            <v>#N/A</v>
          </cell>
          <cell r="AJ73" t="e">
            <v>#N/A</v>
          </cell>
        </row>
        <row r="74">
          <cell r="A74" t="str">
            <v/>
          </cell>
          <cell r="B74">
            <v>0</v>
          </cell>
          <cell r="K74">
            <v>1</v>
          </cell>
          <cell r="L74">
            <v>1</v>
          </cell>
          <cell r="Q74">
            <v>0</v>
          </cell>
          <cell r="S74">
            <v>100</v>
          </cell>
          <cell r="T74">
            <v>0</v>
          </cell>
          <cell r="W74">
            <v>0</v>
          </cell>
          <cell r="X74">
            <v>0</v>
          </cell>
          <cell r="Y74">
            <v>100</v>
          </cell>
          <cell r="Z74">
            <v>0</v>
          </cell>
          <cell r="AA74">
            <v>0</v>
          </cell>
          <cell r="AC74">
            <v>0</v>
          </cell>
          <cell r="AD74" t="e">
            <v>#N/A</v>
          </cell>
          <cell r="AE74" t="e">
            <v>#N/A</v>
          </cell>
          <cell r="AF74" t="e">
            <v>#N/A</v>
          </cell>
          <cell r="AH74" t="e">
            <v>#N/A</v>
          </cell>
          <cell r="AJ74" t="e">
            <v>#N/A</v>
          </cell>
        </row>
        <row r="75">
          <cell r="A75" t="str">
            <v/>
          </cell>
          <cell r="B75">
            <v>0</v>
          </cell>
          <cell r="K75">
            <v>1</v>
          </cell>
          <cell r="L75">
            <v>1</v>
          </cell>
          <cell r="Q75">
            <v>0</v>
          </cell>
          <cell r="S75">
            <v>100</v>
          </cell>
          <cell r="T75">
            <v>0</v>
          </cell>
          <cell r="W75">
            <v>0</v>
          </cell>
          <cell r="X75">
            <v>0</v>
          </cell>
          <cell r="Y75">
            <v>100</v>
          </cell>
          <cell r="Z75">
            <v>0</v>
          </cell>
          <cell r="AA75">
            <v>0</v>
          </cell>
          <cell r="AC75">
            <v>0</v>
          </cell>
          <cell r="AD75" t="e">
            <v>#N/A</v>
          </cell>
          <cell r="AE75" t="e">
            <v>#N/A</v>
          </cell>
          <cell r="AF75" t="e">
            <v>#N/A</v>
          </cell>
          <cell r="AH75" t="e">
            <v>#N/A</v>
          </cell>
          <cell r="AJ75" t="e">
            <v>#N/A</v>
          </cell>
        </row>
        <row r="76">
          <cell r="A76" t="str">
            <v/>
          </cell>
          <cell r="B76">
            <v>0</v>
          </cell>
          <cell r="K76">
            <v>1</v>
          </cell>
          <cell r="L76">
            <v>1</v>
          </cell>
          <cell r="Q76">
            <v>0</v>
          </cell>
          <cell r="S76">
            <v>100</v>
          </cell>
          <cell r="T76">
            <v>0</v>
          </cell>
          <cell r="W76">
            <v>0</v>
          </cell>
          <cell r="X76">
            <v>0</v>
          </cell>
          <cell r="Y76">
            <v>100</v>
          </cell>
          <cell r="Z76">
            <v>0</v>
          </cell>
          <cell r="AA76">
            <v>0</v>
          </cell>
          <cell r="AC76">
            <v>0</v>
          </cell>
          <cell r="AD76" t="e">
            <v>#N/A</v>
          </cell>
          <cell r="AE76" t="e">
            <v>#N/A</v>
          </cell>
          <cell r="AF76" t="e">
            <v>#N/A</v>
          </cell>
          <cell r="AH76" t="e">
            <v>#N/A</v>
          </cell>
          <cell r="AJ76" t="e">
            <v>#N/A</v>
          </cell>
        </row>
        <row r="77">
          <cell r="A77" t="str">
            <v/>
          </cell>
          <cell r="B77">
            <v>0</v>
          </cell>
          <cell r="K77">
            <v>1</v>
          </cell>
          <cell r="L77">
            <v>1</v>
          </cell>
          <cell r="Q77">
            <v>0</v>
          </cell>
          <cell r="S77">
            <v>100</v>
          </cell>
          <cell r="T77">
            <v>0</v>
          </cell>
          <cell r="W77">
            <v>0</v>
          </cell>
          <cell r="X77">
            <v>0</v>
          </cell>
          <cell r="Y77">
            <v>100</v>
          </cell>
          <cell r="Z77">
            <v>0</v>
          </cell>
          <cell r="AA77">
            <v>0</v>
          </cell>
          <cell r="AC77">
            <v>0</v>
          </cell>
          <cell r="AD77" t="e">
            <v>#N/A</v>
          </cell>
          <cell r="AE77" t="e">
            <v>#N/A</v>
          </cell>
          <cell r="AF77" t="e">
            <v>#N/A</v>
          </cell>
          <cell r="AH77" t="e">
            <v>#N/A</v>
          </cell>
          <cell r="AJ77" t="e">
            <v>#N/A</v>
          </cell>
        </row>
        <row r="78">
          <cell r="A78" t="str">
            <v/>
          </cell>
          <cell r="B78">
            <v>0</v>
          </cell>
          <cell r="K78">
            <v>1</v>
          </cell>
          <cell r="L78">
            <v>1</v>
          </cell>
          <cell r="Q78">
            <v>0</v>
          </cell>
          <cell r="S78">
            <v>100</v>
          </cell>
          <cell r="T78">
            <v>0</v>
          </cell>
          <cell r="W78">
            <v>0</v>
          </cell>
          <cell r="X78">
            <v>0</v>
          </cell>
          <cell r="Y78">
            <v>100</v>
          </cell>
          <cell r="Z78">
            <v>0</v>
          </cell>
          <cell r="AA78">
            <v>0</v>
          </cell>
          <cell r="AC78">
            <v>0</v>
          </cell>
          <cell r="AD78" t="e">
            <v>#N/A</v>
          </cell>
          <cell r="AE78" t="e">
            <v>#N/A</v>
          </cell>
          <cell r="AF78" t="e">
            <v>#N/A</v>
          </cell>
          <cell r="AH78" t="e">
            <v>#N/A</v>
          </cell>
          <cell r="AJ78" t="e">
            <v>#N/A</v>
          </cell>
        </row>
        <row r="79">
          <cell r="A79" t="str">
            <v/>
          </cell>
          <cell r="B79">
            <v>0</v>
          </cell>
          <cell r="K79">
            <v>1</v>
          </cell>
          <cell r="L79">
            <v>1</v>
          </cell>
          <cell r="Q79">
            <v>0</v>
          </cell>
          <cell r="S79">
            <v>100</v>
          </cell>
          <cell r="T79">
            <v>0</v>
          </cell>
          <cell r="W79">
            <v>0</v>
          </cell>
          <cell r="X79">
            <v>0</v>
          </cell>
          <cell r="Y79">
            <v>100</v>
          </cell>
          <cell r="Z79">
            <v>0</v>
          </cell>
          <cell r="AA79">
            <v>0</v>
          </cell>
          <cell r="AC79">
            <v>0</v>
          </cell>
          <cell r="AD79" t="e">
            <v>#N/A</v>
          </cell>
          <cell r="AE79" t="e">
            <v>#N/A</v>
          </cell>
          <cell r="AF79" t="e">
            <v>#N/A</v>
          </cell>
          <cell r="AH79" t="e">
            <v>#N/A</v>
          </cell>
          <cell r="AJ79" t="e">
            <v>#N/A</v>
          </cell>
        </row>
        <row r="80">
          <cell r="A80" t="str">
            <v/>
          </cell>
          <cell r="B80">
            <v>0</v>
          </cell>
          <cell r="K80">
            <v>1</v>
          </cell>
          <cell r="L80">
            <v>1</v>
          </cell>
          <cell r="Q80">
            <v>0</v>
          </cell>
          <cell r="S80">
            <v>100</v>
          </cell>
          <cell r="T80">
            <v>0</v>
          </cell>
          <cell r="W80">
            <v>0</v>
          </cell>
          <cell r="X80">
            <v>0</v>
          </cell>
          <cell r="Y80">
            <v>100</v>
          </cell>
          <cell r="Z80">
            <v>0</v>
          </cell>
          <cell r="AA80">
            <v>0</v>
          </cell>
          <cell r="AC80">
            <v>0</v>
          </cell>
          <cell r="AD80" t="e">
            <v>#N/A</v>
          </cell>
          <cell r="AE80" t="e">
            <v>#N/A</v>
          </cell>
          <cell r="AF80" t="e">
            <v>#N/A</v>
          </cell>
          <cell r="AH80" t="e">
            <v>#N/A</v>
          </cell>
          <cell r="AJ80" t="e">
            <v>#N/A</v>
          </cell>
        </row>
        <row r="81">
          <cell r="A81" t="str">
            <v/>
          </cell>
          <cell r="B81">
            <v>0</v>
          </cell>
          <cell r="K81">
            <v>1</v>
          </cell>
          <cell r="L81">
            <v>1</v>
          </cell>
          <cell r="Q81">
            <v>0</v>
          </cell>
          <cell r="S81">
            <v>100</v>
          </cell>
          <cell r="T81">
            <v>0</v>
          </cell>
          <cell r="W81">
            <v>0</v>
          </cell>
          <cell r="X81">
            <v>0</v>
          </cell>
          <cell r="Y81">
            <v>100</v>
          </cell>
          <cell r="Z81">
            <v>0</v>
          </cell>
          <cell r="AA81">
            <v>0</v>
          </cell>
          <cell r="AC81">
            <v>0</v>
          </cell>
          <cell r="AD81" t="e">
            <v>#N/A</v>
          </cell>
          <cell r="AE81" t="e">
            <v>#N/A</v>
          </cell>
          <cell r="AF81" t="e">
            <v>#N/A</v>
          </cell>
          <cell r="AH81" t="e">
            <v>#N/A</v>
          </cell>
          <cell r="AJ81" t="e">
            <v>#N/A</v>
          </cell>
        </row>
        <row r="82">
          <cell r="A82" t="str">
            <v/>
          </cell>
          <cell r="B82">
            <v>0</v>
          </cell>
          <cell r="K82">
            <v>1</v>
          </cell>
          <cell r="L82">
            <v>1</v>
          </cell>
          <cell r="Q82">
            <v>0</v>
          </cell>
          <cell r="S82">
            <v>100</v>
          </cell>
          <cell r="T82">
            <v>0</v>
          </cell>
          <cell r="W82">
            <v>0</v>
          </cell>
          <cell r="X82">
            <v>0</v>
          </cell>
          <cell r="Y82">
            <v>100</v>
          </cell>
          <cell r="Z82">
            <v>0</v>
          </cell>
          <cell r="AA82">
            <v>0</v>
          </cell>
          <cell r="AC82">
            <v>0</v>
          </cell>
          <cell r="AD82" t="e">
            <v>#N/A</v>
          </cell>
          <cell r="AE82" t="e">
            <v>#N/A</v>
          </cell>
          <cell r="AF82" t="e">
            <v>#N/A</v>
          </cell>
          <cell r="AH82" t="e">
            <v>#N/A</v>
          </cell>
          <cell r="AJ82" t="e">
            <v>#N/A</v>
          </cell>
        </row>
        <row r="83">
          <cell r="A83" t="str">
            <v/>
          </cell>
          <cell r="B83">
            <v>0</v>
          </cell>
          <cell r="K83">
            <v>1</v>
          </cell>
          <cell r="L83">
            <v>1</v>
          </cell>
          <cell r="Q83">
            <v>0</v>
          </cell>
          <cell r="S83">
            <v>100</v>
          </cell>
          <cell r="T83">
            <v>0</v>
          </cell>
          <cell r="W83">
            <v>0</v>
          </cell>
          <cell r="X83">
            <v>0</v>
          </cell>
          <cell r="Y83">
            <v>100</v>
          </cell>
          <cell r="Z83">
            <v>0</v>
          </cell>
          <cell r="AA83">
            <v>0</v>
          </cell>
          <cell r="AC83">
            <v>0</v>
          </cell>
          <cell r="AD83" t="e">
            <v>#N/A</v>
          </cell>
          <cell r="AE83" t="e">
            <v>#N/A</v>
          </cell>
          <cell r="AF83" t="e">
            <v>#N/A</v>
          </cell>
          <cell r="AH83" t="e">
            <v>#N/A</v>
          </cell>
          <cell r="AJ83" t="e">
            <v>#N/A</v>
          </cell>
        </row>
        <row r="84">
          <cell r="A84" t="str">
            <v/>
          </cell>
          <cell r="B84">
            <v>0</v>
          </cell>
          <cell r="K84">
            <v>1</v>
          </cell>
          <cell r="L84">
            <v>1</v>
          </cell>
          <cell r="Q84">
            <v>0</v>
          </cell>
          <cell r="S84">
            <v>100</v>
          </cell>
          <cell r="T84">
            <v>0</v>
          </cell>
          <cell r="W84">
            <v>0</v>
          </cell>
          <cell r="X84">
            <v>0</v>
          </cell>
          <cell r="Y84">
            <v>100</v>
          </cell>
          <cell r="Z84">
            <v>0</v>
          </cell>
          <cell r="AA84">
            <v>0</v>
          </cell>
          <cell r="AC84">
            <v>0</v>
          </cell>
          <cell r="AD84" t="e">
            <v>#N/A</v>
          </cell>
          <cell r="AE84" t="e">
            <v>#N/A</v>
          </cell>
          <cell r="AF84" t="e">
            <v>#N/A</v>
          </cell>
          <cell r="AH84" t="e">
            <v>#N/A</v>
          </cell>
          <cell r="AJ84" t="e">
            <v>#N/A</v>
          </cell>
        </row>
        <row r="85">
          <cell r="A85" t="str">
            <v/>
          </cell>
          <cell r="B85">
            <v>0</v>
          </cell>
          <cell r="K85">
            <v>1</v>
          </cell>
          <cell r="L85">
            <v>1</v>
          </cell>
          <cell r="Q85">
            <v>0</v>
          </cell>
          <cell r="S85">
            <v>100</v>
          </cell>
          <cell r="T85">
            <v>0</v>
          </cell>
          <cell r="W85">
            <v>0</v>
          </cell>
          <cell r="X85">
            <v>0</v>
          </cell>
          <cell r="Y85">
            <v>100</v>
          </cell>
          <cell r="Z85">
            <v>0</v>
          </cell>
          <cell r="AA85">
            <v>0</v>
          </cell>
          <cell r="AC85">
            <v>0</v>
          </cell>
          <cell r="AD85" t="e">
            <v>#N/A</v>
          </cell>
          <cell r="AE85" t="e">
            <v>#N/A</v>
          </cell>
          <cell r="AF85" t="e">
            <v>#N/A</v>
          </cell>
          <cell r="AH85" t="e">
            <v>#N/A</v>
          </cell>
          <cell r="AJ85" t="e">
            <v>#N/A</v>
          </cell>
        </row>
        <row r="86">
          <cell r="A86" t="str">
            <v/>
          </cell>
          <cell r="B86">
            <v>0</v>
          </cell>
          <cell r="K86">
            <v>1</v>
          </cell>
          <cell r="L86">
            <v>1</v>
          </cell>
          <cell r="Q86">
            <v>0</v>
          </cell>
          <cell r="S86">
            <v>100</v>
          </cell>
          <cell r="T86">
            <v>0</v>
          </cell>
          <cell r="W86">
            <v>0</v>
          </cell>
          <cell r="X86">
            <v>0</v>
          </cell>
          <cell r="Y86">
            <v>100</v>
          </cell>
          <cell r="Z86">
            <v>0</v>
          </cell>
          <cell r="AA86">
            <v>0</v>
          </cell>
          <cell r="AC86">
            <v>0</v>
          </cell>
          <cell r="AD86" t="e">
            <v>#N/A</v>
          </cell>
          <cell r="AE86" t="e">
            <v>#N/A</v>
          </cell>
          <cell r="AF86" t="e">
            <v>#N/A</v>
          </cell>
          <cell r="AH86" t="e">
            <v>#N/A</v>
          </cell>
          <cell r="AJ86" t="e">
            <v>#N/A</v>
          </cell>
        </row>
        <row r="87">
          <cell r="A87" t="str">
            <v/>
          </cell>
          <cell r="B87">
            <v>0</v>
          </cell>
          <cell r="K87">
            <v>1</v>
          </cell>
          <cell r="L87">
            <v>1</v>
          </cell>
          <cell r="Q87">
            <v>0</v>
          </cell>
          <cell r="S87">
            <v>100</v>
          </cell>
          <cell r="T87">
            <v>0</v>
          </cell>
          <cell r="W87">
            <v>0</v>
          </cell>
          <cell r="X87">
            <v>0</v>
          </cell>
          <cell r="Y87">
            <v>100</v>
          </cell>
          <cell r="Z87">
            <v>0</v>
          </cell>
          <cell r="AA87">
            <v>0</v>
          </cell>
          <cell r="AC87">
            <v>0</v>
          </cell>
          <cell r="AD87" t="e">
            <v>#N/A</v>
          </cell>
          <cell r="AE87" t="e">
            <v>#N/A</v>
          </cell>
          <cell r="AF87" t="e">
            <v>#N/A</v>
          </cell>
          <cell r="AH87" t="e">
            <v>#N/A</v>
          </cell>
          <cell r="AJ87" t="e">
            <v>#N/A</v>
          </cell>
        </row>
        <row r="88">
          <cell r="A88" t="str">
            <v/>
          </cell>
          <cell r="B88">
            <v>0</v>
          </cell>
          <cell r="K88">
            <v>1</v>
          </cell>
          <cell r="L88">
            <v>1</v>
          </cell>
          <cell r="Q88">
            <v>0</v>
          </cell>
          <cell r="S88">
            <v>100</v>
          </cell>
          <cell r="T88">
            <v>0</v>
          </cell>
          <cell r="W88">
            <v>0</v>
          </cell>
          <cell r="X88">
            <v>0</v>
          </cell>
          <cell r="Y88">
            <v>100</v>
          </cell>
          <cell r="Z88">
            <v>0</v>
          </cell>
          <cell r="AA88">
            <v>0</v>
          </cell>
          <cell r="AC88">
            <v>0</v>
          </cell>
          <cell r="AD88" t="e">
            <v>#N/A</v>
          </cell>
          <cell r="AE88" t="e">
            <v>#N/A</v>
          </cell>
          <cell r="AF88" t="e">
            <v>#N/A</v>
          </cell>
          <cell r="AH88" t="e">
            <v>#N/A</v>
          </cell>
          <cell r="AJ88" t="e">
            <v>#N/A</v>
          </cell>
        </row>
        <row r="89">
          <cell r="A89" t="str">
            <v/>
          </cell>
          <cell r="B89">
            <v>0</v>
          </cell>
          <cell r="K89">
            <v>1</v>
          </cell>
          <cell r="L89">
            <v>1</v>
          </cell>
          <cell r="Q89">
            <v>0</v>
          </cell>
          <cell r="S89">
            <v>100</v>
          </cell>
          <cell r="T89">
            <v>0</v>
          </cell>
          <cell r="W89">
            <v>0</v>
          </cell>
          <cell r="X89">
            <v>0</v>
          </cell>
          <cell r="Y89">
            <v>100</v>
          </cell>
          <cell r="Z89">
            <v>0</v>
          </cell>
          <cell r="AA89">
            <v>0</v>
          </cell>
          <cell r="AC89">
            <v>0</v>
          </cell>
          <cell r="AD89" t="e">
            <v>#N/A</v>
          </cell>
          <cell r="AE89" t="e">
            <v>#N/A</v>
          </cell>
          <cell r="AF89" t="e">
            <v>#N/A</v>
          </cell>
          <cell r="AH89" t="e">
            <v>#N/A</v>
          </cell>
          <cell r="AJ89" t="e">
            <v>#N/A</v>
          </cell>
        </row>
        <row r="90">
          <cell r="A90" t="str">
            <v/>
          </cell>
          <cell r="B90">
            <v>0</v>
          </cell>
          <cell r="K90">
            <v>1</v>
          </cell>
          <cell r="L90">
            <v>1</v>
          </cell>
          <cell r="Q90">
            <v>0</v>
          </cell>
          <cell r="S90">
            <v>100</v>
          </cell>
          <cell r="T90">
            <v>0</v>
          </cell>
          <cell r="W90">
            <v>0</v>
          </cell>
          <cell r="X90">
            <v>0</v>
          </cell>
          <cell r="Y90">
            <v>100</v>
          </cell>
          <cell r="Z90">
            <v>0</v>
          </cell>
          <cell r="AA90">
            <v>0</v>
          </cell>
          <cell r="AC90">
            <v>0</v>
          </cell>
          <cell r="AD90" t="e">
            <v>#N/A</v>
          </cell>
          <cell r="AE90" t="e">
            <v>#N/A</v>
          </cell>
          <cell r="AF90" t="e">
            <v>#N/A</v>
          </cell>
          <cell r="AH90" t="e">
            <v>#N/A</v>
          </cell>
          <cell r="AJ90" t="e">
            <v>#N/A</v>
          </cell>
        </row>
        <row r="91">
          <cell r="A91" t="str">
            <v/>
          </cell>
          <cell r="B91">
            <v>0</v>
          </cell>
          <cell r="K91">
            <v>1</v>
          </cell>
          <cell r="L91">
            <v>1</v>
          </cell>
          <cell r="Q91">
            <v>0</v>
          </cell>
          <cell r="S91">
            <v>100</v>
          </cell>
          <cell r="T91">
            <v>0</v>
          </cell>
          <cell r="W91">
            <v>0</v>
          </cell>
          <cell r="X91">
            <v>0</v>
          </cell>
          <cell r="Y91">
            <v>100</v>
          </cell>
          <cell r="Z91">
            <v>0</v>
          </cell>
          <cell r="AA91">
            <v>0</v>
          </cell>
          <cell r="AC91">
            <v>0</v>
          </cell>
          <cell r="AD91" t="e">
            <v>#N/A</v>
          </cell>
          <cell r="AE91" t="e">
            <v>#N/A</v>
          </cell>
          <cell r="AF91" t="e">
            <v>#N/A</v>
          </cell>
          <cell r="AH91" t="e">
            <v>#N/A</v>
          </cell>
          <cell r="AJ91" t="e">
            <v>#N/A</v>
          </cell>
        </row>
        <row r="92">
          <cell r="A92" t="str">
            <v/>
          </cell>
          <cell r="B92">
            <v>0</v>
          </cell>
          <cell r="K92">
            <v>1</v>
          </cell>
          <cell r="L92">
            <v>1</v>
          </cell>
          <cell r="Q92">
            <v>0</v>
          </cell>
          <cell r="S92">
            <v>100</v>
          </cell>
          <cell r="T92">
            <v>0</v>
          </cell>
          <cell r="W92">
            <v>0</v>
          </cell>
          <cell r="X92">
            <v>0</v>
          </cell>
          <cell r="Y92">
            <v>100</v>
          </cell>
          <cell r="Z92">
            <v>0</v>
          </cell>
          <cell r="AA92">
            <v>0</v>
          </cell>
          <cell r="AC92">
            <v>0</v>
          </cell>
          <cell r="AD92" t="e">
            <v>#N/A</v>
          </cell>
          <cell r="AE92" t="e">
            <v>#N/A</v>
          </cell>
          <cell r="AF92" t="e">
            <v>#N/A</v>
          </cell>
          <cell r="AH92" t="e">
            <v>#N/A</v>
          </cell>
          <cell r="AJ92" t="e">
            <v>#N/A</v>
          </cell>
        </row>
        <row r="93">
          <cell r="A93" t="str">
            <v/>
          </cell>
          <cell r="B93">
            <v>0</v>
          </cell>
          <cell r="K93">
            <v>1</v>
          </cell>
          <cell r="L93">
            <v>1</v>
          </cell>
          <cell r="Q93">
            <v>0</v>
          </cell>
          <cell r="S93">
            <v>100</v>
          </cell>
          <cell r="T93">
            <v>0</v>
          </cell>
          <cell r="W93">
            <v>0</v>
          </cell>
          <cell r="X93">
            <v>0</v>
          </cell>
          <cell r="Y93">
            <v>100</v>
          </cell>
          <cell r="Z93">
            <v>0</v>
          </cell>
          <cell r="AA93">
            <v>0</v>
          </cell>
          <cell r="AC93">
            <v>0</v>
          </cell>
          <cell r="AD93" t="e">
            <v>#N/A</v>
          </cell>
          <cell r="AE93" t="e">
            <v>#N/A</v>
          </cell>
          <cell r="AF93" t="e">
            <v>#N/A</v>
          </cell>
          <cell r="AH93" t="e">
            <v>#N/A</v>
          </cell>
          <cell r="AJ93" t="e">
            <v>#N/A</v>
          </cell>
        </row>
        <row r="94">
          <cell r="A94" t="str">
            <v/>
          </cell>
          <cell r="B94">
            <v>0</v>
          </cell>
          <cell r="K94">
            <v>1</v>
          </cell>
          <cell r="L94">
            <v>1</v>
          </cell>
          <cell r="Q94">
            <v>0</v>
          </cell>
          <cell r="S94">
            <v>100</v>
          </cell>
          <cell r="T94">
            <v>0</v>
          </cell>
          <cell r="W94">
            <v>0</v>
          </cell>
          <cell r="X94">
            <v>0</v>
          </cell>
          <cell r="Y94">
            <v>100</v>
          </cell>
          <cell r="Z94">
            <v>0</v>
          </cell>
          <cell r="AA94">
            <v>0</v>
          </cell>
          <cell r="AC94">
            <v>0</v>
          </cell>
          <cell r="AD94" t="e">
            <v>#N/A</v>
          </cell>
          <cell r="AE94" t="e">
            <v>#N/A</v>
          </cell>
          <cell r="AF94" t="e">
            <v>#N/A</v>
          </cell>
          <cell r="AH94" t="e">
            <v>#N/A</v>
          </cell>
          <cell r="AJ94" t="e">
            <v>#N/A</v>
          </cell>
        </row>
        <row r="95">
          <cell r="A95" t="str">
            <v/>
          </cell>
          <cell r="B95">
            <v>0</v>
          </cell>
          <cell r="K95">
            <v>1</v>
          </cell>
          <cell r="L95">
            <v>1</v>
          </cell>
          <cell r="Q95">
            <v>0</v>
          </cell>
          <cell r="S95">
            <v>100</v>
          </cell>
          <cell r="T95">
            <v>0</v>
          </cell>
          <cell r="W95">
            <v>0</v>
          </cell>
          <cell r="X95">
            <v>0</v>
          </cell>
          <cell r="Y95">
            <v>100</v>
          </cell>
          <cell r="Z95">
            <v>0</v>
          </cell>
          <cell r="AA95">
            <v>0</v>
          </cell>
          <cell r="AC95">
            <v>0</v>
          </cell>
          <cell r="AD95" t="e">
            <v>#N/A</v>
          </cell>
          <cell r="AE95" t="e">
            <v>#N/A</v>
          </cell>
          <cell r="AF95" t="e">
            <v>#N/A</v>
          </cell>
          <cell r="AH95" t="e">
            <v>#N/A</v>
          </cell>
          <cell r="AJ95" t="e">
            <v>#N/A</v>
          </cell>
        </row>
        <row r="96">
          <cell r="A96" t="str">
            <v/>
          </cell>
          <cell r="B96">
            <v>0</v>
          </cell>
          <cell r="K96">
            <v>1</v>
          </cell>
          <cell r="L96">
            <v>1</v>
          </cell>
          <cell r="Q96">
            <v>0</v>
          </cell>
          <cell r="S96">
            <v>100</v>
          </cell>
          <cell r="T96">
            <v>0</v>
          </cell>
          <cell r="W96">
            <v>0</v>
          </cell>
          <cell r="X96">
            <v>0</v>
          </cell>
          <cell r="Y96">
            <v>100</v>
          </cell>
          <cell r="Z96">
            <v>0</v>
          </cell>
          <cell r="AA96">
            <v>0</v>
          </cell>
          <cell r="AC96">
            <v>0</v>
          </cell>
          <cell r="AD96" t="e">
            <v>#N/A</v>
          </cell>
          <cell r="AE96" t="e">
            <v>#N/A</v>
          </cell>
          <cell r="AF96" t="e">
            <v>#N/A</v>
          </cell>
          <cell r="AH96" t="e">
            <v>#N/A</v>
          </cell>
          <cell r="AJ96" t="e">
            <v>#N/A</v>
          </cell>
        </row>
        <row r="97">
          <cell r="A97" t="str">
            <v/>
          </cell>
          <cell r="B97">
            <v>0</v>
          </cell>
          <cell r="K97">
            <v>1</v>
          </cell>
          <cell r="L97">
            <v>1</v>
          </cell>
          <cell r="Q97">
            <v>0</v>
          </cell>
          <cell r="S97">
            <v>100</v>
          </cell>
          <cell r="T97">
            <v>0</v>
          </cell>
          <cell r="W97">
            <v>0</v>
          </cell>
          <cell r="X97">
            <v>0</v>
          </cell>
          <cell r="Y97">
            <v>100</v>
          </cell>
          <cell r="Z97">
            <v>0</v>
          </cell>
          <cell r="AA97">
            <v>0</v>
          </cell>
          <cell r="AC97">
            <v>0</v>
          </cell>
          <cell r="AD97" t="e">
            <v>#N/A</v>
          </cell>
          <cell r="AE97" t="e">
            <v>#N/A</v>
          </cell>
          <cell r="AF97" t="e">
            <v>#N/A</v>
          </cell>
          <cell r="AH97" t="e">
            <v>#N/A</v>
          </cell>
          <cell r="AJ97" t="e">
            <v>#N/A</v>
          </cell>
        </row>
        <row r="98">
          <cell r="A98" t="str">
            <v/>
          </cell>
          <cell r="B98">
            <v>0</v>
          </cell>
          <cell r="K98">
            <v>1</v>
          </cell>
          <cell r="L98">
            <v>1</v>
          </cell>
          <cell r="Q98">
            <v>0</v>
          </cell>
          <cell r="S98">
            <v>100</v>
          </cell>
          <cell r="T98">
            <v>0</v>
          </cell>
          <cell r="W98">
            <v>0</v>
          </cell>
          <cell r="X98">
            <v>0</v>
          </cell>
          <cell r="Y98">
            <v>100</v>
          </cell>
          <cell r="Z98">
            <v>0</v>
          </cell>
          <cell r="AA98">
            <v>0</v>
          </cell>
          <cell r="AC98">
            <v>0</v>
          </cell>
          <cell r="AD98" t="e">
            <v>#N/A</v>
          </cell>
          <cell r="AE98" t="e">
            <v>#N/A</v>
          </cell>
          <cell r="AF98" t="e">
            <v>#N/A</v>
          </cell>
          <cell r="AH98" t="e">
            <v>#N/A</v>
          </cell>
          <cell r="AJ98" t="e">
            <v>#N/A</v>
          </cell>
        </row>
        <row r="99">
          <cell r="A99" t="str">
            <v/>
          </cell>
          <cell r="B99">
            <v>0</v>
          </cell>
          <cell r="K99">
            <v>1</v>
          </cell>
          <cell r="L99">
            <v>1</v>
          </cell>
          <cell r="Q99">
            <v>0</v>
          </cell>
          <cell r="S99">
            <v>100</v>
          </cell>
          <cell r="T99">
            <v>0</v>
          </cell>
          <cell r="W99">
            <v>0</v>
          </cell>
          <cell r="X99">
            <v>0</v>
          </cell>
          <cell r="Y99">
            <v>100</v>
          </cell>
          <cell r="Z99">
            <v>0</v>
          </cell>
          <cell r="AA99">
            <v>0</v>
          </cell>
          <cell r="AC99">
            <v>0</v>
          </cell>
          <cell r="AD99" t="e">
            <v>#N/A</v>
          </cell>
          <cell r="AE99" t="e">
            <v>#N/A</v>
          </cell>
          <cell r="AF99" t="e">
            <v>#N/A</v>
          </cell>
          <cell r="AH99" t="e">
            <v>#N/A</v>
          </cell>
          <cell r="AJ99" t="e">
            <v>#N/A</v>
          </cell>
        </row>
        <row r="100">
          <cell r="A100" t="str">
            <v/>
          </cell>
          <cell r="B100">
            <v>0</v>
          </cell>
          <cell r="K100">
            <v>1</v>
          </cell>
          <cell r="L100">
            <v>1</v>
          </cell>
          <cell r="Q100">
            <v>0</v>
          </cell>
          <cell r="S100">
            <v>100</v>
          </cell>
          <cell r="T100">
            <v>0</v>
          </cell>
          <cell r="W100">
            <v>0</v>
          </cell>
          <cell r="X100">
            <v>0</v>
          </cell>
          <cell r="Y100">
            <v>100</v>
          </cell>
          <cell r="Z100">
            <v>0</v>
          </cell>
          <cell r="AA100">
            <v>0</v>
          </cell>
          <cell r="AC100">
            <v>0</v>
          </cell>
          <cell r="AD100" t="e">
            <v>#N/A</v>
          </cell>
          <cell r="AE100" t="e">
            <v>#N/A</v>
          </cell>
          <cell r="AF100" t="e">
            <v>#N/A</v>
          </cell>
          <cell r="AH100" t="e">
            <v>#N/A</v>
          </cell>
          <cell r="AJ100" t="e">
            <v>#N/A</v>
          </cell>
        </row>
        <row r="101">
          <cell r="A101" t="str">
            <v/>
          </cell>
          <cell r="B101">
            <v>0</v>
          </cell>
          <cell r="K101">
            <v>1</v>
          </cell>
          <cell r="L101">
            <v>1</v>
          </cell>
          <cell r="Q101">
            <v>0</v>
          </cell>
          <cell r="S101">
            <v>100</v>
          </cell>
          <cell r="T101">
            <v>0</v>
          </cell>
          <cell r="W101">
            <v>0</v>
          </cell>
          <cell r="X101">
            <v>0</v>
          </cell>
          <cell r="Y101">
            <v>100</v>
          </cell>
          <cell r="Z101">
            <v>0</v>
          </cell>
          <cell r="AA101">
            <v>0</v>
          </cell>
          <cell r="AC101">
            <v>0</v>
          </cell>
          <cell r="AD101" t="e">
            <v>#N/A</v>
          </cell>
          <cell r="AE101" t="e">
            <v>#N/A</v>
          </cell>
          <cell r="AF101" t="e">
            <v>#N/A</v>
          </cell>
          <cell r="AH101" t="e">
            <v>#N/A</v>
          </cell>
          <cell r="AJ101" t="e">
            <v>#N/A</v>
          </cell>
        </row>
        <row r="102">
          <cell r="A102" t="str">
            <v/>
          </cell>
          <cell r="B102">
            <v>0</v>
          </cell>
          <cell r="K102">
            <v>1</v>
          </cell>
          <cell r="L102">
            <v>1</v>
          </cell>
          <cell r="Q102">
            <v>0</v>
          </cell>
          <cell r="S102">
            <v>100</v>
          </cell>
          <cell r="T102">
            <v>0</v>
          </cell>
          <cell r="W102">
            <v>0</v>
          </cell>
          <cell r="X102">
            <v>0</v>
          </cell>
          <cell r="Y102">
            <v>100</v>
          </cell>
          <cell r="Z102">
            <v>0</v>
          </cell>
          <cell r="AA102">
            <v>0</v>
          </cell>
          <cell r="AC102">
            <v>0</v>
          </cell>
          <cell r="AD102" t="e">
            <v>#N/A</v>
          </cell>
          <cell r="AE102" t="e">
            <v>#N/A</v>
          </cell>
          <cell r="AF102" t="e">
            <v>#N/A</v>
          </cell>
          <cell r="AH102" t="e">
            <v>#N/A</v>
          </cell>
          <cell r="AJ102" t="e">
            <v>#N/A</v>
          </cell>
        </row>
        <row r="103">
          <cell r="A103" t="str">
            <v/>
          </cell>
          <cell r="B103">
            <v>0</v>
          </cell>
          <cell r="K103">
            <v>1</v>
          </cell>
          <cell r="L103">
            <v>1</v>
          </cell>
          <cell r="Q103">
            <v>0</v>
          </cell>
          <cell r="S103">
            <v>100</v>
          </cell>
          <cell r="T103">
            <v>0</v>
          </cell>
          <cell r="W103">
            <v>0</v>
          </cell>
          <cell r="X103">
            <v>0</v>
          </cell>
          <cell r="Y103">
            <v>100</v>
          </cell>
          <cell r="Z103">
            <v>0</v>
          </cell>
          <cell r="AA103">
            <v>0</v>
          </cell>
          <cell r="AC103">
            <v>0</v>
          </cell>
          <cell r="AD103" t="e">
            <v>#N/A</v>
          </cell>
          <cell r="AE103" t="e">
            <v>#N/A</v>
          </cell>
          <cell r="AF103" t="e">
            <v>#N/A</v>
          </cell>
          <cell r="AH103" t="e">
            <v>#N/A</v>
          </cell>
          <cell r="AJ103" t="e">
            <v>#N/A</v>
          </cell>
        </row>
        <row r="104">
          <cell r="A104" t="str">
            <v/>
          </cell>
          <cell r="B104">
            <v>0</v>
          </cell>
          <cell r="K104">
            <v>1</v>
          </cell>
          <cell r="L104">
            <v>1</v>
          </cell>
          <cell r="Q104">
            <v>0</v>
          </cell>
          <cell r="S104">
            <v>100</v>
          </cell>
          <cell r="T104">
            <v>0</v>
          </cell>
          <cell r="W104">
            <v>0</v>
          </cell>
          <cell r="X104">
            <v>0</v>
          </cell>
          <cell r="Y104">
            <v>100</v>
          </cell>
          <cell r="Z104">
            <v>0</v>
          </cell>
          <cell r="AA104">
            <v>0</v>
          </cell>
          <cell r="AC104">
            <v>0</v>
          </cell>
          <cell r="AD104" t="e">
            <v>#N/A</v>
          </cell>
          <cell r="AE104" t="e">
            <v>#N/A</v>
          </cell>
          <cell r="AF104" t="e">
            <v>#N/A</v>
          </cell>
          <cell r="AH104" t="e">
            <v>#N/A</v>
          </cell>
          <cell r="AJ104" t="e">
            <v>#N/A</v>
          </cell>
        </row>
        <row r="105">
          <cell r="A105" t="str">
            <v/>
          </cell>
          <cell r="B105">
            <v>0</v>
          </cell>
          <cell r="K105">
            <v>1</v>
          </cell>
          <cell r="L105">
            <v>1</v>
          </cell>
          <cell r="Q105">
            <v>0</v>
          </cell>
          <cell r="S105">
            <v>100</v>
          </cell>
          <cell r="T105">
            <v>0</v>
          </cell>
          <cell r="W105">
            <v>0</v>
          </cell>
          <cell r="X105">
            <v>0</v>
          </cell>
          <cell r="Y105">
            <v>100</v>
          </cell>
          <cell r="Z105">
            <v>0</v>
          </cell>
          <cell r="AA105">
            <v>0</v>
          </cell>
          <cell r="AC105">
            <v>0</v>
          </cell>
          <cell r="AD105" t="e">
            <v>#N/A</v>
          </cell>
          <cell r="AE105" t="e">
            <v>#N/A</v>
          </cell>
          <cell r="AF105" t="e">
            <v>#N/A</v>
          </cell>
          <cell r="AH105" t="e">
            <v>#N/A</v>
          </cell>
          <cell r="AJ105" t="e">
            <v>#N/A</v>
          </cell>
        </row>
        <row r="106">
          <cell r="A106" t="str">
            <v/>
          </cell>
          <cell r="B106">
            <v>0</v>
          </cell>
          <cell r="K106">
            <v>1</v>
          </cell>
          <cell r="L106">
            <v>1</v>
          </cell>
          <cell r="Q106">
            <v>0</v>
          </cell>
          <cell r="S106">
            <v>100</v>
          </cell>
          <cell r="T106">
            <v>0</v>
          </cell>
          <cell r="W106">
            <v>0</v>
          </cell>
          <cell r="X106">
            <v>0</v>
          </cell>
          <cell r="Y106">
            <v>100</v>
          </cell>
          <cell r="Z106">
            <v>0</v>
          </cell>
          <cell r="AA106">
            <v>0</v>
          </cell>
          <cell r="AC106">
            <v>0</v>
          </cell>
          <cell r="AD106" t="e">
            <v>#N/A</v>
          </cell>
          <cell r="AE106" t="e">
            <v>#N/A</v>
          </cell>
          <cell r="AF106" t="e">
            <v>#N/A</v>
          </cell>
          <cell r="AH106" t="e">
            <v>#N/A</v>
          </cell>
          <cell r="AJ106" t="e">
            <v>#N/A</v>
          </cell>
        </row>
        <row r="107">
          <cell r="A107" t="str">
            <v/>
          </cell>
          <cell r="B107">
            <v>0</v>
          </cell>
          <cell r="K107">
            <v>1</v>
          </cell>
          <cell r="L107">
            <v>1</v>
          </cell>
          <cell r="Q107">
            <v>0</v>
          </cell>
          <cell r="S107">
            <v>100</v>
          </cell>
          <cell r="T107">
            <v>0</v>
          </cell>
          <cell r="W107">
            <v>0</v>
          </cell>
          <cell r="X107">
            <v>0</v>
          </cell>
          <cell r="Y107">
            <v>100</v>
          </cell>
          <cell r="Z107">
            <v>0</v>
          </cell>
          <cell r="AA107">
            <v>0</v>
          </cell>
          <cell r="AC107">
            <v>0</v>
          </cell>
          <cell r="AD107" t="e">
            <v>#N/A</v>
          </cell>
          <cell r="AE107" t="e">
            <v>#N/A</v>
          </cell>
          <cell r="AF107" t="e">
            <v>#N/A</v>
          </cell>
          <cell r="AH107" t="e">
            <v>#N/A</v>
          </cell>
          <cell r="AJ107" t="e">
            <v>#N/A</v>
          </cell>
        </row>
        <row r="108">
          <cell r="A108" t="str">
            <v/>
          </cell>
          <cell r="B108">
            <v>0</v>
          </cell>
          <cell r="K108">
            <v>1</v>
          </cell>
          <cell r="L108">
            <v>1</v>
          </cell>
          <cell r="Q108">
            <v>0</v>
          </cell>
          <cell r="S108">
            <v>100</v>
          </cell>
          <cell r="T108">
            <v>0</v>
          </cell>
          <cell r="W108">
            <v>0</v>
          </cell>
          <cell r="X108">
            <v>0</v>
          </cell>
          <cell r="Y108">
            <v>100</v>
          </cell>
          <cell r="Z108">
            <v>0</v>
          </cell>
          <cell r="AA108">
            <v>0</v>
          </cell>
          <cell r="AC108">
            <v>0</v>
          </cell>
          <cell r="AD108" t="e">
            <v>#N/A</v>
          </cell>
          <cell r="AE108" t="e">
            <v>#N/A</v>
          </cell>
          <cell r="AF108" t="e">
            <v>#N/A</v>
          </cell>
          <cell r="AH108" t="e">
            <v>#N/A</v>
          </cell>
          <cell r="AJ108" t="e">
            <v>#N/A</v>
          </cell>
        </row>
        <row r="109">
          <cell r="A109" t="str">
            <v/>
          </cell>
          <cell r="B109">
            <v>0</v>
          </cell>
          <cell r="K109">
            <v>1</v>
          </cell>
          <cell r="L109">
            <v>1</v>
          </cell>
          <cell r="Q109">
            <v>0</v>
          </cell>
          <cell r="S109">
            <v>100</v>
          </cell>
          <cell r="T109">
            <v>0</v>
          </cell>
          <cell r="W109">
            <v>0</v>
          </cell>
          <cell r="X109">
            <v>0</v>
          </cell>
          <cell r="Y109">
            <v>100</v>
          </cell>
          <cell r="Z109">
            <v>0</v>
          </cell>
          <cell r="AA109">
            <v>0</v>
          </cell>
          <cell r="AC109">
            <v>0</v>
          </cell>
          <cell r="AD109" t="e">
            <v>#N/A</v>
          </cell>
          <cell r="AE109" t="e">
            <v>#N/A</v>
          </cell>
          <cell r="AF109" t="e">
            <v>#N/A</v>
          </cell>
          <cell r="AH109" t="e">
            <v>#N/A</v>
          </cell>
          <cell r="AJ109" t="e">
            <v>#N/A</v>
          </cell>
        </row>
        <row r="110">
          <cell r="A110" t="str">
            <v/>
          </cell>
          <cell r="B110">
            <v>0</v>
          </cell>
          <cell r="K110">
            <v>1</v>
          </cell>
          <cell r="L110">
            <v>1</v>
          </cell>
          <cell r="Q110">
            <v>0</v>
          </cell>
          <cell r="S110">
            <v>100</v>
          </cell>
          <cell r="T110">
            <v>0</v>
          </cell>
          <cell r="W110">
            <v>0</v>
          </cell>
          <cell r="X110">
            <v>0</v>
          </cell>
          <cell r="Y110">
            <v>100</v>
          </cell>
          <cell r="Z110">
            <v>0</v>
          </cell>
          <cell r="AA110">
            <v>0</v>
          </cell>
          <cell r="AC110">
            <v>0</v>
          </cell>
          <cell r="AD110" t="e">
            <v>#N/A</v>
          </cell>
          <cell r="AE110" t="e">
            <v>#N/A</v>
          </cell>
          <cell r="AF110" t="e">
            <v>#N/A</v>
          </cell>
          <cell r="AH110" t="e">
            <v>#N/A</v>
          </cell>
          <cell r="AJ110" t="e">
            <v>#N/A</v>
          </cell>
        </row>
        <row r="111">
          <cell r="A111" t="str">
            <v/>
          </cell>
          <cell r="B111">
            <v>0</v>
          </cell>
          <cell r="K111">
            <v>1</v>
          </cell>
          <cell r="L111">
            <v>1</v>
          </cell>
          <cell r="Q111">
            <v>0</v>
          </cell>
          <cell r="S111">
            <v>100</v>
          </cell>
          <cell r="T111">
            <v>0</v>
          </cell>
          <cell r="W111">
            <v>0</v>
          </cell>
          <cell r="X111">
            <v>0</v>
          </cell>
          <cell r="Y111">
            <v>100</v>
          </cell>
          <cell r="Z111">
            <v>0</v>
          </cell>
          <cell r="AA111">
            <v>0</v>
          </cell>
          <cell r="AC111">
            <v>0</v>
          </cell>
          <cell r="AD111" t="e">
            <v>#N/A</v>
          </cell>
          <cell r="AE111" t="e">
            <v>#N/A</v>
          </cell>
          <cell r="AF111" t="e">
            <v>#N/A</v>
          </cell>
          <cell r="AH111" t="e">
            <v>#N/A</v>
          </cell>
          <cell r="AJ111" t="e">
            <v>#N/A</v>
          </cell>
        </row>
        <row r="112">
          <cell r="A112" t="str">
            <v/>
          </cell>
          <cell r="B112">
            <v>0</v>
          </cell>
          <cell r="K112">
            <v>1</v>
          </cell>
          <cell r="L112">
            <v>1</v>
          </cell>
          <cell r="Q112">
            <v>0</v>
          </cell>
          <cell r="S112">
            <v>100</v>
          </cell>
          <cell r="T112">
            <v>0</v>
          </cell>
          <cell r="W112">
            <v>0</v>
          </cell>
          <cell r="X112">
            <v>0</v>
          </cell>
          <cell r="Y112">
            <v>100</v>
          </cell>
          <cell r="Z112">
            <v>0</v>
          </cell>
          <cell r="AA112">
            <v>0</v>
          </cell>
          <cell r="AC112">
            <v>0</v>
          </cell>
          <cell r="AD112" t="e">
            <v>#N/A</v>
          </cell>
          <cell r="AE112" t="e">
            <v>#N/A</v>
          </cell>
          <cell r="AF112" t="e">
            <v>#N/A</v>
          </cell>
          <cell r="AH112" t="e">
            <v>#N/A</v>
          </cell>
          <cell r="AJ112" t="e">
            <v>#N/A</v>
          </cell>
        </row>
        <row r="113">
          <cell r="A113" t="str">
            <v/>
          </cell>
          <cell r="B113">
            <v>0</v>
          </cell>
          <cell r="K113">
            <v>1</v>
          </cell>
          <cell r="L113">
            <v>1</v>
          </cell>
          <cell r="Q113">
            <v>0</v>
          </cell>
          <cell r="S113">
            <v>100</v>
          </cell>
          <cell r="T113">
            <v>0</v>
          </cell>
          <cell r="W113">
            <v>0</v>
          </cell>
          <cell r="X113">
            <v>0</v>
          </cell>
          <cell r="Y113">
            <v>100</v>
          </cell>
          <cell r="Z113">
            <v>0</v>
          </cell>
          <cell r="AA113">
            <v>0</v>
          </cell>
          <cell r="AC113">
            <v>0</v>
          </cell>
          <cell r="AD113" t="e">
            <v>#N/A</v>
          </cell>
          <cell r="AE113" t="e">
            <v>#N/A</v>
          </cell>
          <cell r="AF113" t="e">
            <v>#N/A</v>
          </cell>
          <cell r="AH113" t="e">
            <v>#N/A</v>
          </cell>
          <cell r="AJ113" t="e">
            <v>#N/A</v>
          </cell>
        </row>
        <row r="114">
          <cell r="A114" t="str">
            <v/>
          </cell>
          <cell r="B114">
            <v>0</v>
          </cell>
          <cell r="K114">
            <v>1</v>
          </cell>
          <cell r="L114">
            <v>1</v>
          </cell>
          <cell r="Q114">
            <v>0</v>
          </cell>
          <cell r="S114">
            <v>100</v>
          </cell>
          <cell r="T114">
            <v>0</v>
          </cell>
          <cell r="W114">
            <v>0</v>
          </cell>
          <cell r="X114">
            <v>0</v>
          </cell>
          <cell r="Y114">
            <v>100</v>
          </cell>
          <cell r="Z114">
            <v>0</v>
          </cell>
          <cell r="AA114">
            <v>0</v>
          </cell>
          <cell r="AC114">
            <v>0</v>
          </cell>
          <cell r="AD114" t="e">
            <v>#N/A</v>
          </cell>
          <cell r="AE114" t="e">
            <v>#N/A</v>
          </cell>
          <cell r="AF114" t="e">
            <v>#N/A</v>
          </cell>
          <cell r="AH114" t="e">
            <v>#N/A</v>
          </cell>
          <cell r="AJ114" t="e">
            <v>#N/A</v>
          </cell>
        </row>
        <row r="115">
          <cell r="A115" t="str">
            <v/>
          </cell>
          <cell r="B115">
            <v>0</v>
          </cell>
          <cell r="K115">
            <v>1</v>
          </cell>
          <cell r="L115">
            <v>1</v>
          </cell>
          <cell r="Q115">
            <v>0</v>
          </cell>
          <cell r="S115">
            <v>100</v>
          </cell>
          <cell r="T115">
            <v>0</v>
          </cell>
          <cell r="W115">
            <v>0</v>
          </cell>
          <cell r="X115">
            <v>0</v>
          </cell>
          <cell r="Y115">
            <v>100</v>
          </cell>
          <cell r="Z115">
            <v>0</v>
          </cell>
          <cell r="AA115">
            <v>0</v>
          </cell>
          <cell r="AC115">
            <v>0</v>
          </cell>
          <cell r="AD115" t="e">
            <v>#N/A</v>
          </cell>
          <cell r="AE115" t="e">
            <v>#N/A</v>
          </cell>
          <cell r="AF115" t="e">
            <v>#N/A</v>
          </cell>
          <cell r="AH115" t="e">
            <v>#N/A</v>
          </cell>
          <cell r="AJ115" t="e">
            <v>#N/A</v>
          </cell>
        </row>
        <row r="116">
          <cell r="A116" t="str">
            <v/>
          </cell>
          <cell r="B116">
            <v>0</v>
          </cell>
          <cell r="K116">
            <v>1</v>
          </cell>
          <cell r="L116">
            <v>1</v>
          </cell>
          <cell r="Q116">
            <v>0</v>
          </cell>
          <cell r="S116">
            <v>100</v>
          </cell>
          <cell r="T116">
            <v>0</v>
          </cell>
          <cell r="W116">
            <v>0</v>
          </cell>
          <cell r="X116">
            <v>0</v>
          </cell>
          <cell r="Y116">
            <v>100</v>
          </cell>
          <cell r="Z116">
            <v>0</v>
          </cell>
          <cell r="AA116">
            <v>0</v>
          </cell>
          <cell r="AC116">
            <v>0</v>
          </cell>
          <cell r="AD116" t="e">
            <v>#N/A</v>
          </cell>
          <cell r="AE116" t="e">
            <v>#N/A</v>
          </cell>
          <cell r="AF116" t="e">
            <v>#N/A</v>
          </cell>
          <cell r="AH116" t="e">
            <v>#N/A</v>
          </cell>
          <cell r="AJ116" t="e">
            <v>#N/A</v>
          </cell>
        </row>
        <row r="117">
          <cell r="A117" t="str">
            <v/>
          </cell>
          <cell r="B117">
            <v>0</v>
          </cell>
          <cell r="K117">
            <v>1</v>
          </cell>
          <cell r="L117">
            <v>1</v>
          </cell>
          <cell r="Q117">
            <v>0</v>
          </cell>
          <cell r="S117">
            <v>100</v>
          </cell>
          <cell r="T117">
            <v>0</v>
          </cell>
          <cell r="W117">
            <v>0</v>
          </cell>
          <cell r="X117">
            <v>0</v>
          </cell>
          <cell r="Y117">
            <v>100</v>
          </cell>
          <cell r="Z117">
            <v>0</v>
          </cell>
          <cell r="AA117">
            <v>0</v>
          </cell>
          <cell r="AC117">
            <v>0</v>
          </cell>
          <cell r="AD117" t="e">
            <v>#N/A</v>
          </cell>
          <cell r="AE117" t="e">
            <v>#N/A</v>
          </cell>
          <cell r="AF117" t="e">
            <v>#N/A</v>
          </cell>
          <cell r="AH117" t="e">
            <v>#N/A</v>
          </cell>
          <cell r="AJ117" t="e">
            <v>#N/A</v>
          </cell>
        </row>
        <row r="118">
          <cell r="A118" t="str">
            <v/>
          </cell>
          <cell r="B118">
            <v>0</v>
          </cell>
          <cell r="K118">
            <v>1</v>
          </cell>
          <cell r="L118">
            <v>1</v>
          </cell>
          <cell r="Q118">
            <v>0</v>
          </cell>
          <cell r="S118">
            <v>100</v>
          </cell>
          <cell r="T118">
            <v>0</v>
          </cell>
          <cell r="W118">
            <v>0</v>
          </cell>
          <cell r="X118">
            <v>0</v>
          </cell>
          <cell r="Y118">
            <v>100</v>
          </cell>
          <cell r="Z118">
            <v>0</v>
          </cell>
          <cell r="AA118">
            <v>0</v>
          </cell>
          <cell r="AC118">
            <v>0</v>
          </cell>
          <cell r="AD118" t="e">
            <v>#N/A</v>
          </cell>
          <cell r="AE118" t="e">
            <v>#N/A</v>
          </cell>
          <cell r="AF118" t="e">
            <v>#N/A</v>
          </cell>
          <cell r="AH118" t="e">
            <v>#N/A</v>
          </cell>
          <cell r="AJ118" t="e">
            <v>#N/A</v>
          </cell>
        </row>
        <row r="119">
          <cell r="A119" t="str">
            <v/>
          </cell>
          <cell r="B119">
            <v>0</v>
          </cell>
          <cell r="K119">
            <v>1</v>
          </cell>
          <cell r="L119">
            <v>1</v>
          </cell>
          <cell r="Q119">
            <v>0</v>
          </cell>
          <cell r="S119">
            <v>100</v>
          </cell>
          <cell r="T119">
            <v>0</v>
          </cell>
          <cell r="W119">
            <v>0</v>
          </cell>
          <cell r="X119">
            <v>0</v>
          </cell>
          <cell r="Y119">
            <v>100</v>
          </cell>
          <cell r="Z119">
            <v>0</v>
          </cell>
          <cell r="AA119">
            <v>0</v>
          </cell>
          <cell r="AC119">
            <v>0</v>
          </cell>
          <cell r="AD119" t="e">
            <v>#N/A</v>
          </cell>
          <cell r="AE119" t="e">
            <v>#N/A</v>
          </cell>
          <cell r="AF119" t="e">
            <v>#N/A</v>
          </cell>
          <cell r="AH119" t="e">
            <v>#N/A</v>
          </cell>
          <cell r="AJ119" t="e">
            <v>#N/A</v>
          </cell>
        </row>
        <row r="120">
          <cell r="A120" t="str">
            <v/>
          </cell>
          <cell r="B120">
            <v>0</v>
          </cell>
          <cell r="K120">
            <v>1</v>
          </cell>
          <cell r="L120">
            <v>1</v>
          </cell>
          <cell r="Q120">
            <v>0</v>
          </cell>
          <cell r="S120">
            <v>100</v>
          </cell>
          <cell r="T120">
            <v>0</v>
          </cell>
          <cell r="W120">
            <v>0</v>
          </cell>
          <cell r="X120">
            <v>0</v>
          </cell>
          <cell r="Y120">
            <v>100</v>
          </cell>
          <cell r="Z120">
            <v>0</v>
          </cell>
          <cell r="AA120">
            <v>0</v>
          </cell>
          <cell r="AC120">
            <v>0</v>
          </cell>
          <cell r="AD120" t="e">
            <v>#N/A</v>
          </cell>
          <cell r="AE120" t="e">
            <v>#N/A</v>
          </cell>
          <cell r="AF120" t="e">
            <v>#N/A</v>
          </cell>
          <cell r="AH120" t="e">
            <v>#N/A</v>
          </cell>
          <cell r="AJ120" t="e">
            <v>#N/A</v>
          </cell>
        </row>
        <row r="121">
          <cell r="A121" t="str">
            <v/>
          </cell>
          <cell r="B121">
            <v>0</v>
          </cell>
          <cell r="K121">
            <v>1</v>
          </cell>
          <cell r="L121">
            <v>1</v>
          </cell>
          <cell r="Q121">
            <v>0</v>
          </cell>
          <cell r="S121">
            <v>100</v>
          </cell>
          <cell r="T121">
            <v>0</v>
          </cell>
          <cell r="W121">
            <v>0</v>
          </cell>
          <cell r="X121">
            <v>0</v>
          </cell>
          <cell r="Y121">
            <v>100</v>
          </cell>
          <cell r="Z121">
            <v>0</v>
          </cell>
          <cell r="AA121">
            <v>0</v>
          </cell>
          <cell r="AC121">
            <v>0</v>
          </cell>
          <cell r="AD121" t="e">
            <v>#N/A</v>
          </cell>
          <cell r="AE121" t="e">
            <v>#N/A</v>
          </cell>
          <cell r="AF121" t="e">
            <v>#N/A</v>
          </cell>
          <cell r="AH121" t="e">
            <v>#N/A</v>
          </cell>
          <cell r="AJ121" t="e">
            <v>#N/A</v>
          </cell>
        </row>
        <row r="122">
          <cell r="A122" t="str">
            <v/>
          </cell>
          <cell r="B122">
            <v>0</v>
          </cell>
          <cell r="K122">
            <v>1</v>
          </cell>
          <cell r="L122">
            <v>1</v>
          </cell>
          <cell r="Q122">
            <v>0</v>
          </cell>
          <cell r="S122">
            <v>100</v>
          </cell>
          <cell r="T122">
            <v>0</v>
          </cell>
          <cell r="W122">
            <v>0</v>
          </cell>
          <cell r="X122">
            <v>0</v>
          </cell>
          <cell r="Y122">
            <v>100</v>
          </cell>
          <cell r="Z122">
            <v>0</v>
          </cell>
          <cell r="AA122">
            <v>0</v>
          </cell>
          <cell r="AC122">
            <v>0</v>
          </cell>
          <cell r="AD122" t="e">
            <v>#N/A</v>
          </cell>
          <cell r="AE122" t="e">
            <v>#N/A</v>
          </cell>
          <cell r="AF122" t="e">
            <v>#N/A</v>
          </cell>
          <cell r="AH122" t="e">
            <v>#N/A</v>
          </cell>
          <cell r="AJ122" t="e">
            <v>#N/A</v>
          </cell>
        </row>
        <row r="123">
          <cell r="A123" t="str">
            <v/>
          </cell>
          <cell r="B123">
            <v>0</v>
          </cell>
          <cell r="K123">
            <v>1</v>
          </cell>
          <cell r="L123">
            <v>1</v>
          </cell>
          <cell r="Q123">
            <v>0</v>
          </cell>
          <cell r="S123">
            <v>100</v>
          </cell>
          <cell r="T123">
            <v>0</v>
          </cell>
          <cell r="W123">
            <v>0</v>
          </cell>
          <cell r="X123">
            <v>0</v>
          </cell>
          <cell r="Y123">
            <v>100</v>
          </cell>
          <cell r="Z123">
            <v>0</v>
          </cell>
          <cell r="AA123">
            <v>0</v>
          </cell>
          <cell r="AC123">
            <v>0</v>
          </cell>
          <cell r="AD123" t="e">
            <v>#N/A</v>
          </cell>
          <cell r="AE123" t="e">
            <v>#N/A</v>
          </cell>
          <cell r="AF123" t="e">
            <v>#N/A</v>
          </cell>
          <cell r="AH123" t="e">
            <v>#N/A</v>
          </cell>
          <cell r="AJ123" t="e">
            <v>#N/A</v>
          </cell>
        </row>
        <row r="124">
          <cell r="A124" t="str">
            <v/>
          </cell>
          <cell r="B124">
            <v>0</v>
          </cell>
          <cell r="K124">
            <v>1</v>
          </cell>
          <cell r="L124">
            <v>1</v>
          </cell>
          <cell r="Q124">
            <v>0</v>
          </cell>
          <cell r="S124">
            <v>100</v>
          </cell>
          <cell r="T124">
            <v>0</v>
          </cell>
          <cell r="W124">
            <v>0</v>
          </cell>
          <cell r="X124">
            <v>0</v>
          </cell>
          <cell r="Y124">
            <v>100</v>
          </cell>
          <cell r="Z124">
            <v>0</v>
          </cell>
          <cell r="AA124">
            <v>0</v>
          </cell>
          <cell r="AC124">
            <v>0</v>
          </cell>
          <cell r="AD124" t="e">
            <v>#N/A</v>
          </cell>
          <cell r="AE124" t="e">
            <v>#N/A</v>
          </cell>
          <cell r="AF124" t="e">
            <v>#N/A</v>
          </cell>
          <cell r="AH124" t="e">
            <v>#N/A</v>
          </cell>
          <cell r="AJ124" t="e">
            <v>#N/A</v>
          </cell>
        </row>
        <row r="125">
          <cell r="A125" t="str">
            <v/>
          </cell>
          <cell r="B125">
            <v>0</v>
          </cell>
          <cell r="K125">
            <v>1</v>
          </cell>
          <cell r="L125">
            <v>1</v>
          </cell>
          <cell r="Q125">
            <v>0</v>
          </cell>
          <cell r="S125">
            <v>100</v>
          </cell>
          <cell r="T125">
            <v>0</v>
          </cell>
          <cell r="W125">
            <v>0</v>
          </cell>
          <cell r="X125">
            <v>0</v>
          </cell>
          <cell r="Y125">
            <v>100</v>
          </cell>
          <cell r="Z125">
            <v>0</v>
          </cell>
          <cell r="AA125">
            <v>0</v>
          </cell>
          <cell r="AC125">
            <v>0</v>
          </cell>
          <cell r="AD125" t="e">
            <v>#N/A</v>
          </cell>
          <cell r="AE125" t="e">
            <v>#N/A</v>
          </cell>
          <cell r="AF125" t="e">
            <v>#N/A</v>
          </cell>
          <cell r="AH125" t="e">
            <v>#N/A</v>
          </cell>
          <cell r="AJ125" t="e">
            <v>#N/A</v>
          </cell>
        </row>
        <row r="126">
          <cell r="A126" t="str">
            <v/>
          </cell>
          <cell r="B126">
            <v>0</v>
          </cell>
          <cell r="K126">
            <v>1</v>
          </cell>
          <cell r="L126">
            <v>1</v>
          </cell>
          <cell r="Q126">
            <v>0</v>
          </cell>
          <cell r="S126">
            <v>100</v>
          </cell>
          <cell r="T126">
            <v>0</v>
          </cell>
          <cell r="W126">
            <v>0</v>
          </cell>
          <cell r="X126">
            <v>0</v>
          </cell>
          <cell r="Y126">
            <v>100</v>
          </cell>
          <cell r="Z126">
            <v>0</v>
          </cell>
          <cell r="AA126">
            <v>0</v>
          </cell>
          <cell r="AC126">
            <v>0</v>
          </cell>
          <cell r="AD126" t="e">
            <v>#N/A</v>
          </cell>
          <cell r="AE126" t="e">
            <v>#N/A</v>
          </cell>
          <cell r="AF126" t="e">
            <v>#N/A</v>
          </cell>
          <cell r="AH126" t="e">
            <v>#N/A</v>
          </cell>
          <cell r="AJ126" t="e">
            <v>#N/A</v>
          </cell>
        </row>
        <row r="127">
          <cell r="A127" t="str">
            <v/>
          </cell>
          <cell r="B127">
            <v>0</v>
          </cell>
          <cell r="K127">
            <v>1</v>
          </cell>
          <cell r="L127">
            <v>1</v>
          </cell>
          <cell r="Q127">
            <v>0</v>
          </cell>
          <cell r="S127">
            <v>100</v>
          </cell>
          <cell r="T127">
            <v>0</v>
          </cell>
          <cell r="W127">
            <v>0</v>
          </cell>
          <cell r="X127">
            <v>0</v>
          </cell>
          <cell r="Y127">
            <v>100</v>
          </cell>
          <cell r="Z127">
            <v>0</v>
          </cell>
          <cell r="AA127">
            <v>0</v>
          </cell>
          <cell r="AC127">
            <v>0</v>
          </cell>
          <cell r="AD127" t="e">
            <v>#N/A</v>
          </cell>
          <cell r="AE127" t="e">
            <v>#N/A</v>
          </cell>
          <cell r="AF127" t="e">
            <v>#N/A</v>
          </cell>
          <cell r="AH127" t="e">
            <v>#N/A</v>
          </cell>
          <cell r="AJ127" t="e">
            <v>#N/A</v>
          </cell>
        </row>
        <row r="128">
          <cell r="A128" t="str">
            <v/>
          </cell>
          <cell r="B128">
            <v>0</v>
          </cell>
          <cell r="K128">
            <v>1</v>
          </cell>
          <cell r="L128">
            <v>1</v>
          </cell>
          <cell r="Q128">
            <v>0</v>
          </cell>
          <cell r="S128">
            <v>100</v>
          </cell>
          <cell r="T128">
            <v>0</v>
          </cell>
          <cell r="W128">
            <v>0</v>
          </cell>
          <cell r="X128">
            <v>0</v>
          </cell>
          <cell r="Y128">
            <v>100</v>
          </cell>
          <cell r="Z128">
            <v>0</v>
          </cell>
          <cell r="AA128">
            <v>0</v>
          </cell>
          <cell r="AC128">
            <v>0</v>
          </cell>
          <cell r="AD128" t="e">
            <v>#N/A</v>
          </cell>
          <cell r="AE128" t="e">
            <v>#N/A</v>
          </cell>
          <cell r="AF128" t="e">
            <v>#N/A</v>
          </cell>
          <cell r="AH128" t="e">
            <v>#N/A</v>
          </cell>
          <cell r="AJ128" t="e">
            <v>#N/A</v>
          </cell>
        </row>
        <row r="129">
          <cell r="A129" t="str">
            <v/>
          </cell>
          <cell r="B129">
            <v>0</v>
          </cell>
          <cell r="K129">
            <v>1</v>
          </cell>
          <cell r="L129">
            <v>1</v>
          </cell>
          <cell r="Q129">
            <v>0</v>
          </cell>
          <cell r="S129">
            <v>100</v>
          </cell>
          <cell r="T129">
            <v>0</v>
          </cell>
          <cell r="W129">
            <v>0</v>
          </cell>
          <cell r="X129">
            <v>0</v>
          </cell>
          <cell r="Y129">
            <v>100</v>
          </cell>
          <cell r="Z129">
            <v>0</v>
          </cell>
          <cell r="AA129">
            <v>0</v>
          </cell>
          <cell r="AC129">
            <v>0</v>
          </cell>
          <cell r="AD129" t="e">
            <v>#N/A</v>
          </cell>
          <cell r="AE129" t="e">
            <v>#N/A</v>
          </cell>
          <cell r="AF129" t="e">
            <v>#N/A</v>
          </cell>
          <cell r="AH129" t="e">
            <v>#N/A</v>
          </cell>
          <cell r="AJ129" t="e">
            <v>#N/A</v>
          </cell>
        </row>
        <row r="130">
          <cell r="A130" t="str">
            <v/>
          </cell>
          <cell r="B130">
            <v>0</v>
          </cell>
          <cell r="K130">
            <v>1</v>
          </cell>
          <cell r="L130">
            <v>1</v>
          </cell>
          <cell r="Q130">
            <v>0</v>
          </cell>
          <cell r="S130">
            <v>100</v>
          </cell>
          <cell r="T130">
            <v>0</v>
          </cell>
          <cell r="W130">
            <v>0</v>
          </cell>
          <cell r="X130">
            <v>0</v>
          </cell>
          <cell r="Y130">
            <v>100</v>
          </cell>
          <cell r="Z130">
            <v>0</v>
          </cell>
          <cell r="AA130">
            <v>0</v>
          </cell>
          <cell r="AC130">
            <v>0</v>
          </cell>
          <cell r="AD130" t="e">
            <v>#N/A</v>
          </cell>
          <cell r="AE130" t="e">
            <v>#N/A</v>
          </cell>
          <cell r="AF130" t="e">
            <v>#N/A</v>
          </cell>
          <cell r="AH130" t="e">
            <v>#N/A</v>
          </cell>
          <cell r="AJ130" t="e">
            <v>#N/A</v>
          </cell>
        </row>
        <row r="131">
          <cell r="A131" t="str">
            <v/>
          </cell>
          <cell r="B131">
            <v>0</v>
          </cell>
          <cell r="K131">
            <v>1</v>
          </cell>
          <cell r="L131">
            <v>1</v>
          </cell>
          <cell r="Q131">
            <v>0</v>
          </cell>
          <cell r="S131">
            <v>100</v>
          </cell>
          <cell r="T131">
            <v>0</v>
          </cell>
          <cell r="W131">
            <v>0</v>
          </cell>
          <cell r="X131">
            <v>0</v>
          </cell>
          <cell r="Y131">
            <v>100</v>
          </cell>
          <cell r="Z131">
            <v>0</v>
          </cell>
          <cell r="AA131">
            <v>0</v>
          </cell>
          <cell r="AC131">
            <v>0</v>
          </cell>
          <cell r="AD131" t="e">
            <v>#N/A</v>
          </cell>
          <cell r="AE131" t="e">
            <v>#N/A</v>
          </cell>
          <cell r="AF131" t="e">
            <v>#N/A</v>
          </cell>
          <cell r="AH131" t="e">
            <v>#N/A</v>
          </cell>
          <cell r="AJ131" t="e">
            <v>#N/A</v>
          </cell>
        </row>
        <row r="132">
          <cell r="A132" t="str">
            <v/>
          </cell>
          <cell r="B132">
            <v>0</v>
          </cell>
          <cell r="K132">
            <v>1</v>
          </cell>
          <cell r="L132">
            <v>1</v>
          </cell>
          <cell r="Q132">
            <v>0</v>
          </cell>
          <cell r="S132">
            <v>100</v>
          </cell>
          <cell r="T132">
            <v>0</v>
          </cell>
          <cell r="W132">
            <v>0</v>
          </cell>
          <cell r="X132">
            <v>0</v>
          </cell>
          <cell r="Y132">
            <v>100</v>
          </cell>
          <cell r="Z132">
            <v>0</v>
          </cell>
          <cell r="AA132">
            <v>0</v>
          </cell>
          <cell r="AC132">
            <v>0</v>
          </cell>
          <cell r="AD132" t="e">
            <v>#N/A</v>
          </cell>
          <cell r="AE132" t="e">
            <v>#N/A</v>
          </cell>
          <cell r="AF132" t="e">
            <v>#N/A</v>
          </cell>
          <cell r="AH132" t="e">
            <v>#N/A</v>
          </cell>
          <cell r="AJ132" t="e">
            <v>#N/A</v>
          </cell>
        </row>
        <row r="133">
          <cell r="A133" t="str">
            <v/>
          </cell>
          <cell r="B133">
            <v>0</v>
          </cell>
          <cell r="K133">
            <v>1</v>
          </cell>
          <cell r="L133">
            <v>1</v>
          </cell>
          <cell r="Q133">
            <v>0</v>
          </cell>
          <cell r="S133">
            <v>100</v>
          </cell>
          <cell r="T133">
            <v>0</v>
          </cell>
          <cell r="W133">
            <v>0</v>
          </cell>
          <cell r="X133">
            <v>0</v>
          </cell>
          <cell r="Y133">
            <v>100</v>
          </cell>
          <cell r="Z133">
            <v>0</v>
          </cell>
          <cell r="AA133">
            <v>0</v>
          </cell>
          <cell r="AC133">
            <v>0</v>
          </cell>
          <cell r="AD133" t="e">
            <v>#N/A</v>
          </cell>
          <cell r="AE133" t="e">
            <v>#N/A</v>
          </cell>
          <cell r="AF133" t="e">
            <v>#N/A</v>
          </cell>
          <cell r="AH133" t="e">
            <v>#N/A</v>
          </cell>
          <cell r="AJ133" t="e">
            <v>#N/A</v>
          </cell>
        </row>
        <row r="134">
          <cell r="A134" t="str">
            <v/>
          </cell>
          <cell r="B134">
            <v>0</v>
          </cell>
          <cell r="K134">
            <v>1</v>
          </cell>
          <cell r="L134">
            <v>1</v>
          </cell>
          <cell r="Q134">
            <v>0</v>
          </cell>
          <cell r="S134">
            <v>100</v>
          </cell>
          <cell r="T134">
            <v>0</v>
          </cell>
          <cell r="W134">
            <v>0</v>
          </cell>
          <cell r="X134">
            <v>0</v>
          </cell>
          <cell r="Y134">
            <v>100</v>
          </cell>
          <cell r="Z134">
            <v>0</v>
          </cell>
          <cell r="AA134">
            <v>0</v>
          </cell>
          <cell r="AC134">
            <v>0</v>
          </cell>
          <cell r="AD134" t="e">
            <v>#N/A</v>
          </cell>
          <cell r="AE134" t="e">
            <v>#N/A</v>
          </cell>
          <cell r="AF134" t="e">
            <v>#N/A</v>
          </cell>
          <cell r="AH134" t="e">
            <v>#N/A</v>
          </cell>
          <cell r="AJ134" t="e">
            <v>#N/A</v>
          </cell>
        </row>
        <row r="135">
          <cell r="A135" t="str">
            <v/>
          </cell>
          <cell r="B135">
            <v>0</v>
          </cell>
          <cell r="K135">
            <v>1</v>
          </cell>
          <cell r="L135">
            <v>1</v>
          </cell>
          <cell r="Q135">
            <v>0</v>
          </cell>
          <cell r="S135">
            <v>100</v>
          </cell>
          <cell r="T135">
            <v>0</v>
          </cell>
          <cell r="W135">
            <v>0</v>
          </cell>
          <cell r="X135">
            <v>0</v>
          </cell>
          <cell r="Y135">
            <v>100</v>
          </cell>
          <cell r="Z135">
            <v>0</v>
          </cell>
          <cell r="AA135">
            <v>0</v>
          </cell>
          <cell r="AC135">
            <v>0</v>
          </cell>
          <cell r="AD135" t="e">
            <v>#N/A</v>
          </cell>
          <cell r="AE135" t="e">
            <v>#N/A</v>
          </cell>
          <cell r="AF135" t="e">
            <v>#N/A</v>
          </cell>
          <cell r="AH135" t="e">
            <v>#N/A</v>
          </cell>
          <cell r="AJ135" t="e">
            <v>#N/A</v>
          </cell>
        </row>
        <row r="136">
          <cell r="A136" t="str">
            <v/>
          </cell>
          <cell r="B136">
            <v>0</v>
          </cell>
          <cell r="K136">
            <v>1</v>
          </cell>
          <cell r="L136">
            <v>1</v>
          </cell>
          <cell r="Q136">
            <v>0</v>
          </cell>
          <cell r="S136">
            <v>100</v>
          </cell>
          <cell r="T136">
            <v>0</v>
          </cell>
          <cell r="W136">
            <v>0</v>
          </cell>
          <cell r="X136">
            <v>0</v>
          </cell>
          <cell r="Y136">
            <v>100</v>
          </cell>
          <cell r="Z136">
            <v>0</v>
          </cell>
          <cell r="AA136">
            <v>0</v>
          </cell>
          <cell r="AC136">
            <v>0</v>
          </cell>
          <cell r="AD136" t="e">
            <v>#N/A</v>
          </cell>
          <cell r="AE136" t="e">
            <v>#N/A</v>
          </cell>
          <cell r="AF136" t="e">
            <v>#N/A</v>
          </cell>
          <cell r="AH136" t="e">
            <v>#N/A</v>
          </cell>
          <cell r="AJ136" t="e">
            <v>#N/A</v>
          </cell>
        </row>
        <row r="137">
          <cell r="A137" t="str">
            <v/>
          </cell>
          <cell r="B137">
            <v>0</v>
          </cell>
          <cell r="K137">
            <v>1</v>
          </cell>
          <cell r="L137">
            <v>1</v>
          </cell>
          <cell r="Q137">
            <v>0</v>
          </cell>
          <cell r="S137">
            <v>100</v>
          </cell>
          <cell r="T137">
            <v>0</v>
          </cell>
          <cell r="W137">
            <v>0</v>
          </cell>
          <cell r="X137">
            <v>0</v>
          </cell>
          <cell r="Y137">
            <v>100</v>
          </cell>
          <cell r="Z137">
            <v>0</v>
          </cell>
          <cell r="AA137">
            <v>0</v>
          </cell>
          <cell r="AC137">
            <v>0</v>
          </cell>
          <cell r="AD137" t="e">
            <v>#N/A</v>
          </cell>
          <cell r="AE137" t="e">
            <v>#N/A</v>
          </cell>
          <cell r="AF137" t="e">
            <v>#N/A</v>
          </cell>
          <cell r="AH137" t="e">
            <v>#N/A</v>
          </cell>
          <cell r="AJ137" t="e">
            <v>#N/A</v>
          </cell>
        </row>
        <row r="138">
          <cell r="A138" t="str">
            <v/>
          </cell>
          <cell r="B138">
            <v>0</v>
          </cell>
          <cell r="K138">
            <v>1</v>
          </cell>
          <cell r="L138">
            <v>1</v>
          </cell>
          <cell r="Q138">
            <v>0</v>
          </cell>
          <cell r="S138">
            <v>100</v>
          </cell>
          <cell r="T138">
            <v>0</v>
          </cell>
          <cell r="W138">
            <v>0</v>
          </cell>
          <cell r="X138">
            <v>0</v>
          </cell>
          <cell r="Y138">
            <v>100</v>
          </cell>
          <cell r="Z138">
            <v>0</v>
          </cell>
          <cell r="AA138">
            <v>0</v>
          </cell>
          <cell r="AC138">
            <v>0</v>
          </cell>
          <cell r="AD138" t="e">
            <v>#N/A</v>
          </cell>
          <cell r="AE138" t="e">
            <v>#N/A</v>
          </cell>
          <cell r="AF138" t="e">
            <v>#N/A</v>
          </cell>
          <cell r="AH138" t="e">
            <v>#N/A</v>
          </cell>
          <cell r="AJ138" t="e">
            <v>#N/A</v>
          </cell>
        </row>
        <row r="139">
          <cell r="A139" t="str">
            <v/>
          </cell>
          <cell r="B139">
            <v>0</v>
          </cell>
          <cell r="K139">
            <v>1</v>
          </cell>
          <cell r="L139">
            <v>1</v>
          </cell>
          <cell r="Q139">
            <v>0</v>
          </cell>
          <cell r="S139">
            <v>100</v>
          </cell>
          <cell r="T139">
            <v>0</v>
          </cell>
          <cell r="W139">
            <v>0</v>
          </cell>
          <cell r="X139">
            <v>0</v>
          </cell>
          <cell r="Y139">
            <v>100</v>
          </cell>
          <cell r="Z139">
            <v>0</v>
          </cell>
          <cell r="AA139">
            <v>0</v>
          </cell>
          <cell r="AC139">
            <v>0</v>
          </cell>
          <cell r="AD139" t="e">
            <v>#N/A</v>
          </cell>
          <cell r="AE139" t="e">
            <v>#N/A</v>
          </cell>
          <cell r="AF139" t="e">
            <v>#N/A</v>
          </cell>
          <cell r="AH139" t="e">
            <v>#N/A</v>
          </cell>
          <cell r="AJ139" t="e">
            <v>#N/A</v>
          </cell>
        </row>
        <row r="140">
          <cell r="A140" t="str">
            <v/>
          </cell>
          <cell r="B140">
            <v>0</v>
          </cell>
          <cell r="K140">
            <v>1</v>
          </cell>
          <cell r="L140">
            <v>1</v>
          </cell>
          <cell r="Q140">
            <v>0</v>
          </cell>
          <cell r="S140">
            <v>100</v>
          </cell>
          <cell r="T140">
            <v>0</v>
          </cell>
          <cell r="W140">
            <v>0</v>
          </cell>
          <cell r="X140">
            <v>0</v>
          </cell>
          <cell r="Y140">
            <v>100</v>
          </cell>
          <cell r="Z140">
            <v>0</v>
          </cell>
          <cell r="AA140">
            <v>0</v>
          </cell>
          <cell r="AC140">
            <v>0</v>
          </cell>
          <cell r="AD140" t="e">
            <v>#N/A</v>
          </cell>
          <cell r="AE140" t="e">
            <v>#N/A</v>
          </cell>
          <cell r="AF140" t="e">
            <v>#N/A</v>
          </cell>
          <cell r="AH140" t="e">
            <v>#N/A</v>
          </cell>
          <cell r="AJ140" t="e">
            <v>#N/A</v>
          </cell>
        </row>
        <row r="141">
          <cell r="A141" t="str">
            <v/>
          </cell>
          <cell r="B141">
            <v>0</v>
          </cell>
          <cell r="K141">
            <v>1</v>
          </cell>
          <cell r="L141">
            <v>1</v>
          </cell>
          <cell r="Q141">
            <v>0</v>
          </cell>
          <cell r="S141">
            <v>100</v>
          </cell>
          <cell r="T141">
            <v>0</v>
          </cell>
          <cell r="W141">
            <v>0</v>
          </cell>
          <cell r="X141">
            <v>0</v>
          </cell>
          <cell r="Y141">
            <v>100</v>
          </cell>
          <cell r="Z141">
            <v>0</v>
          </cell>
          <cell r="AA141">
            <v>0</v>
          </cell>
          <cell r="AC141">
            <v>0</v>
          </cell>
          <cell r="AD141" t="e">
            <v>#N/A</v>
          </cell>
          <cell r="AE141" t="e">
            <v>#N/A</v>
          </cell>
          <cell r="AF141" t="e">
            <v>#N/A</v>
          </cell>
          <cell r="AH141" t="e">
            <v>#N/A</v>
          </cell>
          <cell r="AJ141" t="e">
            <v>#N/A</v>
          </cell>
        </row>
        <row r="142">
          <cell r="A142" t="str">
            <v/>
          </cell>
          <cell r="B142">
            <v>0</v>
          </cell>
          <cell r="K142">
            <v>1</v>
          </cell>
          <cell r="L142">
            <v>1</v>
          </cell>
          <cell r="Q142">
            <v>0</v>
          </cell>
          <cell r="S142">
            <v>100</v>
          </cell>
          <cell r="T142">
            <v>0</v>
          </cell>
          <cell r="W142">
            <v>0</v>
          </cell>
          <cell r="X142">
            <v>0</v>
          </cell>
          <cell r="Y142">
            <v>100</v>
          </cell>
          <cell r="Z142">
            <v>0</v>
          </cell>
          <cell r="AA142">
            <v>0</v>
          </cell>
          <cell r="AC142">
            <v>0</v>
          </cell>
          <cell r="AD142" t="e">
            <v>#N/A</v>
          </cell>
          <cell r="AE142" t="e">
            <v>#N/A</v>
          </cell>
          <cell r="AF142" t="e">
            <v>#N/A</v>
          </cell>
          <cell r="AH142" t="e">
            <v>#N/A</v>
          </cell>
          <cell r="AJ142" t="e">
            <v>#N/A</v>
          </cell>
        </row>
        <row r="143">
          <cell r="A143" t="str">
            <v/>
          </cell>
          <cell r="B143">
            <v>0</v>
          </cell>
          <cell r="K143">
            <v>1</v>
          </cell>
          <cell r="L143">
            <v>1</v>
          </cell>
          <cell r="Q143">
            <v>0</v>
          </cell>
          <cell r="S143">
            <v>100</v>
          </cell>
          <cell r="T143">
            <v>0</v>
          </cell>
          <cell r="W143">
            <v>0</v>
          </cell>
          <cell r="X143">
            <v>0</v>
          </cell>
          <cell r="Y143">
            <v>100</v>
          </cell>
          <cell r="Z143">
            <v>0</v>
          </cell>
          <cell r="AA143">
            <v>0</v>
          </cell>
          <cell r="AC143">
            <v>0</v>
          </cell>
          <cell r="AD143" t="e">
            <v>#N/A</v>
          </cell>
          <cell r="AE143" t="e">
            <v>#N/A</v>
          </cell>
          <cell r="AF143" t="e">
            <v>#N/A</v>
          </cell>
          <cell r="AH143" t="e">
            <v>#N/A</v>
          </cell>
          <cell r="AJ143" t="e">
            <v>#N/A</v>
          </cell>
        </row>
        <row r="144">
          <cell r="A144" t="str">
            <v/>
          </cell>
          <cell r="B144">
            <v>0</v>
          </cell>
          <cell r="K144">
            <v>1</v>
          </cell>
          <cell r="L144">
            <v>1</v>
          </cell>
          <cell r="Q144">
            <v>0</v>
          </cell>
          <cell r="S144">
            <v>100</v>
          </cell>
          <cell r="T144">
            <v>0</v>
          </cell>
          <cell r="W144">
            <v>0</v>
          </cell>
          <cell r="X144">
            <v>0</v>
          </cell>
          <cell r="Y144">
            <v>100</v>
          </cell>
          <cell r="Z144">
            <v>0</v>
          </cell>
          <cell r="AA144">
            <v>0</v>
          </cell>
          <cell r="AC144">
            <v>0</v>
          </cell>
          <cell r="AD144" t="e">
            <v>#N/A</v>
          </cell>
          <cell r="AE144" t="e">
            <v>#N/A</v>
          </cell>
          <cell r="AF144" t="e">
            <v>#N/A</v>
          </cell>
          <cell r="AH144" t="e">
            <v>#N/A</v>
          </cell>
          <cell r="AJ144" t="e">
            <v>#N/A</v>
          </cell>
        </row>
        <row r="145">
          <cell r="A145" t="str">
            <v/>
          </cell>
          <cell r="B145">
            <v>0</v>
          </cell>
          <cell r="K145">
            <v>1</v>
          </cell>
          <cell r="L145">
            <v>1</v>
          </cell>
          <cell r="Q145">
            <v>0</v>
          </cell>
          <cell r="S145">
            <v>100</v>
          </cell>
          <cell r="T145">
            <v>0</v>
          </cell>
          <cell r="W145">
            <v>0</v>
          </cell>
          <cell r="X145">
            <v>0</v>
          </cell>
          <cell r="Y145">
            <v>100</v>
          </cell>
          <cell r="Z145">
            <v>0</v>
          </cell>
          <cell r="AA145">
            <v>0</v>
          </cell>
          <cell r="AC145">
            <v>0</v>
          </cell>
          <cell r="AD145" t="e">
            <v>#N/A</v>
          </cell>
          <cell r="AE145" t="e">
            <v>#N/A</v>
          </cell>
          <cell r="AF145" t="e">
            <v>#N/A</v>
          </cell>
          <cell r="AH145" t="e">
            <v>#N/A</v>
          </cell>
          <cell r="AJ145" t="e">
            <v>#N/A</v>
          </cell>
        </row>
        <row r="146">
          <cell r="A146" t="str">
            <v/>
          </cell>
          <cell r="B146">
            <v>0</v>
          </cell>
          <cell r="K146">
            <v>1</v>
          </cell>
          <cell r="L146">
            <v>1</v>
          </cell>
          <cell r="Q146">
            <v>0</v>
          </cell>
          <cell r="S146">
            <v>100</v>
          </cell>
          <cell r="T146">
            <v>0</v>
          </cell>
          <cell r="W146">
            <v>0</v>
          </cell>
          <cell r="X146">
            <v>0</v>
          </cell>
          <cell r="Y146">
            <v>100</v>
          </cell>
          <cell r="Z146">
            <v>0</v>
          </cell>
          <cell r="AA146">
            <v>0</v>
          </cell>
          <cell r="AC146">
            <v>0</v>
          </cell>
          <cell r="AD146" t="e">
            <v>#N/A</v>
          </cell>
          <cell r="AE146" t="e">
            <v>#N/A</v>
          </cell>
          <cell r="AF146" t="e">
            <v>#N/A</v>
          </cell>
          <cell r="AH146" t="e">
            <v>#N/A</v>
          </cell>
          <cell r="AJ146" t="e">
            <v>#N/A</v>
          </cell>
        </row>
        <row r="147">
          <cell r="A147" t="str">
            <v/>
          </cell>
          <cell r="B147">
            <v>0</v>
          </cell>
          <cell r="K147">
            <v>1</v>
          </cell>
          <cell r="L147">
            <v>1</v>
          </cell>
          <cell r="Q147">
            <v>0</v>
          </cell>
          <cell r="S147">
            <v>100</v>
          </cell>
          <cell r="T147">
            <v>0</v>
          </cell>
          <cell r="W147">
            <v>0</v>
          </cell>
          <cell r="X147">
            <v>0</v>
          </cell>
          <cell r="Y147">
            <v>100</v>
          </cell>
          <cell r="Z147">
            <v>0</v>
          </cell>
          <cell r="AA147">
            <v>0</v>
          </cell>
          <cell r="AC147">
            <v>0</v>
          </cell>
          <cell r="AD147" t="e">
            <v>#N/A</v>
          </cell>
          <cell r="AE147" t="e">
            <v>#N/A</v>
          </cell>
          <cell r="AF147" t="e">
            <v>#N/A</v>
          </cell>
          <cell r="AH147" t="e">
            <v>#N/A</v>
          </cell>
          <cell r="AJ147" t="e">
            <v>#N/A</v>
          </cell>
        </row>
        <row r="148">
          <cell r="A148" t="str">
            <v/>
          </cell>
          <cell r="B148">
            <v>0</v>
          </cell>
          <cell r="K148">
            <v>1</v>
          </cell>
          <cell r="L148">
            <v>1</v>
          </cell>
          <cell r="Q148">
            <v>0</v>
          </cell>
          <cell r="S148">
            <v>100</v>
          </cell>
          <cell r="T148">
            <v>0</v>
          </cell>
          <cell r="W148">
            <v>0</v>
          </cell>
          <cell r="X148">
            <v>0</v>
          </cell>
          <cell r="Y148">
            <v>100</v>
          </cell>
          <cell r="Z148">
            <v>0</v>
          </cell>
          <cell r="AA148">
            <v>0</v>
          </cell>
          <cell r="AC148">
            <v>0</v>
          </cell>
          <cell r="AD148" t="e">
            <v>#N/A</v>
          </cell>
          <cell r="AE148" t="e">
            <v>#N/A</v>
          </cell>
          <cell r="AF148" t="e">
            <v>#N/A</v>
          </cell>
          <cell r="AH148" t="e">
            <v>#N/A</v>
          </cell>
          <cell r="AJ148" t="e">
            <v>#N/A</v>
          </cell>
        </row>
        <row r="149">
          <cell r="A149" t="str">
            <v/>
          </cell>
          <cell r="B149">
            <v>0</v>
          </cell>
          <cell r="K149">
            <v>1</v>
          </cell>
          <cell r="L149">
            <v>1</v>
          </cell>
          <cell r="Q149">
            <v>0</v>
          </cell>
          <cell r="S149">
            <v>100</v>
          </cell>
          <cell r="T149">
            <v>0</v>
          </cell>
          <cell r="W149">
            <v>0</v>
          </cell>
          <cell r="X149">
            <v>0</v>
          </cell>
          <cell r="Y149">
            <v>100</v>
          </cell>
          <cell r="Z149">
            <v>0</v>
          </cell>
          <cell r="AA149">
            <v>0</v>
          </cell>
          <cell r="AC149">
            <v>0</v>
          </cell>
          <cell r="AD149" t="e">
            <v>#N/A</v>
          </cell>
          <cell r="AE149" t="e">
            <v>#N/A</v>
          </cell>
          <cell r="AF149" t="e">
            <v>#N/A</v>
          </cell>
          <cell r="AH149" t="e">
            <v>#N/A</v>
          </cell>
          <cell r="AJ149" t="e">
            <v>#N/A</v>
          </cell>
        </row>
        <row r="150">
          <cell r="A150" t="str">
            <v/>
          </cell>
          <cell r="B150">
            <v>0</v>
          </cell>
          <cell r="K150">
            <v>1</v>
          </cell>
          <cell r="L150">
            <v>1</v>
          </cell>
          <cell r="Q150">
            <v>0</v>
          </cell>
          <cell r="S150">
            <v>100</v>
          </cell>
          <cell r="T150">
            <v>0</v>
          </cell>
          <cell r="W150">
            <v>0</v>
          </cell>
          <cell r="X150">
            <v>0</v>
          </cell>
          <cell r="Y150">
            <v>100</v>
          </cell>
          <cell r="Z150">
            <v>0</v>
          </cell>
          <cell r="AA150">
            <v>0</v>
          </cell>
          <cell r="AC150">
            <v>0</v>
          </cell>
          <cell r="AD150" t="e">
            <v>#N/A</v>
          </cell>
          <cell r="AE150" t="e">
            <v>#N/A</v>
          </cell>
          <cell r="AF150" t="e">
            <v>#N/A</v>
          </cell>
          <cell r="AH150" t="e">
            <v>#N/A</v>
          </cell>
          <cell r="AJ150" t="e">
            <v>#N/A</v>
          </cell>
        </row>
        <row r="151">
          <cell r="A151" t="str">
            <v/>
          </cell>
          <cell r="B151">
            <v>0</v>
          </cell>
          <cell r="K151">
            <v>1</v>
          </cell>
          <cell r="L151">
            <v>1</v>
          </cell>
          <cell r="Q151">
            <v>0</v>
          </cell>
          <cell r="S151">
            <v>100</v>
          </cell>
          <cell r="T151">
            <v>0</v>
          </cell>
          <cell r="W151">
            <v>0</v>
          </cell>
          <cell r="X151">
            <v>0</v>
          </cell>
          <cell r="Y151">
            <v>100</v>
          </cell>
          <cell r="Z151">
            <v>0</v>
          </cell>
          <cell r="AA151">
            <v>0</v>
          </cell>
          <cell r="AC151">
            <v>0</v>
          </cell>
          <cell r="AD151" t="e">
            <v>#N/A</v>
          </cell>
          <cell r="AE151" t="e">
            <v>#N/A</v>
          </cell>
          <cell r="AF151" t="e">
            <v>#N/A</v>
          </cell>
          <cell r="AH151" t="e">
            <v>#N/A</v>
          </cell>
          <cell r="AJ151" t="e">
            <v>#N/A</v>
          </cell>
        </row>
        <row r="152">
          <cell r="A152" t="str">
            <v/>
          </cell>
          <cell r="B152">
            <v>0</v>
          </cell>
          <cell r="K152">
            <v>1</v>
          </cell>
          <cell r="L152">
            <v>1</v>
          </cell>
          <cell r="Q152">
            <v>0</v>
          </cell>
          <cell r="S152">
            <v>100</v>
          </cell>
          <cell r="T152">
            <v>0</v>
          </cell>
          <cell r="W152">
            <v>0</v>
          </cell>
          <cell r="X152">
            <v>0</v>
          </cell>
          <cell r="Y152">
            <v>100</v>
          </cell>
          <cell r="Z152">
            <v>0</v>
          </cell>
          <cell r="AA152">
            <v>0</v>
          </cell>
          <cell r="AC152">
            <v>0</v>
          </cell>
          <cell r="AD152" t="e">
            <v>#N/A</v>
          </cell>
          <cell r="AE152" t="e">
            <v>#N/A</v>
          </cell>
          <cell r="AF152" t="e">
            <v>#N/A</v>
          </cell>
          <cell r="AH152" t="e">
            <v>#N/A</v>
          </cell>
          <cell r="AJ152" t="e">
            <v>#N/A</v>
          </cell>
        </row>
        <row r="153">
          <cell r="A153" t="str">
            <v/>
          </cell>
          <cell r="B153">
            <v>0</v>
          </cell>
          <cell r="K153">
            <v>1</v>
          </cell>
          <cell r="L153">
            <v>1</v>
          </cell>
          <cell r="Q153">
            <v>0</v>
          </cell>
          <cell r="S153">
            <v>100</v>
          </cell>
          <cell r="T153">
            <v>0</v>
          </cell>
          <cell r="W153">
            <v>0</v>
          </cell>
          <cell r="X153">
            <v>0</v>
          </cell>
          <cell r="Y153">
            <v>100</v>
          </cell>
          <cell r="Z153">
            <v>0</v>
          </cell>
          <cell r="AA153">
            <v>0</v>
          </cell>
          <cell r="AC153">
            <v>0</v>
          </cell>
          <cell r="AD153" t="e">
            <v>#N/A</v>
          </cell>
          <cell r="AE153" t="e">
            <v>#N/A</v>
          </cell>
          <cell r="AF153" t="e">
            <v>#N/A</v>
          </cell>
          <cell r="AH153" t="e">
            <v>#N/A</v>
          </cell>
          <cell r="AJ153" t="e">
            <v>#N/A</v>
          </cell>
        </row>
        <row r="154">
          <cell r="A154" t="str">
            <v/>
          </cell>
          <cell r="B154">
            <v>0</v>
          </cell>
          <cell r="K154">
            <v>1</v>
          </cell>
          <cell r="L154">
            <v>1</v>
          </cell>
          <cell r="Q154">
            <v>0</v>
          </cell>
          <cell r="S154">
            <v>100</v>
          </cell>
          <cell r="T154">
            <v>0</v>
          </cell>
          <cell r="W154">
            <v>0</v>
          </cell>
          <cell r="X154">
            <v>0</v>
          </cell>
          <cell r="Y154">
            <v>100</v>
          </cell>
          <cell r="Z154">
            <v>0</v>
          </cell>
          <cell r="AA154">
            <v>0</v>
          </cell>
          <cell r="AC154">
            <v>0</v>
          </cell>
          <cell r="AD154" t="e">
            <v>#N/A</v>
          </cell>
          <cell r="AE154" t="e">
            <v>#N/A</v>
          </cell>
          <cell r="AF154" t="e">
            <v>#N/A</v>
          </cell>
          <cell r="AH154" t="e">
            <v>#N/A</v>
          </cell>
          <cell r="AJ154" t="e">
            <v>#N/A</v>
          </cell>
        </row>
        <row r="155">
          <cell r="A155" t="str">
            <v/>
          </cell>
          <cell r="B155">
            <v>0</v>
          </cell>
          <cell r="K155">
            <v>1</v>
          </cell>
          <cell r="L155">
            <v>1</v>
          </cell>
          <cell r="Q155">
            <v>0</v>
          </cell>
          <cell r="T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C155">
            <v>0</v>
          </cell>
          <cell r="AD155" t="e">
            <v>#N/A</v>
          </cell>
          <cell r="AE155" t="e">
            <v>#N/A</v>
          </cell>
          <cell r="AF155" t="e">
            <v>#N/A</v>
          </cell>
          <cell r="AH155" t="e">
            <v>#N/A</v>
          </cell>
          <cell r="AJ155" t="e">
            <v>#N/A</v>
          </cell>
        </row>
        <row r="156">
          <cell r="A156" t="str">
            <v/>
          </cell>
          <cell r="B156">
            <v>0</v>
          </cell>
          <cell r="K156">
            <v>1</v>
          </cell>
          <cell r="L156">
            <v>1</v>
          </cell>
          <cell r="Q156">
            <v>0</v>
          </cell>
          <cell r="S156">
            <v>100</v>
          </cell>
          <cell r="T156">
            <v>0</v>
          </cell>
          <cell r="W156">
            <v>0</v>
          </cell>
          <cell r="X156">
            <v>0</v>
          </cell>
          <cell r="Y156">
            <v>100</v>
          </cell>
          <cell r="Z156">
            <v>0</v>
          </cell>
          <cell r="AA156">
            <v>0</v>
          </cell>
          <cell r="AC156">
            <v>0</v>
          </cell>
          <cell r="AD156" t="e">
            <v>#N/A</v>
          </cell>
          <cell r="AE156" t="e">
            <v>#N/A</v>
          </cell>
          <cell r="AF156" t="e">
            <v>#N/A</v>
          </cell>
          <cell r="AH156" t="e">
            <v>#N/A</v>
          </cell>
          <cell r="AJ156" t="e">
            <v>#N/A</v>
          </cell>
        </row>
        <row r="157">
          <cell r="A157" t="str">
            <v/>
          </cell>
          <cell r="B157">
            <v>0</v>
          </cell>
          <cell r="K157">
            <v>1</v>
          </cell>
          <cell r="L157">
            <v>1</v>
          </cell>
          <cell r="Q157">
            <v>0</v>
          </cell>
          <cell r="S157">
            <v>100</v>
          </cell>
          <cell r="T157">
            <v>0</v>
          </cell>
          <cell r="W157">
            <v>0</v>
          </cell>
          <cell r="X157">
            <v>0</v>
          </cell>
          <cell r="Y157">
            <v>100</v>
          </cell>
          <cell r="Z157">
            <v>0</v>
          </cell>
          <cell r="AA157">
            <v>0</v>
          </cell>
          <cell r="AC157">
            <v>0</v>
          </cell>
          <cell r="AD157" t="e">
            <v>#N/A</v>
          </cell>
          <cell r="AE157" t="e">
            <v>#N/A</v>
          </cell>
          <cell r="AF157" t="e">
            <v>#N/A</v>
          </cell>
          <cell r="AH157" t="e">
            <v>#N/A</v>
          </cell>
          <cell r="AJ157" t="e">
            <v>#N/A</v>
          </cell>
        </row>
        <row r="158">
          <cell r="A158" t="str">
            <v/>
          </cell>
          <cell r="B158">
            <v>0</v>
          </cell>
          <cell r="K158">
            <v>1</v>
          </cell>
          <cell r="L158">
            <v>1</v>
          </cell>
          <cell r="Q158">
            <v>0</v>
          </cell>
          <cell r="T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C158">
            <v>0</v>
          </cell>
          <cell r="AD158" t="e">
            <v>#N/A</v>
          </cell>
          <cell r="AE158" t="e">
            <v>#N/A</v>
          </cell>
          <cell r="AF158" t="e">
            <v>#N/A</v>
          </cell>
          <cell r="AH158" t="e">
            <v>#N/A</v>
          </cell>
          <cell r="AJ158" t="e">
            <v>#N/A</v>
          </cell>
        </row>
        <row r="159">
          <cell r="A159" t="str">
            <v/>
          </cell>
          <cell r="B159">
            <v>0</v>
          </cell>
          <cell r="K159">
            <v>1</v>
          </cell>
          <cell r="L159">
            <v>1</v>
          </cell>
          <cell r="Q159">
            <v>0</v>
          </cell>
          <cell r="T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C159">
            <v>0</v>
          </cell>
          <cell r="AD159" t="e">
            <v>#N/A</v>
          </cell>
          <cell r="AE159" t="e">
            <v>#N/A</v>
          </cell>
          <cell r="AF159" t="e">
            <v>#N/A</v>
          </cell>
          <cell r="AH159" t="e">
            <v>#N/A</v>
          </cell>
          <cell r="AJ159" t="e">
            <v>#N/A</v>
          </cell>
        </row>
        <row r="160">
          <cell r="A160" t="str">
            <v/>
          </cell>
          <cell r="B160">
            <v>0</v>
          </cell>
          <cell r="K160">
            <v>1</v>
          </cell>
          <cell r="L160">
            <v>1</v>
          </cell>
          <cell r="Q160">
            <v>0</v>
          </cell>
          <cell r="T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C160">
            <v>0</v>
          </cell>
          <cell r="AD160" t="e">
            <v>#N/A</v>
          </cell>
          <cell r="AE160" t="e">
            <v>#N/A</v>
          </cell>
          <cell r="AF160" t="e">
            <v>#N/A</v>
          </cell>
          <cell r="AH160" t="e">
            <v>#N/A</v>
          </cell>
          <cell r="AJ160" t="e">
            <v>#N/A</v>
          </cell>
        </row>
        <row r="161">
          <cell r="A161" t="str">
            <v/>
          </cell>
          <cell r="B161">
            <v>0</v>
          </cell>
          <cell r="K161">
            <v>1</v>
          </cell>
          <cell r="L161">
            <v>1</v>
          </cell>
          <cell r="Q161">
            <v>0</v>
          </cell>
          <cell r="T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C161">
            <v>0</v>
          </cell>
          <cell r="AD161" t="e">
            <v>#N/A</v>
          </cell>
          <cell r="AE161" t="e">
            <v>#N/A</v>
          </cell>
          <cell r="AF161" t="e">
            <v>#N/A</v>
          </cell>
          <cell r="AH161" t="e">
            <v>#N/A</v>
          </cell>
          <cell r="AJ161" t="e">
            <v>#N/A</v>
          </cell>
        </row>
        <row r="162">
          <cell r="A162" t="str">
            <v/>
          </cell>
          <cell r="B162">
            <v>0</v>
          </cell>
          <cell r="K162">
            <v>1</v>
          </cell>
          <cell r="L162">
            <v>1</v>
          </cell>
          <cell r="Q162">
            <v>0</v>
          </cell>
          <cell r="T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C162">
            <v>0</v>
          </cell>
          <cell r="AD162" t="e">
            <v>#N/A</v>
          </cell>
          <cell r="AE162" t="e">
            <v>#N/A</v>
          </cell>
          <cell r="AF162" t="e">
            <v>#N/A</v>
          </cell>
          <cell r="AH162" t="e">
            <v>#N/A</v>
          </cell>
          <cell r="AJ162" t="e">
            <v>#N/A</v>
          </cell>
        </row>
        <row r="163">
          <cell r="A163" t="str">
            <v/>
          </cell>
          <cell r="B163">
            <v>0</v>
          </cell>
          <cell r="K163">
            <v>1</v>
          </cell>
          <cell r="L163">
            <v>1</v>
          </cell>
          <cell r="Q163">
            <v>0</v>
          </cell>
          <cell r="T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C163">
            <v>0</v>
          </cell>
          <cell r="AD163" t="e">
            <v>#N/A</v>
          </cell>
          <cell r="AE163" t="e">
            <v>#N/A</v>
          </cell>
          <cell r="AF163" t="e">
            <v>#N/A</v>
          </cell>
          <cell r="AH163" t="e">
            <v>#N/A</v>
          </cell>
          <cell r="AJ163" t="e">
            <v>#N/A</v>
          </cell>
        </row>
        <row r="164">
          <cell r="A164" t="str">
            <v/>
          </cell>
          <cell r="B164">
            <v>0</v>
          </cell>
          <cell r="K164">
            <v>1</v>
          </cell>
          <cell r="L164">
            <v>1</v>
          </cell>
          <cell r="Q164">
            <v>0</v>
          </cell>
          <cell r="T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C164">
            <v>0</v>
          </cell>
          <cell r="AD164" t="e">
            <v>#N/A</v>
          </cell>
          <cell r="AE164" t="e">
            <v>#N/A</v>
          </cell>
          <cell r="AF164" t="e">
            <v>#N/A</v>
          </cell>
          <cell r="AH164" t="e">
            <v>#N/A</v>
          </cell>
          <cell r="AJ164" t="e">
            <v>#N/A</v>
          </cell>
        </row>
        <row r="165">
          <cell r="A165" t="str">
            <v/>
          </cell>
          <cell r="B165">
            <v>0</v>
          </cell>
          <cell r="K165">
            <v>1</v>
          </cell>
          <cell r="L165">
            <v>1</v>
          </cell>
          <cell r="Q165">
            <v>0</v>
          </cell>
          <cell r="T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C165">
            <v>0</v>
          </cell>
          <cell r="AD165" t="e">
            <v>#N/A</v>
          </cell>
          <cell r="AE165" t="e">
            <v>#N/A</v>
          </cell>
          <cell r="AF165" t="e">
            <v>#N/A</v>
          </cell>
          <cell r="AH165" t="e">
            <v>#N/A</v>
          </cell>
          <cell r="AJ165" t="e">
            <v>#N/A</v>
          </cell>
        </row>
        <row r="166">
          <cell r="A166" t="str">
            <v/>
          </cell>
          <cell r="B166">
            <v>0</v>
          </cell>
          <cell r="K166">
            <v>1</v>
          </cell>
          <cell r="L166">
            <v>1</v>
          </cell>
          <cell r="Q166">
            <v>0</v>
          </cell>
          <cell r="T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C166">
            <v>0</v>
          </cell>
          <cell r="AD166" t="e">
            <v>#N/A</v>
          </cell>
          <cell r="AE166" t="e">
            <v>#N/A</v>
          </cell>
          <cell r="AF166" t="e">
            <v>#N/A</v>
          </cell>
          <cell r="AH166" t="e">
            <v>#N/A</v>
          </cell>
          <cell r="AJ166" t="e">
            <v>#N/A</v>
          </cell>
        </row>
        <row r="167">
          <cell r="A167" t="str">
            <v/>
          </cell>
          <cell r="B167">
            <v>0</v>
          </cell>
          <cell r="K167">
            <v>1</v>
          </cell>
          <cell r="L167">
            <v>1</v>
          </cell>
          <cell r="Q167">
            <v>0</v>
          </cell>
          <cell r="T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C167">
            <v>0</v>
          </cell>
          <cell r="AD167" t="e">
            <v>#N/A</v>
          </cell>
          <cell r="AE167" t="e">
            <v>#N/A</v>
          </cell>
          <cell r="AF167" t="e">
            <v>#N/A</v>
          </cell>
          <cell r="AH167" t="e">
            <v>#N/A</v>
          </cell>
          <cell r="AJ167" t="e">
            <v>#N/A</v>
          </cell>
        </row>
        <row r="168">
          <cell r="A168" t="str">
            <v/>
          </cell>
          <cell r="B168">
            <v>0</v>
          </cell>
          <cell r="K168">
            <v>1</v>
          </cell>
          <cell r="L168">
            <v>1</v>
          </cell>
          <cell r="Q168">
            <v>0</v>
          </cell>
          <cell r="T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C168">
            <v>0</v>
          </cell>
          <cell r="AD168" t="e">
            <v>#N/A</v>
          </cell>
          <cell r="AE168" t="e">
            <v>#N/A</v>
          </cell>
          <cell r="AF168" t="e">
            <v>#N/A</v>
          </cell>
          <cell r="AH168" t="e">
            <v>#N/A</v>
          </cell>
          <cell r="AJ168" t="e">
            <v>#N/A</v>
          </cell>
        </row>
        <row r="169">
          <cell r="A169" t="str">
            <v/>
          </cell>
          <cell r="B169">
            <v>0</v>
          </cell>
          <cell r="K169">
            <v>1</v>
          </cell>
          <cell r="L169">
            <v>1</v>
          </cell>
          <cell r="Q169">
            <v>0</v>
          </cell>
          <cell r="T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C169">
            <v>0</v>
          </cell>
          <cell r="AD169" t="e">
            <v>#N/A</v>
          </cell>
          <cell r="AE169" t="e">
            <v>#N/A</v>
          </cell>
          <cell r="AF169" t="e">
            <v>#N/A</v>
          </cell>
          <cell r="AH169" t="e">
            <v>#N/A</v>
          </cell>
          <cell r="AJ169" t="e">
            <v>#N/A</v>
          </cell>
        </row>
        <row r="170">
          <cell r="A170" t="str">
            <v/>
          </cell>
          <cell r="B170">
            <v>0</v>
          </cell>
          <cell r="K170">
            <v>1</v>
          </cell>
          <cell r="L170">
            <v>1</v>
          </cell>
          <cell r="Q170">
            <v>0</v>
          </cell>
          <cell r="T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C170">
            <v>0</v>
          </cell>
          <cell r="AD170" t="e">
            <v>#N/A</v>
          </cell>
          <cell r="AE170" t="e">
            <v>#N/A</v>
          </cell>
          <cell r="AF170" t="e">
            <v>#N/A</v>
          </cell>
          <cell r="AH170" t="e">
            <v>#N/A</v>
          </cell>
          <cell r="AJ170" t="e">
            <v>#N/A</v>
          </cell>
        </row>
        <row r="171">
          <cell r="A171" t="str">
            <v/>
          </cell>
          <cell r="B171">
            <v>0</v>
          </cell>
          <cell r="K171">
            <v>1</v>
          </cell>
          <cell r="L171">
            <v>1</v>
          </cell>
          <cell r="Q171">
            <v>0</v>
          </cell>
          <cell r="T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C171">
            <v>0</v>
          </cell>
          <cell r="AD171" t="e">
            <v>#N/A</v>
          </cell>
          <cell r="AE171" t="e">
            <v>#N/A</v>
          </cell>
          <cell r="AF171" t="e">
            <v>#N/A</v>
          </cell>
          <cell r="AH171" t="e">
            <v>#N/A</v>
          </cell>
          <cell r="AJ171" t="e">
            <v>#N/A</v>
          </cell>
        </row>
        <row r="172">
          <cell r="A172" t="str">
            <v/>
          </cell>
          <cell r="B172">
            <v>0</v>
          </cell>
          <cell r="K172">
            <v>1</v>
          </cell>
          <cell r="L172">
            <v>1</v>
          </cell>
          <cell r="Q172">
            <v>0</v>
          </cell>
          <cell r="T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C172">
            <v>0</v>
          </cell>
          <cell r="AD172" t="e">
            <v>#N/A</v>
          </cell>
          <cell r="AE172" t="e">
            <v>#N/A</v>
          </cell>
          <cell r="AF172" t="e">
            <v>#N/A</v>
          </cell>
          <cell r="AH172" t="e">
            <v>#N/A</v>
          </cell>
          <cell r="AJ172" t="e">
            <v>#N/A</v>
          </cell>
        </row>
        <row r="173">
          <cell r="A173" t="str">
            <v/>
          </cell>
          <cell r="B173">
            <v>0</v>
          </cell>
          <cell r="K173">
            <v>1</v>
          </cell>
          <cell r="L173">
            <v>1</v>
          </cell>
          <cell r="Q173">
            <v>0</v>
          </cell>
          <cell r="T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C173">
            <v>0</v>
          </cell>
          <cell r="AD173" t="e">
            <v>#N/A</v>
          </cell>
          <cell r="AE173" t="e">
            <v>#N/A</v>
          </cell>
          <cell r="AF173" t="e">
            <v>#N/A</v>
          </cell>
          <cell r="AH173" t="e">
            <v>#N/A</v>
          </cell>
          <cell r="AJ173" t="e">
            <v>#N/A</v>
          </cell>
        </row>
        <row r="174">
          <cell r="A174" t="str">
            <v/>
          </cell>
          <cell r="B174">
            <v>0</v>
          </cell>
          <cell r="K174">
            <v>1</v>
          </cell>
          <cell r="L174">
            <v>1</v>
          </cell>
          <cell r="Q174">
            <v>0</v>
          </cell>
          <cell r="T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C174">
            <v>0</v>
          </cell>
          <cell r="AD174" t="e">
            <v>#N/A</v>
          </cell>
          <cell r="AE174" t="e">
            <v>#N/A</v>
          </cell>
          <cell r="AF174" t="e">
            <v>#N/A</v>
          </cell>
          <cell r="AH174" t="e">
            <v>#N/A</v>
          </cell>
          <cell r="AJ174" t="e">
            <v>#N/A</v>
          </cell>
        </row>
        <row r="175">
          <cell r="A175" t="str">
            <v/>
          </cell>
          <cell r="B175">
            <v>0</v>
          </cell>
          <cell r="K175">
            <v>1</v>
          </cell>
          <cell r="L175">
            <v>1</v>
          </cell>
          <cell r="Q175">
            <v>0</v>
          </cell>
          <cell r="T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C175">
            <v>0</v>
          </cell>
          <cell r="AD175" t="e">
            <v>#N/A</v>
          </cell>
          <cell r="AE175" t="e">
            <v>#N/A</v>
          </cell>
          <cell r="AF175" t="e">
            <v>#N/A</v>
          </cell>
          <cell r="AH175" t="e">
            <v>#N/A</v>
          </cell>
          <cell r="AJ175" t="e">
            <v>#N/A</v>
          </cell>
        </row>
        <row r="176">
          <cell r="A176" t="str">
            <v/>
          </cell>
          <cell r="B176">
            <v>0</v>
          </cell>
          <cell r="K176">
            <v>1</v>
          </cell>
          <cell r="L176">
            <v>1</v>
          </cell>
          <cell r="Q176">
            <v>0</v>
          </cell>
          <cell r="T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C176">
            <v>0</v>
          </cell>
          <cell r="AD176" t="e">
            <v>#N/A</v>
          </cell>
          <cell r="AE176" t="e">
            <v>#N/A</v>
          </cell>
          <cell r="AF176" t="e">
            <v>#N/A</v>
          </cell>
          <cell r="AH176" t="e">
            <v>#N/A</v>
          </cell>
          <cell r="AJ176" t="e">
            <v>#N/A</v>
          </cell>
        </row>
        <row r="177">
          <cell r="A177" t="str">
            <v/>
          </cell>
          <cell r="B177">
            <v>0</v>
          </cell>
          <cell r="K177">
            <v>1</v>
          </cell>
          <cell r="L177">
            <v>1</v>
          </cell>
          <cell r="Q177">
            <v>0</v>
          </cell>
          <cell r="T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C177">
            <v>0</v>
          </cell>
          <cell r="AD177" t="e">
            <v>#N/A</v>
          </cell>
          <cell r="AE177" t="e">
            <v>#N/A</v>
          </cell>
          <cell r="AF177" t="e">
            <v>#N/A</v>
          </cell>
          <cell r="AH177" t="e">
            <v>#N/A</v>
          </cell>
          <cell r="AJ177" t="e">
            <v>#N/A</v>
          </cell>
        </row>
        <row r="178">
          <cell r="A178" t="str">
            <v/>
          </cell>
          <cell r="B178">
            <v>0</v>
          </cell>
          <cell r="K178">
            <v>1</v>
          </cell>
          <cell r="L178">
            <v>1</v>
          </cell>
          <cell r="Q178">
            <v>0</v>
          </cell>
          <cell r="T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C178">
            <v>0</v>
          </cell>
          <cell r="AD178" t="e">
            <v>#N/A</v>
          </cell>
          <cell r="AE178" t="e">
            <v>#N/A</v>
          </cell>
          <cell r="AF178" t="e">
            <v>#N/A</v>
          </cell>
          <cell r="AH178" t="e">
            <v>#N/A</v>
          </cell>
          <cell r="AJ178" t="e">
            <v>#N/A</v>
          </cell>
        </row>
        <row r="179">
          <cell r="A179" t="str">
            <v/>
          </cell>
          <cell r="B179">
            <v>0</v>
          </cell>
          <cell r="K179">
            <v>1</v>
          </cell>
          <cell r="L179">
            <v>1</v>
          </cell>
          <cell r="Q179">
            <v>0</v>
          </cell>
          <cell r="T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C179">
            <v>0</v>
          </cell>
          <cell r="AD179" t="e">
            <v>#N/A</v>
          </cell>
          <cell r="AE179" t="e">
            <v>#N/A</v>
          </cell>
          <cell r="AF179" t="e">
            <v>#N/A</v>
          </cell>
          <cell r="AH179" t="e">
            <v>#N/A</v>
          </cell>
          <cell r="AJ179" t="e">
            <v>#N/A</v>
          </cell>
        </row>
        <row r="180">
          <cell r="A180" t="str">
            <v/>
          </cell>
          <cell r="B180">
            <v>0</v>
          </cell>
          <cell r="K180">
            <v>1</v>
          </cell>
          <cell r="L180">
            <v>1</v>
          </cell>
          <cell r="Q180">
            <v>0</v>
          </cell>
          <cell r="T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C180">
            <v>0</v>
          </cell>
          <cell r="AD180" t="e">
            <v>#N/A</v>
          </cell>
          <cell r="AE180" t="e">
            <v>#N/A</v>
          </cell>
          <cell r="AF180" t="e">
            <v>#N/A</v>
          </cell>
          <cell r="AH180" t="e">
            <v>#N/A</v>
          </cell>
          <cell r="AJ180" t="e">
            <v>#N/A</v>
          </cell>
        </row>
        <row r="181">
          <cell r="A181" t="str">
            <v/>
          </cell>
          <cell r="B181">
            <v>0</v>
          </cell>
          <cell r="K181">
            <v>1</v>
          </cell>
          <cell r="L181">
            <v>1</v>
          </cell>
          <cell r="Q181">
            <v>0</v>
          </cell>
          <cell r="T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C181">
            <v>0</v>
          </cell>
          <cell r="AD181" t="e">
            <v>#N/A</v>
          </cell>
          <cell r="AE181" t="e">
            <v>#N/A</v>
          </cell>
          <cell r="AF181" t="e">
            <v>#N/A</v>
          </cell>
          <cell r="AH181" t="e">
            <v>#N/A</v>
          </cell>
          <cell r="AJ181" t="e">
            <v>#N/A</v>
          </cell>
        </row>
        <row r="182">
          <cell r="A182" t="str">
            <v/>
          </cell>
          <cell r="B182">
            <v>0</v>
          </cell>
          <cell r="K182">
            <v>1</v>
          </cell>
          <cell r="L182">
            <v>1</v>
          </cell>
          <cell r="Q182">
            <v>0</v>
          </cell>
          <cell r="T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C182">
            <v>0</v>
          </cell>
          <cell r="AD182" t="e">
            <v>#N/A</v>
          </cell>
          <cell r="AE182" t="e">
            <v>#N/A</v>
          </cell>
          <cell r="AF182" t="e">
            <v>#N/A</v>
          </cell>
          <cell r="AH182" t="e">
            <v>#N/A</v>
          </cell>
          <cell r="AJ182" t="e">
            <v>#N/A</v>
          </cell>
        </row>
        <row r="183">
          <cell r="A183" t="str">
            <v/>
          </cell>
          <cell r="B183">
            <v>0</v>
          </cell>
          <cell r="K183">
            <v>1</v>
          </cell>
          <cell r="L183">
            <v>1</v>
          </cell>
          <cell r="Q183">
            <v>0</v>
          </cell>
          <cell r="T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C183">
            <v>0</v>
          </cell>
          <cell r="AD183" t="e">
            <v>#N/A</v>
          </cell>
          <cell r="AE183" t="e">
            <v>#N/A</v>
          </cell>
          <cell r="AF183" t="e">
            <v>#N/A</v>
          </cell>
          <cell r="AH183" t="e">
            <v>#N/A</v>
          </cell>
          <cell r="AJ183" t="e">
            <v>#N/A</v>
          </cell>
        </row>
        <row r="184">
          <cell r="A184" t="str">
            <v/>
          </cell>
          <cell r="B184">
            <v>0</v>
          </cell>
          <cell r="K184">
            <v>1</v>
          </cell>
          <cell r="L184">
            <v>1</v>
          </cell>
          <cell r="Q184">
            <v>0</v>
          </cell>
          <cell r="T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C184">
            <v>0</v>
          </cell>
          <cell r="AD184" t="e">
            <v>#N/A</v>
          </cell>
          <cell r="AE184" t="e">
            <v>#N/A</v>
          </cell>
          <cell r="AF184" t="e">
            <v>#N/A</v>
          </cell>
          <cell r="AH184" t="e">
            <v>#N/A</v>
          </cell>
          <cell r="AJ184" t="e">
            <v>#N/A</v>
          </cell>
        </row>
        <row r="185">
          <cell r="A185" t="str">
            <v/>
          </cell>
          <cell r="B185">
            <v>0</v>
          </cell>
          <cell r="K185">
            <v>1</v>
          </cell>
          <cell r="L185">
            <v>1</v>
          </cell>
          <cell r="Q185">
            <v>0</v>
          </cell>
          <cell r="T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C185">
            <v>0</v>
          </cell>
          <cell r="AD185" t="e">
            <v>#N/A</v>
          </cell>
          <cell r="AE185" t="e">
            <v>#N/A</v>
          </cell>
          <cell r="AF185" t="e">
            <v>#N/A</v>
          </cell>
          <cell r="AH185" t="e">
            <v>#N/A</v>
          </cell>
          <cell r="AJ185" t="e">
            <v>#N/A</v>
          </cell>
        </row>
        <row r="186">
          <cell r="A186" t="str">
            <v/>
          </cell>
          <cell r="B186">
            <v>0</v>
          </cell>
          <cell r="K186">
            <v>1</v>
          </cell>
          <cell r="L186">
            <v>1</v>
          </cell>
          <cell r="Q186">
            <v>0</v>
          </cell>
          <cell r="T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C186">
            <v>0</v>
          </cell>
          <cell r="AD186" t="e">
            <v>#N/A</v>
          </cell>
          <cell r="AE186" t="e">
            <v>#N/A</v>
          </cell>
          <cell r="AF186" t="e">
            <v>#N/A</v>
          </cell>
          <cell r="AH186" t="e">
            <v>#N/A</v>
          </cell>
          <cell r="AJ186" t="e">
            <v>#N/A</v>
          </cell>
        </row>
        <row r="187">
          <cell r="A187" t="str">
            <v/>
          </cell>
          <cell r="B187">
            <v>0</v>
          </cell>
          <cell r="K187">
            <v>1</v>
          </cell>
          <cell r="L187">
            <v>1</v>
          </cell>
          <cell r="Q187">
            <v>0</v>
          </cell>
          <cell r="T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C187">
            <v>0</v>
          </cell>
          <cell r="AD187" t="e">
            <v>#N/A</v>
          </cell>
          <cell r="AE187" t="e">
            <v>#N/A</v>
          </cell>
          <cell r="AF187" t="e">
            <v>#N/A</v>
          </cell>
          <cell r="AH187" t="e">
            <v>#N/A</v>
          </cell>
          <cell r="AJ187" t="e">
            <v>#N/A</v>
          </cell>
        </row>
        <row r="188">
          <cell r="A188" t="str">
            <v/>
          </cell>
          <cell r="B188">
            <v>0</v>
          </cell>
          <cell r="K188">
            <v>1</v>
          </cell>
          <cell r="L188">
            <v>1</v>
          </cell>
          <cell r="Q188">
            <v>0</v>
          </cell>
          <cell r="T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C188">
            <v>0</v>
          </cell>
          <cell r="AD188" t="e">
            <v>#N/A</v>
          </cell>
          <cell r="AE188" t="e">
            <v>#N/A</v>
          </cell>
          <cell r="AF188" t="e">
            <v>#N/A</v>
          </cell>
          <cell r="AH188" t="e">
            <v>#N/A</v>
          </cell>
          <cell r="AJ188" t="e">
            <v>#N/A</v>
          </cell>
        </row>
        <row r="189">
          <cell r="A189" t="str">
            <v/>
          </cell>
          <cell r="B189">
            <v>0</v>
          </cell>
          <cell r="K189">
            <v>1</v>
          </cell>
          <cell r="L189">
            <v>1</v>
          </cell>
          <cell r="Q189">
            <v>0</v>
          </cell>
          <cell r="T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C189">
            <v>0</v>
          </cell>
          <cell r="AD189" t="e">
            <v>#N/A</v>
          </cell>
          <cell r="AE189" t="e">
            <v>#N/A</v>
          </cell>
          <cell r="AF189" t="e">
            <v>#N/A</v>
          </cell>
          <cell r="AH189" t="e">
            <v>#N/A</v>
          </cell>
          <cell r="AJ189" t="e">
            <v>#N/A</v>
          </cell>
        </row>
        <row r="190">
          <cell r="A190" t="str">
            <v/>
          </cell>
          <cell r="B190">
            <v>0</v>
          </cell>
          <cell r="K190">
            <v>1</v>
          </cell>
          <cell r="L190">
            <v>1</v>
          </cell>
          <cell r="Q190">
            <v>0</v>
          </cell>
          <cell r="T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C190">
            <v>0</v>
          </cell>
          <cell r="AD190" t="e">
            <v>#N/A</v>
          </cell>
          <cell r="AE190" t="e">
            <v>#N/A</v>
          </cell>
          <cell r="AF190" t="e">
            <v>#N/A</v>
          </cell>
          <cell r="AH190" t="e">
            <v>#N/A</v>
          </cell>
          <cell r="AJ190" t="e">
            <v>#N/A</v>
          </cell>
        </row>
        <row r="191">
          <cell r="A191" t="str">
            <v/>
          </cell>
          <cell r="B191">
            <v>0</v>
          </cell>
          <cell r="K191">
            <v>1</v>
          </cell>
          <cell r="L191">
            <v>1</v>
          </cell>
          <cell r="Q191">
            <v>0</v>
          </cell>
          <cell r="T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C191">
            <v>0</v>
          </cell>
          <cell r="AD191" t="e">
            <v>#N/A</v>
          </cell>
          <cell r="AE191" t="e">
            <v>#N/A</v>
          </cell>
          <cell r="AF191" t="e">
            <v>#N/A</v>
          </cell>
          <cell r="AH191" t="e">
            <v>#N/A</v>
          </cell>
          <cell r="AJ191" t="e">
            <v>#N/A</v>
          </cell>
        </row>
        <row r="192">
          <cell r="A192" t="str">
            <v/>
          </cell>
          <cell r="B192">
            <v>0</v>
          </cell>
          <cell r="K192">
            <v>1</v>
          </cell>
          <cell r="L192">
            <v>1</v>
          </cell>
          <cell r="Q192">
            <v>0</v>
          </cell>
          <cell r="T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C192">
            <v>0</v>
          </cell>
          <cell r="AD192" t="e">
            <v>#N/A</v>
          </cell>
          <cell r="AE192" t="e">
            <v>#N/A</v>
          </cell>
          <cell r="AF192" t="e">
            <v>#N/A</v>
          </cell>
          <cell r="AH192" t="e">
            <v>#N/A</v>
          </cell>
          <cell r="AJ192" t="e">
            <v>#N/A</v>
          </cell>
        </row>
        <row r="193">
          <cell r="A193" t="str">
            <v/>
          </cell>
          <cell r="B193">
            <v>0</v>
          </cell>
          <cell r="K193">
            <v>1</v>
          </cell>
          <cell r="L193">
            <v>1</v>
          </cell>
          <cell r="Q193">
            <v>0</v>
          </cell>
          <cell r="T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C193">
            <v>0</v>
          </cell>
          <cell r="AD193" t="e">
            <v>#N/A</v>
          </cell>
          <cell r="AE193" t="e">
            <v>#N/A</v>
          </cell>
          <cell r="AF193" t="e">
            <v>#N/A</v>
          </cell>
          <cell r="AH193" t="e">
            <v>#N/A</v>
          </cell>
          <cell r="AJ193" t="e">
            <v>#N/A</v>
          </cell>
        </row>
        <row r="194">
          <cell r="A194" t="str">
            <v/>
          </cell>
          <cell r="B194">
            <v>0</v>
          </cell>
          <cell r="K194">
            <v>1</v>
          </cell>
          <cell r="L194">
            <v>1</v>
          </cell>
          <cell r="Q194">
            <v>0</v>
          </cell>
          <cell r="T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C194">
            <v>0</v>
          </cell>
          <cell r="AD194" t="e">
            <v>#N/A</v>
          </cell>
          <cell r="AE194" t="e">
            <v>#N/A</v>
          </cell>
          <cell r="AF194" t="e">
            <v>#N/A</v>
          </cell>
          <cell r="AH194" t="e">
            <v>#N/A</v>
          </cell>
          <cell r="AJ194" t="e">
            <v>#N/A</v>
          </cell>
        </row>
        <row r="195">
          <cell r="A195" t="str">
            <v/>
          </cell>
          <cell r="B195">
            <v>0</v>
          </cell>
          <cell r="K195">
            <v>1</v>
          </cell>
          <cell r="L195">
            <v>1</v>
          </cell>
          <cell r="Q195">
            <v>0</v>
          </cell>
          <cell r="T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C195">
            <v>0</v>
          </cell>
          <cell r="AD195" t="e">
            <v>#N/A</v>
          </cell>
          <cell r="AE195" t="e">
            <v>#N/A</v>
          </cell>
          <cell r="AF195" t="e">
            <v>#N/A</v>
          </cell>
          <cell r="AH195" t="e">
            <v>#N/A</v>
          </cell>
          <cell r="AJ195" t="e">
            <v>#N/A</v>
          </cell>
        </row>
        <row r="196">
          <cell r="A196" t="str">
            <v/>
          </cell>
          <cell r="B196">
            <v>0</v>
          </cell>
          <cell r="K196">
            <v>1</v>
          </cell>
          <cell r="L196">
            <v>1</v>
          </cell>
          <cell r="Q196">
            <v>0</v>
          </cell>
          <cell r="T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C196">
            <v>0</v>
          </cell>
          <cell r="AD196" t="e">
            <v>#N/A</v>
          </cell>
          <cell r="AE196" t="e">
            <v>#N/A</v>
          </cell>
          <cell r="AF196" t="e">
            <v>#N/A</v>
          </cell>
          <cell r="AH196" t="e">
            <v>#N/A</v>
          </cell>
          <cell r="AJ196" t="e">
            <v>#N/A</v>
          </cell>
        </row>
        <row r="197">
          <cell r="A197" t="str">
            <v/>
          </cell>
          <cell r="B197">
            <v>0</v>
          </cell>
          <cell r="K197">
            <v>1</v>
          </cell>
          <cell r="L197">
            <v>1</v>
          </cell>
          <cell r="Q197">
            <v>0</v>
          </cell>
          <cell r="T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C197">
            <v>0</v>
          </cell>
          <cell r="AD197" t="e">
            <v>#N/A</v>
          </cell>
          <cell r="AE197" t="e">
            <v>#N/A</v>
          </cell>
          <cell r="AF197" t="e">
            <v>#N/A</v>
          </cell>
          <cell r="AH197" t="e">
            <v>#N/A</v>
          </cell>
          <cell r="AJ197" t="e">
            <v>#N/A</v>
          </cell>
        </row>
        <row r="198">
          <cell r="A198" t="str">
            <v/>
          </cell>
          <cell r="B198">
            <v>0</v>
          </cell>
          <cell r="K198">
            <v>1</v>
          </cell>
          <cell r="L198">
            <v>1</v>
          </cell>
          <cell r="Q198">
            <v>0</v>
          </cell>
          <cell r="T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C198">
            <v>0</v>
          </cell>
          <cell r="AD198" t="e">
            <v>#N/A</v>
          </cell>
          <cell r="AE198" t="e">
            <v>#N/A</v>
          </cell>
          <cell r="AF198" t="e">
            <v>#N/A</v>
          </cell>
          <cell r="AH198" t="e">
            <v>#N/A</v>
          </cell>
          <cell r="AJ198" t="e">
            <v>#N/A</v>
          </cell>
        </row>
        <row r="199">
          <cell r="A199" t="str">
            <v/>
          </cell>
          <cell r="B199">
            <v>0</v>
          </cell>
          <cell r="K199">
            <v>1</v>
          </cell>
          <cell r="L199">
            <v>1</v>
          </cell>
          <cell r="Q199">
            <v>0</v>
          </cell>
          <cell r="T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C199">
            <v>0</v>
          </cell>
          <cell r="AD199" t="e">
            <v>#N/A</v>
          </cell>
          <cell r="AE199" t="e">
            <v>#N/A</v>
          </cell>
          <cell r="AF199" t="e">
            <v>#N/A</v>
          </cell>
          <cell r="AH199" t="e">
            <v>#N/A</v>
          </cell>
          <cell r="AJ199" t="e">
            <v>#N/A</v>
          </cell>
        </row>
        <row r="200">
          <cell r="A200" t="str">
            <v/>
          </cell>
          <cell r="B200">
            <v>0</v>
          </cell>
          <cell r="K200">
            <v>1</v>
          </cell>
          <cell r="L200">
            <v>1</v>
          </cell>
          <cell r="Q200">
            <v>0</v>
          </cell>
          <cell r="T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C200">
            <v>0</v>
          </cell>
          <cell r="AD200" t="e">
            <v>#N/A</v>
          </cell>
          <cell r="AE200" t="e">
            <v>#N/A</v>
          </cell>
          <cell r="AF200" t="e">
            <v>#N/A</v>
          </cell>
          <cell r="AH200" t="e">
            <v>#N/A</v>
          </cell>
          <cell r="AJ200" t="e">
            <v>#N/A</v>
          </cell>
        </row>
        <row r="201">
          <cell r="A201" t="str">
            <v/>
          </cell>
          <cell r="B201">
            <v>0</v>
          </cell>
          <cell r="K201">
            <v>1</v>
          </cell>
          <cell r="L201">
            <v>1</v>
          </cell>
          <cell r="Q201">
            <v>0</v>
          </cell>
          <cell r="T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C201">
            <v>0</v>
          </cell>
          <cell r="AD201" t="e">
            <v>#N/A</v>
          </cell>
          <cell r="AE201" t="e">
            <v>#N/A</v>
          </cell>
          <cell r="AF201" t="e">
            <v>#N/A</v>
          </cell>
          <cell r="AH201" t="e">
            <v>#N/A</v>
          </cell>
          <cell r="AJ201" t="e">
            <v>#N/A</v>
          </cell>
        </row>
        <row r="202">
          <cell r="A202" t="str">
            <v/>
          </cell>
          <cell r="B202">
            <v>0</v>
          </cell>
          <cell r="K202">
            <v>1</v>
          </cell>
          <cell r="L202">
            <v>1</v>
          </cell>
          <cell r="Q202">
            <v>0</v>
          </cell>
          <cell r="T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C202">
            <v>0</v>
          </cell>
          <cell r="AD202" t="e">
            <v>#N/A</v>
          </cell>
          <cell r="AE202" t="e">
            <v>#N/A</v>
          </cell>
          <cell r="AF202" t="e">
            <v>#N/A</v>
          </cell>
          <cell r="AH202" t="e">
            <v>#N/A</v>
          </cell>
          <cell r="AJ202" t="e">
            <v>#N/A</v>
          </cell>
        </row>
        <row r="203">
          <cell r="A203" t="str">
            <v/>
          </cell>
          <cell r="B203">
            <v>0</v>
          </cell>
          <cell r="K203">
            <v>1</v>
          </cell>
          <cell r="L203">
            <v>1</v>
          </cell>
          <cell r="Q203">
            <v>0</v>
          </cell>
          <cell r="T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C203">
            <v>0</v>
          </cell>
          <cell r="AD203" t="e">
            <v>#N/A</v>
          </cell>
          <cell r="AE203" t="e">
            <v>#N/A</v>
          </cell>
          <cell r="AF203" t="e">
            <v>#N/A</v>
          </cell>
          <cell r="AH203" t="e">
            <v>#N/A</v>
          </cell>
          <cell r="AJ203" t="e">
            <v>#N/A</v>
          </cell>
        </row>
        <row r="204">
          <cell r="A204" t="str">
            <v/>
          </cell>
          <cell r="B204">
            <v>0</v>
          </cell>
          <cell r="K204">
            <v>1</v>
          </cell>
          <cell r="L204">
            <v>1</v>
          </cell>
          <cell r="Q204">
            <v>0</v>
          </cell>
          <cell r="T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C204">
            <v>0</v>
          </cell>
          <cell r="AD204" t="e">
            <v>#N/A</v>
          </cell>
          <cell r="AE204" t="e">
            <v>#N/A</v>
          </cell>
          <cell r="AF204" t="e">
            <v>#N/A</v>
          </cell>
          <cell r="AH204" t="e">
            <v>#N/A</v>
          </cell>
          <cell r="AJ204" t="e">
            <v>#N/A</v>
          </cell>
        </row>
        <row r="205">
          <cell r="A205" t="str">
            <v/>
          </cell>
          <cell r="B205">
            <v>0</v>
          </cell>
          <cell r="K205">
            <v>1</v>
          </cell>
          <cell r="L205">
            <v>1</v>
          </cell>
          <cell r="Q205">
            <v>0</v>
          </cell>
          <cell r="T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C205">
            <v>0</v>
          </cell>
          <cell r="AD205" t="e">
            <v>#N/A</v>
          </cell>
          <cell r="AE205" t="e">
            <v>#N/A</v>
          </cell>
          <cell r="AF205" t="e">
            <v>#N/A</v>
          </cell>
          <cell r="AH205" t="e">
            <v>#N/A</v>
          </cell>
          <cell r="AJ205" t="e">
            <v>#N/A</v>
          </cell>
        </row>
        <row r="206">
          <cell r="A206" t="str">
            <v/>
          </cell>
          <cell r="B206">
            <v>0</v>
          </cell>
          <cell r="K206">
            <v>1</v>
          </cell>
          <cell r="L206">
            <v>1</v>
          </cell>
          <cell r="Q206">
            <v>0</v>
          </cell>
          <cell r="T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C206">
            <v>0</v>
          </cell>
          <cell r="AD206" t="e">
            <v>#N/A</v>
          </cell>
          <cell r="AE206" t="e">
            <v>#N/A</v>
          </cell>
          <cell r="AF206" t="e">
            <v>#N/A</v>
          </cell>
          <cell r="AH206" t="e">
            <v>#N/A</v>
          </cell>
          <cell r="AJ206" t="e">
            <v>#N/A</v>
          </cell>
        </row>
        <row r="207">
          <cell r="A207" t="str">
            <v/>
          </cell>
          <cell r="B207">
            <v>0</v>
          </cell>
          <cell r="K207">
            <v>1</v>
          </cell>
          <cell r="L207">
            <v>1</v>
          </cell>
          <cell r="Q207">
            <v>0</v>
          </cell>
          <cell r="T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C207">
            <v>0</v>
          </cell>
          <cell r="AD207" t="e">
            <v>#N/A</v>
          </cell>
          <cell r="AE207" t="e">
            <v>#N/A</v>
          </cell>
          <cell r="AF207" t="e">
            <v>#N/A</v>
          </cell>
          <cell r="AH207" t="e">
            <v>#N/A</v>
          </cell>
          <cell r="AJ207" t="e">
            <v>#N/A</v>
          </cell>
        </row>
        <row r="208">
          <cell r="A208" t="str">
            <v/>
          </cell>
          <cell r="B208">
            <v>0</v>
          </cell>
          <cell r="K208">
            <v>1</v>
          </cell>
          <cell r="L208">
            <v>1</v>
          </cell>
          <cell r="Q208">
            <v>0</v>
          </cell>
          <cell r="T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C208">
            <v>0</v>
          </cell>
          <cell r="AD208" t="e">
            <v>#N/A</v>
          </cell>
          <cell r="AE208" t="e">
            <v>#N/A</v>
          </cell>
          <cell r="AF208" t="e">
            <v>#N/A</v>
          </cell>
          <cell r="AH208" t="e">
            <v>#N/A</v>
          </cell>
          <cell r="AJ208" t="e">
            <v>#N/A</v>
          </cell>
        </row>
        <row r="209">
          <cell r="A209" t="str">
            <v/>
          </cell>
          <cell r="B209">
            <v>0</v>
          </cell>
          <cell r="K209">
            <v>1</v>
          </cell>
          <cell r="L209">
            <v>1</v>
          </cell>
          <cell r="Q209">
            <v>0</v>
          </cell>
          <cell r="T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C209">
            <v>0</v>
          </cell>
          <cell r="AD209" t="e">
            <v>#N/A</v>
          </cell>
          <cell r="AE209" t="e">
            <v>#N/A</v>
          </cell>
          <cell r="AF209" t="e">
            <v>#N/A</v>
          </cell>
          <cell r="AH209" t="e">
            <v>#N/A</v>
          </cell>
          <cell r="AJ209" t="e">
            <v>#N/A</v>
          </cell>
        </row>
        <row r="210">
          <cell r="A210" t="str">
            <v/>
          </cell>
          <cell r="B210">
            <v>0</v>
          </cell>
          <cell r="K210">
            <v>1</v>
          </cell>
          <cell r="L210">
            <v>1</v>
          </cell>
          <cell r="Q210">
            <v>0</v>
          </cell>
          <cell r="T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C210">
            <v>0</v>
          </cell>
          <cell r="AD210" t="e">
            <v>#N/A</v>
          </cell>
          <cell r="AE210" t="e">
            <v>#N/A</v>
          </cell>
          <cell r="AF210" t="e">
            <v>#N/A</v>
          </cell>
          <cell r="AH210" t="e">
            <v>#N/A</v>
          </cell>
          <cell r="AJ210" t="e">
            <v>#N/A</v>
          </cell>
        </row>
        <row r="211">
          <cell r="A211" t="str">
            <v/>
          </cell>
          <cell r="B211">
            <v>0</v>
          </cell>
          <cell r="K211">
            <v>1</v>
          </cell>
          <cell r="L211">
            <v>1</v>
          </cell>
          <cell r="Q211">
            <v>0</v>
          </cell>
          <cell r="T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C211">
            <v>0</v>
          </cell>
          <cell r="AD211" t="e">
            <v>#N/A</v>
          </cell>
          <cell r="AE211" t="e">
            <v>#N/A</v>
          </cell>
          <cell r="AF211" t="e">
            <v>#N/A</v>
          </cell>
          <cell r="AH211" t="e">
            <v>#N/A</v>
          </cell>
          <cell r="AJ211" t="e">
            <v>#N/A</v>
          </cell>
        </row>
        <row r="212">
          <cell r="A212" t="str">
            <v/>
          </cell>
          <cell r="B212">
            <v>0</v>
          </cell>
          <cell r="K212">
            <v>1</v>
          </cell>
          <cell r="L212">
            <v>1</v>
          </cell>
          <cell r="Q212">
            <v>0</v>
          </cell>
          <cell r="T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C212">
            <v>0</v>
          </cell>
          <cell r="AD212" t="e">
            <v>#N/A</v>
          </cell>
          <cell r="AE212" t="e">
            <v>#N/A</v>
          </cell>
          <cell r="AF212" t="e">
            <v>#N/A</v>
          </cell>
          <cell r="AH212" t="e">
            <v>#N/A</v>
          </cell>
          <cell r="AJ212" t="e">
            <v>#N/A</v>
          </cell>
        </row>
        <row r="213">
          <cell r="A213" t="str">
            <v/>
          </cell>
          <cell r="B213">
            <v>0</v>
          </cell>
          <cell r="K213">
            <v>1</v>
          </cell>
          <cell r="L213">
            <v>1</v>
          </cell>
          <cell r="Q213">
            <v>0</v>
          </cell>
          <cell r="T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C213">
            <v>0</v>
          </cell>
          <cell r="AD213" t="e">
            <v>#N/A</v>
          </cell>
          <cell r="AE213" t="e">
            <v>#N/A</v>
          </cell>
          <cell r="AF213" t="e">
            <v>#N/A</v>
          </cell>
          <cell r="AH213" t="e">
            <v>#N/A</v>
          </cell>
          <cell r="AJ213" t="e">
            <v>#N/A</v>
          </cell>
        </row>
        <row r="214">
          <cell r="A214" t="str">
            <v/>
          </cell>
          <cell r="B214">
            <v>0</v>
          </cell>
          <cell r="K214">
            <v>1</v>
          </cell>
          <cell r="L214">
            <v>1</v>
          </cell>
          <cell r="Q214">
            <v>0</v>
          </cell>
          <cell r="T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C214">
            <v>0</v>
          </cell>
          <cell r="AD214" t="e">
            <v>#N/A</v>
          </cell>
          <cell r="AE214" t="e">
            <v>#N/A</v>
          </cell>
          <cell r="AF214" t="e">
            <v>#N/A</v>
          </cell>
          <cell r="AH214" t="e">
            <v>#N/A</v>
          </cell>
          <cell r="AJ214" t="e">
            <v>#N/A</v>
          </cell>
        </row>
        <row r="215">
          <cell r="A215" t="str">
            <v/>
          </cell>
          <cell r="B215">
            <v>0</v>
          </cell>
          <cell r="K215">
            <v>1</v>
          </cell>
          <cell r="L215">
            <v>1</v>
          </cell>
          <cell r="Q215">
            <v>0</v>
          </cell>
          <cell r="T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C215">
            <v>0</v>
          </cell>
          <cell r="AD215" t="e">
            <v>#N/A</v>
          </cell>
          <cell r="AE215" t="e">
            <v>#N/A</v>
          </cell>
          <cell r="AF215" t="e">
            <v>#N/A</v>
          </cell>
          <cell r="AH215" t="e">
            <v>#N/A</v>
          </cell>
          <cell r="AJ215" t="e">
            <v>#N/A</v>
          </cell>
        </row>
        <row r="216">
          <cell r="A216" t="str">
            <v/>
          </cell>
          <cell r="B216">
            <v>0</v>
          </cell>
          <cell r="K216">
            <v>1</v>
          </cell>
          <cell r="L216">
            <v>1</v>
          </cell>
          <cell r="Q216">
            <v>0</v>
          </cell>
          <cell r="T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C216">
            <v>0</v>
          </cell>
          <cell r="AD216" t="e">
            <v>#N/A</v>
          </cell>
          <cell r="AE216" t="e">
            <v>#N/A</v>
          </cell>
          <cell r="AF216" t="e">
            <v>#N/A</v>
          </cell>
          <cell r="AH216" t="e">
            <v>#N/A</v>
          </cell>
          <cell r="AJ216" t="e">
            <v>#N/A</v>
          </cell>
        </row>
        <row r="217">
          <cell r="A217" t="str">
            <v/>
          </cell>
          <cell r="B217">
            <v>0</v>
          </cell>
          <cell r="K217">
            <v>1</v>
          </cell>
          <cell r="L217">
            <v>1</v>
          </cell>
          <cell r="Q217">
            <v>0</v>
          </cell>
          <cell r="T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C217">
            <v>0</v>
          </cell>
          <cell r="AD217" t="e">
            <v>#N/A</v>
          </cell>
          <cell r="AE217" t="e">
            <v>#N/A</v>
          </cell>
          <cell r="AF217" t="e">
            <v>#N/A</v>
          </cell>
          <cell r="AH217" t="e">
            <v>#N/A</v>
          </cell>
          <cell r="AJ217" t="e">
            <v>#N/A</v>
          </cell>
        </row>
        <row r="218">
          <cell r="A218" t="str">
            <v/>
          </cell>
          <cell r="B218">
            <v>0</v>
          </cell>
          <cell r="K218">
            <v>1</v>
          </cell>
          <cell r="L218">
            <v>1</v>
          </cell>
          <cell r="Q218">
            <v>0</v>
          </cell>
          <cell r="T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C218">
            <v>0</v>
          </cell>
          <cell r="AD218" t="e">
            <v>#N/A</v>
          </cell>
          <cell r="AE218" t="e">
            <v>#N/A</v>
          </cell>
          <cell r="AF218" t="e">
            <v>#N/A</v>
          </cell>
          <cell r="AH218" t="e">
            <v>#N/A</v>
          </cell>
          <cell r="AJ218" t="e">
            <v>#N/A</v>
          </cell>
        </row>
        <row r="219">
          <cell r="A219" t="str">
            <v/>
          </cell>
          <cell r="B219">
            <v>0</v>
          </cell>
          <cell r="K219">
            <v>1</v>
          </cell>
          <cell r="L219">
            <v>1</v>
          </cell>
          <cell r="Q219">
            <v>0</v>
          </cell>
          <cell r="T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C219">
            <v>0</v>
          </cell>
          <cell r="AD219" t="e">
            <v>#N/A</v>
          </cell>
          <cell r="AE219" t="e">
            <v>#N/A</v>
          </cell>
          <cell r="AF219" t="e">
            <v>#N/A</v>
          </cell>
          <cell r="AH219" t="e">
            <v>#N/A</v>
          </cell>
          <cell r="AJ219" t="e">
            <v>#N/A</v>
          </cell>
        </row>
        <row r="220">
          <cell r="A220" t="str">
            <v/>
          </cell>
          <cell r="B220">
            <v>0</v>
          </cell>
          <cell r="K220">
            <v>1</v>
          </cell>
          <cell r="L220">
            <v>1</v>
          </cell>
          <cell r="Q220">
            <v>0</v>
          </cell>
          <cell r="T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C220">
            <v>0</v>
          </cell>
          <cell r="AD220" t="e">
            <v>#N/A</v>
          </cell>
          <cell r="AE220" t="e">
            <v>#N/A</v>
          </cell>
          <cell r="AF220" t="e">
            <v>#N/A</v>
          </cell>
          <cell r="AH220" t="e">
            <v>#N/A</v>
          </cell>
          <cell r="AJ220" t="e">
            <v>#N/A</v>
          </cell>
        </row>
        <row r="221">
          <cell r="A221" t="str">
            <v/>
          </cell>
          <cell r="B221">
            <v>0</v>
          </cell>
          <cell r="K221">
            <v>1</v>
          </cell>
          <cell r="L221">
            <v>1</v>
          </cell>
          <cell r="Q221">
            <v>0</v>
          </cell>
          <cell r="T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C221">
            <v>0</v>
          </cell>
          <cell r="AD221" t="e">
            <v>#N/A</v>
          </cell>
          <cell r="AE221" t="e">
            <v>#N/A</v>
          </cell>
          <cell r="AF221" t="e">
            <v>#N/A</v>
          </cell>
          <cell r="AH221" t="e">
            <v>#N/A</v>
          </cell>
          <cell r="AJ221" t="e">
            <v>#N/A</v>
          </cell>
        </row>
        <row r="222">
          <cell r="A222" t="str">
            <v/>
          </cell>
          <cell r="B222">
            <v>0</v>
          </cell>
          <cell r="K222">
            <v>1</v>
          </cell>
          <cell r="L222">
            <v>1</v>
          </cell>
          <cell r="Q222">
            <v>0</v>
          </cell>
          <cell r="T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C222">
            <v>0</v>
          </cell>
          <cell r="AD222" t="e">
            <v>#N/A</v>
          </cell>
          <cell r="AE222" t="e">
            <v>#N/A</v>
          </cell>
          <cell r="AF222" t="e">
            <v>#N/A</v>
          </cell>
          <cell r="AH222" t="e">
            <v>#N/A</v>
          </cell>
          <cell r="AJ222" t="e">
            <v>#N/A</v>
          </cell>
        </row>
        <row r="223">
          <cell r="A223" t="str">
            <v/>
          </cell>
          <cell r="B223">
            <v>0</v>
          </cell>
          <cell r="K223">
            <v>1</v>
          </cell>
          <cell r="L223">
            <v>1</v>
          </cell>
          <cell r="Q223">
            <v>0</v>
          </cell>
          <cell r="T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C223">
            <v>0</v>
          </cell>
          <cell r="AD223" t="e">
            <v>#N/A</v>
          </cell>
          <cell r="AE223" t="e">
            <v>#N/A</v>
          </cell>
          <cell r="AF223" t="e">
            <v>#N/A</v>
          </cell>
          <cell r="AH223" t="e">
            <v>#N/A</v>
          </cell>
          <cell r="AJ223" t="e">
            <v>#N/A</v>
          </cell>
        </row>
        <row r="224">
          <cell r="A224" t="str">
            <v/>
          </cell>
          <cell r="B224">
            <v>0</v>
          </cell>
          <cell r="K224">
            <v>1</v>
          </cell>
          <cell r="L224">
            <v>1</v>
          </cell>
          <cell r="Q224">
            <v>0</v>
          </cell>
          <cell r="T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C224">
            <v>0</v>
          </cell>
          <cell r="AD224" t="e">
            <v>#N/A</v>
          </cell>
          <cell r="AE224" t="e">
            <v>#N/A</v>
          </cell>
          <cell r="AF224" t="e">
            <v>#N/A</v>
          </cell>
          <cell r="AH224" t="e">
            <v>#N/A</v>
          </cell>
          <cell r="AJ224" t="e">
            <v>#N/A</v>
          </cell>
        </row>
        <row r="225">
          <cell r="A225" t="str">
            <v/>
          </cell>
          <cell r="B225">
            <v>0</v>
          </cell>
          <cell r="K225">
            <v>1</v>
          </cell>
          <cell r="L225">
            <v>1</v>
          </cell>
          <cell r="Q225">
            <v>0</v>
          </cell>
          <cell r="T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C225">
            <v>0</v>
          </cell>
          <cell r="AD225" t="e">
            <v>#N/A</v>
          </cell>
          <cell r="AE225" t="e">
            <v>#N/A</v>
          </cell>
          <cell r="AF225" t="e">
            <v>#N/A</v>
          </cell>
          <cell r="AH225" t="e">
            <v>#N/A</v>
          </cell>
          <cell r="AJ225" t="e">
            <v>#N/A</v>
          </cell>
        </row>
        <row r="226">
          <cell r="A226" t="str">
            <v/>
          </cell>
          <cell r="B226">
            <v>0</v>
          </cell>
          <cell r="K226">
            <v>1</v>
          </cell>
          <cell r="L226">
            <v>1</v>
          </cell>
          <cell r="Q226">
            <v>0</v>
          </cell>
          <cell r="T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C226">
            <v>0</v>
          </cell>
          <cell r="AD226" t="e">
            <v>#N/A</v>
          </cell>
          <cell r="AE226" t="e">
            <v>#N/A</v>
          </cell>
          <cell r="AF226" t="e">
            <v>#N/A</v>
          </cell>
          <cell r="AH226" t="e">
            <v>#N/A</v>
          </cell>
          <cell r="AJ226" t="e">
            <v>#N/A</v>
          </cell>
        </row>
        <row r="227">
          <cell r="A227" t="str">
            <v/>
          </cell>
          <cell r="B227">
            <v>0</v>
          </cell>
          <cell r="K227">
            <v>1</v>
          </cell>
          <cell r="L227">
            <v>1</v>
          </cell>
          <cell r="Q227">
            <v>0</v>
          </cell>
          <cell r="T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C227">
            <v>0</v>
          </cell>
          <cell r="AD227" t="e">
            <v>#N/A</v>
          </cell>
          <cell r="AE227" t="e">
            <v>#N/A</v>
          </cell>
          <cell r="AF227" t="e">
            <v>#N/A</v>
          </cell>
          <cell r="AH227" t="e">
            <v>#N/A</v>
          </cell>
          <cell r="AJ227" t="e">
            <v>#N/A</v>
          </cell>
        </row>
        <row r="228">
          <cell r="A228" t="str">
            <v/>
          </cell>
          <cell r="B228">
            <v>0</v>
          </cell>
          <cell r="K228">
            <v>1</v>
          </cell>
          <cell r="L228">
            <v>1</v>
          </cell>
          <cell r="Q228">
            <v>0</v>
          </cell>
          <cell r="T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C228">
            <v>0</v>
          </cell>
          <cell r="AD228" t="e">
            <v>#N/A</v>
          </cell>
          <cell r="AE228" t="e">
            <v>#N/A</v>
          </cell>
          <cell r="AF228" t="e">
            <v>#N/A</v>
          </cell>
          <cell r="AH228" t="e">
            <v>#N/A</v>
          </cell>
          <cell r="AJ228" t="e">
            <v>#N/A</v>
          </cell>
        </row>
        <row r="229">
          <cell r="A229" t="str">
            <v/>
          </cell>
          <cell r="B229">
            <v>0</v>
          </cell>
          <cell r="K229">
            <v>1</v>
          </cell>
          <cell r="L229">
            <v>1</v>
          </cell>
          <cell r="Q229">
            <v>0</v>
          </cell>
          <cell r="T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C229">
            <v>0</v>
          </cell>
          <cell r="AD229" t="e">
            <v>#N/A</v>
          </cell>
          <cell r="AE229" t="e">
            <v>#N/A</v>
          </cell>
          <cell r="AF229" t="e">
            <v>#N/A</v>
          </cell>
          <cell r="AH229" t="e">
            <v>#N/A</v>
          </cell>
          <cell r="AJ229" t="e">
            <v>#N/A</v>
          </cell>
        </row>
        <row r="230">
          <cell r="A230" t="str">
            <v/>
          </cell>
          <cell r="B230">
            <v>0</v>
          </cell>
          <cell r="K230">
            <v>1</v>
          </cell>
          <cell r="L230">
            <v>1</v>
          </cell>
          <cell r="Q230">
            <v>0</v>
          </cell>
          <cell r="T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C230">
            <v>0</v>
          </cell>
          <cell r="AD230" t="e">
            <v>#N/A</v>
          </cell>
          <cell r="AE230" t="e">
            <v>#N/A</v>
          </cell>
          <cell r="AF230" t="e">
            <v>#N/A</v>
          </cell>
          <cell r="AH230" t="e">
            <v>#N/A</v>
          </cell>
          <cell r="AJ230" t="e">
            <v>#N/A</v>
          </cell>
        </row>
        <row r="231">
          <cell r="A231" t="str">
            <v/>
          </cell>
          <cell r="B231">
            <v>0</v>
          </cell>
          <cell r="K231">
            <v>1</v>
          </cell>
          <cell r="L231">
            <v>1</v>
          </cell>
          <cell r="Q231">
            <v>0</v>
          </cell>
          <cell r="T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C231">
            <v>0</v>
          </cell>
          <cell r="AD231" t="e">
            <v>#N/A</v>
          </cell>
          <cell r="AE231" t="e">
            <v>#N/A</v>
          </cell>
          <cell r="AF231" t="e">
            <v>#N/A</v>
          </cell>
          <cell r="AH231" t="e">
            <v>#N/A</v>
          </cell>
          <cell r="AJ231" t="e">
            <v>#N/A</v>
          </cell>
        </row>
        <row r="232">
          <cell r="A232" t="str">
            <v/>
          </cell>
          <cell r="B232">
            <v>0</v>
          </cell>
          <cell r="K232">
            <v>1</v>
          </cell>
          <cell r="L232">
            <v>1</v>
          </cell>
          <cell r="Q232">
            <v>0</v>
          </cell>
          <cell r="T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C232">
            <v>0</v>
          </cell>
          <cell r="AD232" t="e">
            <v>#N/A</v>
          </cell>
          <cell r="AE232" t="e">
            <v>#N/A</v>
          </cell>
          <cell r="AF232" t="e">
            <v>#N/A</v>
          </cell>
          <cell r="AH232" t="e">
            <v>#N/A</v>
          </cell>
          <cell r="AJ232" t="e">
            <v>#N/A</v>
          </cell>
        </row>
        <row r="233">
          <cell r="A233" t="str">
            <v/>
          </cell>
          <cell r="B233">
            <v>0</v>
          </cell>
          <cell r="K233">
            <v>1</v>
          </cell>
          <cell r="L233">
            <v>1</v>
          </cell>
          <cell r="Q233">
            <v>0</v>
          </cell>
          <cell r="T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C233">
            <v>0</v>
          </cell>
          <cell r="AD233" t="e">
            <v>#N/A</v>
          </cell>
          <cell r="AE233" t="e">
            <v>#N/A</v>
          </cell>
          <cell r="AF233" t="e">
            <v>#N/A</v>
          </cell>
          <cell r="AH233" t="e">
            <v>#N/A</v>
          </cell>
          <cell r="AJ233" t="e">
            <v>#N/A</v>
          </cell>
        </row>
        <row r="234">
          <cell r="A234" t="str">
            <v/>
          </cell>
          <cell r="B234">
            <v>0</v>
          </cell>
          <cell r="K234">
            <v>1</v>
          </cell>
          <cell r="L234">
            <v>1</v>
          </cell>
          <cell r="Q234">
            <v>0</v>
          </cell>
          <cell r="T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C234">
            <v>0</v>
          </cell>
          <cell r="AD234" t="e">
            <v>#N/A</v>
          </cell>
          <cell r="AE234" t="e">
            <v>#N/A</v>
          </cell>
          <cell r="AF234" t="e">
            <v>#N/A</v>
          </cell>
          <cell r="AH234" t="e">
            <v>#N/A</v>
          </cell>
          <cell r="AJ234" t="e">
            <v>#N/A</v>
          </cell>
        </row>
        <row r="235">
          <cell r="A235" t="str">
            <v/>
          </cell>
          <cell r="B235">
            <v>0</v>
          </cell>
          <cell r="K235">
            <v>1</v>
          </cell>
          <cell r="L235">
            <v>1</v>
          </cell>
          <cell r="Q235">
            <v>0</v>
          </cell>
          <cell r="T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C235">
            <v>0</v>
          </cell>
          <cell r="AD235" t="e">
            <v>#N/A</v>
          </cell>
          <cell r="AE235" t="e">
            <v>#N/A</v>
          </cell>
          <cell r="AF235" t="e">
            <v>#N/A</v>
          </cell>
          <cell r="AH235" t="e">
            <v>#N/A</v>
          </cell>
          <cell r="AJ235" t="e">
            <v>#N/A</v>
          </cell>
        </row>
        <row r="236">
          <cell r="A236" t="str">
            <v/>
          </cell>
          <cell r="B236">
            <v>0</v>
          </cell>
          <cell r="K236">
            <v>1</v>
          </cell>
          <cell r="L236">
            <v>1</v>
          </cell>
          <cell r="Q236">
            <v>0</v>
          </cell>
          <cell r="T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C236">
            <v>0</v>
          </cell>
          <cell r="AD236" t="e">
            <v>#N/A</v>
          </cell>
          <cell r="AE236" t="e">
            <v>#N/A</v>
          </cell>
          <cell r="AF236" t="e">
            <v>#N/A</v>
          </cell>
          <cell r="AH236" t="e">
            <v>#N/A</v>
          </cell>
          <cell r="AJ236" t="e">
            <v>#N/A</v>
          </cell>
        </row>
        <row r="237">
          <cell r="A237" t="str">
            <v/>
          </cell>
          <cell r="B237">
            <v>0</v>
          </cell>
          <cell r="K237">
            <v>1</v>
          </cell>
          <cell r="L237">
            <v>1</v>
          </cell>
          <cell r="Q237">
            <v>0</v>
          </cell>
          <cell r="T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C237">
            <v>0</v>
          </cell>
          <cell r="AD237" t="e">
            <v>#N/A</v>
          </cell>
          <cell r="AE237" t="e">
            <v>#N/A</v>
          </cell>
          <cell r="AF237" t="e">
            <v>#N/A</v>
          </cell>
          <cell r="AH237" t="e">
            <v>#N/A</v>
          </cell>
          <cell r="AJ237" t="e">
            <v>#N/A</v>
          </cell>
        </row>
        <row r="238">
          <cell r="A238" t="str">
            <v/>
          </cell>
          <cell r="B238">
            <v>0</v>
          </cell>
          <cell r="K238">
            <v>1</v>
          </cell>
          <cell r="L238">
            <v>1</v>
          </cell>
          <cell r="Q238">
            <v>0</v>
          </cell>
          <cell r="T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C238">
            <v>0</v>
          </cell>
          <cell r="AD238" t="e">
            <v>#N/A</v>
          </cell>
          <cell r="AE238" t="e">
            <v>#N/A</v>
          </cell>
          <cell r="AF238" t="e">
            <v>#N/A</v>
          </cell>
          <cell r="AH238" t="e">
            <v>#N/A</v>
          </cell>
          <cell r="AJ238" t="e">
            <v>#N/A</v>
          </cell>
        </row>
        <row r="239">
          <cell r="A239" t="str">
            <v/>
          </cell>
          <cell r="B239">
            <v>0</v>
          </cell>
          <cell r="K239">
            <v>1</v>
          </cell>
          <cell r="L239">
            <v>1</v>
          </cell>
          <cell r="Q239">
            <v>0</v>
          </cell>
          <cell r="T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C239">
            <v>0</v>
          </cell>
          <cell r="AD239" t="e">
            <v>#N/A</v>
          </cell>
          <cell r="AE239" t="e">
            <v>#N/A</v>
          </cell>
          <cell r="AF239" t="e">
            <v>#N/A</v>
          </cell>
          <cell r="AH239" t="e">
            <v>#N/A</v>
          </cell>
          <cell r="AJ239" t="e">
            <v>#N/A</v>
          </cell>
        </row>
        <row r="240">
          <cell r="A240" t="str">
            <v/>
          </cell>
          <cell r="B240">
            <v>0</v>
          </cell>
          <cell r="K240">
            <v>1</v>
          </cell>
          <cell r="L240">
            <v>1</v>
          </cell>
          <cell r="Q240">
            <v>0</v>
          </cell>
          <cell r="T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C240">
            <v>0</v>
          </cell>
          <cell r="AD240" t="e">
            <v>#N/A</v>
          </cell>
          <cell r="AE240" t="e">
            <v>#N/A</v>
          </cell>
          <cell r="AF240" t="e">
            <v>#N/A</v>
          </cell>
          <cell r="AH240" t="e">
            <v>#N/A</v>
          </cell>
          <cell r="AJ240" t="e">
            <v>#N/A</v>
          </cell>
        </row>
        <row r="241">
          <cell r="A241" t="str">
            <v/>
          </cell>
          <cell r="B241">
            <v>0</v>
          </cell>
          <cell r="K241">
            <v>1</v>
          </cell>
          <cell r="L241">
            <v>1</v>
          </cell>
          <cell r="Q241">
            <v>0</v>
          </cell>
          <cell r="T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C241">
            <v>0</v>
          </cell>
          <cell r="AD241" t="e">
            <v>#N/A</v>
          </cell>
          <cell r="AE241" t="e">
            <v>#N/A</v>
          </cell>
          <cell r="AF241" t="e">
            <v>#N/A</v>
          </cell>
          <cell r="AH241" t="e">
            <v>#N/A</v>
          </cell>
          <cell r="AJ241" t="e">
            <v>#N/A</v>
          </cell>
        </row>
        <row r="242">
          <cell r="A242" t="str">
            <v/>
          </cell>
          <cell r="B242">
            <v>0</v>
          </cell>
          <cell r="K242">
            <v>1</v>
          </cell>
          <cell r="L242">
            <v>1</v>
          </cell>
          <cell r="Q242">
            <v>0</v>
          </cell>
          <cell r="T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C242">
            <v>0</v>
          </cell>
          <cell r="AD242" t="e">
            <v>#N/A</v>
          </cell>
          <cell r="AE242" t="e">
            <v>#N/A</v>
          </cell>
          <cell r="AF242" t="e">
            <v>#N/A</v>
          </cell>
          <cell r="AH242" t="e">
            <v>#N/A</v>
          </cell>
          <cell r="AJ242" t="e">
            <v>#N/A</v>
          </cell>
        </row>
        <row r="243">
          <cell r="A243" t="str">
            <v/>
          </cell>
          <cell r="B243">
            <v>0</v>
          </cell>
          <cell r="K243">
            <v>1</v>
          </cell>
          <cell r="L243">
            <v>1</v>
          </cell>
          <cell r="Q243">
            <v>0</v>
          </cell>
          <cell r="T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C243">
            <v>0</v>
          </cell>
          <cell r="AD243" t="e">
            <v>#N/A</v>
          </cell>
          <cell r="AE243" t="e">
            <v>#N/A</v>
          </cell>
          <cell r="AF243" t="e">
            <v>#N/A</v>
          </cell>
          <cell r="AH243" t="e">
            <v>#N/A</v>
          </cell>
          <cell r="AJ243" t="e">
            <v>#N/A</v>
          </cell>
        </row>
        <row r="244">
          <cell r="A244" t="str">
            <v/>
          </cell>
          <cell r="B244">
            <v>0</v>
          </cell>
          <cell r="K244">
            <v>1</v>
          </cell>
          <cell r="L244">
            <v>1</v>
          </cell>
          <cell r="Q244">
            <v>0</v>
          </cell>
          <cell r="T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C244">
            <v>0</v>
          </cell>
          <cell r="AD244" t="e">
            <v>#N/A</v>
          </cell>
          <cell r="AE244" t="e">
            <v>#N/A</v>
          </cell>
          <cell r="AF244" t="e">
            <v>#N/A</v>
          </cell>
          <cell r="AH244" t="e">
            <v>#N/A</v>
          </cell>
          <cell r="AJ244" t="e">
            <v>#N/A</v>
          </cell>
        </row>
        <row r="245">
          <cell r="A245" t="str">
            <v/>
          </cell>
          <cell r="B245">
            <v>0</v>
          </cell>
          <cell r="K245">
            <v>1</v>
          </cell>
          <cell r="L245">
            <v>1</v>
          </cell>
          <cell r="Q245">
            <v>0</v>
          </cell>
          <cell r="T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C245">
            <v>0</v>
          </cell>
          <cell r="AD245" t="e">
            <v>#N/A</v>
          </cell>
          <cell r="AE245" t="e">
            <v>#N/A</v>
          </cell>
          <cell r="AF245" t="e">
            <v>#N/A</v>
          </cell>
          <cell r="AH245" t="e">
            <v>#N/A</v>
          </cell>
          <cell r="AJ245" t="e">
            <v>#N/A</v>
          </cell>
        </row>
        <row r="246">
          <cell r="A246" t="str">
            <v/>
          </cell>
          <cell r="B246">
            <v>0</v>
          </cell>
          <cell r="K246">
            <v>1</v>
          </cell>
          <cell r="L246">
            <v>1</v>
          </cell>
          <cell r="Q246">
            <v>0</v>
          </cell>
          <cell r="T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C246">
            <v>0</v>
          </cell>
          <cell r="AD246" t="e">
            <v>#N/A</v>
          </cell>
          <cell r="AE246" t="e">
            <v>#N/A</v>
          </cell>
          <cell r="AF246" t="e">
            <v>#N/A</v>
          </cell>
          <cell r="AH246" t="e">
            <v>#N/A</v>
          </cell>
          <cell r="AJ246" t="e">
            <v>#N/A</v>
          </cell>
        </row>
        <row r="247">
          <cell r="A247" t="str">
            <v/>
          </cell>
          <cell r="B247">
            <v>0</v>
          </cell>
          <cell r="K247">
            <v>1</v>
          </cell>
          <cell r="L247">
            <v>1</v>
          </cell>
          <cell r="Q247">
            <v>0</v>
          </cell>
          <cell r="T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C247">
            <v>0</v>
          </cell>
          <cell r="AD247" t="e">
            <v>#N/A</v>
          </cell>
          <cell r="AE247" t="e">
            <v>#N/A</v>
          </cell>
          <cell r="AF247" t="e">
            <v>#N/A</v>
          </cell>
          <cell r="AH247" t="e">
            <v>#N/A</v>
          </cell>
          <cell r="AJ247" t="e">
            <v>#N/A</v>
          </cell>
        </row>
        <row r="248">
          <cell r="A248" t="str">
            <v/>
          </cell>
          <cell r="B248">
            <v>0</v>
          </cell>
          <cell r="K248">
            <v>1</v>
          </cell>
          <cell r="L248">
            <v>1</v>
          </cell>
          <cell r="Q248">
            <v>0</v>
          </cell>
          <cell r="T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C248">
            <v>0</v>
          </cell>
          <cell r="AD248" t="e">
            <v>#N/A</v>
          </cell>
          <cell r="AE248" t="e">
            <v>#N/A</v>
          </cell>
          <cell r="AF248" t="e">
            <v>#N/A</v>
          </cell>
          <cell r="AH248" t="e">
            <v>#N/A</v>
          </cell>
          <cell r="AJ248" t="e">
            <v>#N/A</v>
          </cell>
        </row>
        <row r="249">
          <cell r="A249" t="str">
            <v/>
          </cell>
          <cell r="B249">
            <v>0</v>
          </cell>
          <cell r="K249">
            <v>1</v>
          </cell>
          <cell r="L249">
            <v>1</v>
          </cell>
          <cell r="Q249">
            <v>0</v>
          </cell>
          <cell r="T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C249">
            <v>0</v>
          </cell>
          <cell r="AD249" t="e">
            <v>#N/A</v>
          </cell>
          <cell r="AE249" t="e">
            <v>#N/A</v>
          </cell>
          <cell r="AF249" t="e">
            <v>#N/A</v>
          </cell>
          <cell r="AH249" t="e">
            <v>#N/A</v>
          </cell>
          <cell r="AJ249" t="e">
            <v>#N/A</v>
          </cell>
        </row>
        <row r="250">
          <cell r="A250" t="str">
            <v/>
          </cell>
          <cell r="B250">
            <v>0</v>
          </cell>
          <cell r="K250">
            <v>1</v>
          </cell>
          <cell r="L250">
            <v>1</v>
          </cell>
          <cell r="Q250">
            <v>0</v>
          </cell>
          <cell r="T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C250">
            <v>0</v>
          </cell>
          <cell r="AD250" t="e">
            <v>#N/A</v>
          </cell>
          <cell r="AE250" t="e">
            <v>#N/A</v>
          </cell>
          <cell r="AF250" t="e">
            <v>#N/A</v>
          </cell>
          <cell r="AH250" t="e">
            <v>#N/A</v>
          </cell>
          <cell r="AJ250" t="e">
            <v>#N/A</v>
          </cell>
        </row>
        <row r="251">
          <cell r="A251" t="str">
            <v/>
          </cell>
          <cell r="B251">
            <v>0</v>
          </cell>
          <cell r="K251">
            <v>1</v>
          </cell>
          <cell r="L251">
            <v>1</v>
          </cell>
          <cell r="Q251">
            <v>0</v>
          </cell>
          <cell r="T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C251">
            <v>0</v>
          </cell>
          <cell r="AD251" t="e">
            <v>#N/A</v>
          </cell>
          <cell r="AE251" t="e">
            <v>#N/A</v>
          </cell>
          <cell r="AF251" t="e">
            <v>#N/A</v>
          </cell>
          <cell r="AH251" t="e">
            <v>#N/A</v>
          </cell>
          <cell r="AJ251" t="e">
            <v>#N/A</v>
          </cell>
        </row>
        <row r="252">
          <cell r="A252" t="str">
            <v/>
          </cell>
          <cell r="B252">
            <v>0</v>
          </cell>
          <cell r="K252">
            <v>1</v>
          </cell>
          <cell r="L252">
            <v>1</v>
          </cell>
          <cell r="Q252">
            <v>0</v>
          </cell>
          <cell r="T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C252">
            <v>0</v>
          </cell>
          <cell r="AD252" t="e">
            <v>#N/A</v>
          </cell>
          <cell r="AE252" t="e">
            <v>#N/A</v>
          </cell>
          <cell r="AF252" t="e">
            <v>#N/A</v>
          </cell>
          <cell r="AH252" t="e">
            <v>#N/A</v>
          </cell>
          <cell r="AJ252" t="e">
            <v>#N/A</v>
          </cell>
        </row>
        <row r="253">
          <cell r="A253" t="str">
            <v/>
          </cell>
          <cell r="B253">
            <v>0</v>
          </cell>
          <cell r="K253">
            <v>1</v>
          </cell>
          <cell r="L253">
            <v>1</v>
          </cell>
          <cell r="Q253">
            <v>0</v>
          </cell>
          <cell r="T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C253">
            <v>0</v>
          </cell>
          <cell r="AD253" t="e">
            <v>#N/A</v>
          </cell>
          <cell r="AE253" t="e">
            <v>#N/A</v>
          </cell>
          <cell r="AF253" t="e">
            <v>#N/A</v>
          </cell>
          <cell r="AH253" t="e">
            <v>#N/A</v>
          </cell>
          <cell r="AJ253" t="e">
            <v>#N/A</v>
          </cell>
        </row>
        <row r="254">
          <cell r="A254" t="str">
            <v/>
          </cell>
          <cell r="B254">
            <v>0</v>
          </cell>
          <cell r="K254">
            <v>1</v>
          </cell>
          <cell r="L254">
            <v>1</v>
          </cell>
          <cell r="Q254">
            <v>0</v>
          </cell>
          <cell r="T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C254">
            <v>0</v>
          </cell>
          <cell r="AD254" t="e">
            <v>#N/A</v>
          </cell>
          <cell r="AE254" t="e">
            <v>#N/A</v>
          </cell>
          <cell r="AF254" t="e">
            <v>#N/A</v>
          </cell>
          <cell r="AH254" t="e">
            <v>#N/A</v>
          </cell>
          <cell r="AJ254" t="e">
            <v>#N/A</v>
          </cell>
        </row>
        <row r="255">
          <cell r="A255" t="str">
            <v/>
          </cell>
          <cell r="B255">
            <v>0</v>
          </cell>
          <cell r="K255">
            <v>1</v>
          </cell>
          <cell r="L255">
            <v>1</v>
          </cell>
          <cell r="Q255">
            <v>0</v>
          </cell>
          <cell r="T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C255">
            <v>0</v>
          </cell>
          <cell r="AD255" t="e">
            <v>#N/A</v>
          </cell>
          <cell r="AE255" t="e">
            <v>#N/A</v>
          </cell>
          <cell r="AF255" t="e">
            <v>#N/A</v>
          </cell>
          <cell r="AH255" t="e">
            <v>#N/A</v>
          </cell>
          <cell r="AJ255" t="e">
            <v>#N/A</v>
          </cell>
        </row>
        <row r="256">
          <cell r="A256" t="str">
            <v/>
          </cell>
          <cell r="B256">
            <v>0</v>
          </cell>
          <cell r="K256">
            <v>1</v>
          </cell>
          <cell r="L256">
            <v>1</v>
          </cell>
          <cell r="Q256">
            <v>0</v>
          </cell>
          <cell r="T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C256">
            <v>0</v>
          </cell>
          <cell r="AD256" t="e">
            <v>#N/A</v>
          </cell>
          <cell r="AE256" t="e">
            <v>#N/A</v>
          </cell>
          <cell r="AF256" t="e">
            <v>#N/A</v>
          </cell>
          <cell r="AH256" t="e">
            <v>#N/A</v>
          </cell>
          <cell r="AJ256" t="e">
            <v>#N/A</v>
          </cell>
        </row>
        <row r="257">
          <cell r="A257" t="str">
            <v/>
          </cell>
          <cell r="B257">
            <v>0</v>
          </cell>
          <cell r="K257">
            <v>1</v>
          </cell>
          <cell r="L257">
            <v>1</v>
          </cell>
          <cell r="Q257">
            <v>0</v>
          </cell>
          <cell r="T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C257">
            <v>0</v>
          </cell>
          <cell r="AD257" t="e">
            <v>#N/A</v>
          </cell>
          <cell r="AE257" t="e">
            <v>#N/A</v>
          </cell>
          <cell r="AF257" t="e">
            <v>#N/A</v>
          </cell>
          <cell r="AH257" t="e">
            <v>#N/A</v>
          </cell>
          <cell r="AJ257" t="e">
            <v>#N/A</v>
          </cell>
        </row>
        <row r="258">
          <cell r="A258" t="str">
            <v/>
          </cell>
          <cell r="B258">
            <v>0</v>
          </cell>
          <cell r="K258">
            <v>1</v>
          </cell>
          <cell r="L258">
            <v>1</v>
          </cell>
          <cell r="Q258">
            <v>0</v>
          </cell>
          <cell r="T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C258">
            <v>0</v>
          </cell>
          <cell r="AD258" t="e">
            <v>#N/A</v>
          </cell>
          <cell r="AE258" t="e">
            <v>#N/A</v>
          </cell>
          <cell r="AF258" t="e">
            <v>#N/A</v>
          </cell>
          <cell r="AH258" t="e">
            <v>#N/A</v>
          </cell>
          <cell r="AJ258" t="e">
            <v>#N/A</v>
          </cell>
        </row>
        <row r="259">
          <cell r="A259" t="str">
            <v/>
          </cell>
          <cell r="B259">
            <v>0</v>
          </cell>
          <cell r="K259">
            <v>1</v>
          </cell>
          <cell r="L259">
            <v>1</v>
          </cell>
          <cell r="Q259">
            <v>0</v>
          </cell>
          <cell r="T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C259">
            <v>0</v>
          </cell>
          <cell r="AD259" t="e">
            <v>#N/A</v>
          </cell>
          <cell r="AE259" t="e">
            <v>#N/A</v>
          </cell>
          <cell r="AF259" t="e">
            <v>#N/A</v>
          </cell>
          <cell r="AH259" t="e">
            <v>#N/A</v>
          </cell>
          <cell r="AJ259" t="e">
            <v>#N/A</v>
          </cell>
        </row>
        <row r="260">
          <cell r="A260" t="str">
            <v/>
          </cell>
          <cell r="B260">
            <v>0</v>
          </cell>
          <cell r="K260">
            <v>1</v>
          </cell>
          <cell r="L260">
            <v>1</v>
          </cell>
          <cell r="Q260">
            <v>0</v>
          </cell>
          <cell r="T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C260">
            <v>0</v>
          </cell>
          <cell r="AD260" t="e">
            <v>#N/A</v>
          </cell>
          <cell r="AE260" t="e">
            <v>#N/A</v>
          </cell>
          <cell r="AF260" t="e">
            <v>#N/A</v>
          </cell>
          <cell r="AH260" t="e">
            <v>#N/A</v>
          </cell>
          <cell r="AJ260" t="e">
            <v>#N/A</v>
          </cell>
        </row>
        <row r="261">
          <cell r="A261" t="str">
            <v/>
          </cell>
          <cell r="B261">
            <v>0</v>
          </cell>
          <cell r="K261">
            <v>1</v>
          </cell>
          <cell r="L261">
            <v>1</v>
          </cell>
          <cell r="Q261">
            <v>0</v>
          </cell>
          <cell r="T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C261">
            <v>0</v>
          </cell>
          <cell r="AD261" t="e">
            <v>#N/A</v>
          </cell>
          <cell r="AE261" t="e">
            <v>#N/A</v>
          </cell>
          <cell r="AF261" t="e">
            <v>#N/A</v>
          </cell>
          <cell r="AH261" t="e">
            <v>#N/A</v>
          </cell>
          <cell r="AJ261" t="e">
            <v>#N/A</v>
          </cell>
        </row>
        <row r="262">
          <cell r="A262" t="str">
            <v/>
          </cell>
          <cell r="B262">
            <v>0</v>
          </cell>
          <cell r="K262">
            <v>1</v>
          </cell>
          <cell r="L262">
            <v>1</v>
          </cell>
          <cell r="Q262">
            <v>0</v>
          </cell>
          <cell r="T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C262">
            <v>0</v>
          </cell>
          <cell r="AD262" t="e">
            <v>#N/A</v>
          </cell>
          <cell r="AE262" t="e">
            <v>#N/A</v>
          </cell>
          <cell r="AF262" t="e">
            <v>#N/A</v>
          </cell>
          <cell r="AH262" t="e">
            <v>#N/A</v>
          </cell>
          <cell r="AJ262" t="e">
            <v>#N/A</v>
          </cell>
        </row>
        <row r="263">
          <cell r="A263" t="str">
            <v/>
          </cell>
          <cell r="B263">
            <v>0</v>
          </cell>
          <cell r="K263">
            <v>1</v>
          </cell>
          <cell r="L263">
            <v>1</v>
          </cell>
          <cell r="Q263">
            <v>0</v>
          </cell>
          <cell r="T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C263">
            <v>0</v>
          </cell>
          <cell r="AD263" t="e">
            <v>#N/A</v>
          </cell>
          <cell r="AE263" t="e">
            <v>#N/A</v>
          </cell>
          <cell r="AF263" t="e">
            <v>#N/A</v>
          </cell>
          <cell r="AH263" t="e">
            <v>#N/A</v>
          </cell>
          <cell r="AJ263" t="e">
            <v>#N/A</v>
          </cell>
        </row>
        <row r="264">
          <cell r="A264" t="str">
            <v/>
          </cell>
          <cell r="B264">
            <v>0</v>
          </cell>
          <cell r="K264">
            <v>1</v>
          </cell>
          <cell r="L264">
            <v>1</v>
          </cell>
          <cell r="Q264">
            <v>0</v>
          </cell>
          <cell r="T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C264">
            <v>0</v>
          </cell>
          <cell r="AD264" t="e">
            <v>#N/A</v>
          </cell>
          <cell r="AE264" t="e">
            <v>#N/A</v>
          </cell>
          <cell r="AF264" t="e">
            <v>#N/A</v>
          </cell>
          <cell r="AH264" t="e">
            <v>#N/A</v>
          </cell>
          <cell r="AJ264" t="e">
            <v>#N/A</v>
          </cell>
        </row>
        <row r="265">
          <cell r="A265" t="str">
            <v/>
          </cell>
          <cell r="B265">
            <v>0</v>
          </cell>
          <cell r="K265">
            <v>1</v>
          </cell>
          <cell r="L265">
            <v>1</v>
          </cell>
          <cell r="Q265">
            <v>0</v>
          </cell>
          <cell r="T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C265">
            <v>0</v>
          </cell>
          <cell r="AD265" t="e">
            <v>#N/A</v>
          </cell>
          <cell r="AE265" t="e">
            <v>#N/A</v>
          </cell>
          <cell r="AF265" t="e">
            <v>#N/A</v>
          </cell>
          <cell r="AH265" t="e">
            <v>#N/A</v>
          </cell>
          <cell r="AJ265" t="e">
            <v>#N/A</v>
          </cell>
        </row>
        <row r="266">
          <cell r="A266" t="str">
            <v/>
          </cell>
          <cell r="B266">
            <v>0</v>
          </cell>
          <cell r="K266">
            <v>1</v>
          </cell>
          <cell r="L266">
            <v>1</v>
          </cell>
          <cell r="Q266">
            <v>0</v>
          </cell>
          <cell r="T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C266">
            <v>0</v>
          </cell>
          <cell r="AD266" t="e">
            <v>#N/A</v>
          </cell>
          <cell r="AE266" t="e">
            <v>#N/A</v>
          </cell>
          <cell r="AF266" t="e">
            <v>#N/A</v>
          </cell>
          <cell r="AH266" t="e">
            <v>#N/A</v>
          </cell>
          <cell r="AJ266" t="e">
            <v>#N/A</v>
          </cell>
        </row>
        <row r="267">
          <cell r="A267" t="str">
            <v/>
          </cell>
          <cell r="B267">
            <v>0</v>
          </cell>
          <cell r="K267">
            <v>1</v>
          </cell>
          <cell r="L267">
            <v>1</v>
          </cell>
          <cell r="Q267">
            <v>0</v>
          </cell>
          <cell r="T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C267">
            <v>0</v>
          </cell>
          <cell r="AD267" t="e">
            <v>#N/A</v>
          </cell>
          <cell r="AE267" t="e">
            <v>#N/A</v>
          </cell>
          <cell r="AF267" t="e">
            <v>#N/A</v>
          </cell>
          <cell r="AH267" t="e">
            <v>#N/A</v>
          </cell>
          <cell r="AJ267" t="e">
            <v>#N/A</v>
          </cell>
        </row>
        <row r="268">
          <cell r="A268" t="str">
            <v/>
          </cell>
          <cell r="B268">
            <v>0</v>
          </cell>
          <cell r="K268">
            <v>1</v>
          </cell>
          <cell r="L268">
            <v>1</v>
          </cell>
          <cell r="Q268">
            <v>0</v>
          </cell>
          <cell r="T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C268">
            <v>0</v>
          </cell>
          <cell r="AD268" t="e">
            <v>#N/A</v>
          </cell>
          <cell r="AE268" t="e">
            <v>#N/A</v>
          </cell>
          <cell r="AF268" t="e">
            <v>#N/A</v>
          </cell>
          <cell r="AH268" t="e">
            <v>#N/A</v>
          </cell>
          <cell r="AJ268" t="e">
            <v>#N/A</v>
          </cell>
        </row>
        <row r="269">
          <cell r="A269" t="str">
            <v/>
          </cell>
          <cell r="B269">
            <v>0</v>
          </cell>
          <cell r="K269">
            <v>1</v>
          </cell>
          <cell r="L269">
            <v>1</v>
          </cell>
          <cell r="Q269">
            <v>0</v>
          </cell>
          <cell r="T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C269">
            <v>0</v>
          </cell>
          <cell r="AD269" t="e">
            <v>#N/A</v>
          </cell>
          <cell r="AE269" t="e">
            <v>#N/A</v>
          </cell>
          <cell r="AF269" t="e">
            <v>#N/A</v>
          </cell>
          <cell r="AH269" t="e">
            <v>#N/A</v>
          </cell>
          <cell r="AJ269" t="e">
            <v>#N/A</v>
          </cell>
        </row>
        <row r="270">
          <cell r="A270" t="str">
            <v/>
          </cell>
          <cell r="B270">
            <v>0</v>
          </cell>
          <cell r="K270">
            <v>1</v>
          </cell>
          <cell r="L270">
            <v>1</v>
          </cell>
          <cell r="Q270">
            <v>0</v>
          </cell>
          <cell r="T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C270">
            <v>0</v>
          </cell>
          <cell r="AD270" t="e">
            <v>#N/A</v>
          </cell>
          <cell r="AE270" t="e">
            <v>#N/A</v>
          </cell>
          <cell r="AF270" t="e">
            <v>#N/A</v>
          </cell>
          <cell r="AH270" t="e">
            <v>#N/A</v>
          </cell>
          <cell r="AJ270" t="e">
            <v>#N/A</v>
          </cell>
        </row>
        <row r="271">
          <cell r="A271" t="str">
            <v/>
          </cell>
          <cell r="B271">
            <v>0</v>
          </cell>
          <cell r="K271">
            <v>1</v>
          </cell>
          <cell r="L271">
            <v>1</v>
          </cell>
          <cell r="Q271">
            <v>0</v>
          </cell>
          <cell r="T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C271">
            <v>0</v>
          </cell>
          <cell r="AD271" t="e">
            <v>#N/A</v>
          </cell>
          <cell r="AE271" t="e">
            <v>#N/A</v>
          </cell>
          <cell r="AF271" t="e">
            <v>#N/A</v>
          </cell>
          <cell r="AH271" t="e">
            <v>#N/A</v>
          </cell>
          <cell r="AJ271" t="e">
            <v>#N/A</v>
          </cell>
        </row>
        <row r="272">
          <cell r="A272" t="str">
            <v/>
          </cell>
          <cell r="B272">
            <v>0</v>
          </cell>
          <cell r="K272">
            <v>1</v>
          </cell>
          <cell r="L272">
            <v>1</v>
          </cell>
          <cell r="Q272">
            <v>0</v>
          </cell>
          <cell r="T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C272">
            <v>0</v>
          </cell>
          <cell r="AD272" t="e">
            <v>#N/A</v>
          </cell>
          <cell r="AE272" t="e">
            <v>#N/A</v>
          </cell>
          <cell r="AF272" t="e">
            <v>#N/A</v>
          </cell>
          <cell r="AH272" t="e">
            <v>#N/A</v>
          </cell>
          <cell r="AJ272" t="e">
            <v>#N/A</v>
          </cell>
        </row>
        <row r="273">
          <cell r="A273" t="str">
            <v/>
          </cell>
          <cell r="B273">
            <v>0</v>
          </cell>
          <cell r="K273">
            <v>1</v>
          </cell>
          <cell r="L273">
            <v>1</v>
          </cell>
          <cell r="Q273">
            <v>0</v>
          </cell>
          <cell r="T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C273">
            <v>0</v>
          </cell>
          <cell r="AD273" t="e">
            <v>#N/A</v>
          </cell>
          <cell r="AE273" t="e">
            <v>#N/A</v>
          </cell>
          <cell r="AF273" t="e">
            <v>#N/A</v>
          </cell>
          <cell r="AH273" t="e">
            <v>#N/A</v>
          </cell>
          <cell r="AJ273" t="e">
            <v>#N/A</v>
          </cell>
        </row>
        <row r="274">
          <cell r="A274" t="str">
            <v/>
          </cell>
          <cell r="B274">
            <v>0</v>
          </cell>
          <cell r="K274">
            <v>1</v>
          </cell>
          <cell r="L274">
            <v>1</v>
          </cell>
          <cell r="Q274">
            <v>0</v>
          </cell>
          <cell r="T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C274">
            <v>0</v>
          </cell>
          <cell r="AD274" t="e">
            <v>#N/A</v>
          </cell>
          <cell r="AE274" t="e">
            <v>#N/A</v>
          </cell>
          <cell r="AF274" t="e">
            <v>#N/A</v>
          </cell>
          <cell r="AH274" t="e">
            <v>#N/A</v>
          </cell>
          <cell r="AJ274" t="e">
            <v>#N/A</v>
          </cell>
        </row>
        <row r="275">
          <cell r="A275" t="str">
            <v/>
          </cell>
          <cell r="B275">
            <v>0</v>
          </cell>
          <cell r="K275">
            <v>1</v>
          </cell>
          <cell r="L275">
            <v>1</v>
          </cell>
          <cell r="Q275">
            <v>0</v>
          </cell>
          <cell r="T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C275">
            <v>0</v>
          </cell>
          <cell r="AD275" t="e">
            <v>#N/A</v>
          </cell>
          <cell r="AE275" t="e">
            <v>#N/A</v>
          </cell>
          <cell r="AF275" t="e">
            <v>#N/A</v>
          </cell>
          <cell r="AH275" t="e">
            <v>#N/A</v>
          </cell>
          <cell r="AJ275" t="e">
            <v>#N/A</v>
          </cell>
        </row>
        <row r="276">
          <cell r="A276" t="str">
            <v/>
          </cell>
          <cell r="B276">
            <v>0</v>
          </cell>
          <cell r="K276">
            <v>1</v>
          </cell>
          <cell r="L276">
            <v>1</v>
          </cell>
          <cell r="Q276">
            <v>0</v>
          </cell>
          <cell r="T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C276">
            <v>0</v>
          </cell>
          <cell r="AD276" t="e">
            <v>#N/A</v>
          </cell>
          <cell r="AE276" t="e">
            <v>#N/A</v>
          </cell>
          <cell r="AF276" t="e">
            <v>#N/A</v>
          </cell>
          <cell r="AH276" t="e">
            <v>#N/A</v>
          </cell>
          <cell r="AJ276" t="e">
            <v>#N/A</v>
          </cell>
        </row>
        <row r="277">
          <cell r="A277" t="str">
            <v/>
          </cell>
          <cell r="B277">
            <v>0</v>
          </cell>
          <cell r="K277">
            <v>1</v>
          </cell>
          <cell r="L277">
            <v>1</v>
          </cell>
          <cell r="Q277">
            <v>0</v>
          </cell>
          <cell r="T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C277">
            <v>0</v>
          </cell>
          <cell r="AD277" t="e">
            <v>#N/A</v>
          </cell>
          <cell r="AE277" t="e">
            <v>#N/A</v>
          </cell>
          <cell r="AF277" t="e">
            <v>#N/A</v>
          </cell>
          <cell r="AH277" t="e">
            <v>#N/A</v>
          </cell>
          <cell r="AJ277" t="e">
            <v>#N/A</v>
          </cell>
        </row>
        <row r="278">
          <cell r="A278" t="str">
            <v/>
          </cell>
          <cell r="B278">
            <v>0</v>
          </cell>
          <cell r="K278">
            <v>1</v>
          </cell>
          <cell r="L278">
            <v>1</v>
          </cell>
          <cell r="Q278">
            <v>0</v>
          </cell>
          <cell r="T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C278">
            <v>0</v>
          </cell>
          <cell r="AD278" t="e">
            <v>#N/A</v>
          </cell>
          <cell r="AE278" t="e">
            <v>#N/A</v>
          </cell>
          <cell r="AF278" t="e">
            <v>#N/A</v>
          </cell>
          <cell r="AH278" t="e">
            <v>#N/A</v>
          </cell>
          <cell r="AJ278" t="e">
            <v>#N/A</v>
          </cell>
        </row>
        <row r="279">
          <cell r="A279" t="str">
            <v/>
          </cell>
          <cell r="B279">
            <v>0</v>
          </cell>
          <cell r="K279">
            <v>1</v>
          </cell>
          <cell r="L279">
            <v>1</v>
          </cell>
          <cell r="Q279">
            <v>0</v>
          </cell>
          <cell r="T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C279">
            <v>0</v>
          </cell>
          <cell r="AD279" t="e">
            <v>#N/A</v>
          </cell>
          <cell r="AE279" t="e">
            <v>#N/A</v>
          </cell>
          <cell r="AF279" t="e">
            <v>#N/A</v>
          </cell>
          <cell r="AH279" t="e">
            <v>#N/A</v>
          </cell>
          <cell r="AJ279" t="e">
            <v>#N/A</v>
          </cell>
        </row>
        <row r="280">
          <cell r="A280" t="str">
            <v/>
          </cell>
          <cell r="B280">
            <v>0</v>
          </cell>
          <cell r="K280">
            <v>1</v>
          </cell>
          <cell r="L280">
            <v>1</v>
          </cell>
          <cell r="Q280">
            <v>0</v>
          </cell>
          <cell r="T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C280">
            <v>0</v>
          </cell>
          <cell r="AD280" t="e">
            <v>#N/A</v>
          </cell>
          <cell r="AE280" t="e">
            <v>#N/A</v>
          </cell>
          <cell r="AF280" t="e">
            <v>#N/A</v>
          </cell>
          <cell r="AH280" t="e">
            <v>#N/A</v>
          </cell>
          <cell r="AJ280" t="e">
            <v>#N/A</v>
          </cell>
        </row>
        <row r="281">
          <cell r="A281" t="str">
            <v/>
          </cell>
          <cell r="B281">
            <v>0</v>
          </cell>
          <cell r="K281">
            <v>1</v>
          </cell>
          <cell r="L281">
            <v>1</v>
          </cell>
          <cell r="Q281">
            <v>0</v>
          </cell>
          <cell r="T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C281">
            <v>0</v>
          </cell>
          <cell r="AD281" t="e">
            <v>#N/A</v>
          </cell>
          <cell r="AE281" t="e">
            <v>#N/A</v>
          </cell>
          <cell r="AF281" t="e">
            <v>#N/A</v>
          </cell>
          <cell r="AH281" t="e">
            <v>#N/A</v>
          </cell>
          <cell r="AJ281" t="e">
            <v>#N/A</v>
          </cell>
        </row>
        <row r="282">
          <cell r="A282" t="str">
            <v/>
          </cell>
          <cell r="B282">
            <v>0</v>
          </cell>
          <cell r="K282">
            <v>1</v>
          </cell>
          <cell r="L282">
            <v>1</v>
          </cell>
          <cell r="Q282">
            <v>0</v>
          </cell>
          <cell r="T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C282">
            <v>0</v>
          </cell>
          <cell r="AD282" t="e">
            <v>#N/A</v>
          </cell>
          <cell r="AE282" t="e">
            <v>#N/A</v>
          </cell>
          <cell r="AF282" t="e">
            <v>#N/A</v>
          </cell>
          <cell r="AH282" t="e">
            <v>#N/A</v>
          </cell>
          <cell r="AJ282" t="e">
            <v>#N/A</v>
          </cell>
        </row>
        <row r="283">
          <cell r="A283" t="str">
            <v/>
          </cell>
          <cell r="B283">
            <v>0</v>
          </cell>
          <cell r="K283">
            <v>1</v>
          </cell>
          <cell r="L283">
            <v>1</v>
          </cell>
          <cell r="Q283">
            <v>0</v>
          </cell>
          <cell r="T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C283">
            <v>0</v>
          </cell>
          <cell r="AD283" t="e">
            <v>#N/A</v>
          </cell>
          <cell r="AE283" t="e">
            <v>#N/A</v>
          </cell>
          <cell r="AF283" t="e">
            <v>#N/A</v>
          </cell>
          <cell r="AH283" t="e">
            <v>#N/A</v>
          </cell>
          <cell r="AJ283" t="e">
            <v>#N/A</v>
          </cell>
        </row>
        <row r="284">
          <cell r="A284" t="str">
            <v/>
          </cell>
          <cell r="B284">
            <v>0</v>
          </cell>
          <cell r="K284">
            <v>1</v>
          </cell>
          <cell r="L284">
            <v>1</v>
          </cell>
          <cell r="Q284">
            <v>0</v>
          </cell>
          <cell r="T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C284">
            <v>0</v>
          </cell>
          <cell r="AD284" t="e">
            <v>#N/A</v>
          </cell>
          <cell r="AE284" t="e">
            <v>#N/A</v>
          </cell>
          <cell r="AF284" t="e">
            <v>#N/A</v>
          </cell>
          <cell r="AH284" t="e">
            <v>#N/A</v>
          </cell>
          <cell r="AJ284" t="e">
            <v>#N/A</v>
          </cell>
        </row>
        <row r="285">
          <cell r="A285" t="str">
            <v/>
          </cell>
          <cell r="B285">
            <v>0</v>
          </cell>
          <cell r="K285">
            <v>1</v>
          </cell>
          <cell r="L285">
            <v>1</v>
          </cell>
          <cell r="Q285">
            <v>0</v>
          </cell>
          <cell r="T285">
            <v>0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C285">
            <v>0</v>
          </cell>
          <cell r="AD285" t="e">
            <v>#N/A</v>
          </cell>
          <cell r="AE285" t="e">
            <v>#N/A</v>
          </cell>
          <cell r="AF285" t="e">
            <v>#N/A</v>
          </cell>
          <cell r="AH285" t="e">
            <v>#N/A</v>
          </cell>
          <cell r="AJ285" t="e">
            <v>#N/A</v>
          </cell>
        </row>
        <row r="286">
          <cell r="A286" t="str">
            <v/>
          </cell>
          <cell r="B286">
            <v>0</v>
          </cell>
          <cell r="K286">
            <v>1</v>
          </cell>
          <cell r="L286">
            <v>1</v>
          </cell>
          <cell r="Q286">
            <v>0</v>
          </cell>
          <cell r="T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C286">
            <v>0</v>
          </cell>
          <cell r="AD286" t="e">
            <v>#N/A</v>
          </cell>
          <cell r="AE286" t="e">
            <v>#N/A</v>
          </cell>
          <cell r="AF286" t="e">
            <v>#N/A</v>
          </cell>
          <cell r="AH286" t="e">
            <v>#N/A</v>
          </cell>
          <cell r="AJ286" t="e">
            <v>#N/A</v>
          </cell>
        </row>
        <row r="287">
          <cell r="A287" t="str">
            <v/>
          </cell>
          <cell r="B287">
            <v>0</v>
          </cell>
          <cell r="K287">
            <v>1</v>
          </cell>
          <cell r="L287">
            <v>1</v>
          </cell>
          <cell r="Q287">
            <v>0</v>
          </cell>
          <cell r="T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C287">
            <v>0</v>
          </cell>
          <cell r="AD287" t="e">
            <v>#N/A</v>
          </cell>
          <cell r="AE287" t="e">
            <v>#N/A</v>
          </cell>
          <cell r="AF287" t="e">
            <v>#N/A</v>
          </cell>
          <cell r="AH287" t="e">
            <v>#N/A</v>
          </cell>
          <cell r="AJ287" t="e">
            <v>#N/A</v>
          </cell>
        </row>
        <row r="288">
          <cell r="A288" t="str">
            <v/>
          </cell>
          <cell r="B288">
            <v>0</v>
          </cell>
          <cell r="K288">
            <v>1</v>
          </cell>
          <cell r="L288">
            <v>1</v>
          </cell>
          <cell r="Q288">
            <v>0</v>
          </cell>
          <cell r="T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C288">
            <v>0</v>
          </cell>
          <cell r="AD288" t="e">
            <v>#N/A</v>
          </cell>
          <cell r="AE288" t="e">
            <v>#N/A</v>
          </cell>
          <cell r="AF288" t="e">
            <v>#N/A</v>
          </cell>
          <cell r="AH288" t="e">
            <v>#N/A</v>
          </cell>
          <cell r="AJ288" t="e">
            <v>#N/A</v>
          </cell>
        </row>
        <row r="289">
          <cell r="A289" t="str">
            <v/>
          </cell>
          <cell r="B289">
            <v>0</v>
          </cell>
          <cell r="K289">
            <v>1</v>
          </cell>
          <cell r="L289">
            <v>1</v>
          </cell>
          <cell r="Q289">
            <v>0</v>
          </cell>
          <cell r="T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C289">
            <v>0</v>
          </cell>
          <cell r="AD289" t="e">
            <v>#N/A</v>
          </cell>
          <cell r="AE289" t="e">
            <v>#N/A</v>
          </cell>
          <cell r="AF289" t="e">
            <v>#N/A</v>
          </cell>
          <cell r="AH289" t="e">
            <v>#N/A</v>
          </cell>
          <cell r="AJ289" t="e">
            <v>#N/A</v>
          </cell>
        </row>
        <row r="290">
          <cell r="A290" t="str">
            <v/>
          </cell>
          <cell r="B290">
            <v>0</v>
          </cell>
          <cell r="K290">
            <v>1</v>
          </cell>
          <cell r="L290">
            <v>1</v>
          </cell>
          <cell r="Q290">
            <v>0</v>
          </cell>
          <cell r="T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C290">
            <v>0</v>
          </cell>
          <cell r="AD290" t="e">
            <v>#N/A</v>
          </cell>
          <cell r="AE290" t="e">
            <v>#N/A</v>
          </cell>
          <cell r="AF290" t="e">
            <v>#N/A</v>
          </cell>
          <cell r="AH290" t="e">
            <v>#N/A</v>
          </cell>
          <cell r="AJ290" t="e">
            <v>#N/A</v>
          </cell>
        </row>
        <row r="291">
          <cell r="A291" t="str">
            <v/>
          </cell>
          <cell r="B291">
            <v>0</v>
          </cell>
          <cell r="K291">
            <v>1</v>
          </cell>
          <cell r="L291">
            <v>1</v>
          </cell>
          <cell r="Q291">
            <v>0</v>
          </cell>
          <cell r="T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C291">
            <v>0</v>
          </cell>
          <cell r="AD291" t="e">
            <v>#N/A</v>
          </cell>
          <cell r="AE291" t="e">
            <v>#N/A</v>
          </cell>
          <cell r="AF291" t="e">
            <v>#N/A</v>
          </cell>
          <cell r="AH291" t="e">
            <v>#N/A</v>
          </cell>
          <cell r="AJ291" t="e">
            <v>#N/A</v>
          </cell>
        </row>
        <row r="292">
          <cell r="A292" t="str">
            <v/>
          </cell>
          <cell r="B292">
            <v>0</v>
          </cell>
          <cell r="K292">
            <v>1</v>
          </cell>
          <cell r="L292">
            <v>1</v>
          </cell>
          <cell r="Q292">
            <v>0</v>
          </cell>
          <cell r="T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C292">
            <v>0</v>
          </cell>
          <cell r="AD292" t="e">
            <v>#N/A</v>
          </cell>
          <cell r="AE292" t="e">
            <v>#N/A</v>
          </cell>
          <cell r="AF292" t="e">
            <v>#N/A</v>
          </cell>
          <cell r="AH292" t="e">
            <v>#N/A</v>
          </cell>
          <cell r="AJ292" t="e">
            <v>#N/A</v>
          </cell>
        </row>
        <row r="293">
          <cell r="A293" t="str">
            <v/>
          </cell>
          <cell r="B293">
            <v>0</v>
          </cell>
          <cell r="K293">
            <v>1</v>
          </cell>
          <cell r="L293">
            <v>1</v>
          </cell>
          <cell r="Q293">
            <v>0</v>
          </cell>
          <cell r="T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C293">
            <v>0</v>
          </cell>
          <cell r="AD293" t="e">
            <v>#N/A</v>
          </cell>
          <cell r="AE293" t="e">
            <v>#N/A</v>
          </cell>
          <cell r="AF293" t="e">
            <v>#N/A</v>
          </cell>
          <cell r="AH293" t="e">
            <v>#N/A</v>
          </cell>
          <cell r="AJ293" t="e">
            <v>#N/A</v>
          </cell>
        </row>
        <row r="294">
          <cell r="A294" t="str">
            <v/>
          </cell>
          <cell r="B294">
            <v>0</v>
          </cell>
          <cell r="K294">
            <v>1</v>
          </cell>
          <cell r="L294">
            <v>1</v>
          </cell>
          <cell r="Q294">
            <v>0</v>
          </cell>
          <cell r="T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C294">
            <v>0</v>
          </cell>
          <cell r="AD294" t="e">
            <v>#N/A</v>
          </cell>
          <cell r="AE294" t="e">
            <v>#N/A</v>
          </cell>
          <cell r="AF294" t="e">
            <v>#N/A</v>
          </cell>
          <cell r="AH294" t="e">
            <v>#N/A</v>
          </cell>
          <cell r="AJ294" t="e">
            <v>#N/A</v>
          </cell>
        </row>
        <row r="295">
          <cell r="A295" t="str">
            <v/>
          </cell>
          <cell r="B295">
            <v>0</v>
          </cell>
          <cell r="K295">
            <v>1</v>
          </cell>
          <cell r="L295">
            <v>1</v>
          </cell>
          <cell r="Q295">
            <v>0</v>
          </cell>
          <cell r="T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C295">
            <v>0</v>
          </cell>
          <cell r="AD295" t="e">
            <v>#N/A</v>
          </cell>
          <cell r="AE295" t="e">
            <v>#N/A</v>
          </cell>
          <cell r="AF295" t="e">
            <v>#N/A</v>
          </cell>
          <cell r="AH295" t="e">
            <v>#N/A</v>
          </cell>
          <cell r="AJ295" t="e">
            <v>#N/A</v>
          </cell>
        </row>
        <row r="296">
          <cell r="A296" t="str">
            <v/>
          </cell>
          <cell r="B296">
            <v>0</v>
          </cell>
          <cell r="K296">
            <v>1</v>
          </cell>
          <cell r="L296">
            <v>1</v>
          </cell>
          <cell r="Q296">
            <v>0</v>
          </cell>
          <cell r="T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C296">
            <v>0</v>
          </cell>
          <cell r="AD296" t="e">
            <v>#N/A</v>
          </cell>
          <cell r="AE296" t="e">
            <v>#N/A</v>
          </cell>
          <cell r="AF296" t="e">
            <v>#N/A</v>
          </cell>
          <cell r="AH296" t="e">
            <v>#N/A</v>
          </cell>
          <cell r="AJ296" t="e">
            <v>#N/A</v>
          </cell>
        </row>
        <row r="297">
          <cell r="A297" t="str">
            <v/>
          </cell>
          <cell r="B297">
            <v>0</v>
          </cell>
          <cell r="K297">
            <v>1</v>
          </cell>
          <cell r="L297">
            <v>1</v>
          </cell>
          <cell r="Q297">
            <v>0</v>
          </cell>
          <cell r="T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C297">
            <v>0</v>
          </cell>
          <cell r="AD297" t="e">
            <v>#N/A</v>
          </cell>
          <cell r="AE297" t="e">
            <v>#N/A</v>
          </cell>
          <cell r="AF297" t="e">
            <v>#N/A</v>
          </cell>
          <cell r="AH297" t="e">
            <v>#N/A</v>
          </cell>
          <cell r="AJ297" t="e">
            <v>#N/A</v>
          </cell>
        </row>
        <row r="298">
          <cell r="A298" t="str">
            <v/>
          </cell>
          <cell r="B298">
            <v>0</v>
          </cell>
          <cell r="K298">
            <v>1</v>
          </cell>
          <cell r="L298">
            <v>1</v>
          </cell>
          <cell r="Q298">
            <v>0</v>
          </cell>
          <cell r="T298">
            <v>0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  <cell r="AA298">
            <v>0</v>
          </cell>
          <cell r="AC298">
            <v>0</v>
          </cell>
          <cell r="AD298" t="e">
            <v>#N/A</v>
          </cell>
          <cell r="AE298" t="e">
            <v>#N/A</v>
          </cell>
          <cell r="AF298" t="e">
            <v>#N/A</v>
          </cell>
          <cell r="AH298" t="e">
            <v>#N/A</v>
          </cell>
          <cell r="AJ298" t="e">
            <v>#N/A</v>
          </cell>
        </row>
        <row r="299">
          <cell r="A299" t="str">
            <v/>
          </cell>
          <cell r="B299">
            <v>0</v>
          </cell>
          <cell r="K299">
            <v>1</v>
          </cell>
          <cell r="L299">
            <v>1</v>
          </cell>
          <cell r="Q299">
            <v>0</v>
          </cell>
          <cell r="T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C299">
            <v>0</v>
          </cell>
          <cell r="AD299" t="e">
            <v>#N/A</v>
          </cell>
          <cell r="AE299" t="e">
            <v>#N/A</v>
          </cell>
          <cell r="AF299" t="e">
            <v>#N/A</v>
          </cell>
          <cell r="AH299" t="e">
            <v>#N/A</v>
          </cell>
          <cell r="AJ299" t="e">
            <v>#N/A</v>
          </cell>
        </row>
        <row r="300">
          <cell r="A300" t="str">
            <v/>
          </cell>
          <cell r="B300">
            <v>0</v>
          </cell>
          <cell r="K300">
            <v>1</v>
          </cell>
          <cell r="L300">
            <v>1</v>
          </cell>
          <cell r="Q300">
            <v>0</v>
          </cell>
          <cell r="T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C300">
            <v>0</v>
          </cell>
          <cell r="AD300" t="e">
            <v>#N/A</v>
          </cell>
          <cell r="AE300" t="e">
            <v>#N/A</v>
          </cell>
          <cell r="AF300" t="e">
            <v>#N/A</v>
          </cell>
          <cell r="AH300" t="e">
            <v>#N/A</v>
          </cell>
          <cell r="AJ300" t="e">
            <v>#N/A</v>
          </cell>
        </row>
        <row r="301">
          <cell r="A301" t="str">
            <v/>
          </cell>
          <cell r="B301">
            <v>0</v>
          </cell>
          <cell r="K301">
            <v>1</v>
          </cell>
          <cell r="L301">
            <v>1</v>
          </cell>
          <cell r="Q301">
            <v>0</v>
          </cell>
          <cell r="T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C301">
            <v>0</v>
          </cell>
          <cell r="AD301" t="e">
            <v>#N/A</v>
          </cell>
          <cell r="AE301" t="e">
            <v>#N/A</v>
          </cell>
          <cell r="AF301" t="e">
            <v>#N/A</v>
          </cell>
          <cell r="AH301" t="e">
            <v>#N/A</v>
          </cell>
          <cell r="AJ301" t="e">
            <v>#N/A</v>
          </cell>
        </row>
        <row r="302">
          <cell r="A302" t="str">
            <v/>
          </cell>
          <cell r="B302">
            <v>0</v>
          </cell>
          <cell r="K302">
            <v>1</v>
          </cell>
          <cell r="L302">
            <v>1</v>
          </cell>
          <cell r="Q302">
            <v>0</v>
          </cell>
          <cell r="T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C302">
            <v>0</v>
          </cell>
          <cell r="AD302" t="e">
            <v>#N/A</v>
          </cell>
          <cell r="AE302" t="e">
            <v>#N/A</v>
          </cell>
          <cell r="AF302" t="e">
            <v>#N/A</v>
          </cell>
          <cell r="AH302" t="e">
            <v>#N/A</v>
          </cell>
          <cell r="AJ302" t="e">
            <v>#N/A</v>
          </cell>
        </row>
        <row r="303">
          <cell r="A303" t="str">
            <v/>
          </cell>
          <cell r="B303">
            <v>0</v>
          </cell>
          <cell r="K303">
            <v>1</v>
          </cell>
          <cell r="L303">
            <v>1</v>
          </cell>
          <cell r="Q303">
            <v>0</v>
          </cell>
          <cell r="T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C303">
            <v>0</v>
          </cell>
          <cell r="AD303" t="e">
            <v>#N/A</v>
          </cell>
          <cell r="AE303" t="e">
            <v>#N/A</v>
          </cell>
          <cell r="AF303" t="e">
            <v>#N/A</v>
          </cell>
          <cell r="AH303" t="e">
            <v>#N/A</v>
          </cell>
          <cell r="AJ303" t="e">
            <v>#N/A</v>
          </cell>
        </row>
        <row r="304">
          <cell r="A304" t="str">
            <v/>
          </cell>
          <cell r="B304">
            <v>0</v>
          </cell>
          <cell r="K304">
            <v>1</v>
          </cell>
          <cell r="L304">
            <v>1</v>
          </cell>
          <cell r="Q304">
            <v>0</v>
          </cell>
          <cell r="T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C304">
            <v>0</v>
          </cell>
          <cell r="AD304" t="e">
            <v>#N/A</v>
          </cell>
          <cell r="AE304" t="e">
            <v>#N/A</v>
          </cell>
          <cell r="AF304" t="e">
            <v>#N/A</v>
          </cell>
          <cell r="AH304" t="e">
            <v>#N/A</v>
          </cell>
          <cell r="AJ304" t="e">
            <v>#N/A</v>
          </cell>
        </row>
        <row r="305">
          <cell r="A305" t="str">
            <v/>
          </cell>
          <cell r="B305">
            <v>0</v>
          </cell>
          <cell r="K305">
            <v>1</v>
          </cell>
          <cell r="L305">
            <v>1</v>
          </cell>
          <cell r="Q305">
            <v>0</v>
          </cell>
          <cell r="T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C305">
            <v>0</v>
          </cell>
          <cell r="AD305" t="e">
            <v>#N/A</v>
          </cell>
          <cell r="AE305" t="e">
            <v>#N/A</v>
          </cell>
          <cell r="AF305" t="e">
            <v>#N/A</v>
          </cell>
          <cell r="AH305" t="e">
            <v>#N/A</v>
          </cell>
          <cell r="AJ305" t="e">
            <v>#N/A</v>
          </cell>
        </row>
        <row r="306">
          <cell r="A306" t="str">
            <v/>
          </cell>
          <cell r="B306">
            <v>0</v>
          </cell>
          <cell r="K306">
            <v>1</v>
          </cell>
          <cell r="L306">
            <v>1</v>
          </cell>
          <cell r="Q306">
            <v>0</v>
          </cell>
          <cell r="T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C306">
            <v>0</v>
          </cell>
          <cell r="AD306" t="e">
            <v>#N/A</v>
          </cell>
          <cell r="AE306" t="e">
            <v>#N/A</v>
          </cell>
          <cell r="AF306" t="e">
            <v>#N/A</v>
          </cell>
          <cell r="AH306" t="e">
            <v>#N/A</v>
          </cell>
          <cell r="AJ306" t="e">
            <v>#N/A</v>
          </cell>
        </row>
        <row r="307">
          <cell r="A307" t="str">
            <v/>
          </cell>
          <cell r="B307">
            <v>0</v>
          </cell>
          <cell r="K307">
            <v>1</v>
          </cell>
          <cell r="L307">
            <v>1</v>
          </cell>
          <cell r="Q307">
            <v>0</v>
          </cell>
          <cell r="T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C307">
            <v>0</v>
          </cell>
          <cell r="AD307" t="e">
            <v>#N/A</v>
          </cell>
          <cell r="AE307" t="e">
            <v>#N/A</v>
          </cell>
          <cell r="AF307" t="e">
            <v>#N/A</v>
          </cell>
          <cell r="AH307" t="e">
            <v>#N/A</v>
          </cell>
          <cell r="AJ307" t="e">
            <v>#N/A</v>
          </cell>
        </row>
        <row r="308">
          <cell r="A308" t="str">
            <v/>
          </cell>
          <cell r="B308">
            <v>0</v>
          </cell>
          <cell r="K308">
            <v>1</v>
          </cell>
          <cell r="L308">
            <v>1</v>
          </cell>
          <cell r="Q308">
            <v>0</v>
          </cell>
          <cell r="T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C308">
            <v>0</v>
          </cell>
          <cell r="AD308" t="e">
            <v>#N/A</v>
          </cell>
          <cell r="AE308" t="e">
            <v>#N/A</v>
          </cell>
          <cell r="AF308" t="e">
            <v>#N/A</v>
          </cell>
          <cell r="AH308" t="e">
            <v>#N/A</v>
          </cell>
          <cell r="AJ308" t="e">
            <v>#N/A</v>
          </cell>
        </row>
        <row r="309">
          <cell r="A309" t="str">
            <v/>
          </cell>
          <cell r="B309">
            <v>0</v>
          </cell>
          <cell r="K309">
            <v>1</v>
          </cell>
          <cell r="L309">
            <v>1</v>
          </cell>
          <cell r="Q309">
            <v>0</v>
          </cell>
          <cell r="T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C309">
            <v>0</v>
          </cell>
          <cell r="AD309" t="e">
            <v>#N/A</v>
          </cell>
          <cell r="AE309" t="e">
            <v>#N/A</v>
          </cell>
          <cell r="AF309" t="e">
            <v>#N/A</v>
          </cell>
          <cell r="AH309" t="e">
            <v>#N/A</v>
          </cell>
          <cell r="AJ309" t="e">
            <v>#N/A</v>
          </cell>
        </row>
        <row r="310">
          <cell r="A310" t="str">
            <v/>
          </cell>
          <cell r="B310">
            <v>0</v>
          </cell>
          <cell r="K310">
            <v>1</v>
          </cell>
          <cell r="L310">
            <v>1</v>
          </cell>
          <cell r="Q310">
            <v>0</v>
          </cell>
          <cell r="T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C310">
            <v>0</v>
          </cell>
          <cell r="AD310" t="e">
            <v>#N/A</v>
          </cell>
          <cell r="AE310" t="e">
            <v>#N/A</v>
          </cell>
          <cell r="AF310" t="e">
            <v>#N/A</v>
          </cell>
          <cell r="AH310" t="e">
            <v>#N/A</v>
          </cell>
          <cell r="AJ310" t="e">
            <v>#N/A</v>
          </cell>
        </row>
        <row r="311">
          <cell r="A311" t="str">
            <v/>
          </cell>
          <cell r="B311">
            <v>0</v>
          </cell>
          <cell r="K311">
            <v>1</v>
          </cell>
          <cell r="L311">
            <v>1</v>
          </cell>
          <cell r="Q311">
            <v>0</v>
          </cell>
          <cell r="T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C311">
            <v>0</v>
          </cell>
          <cell r="AD311" t="e">
            <v>#N/A</v>
          </cell>
          <cell r="AE311" t="e">
            <v>#N/A</v>
          </cell>
          <cell r="AF311" t="e">
            <v>#N/A</v>
          </cell>
          <cell r="AH311" t="e">
            <v>#N/A</v>
          </cell>
          <cell r="AJ311" t="e">
            <v>#N/A</v>
          </cell>
        </row>
        <row r="312">
          <cell r="A312" t="str">
            <v/>
          </cell>
          <cell r="B312">
            <v>0</v>
          </cell>
          <cell r="K312">
            <v>1</v>
          </cell>
          <cell r="L312">
            <v>1</v>
          </cell>
          <cell r="Q312">
            <v>0</v>
          </cell>
          <cell r="T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C312">
            <v>0</v>
          </cell>
          <cell r="AD312" t="e">
            <v>#N/A</v>
          </cell>
          <cell r="AE312" t="e">
            <v>#N/A</v>
          </cell>
          <cell r="AF312" t="e">
            <v>#N/A</v>
          </cell>
          <cell r="AH312" t="e">
            <v>#N/A</v>
          </cell>
          <cell r="AJ312" t="e">
            <v>#N/A</v>
          </cell>
        </row>
        <row r="313">
          <cell r="A313" t="str">
            <v/>
          </cell>
          <cell r="B313">
            <v>0</v>
          </cell>
          <cell r="K313">
            <v>1</v>
          </cell>
          <cell r="L313">
            <v>1</v>
          </cell>
          <cell r="Q313">
            <v>0</v>
          </cell>
          <cell r="T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C313">
            <v>0</v>
          </cell>
          <cell r="AD313" t="e">
            <v>#N/A</v>
          </cell>
          <cell r="AE313" t="e">
            <v>#N/A</v>
          </cell>
          <cell r="AF313" t="e">
            <v>#N/A</v>
          </cell>
          <cell r="AH313" t="e">
            <v>#N/A</v>
          </cell>
          <cell r="AJ313" t="e">
            <v>#N/A</v>
          </cell>
        </row>
        <row r="314">
          <cell r="A314" t="str">
            <v/>
          </cell>
          <cell r="B314">
            <v>0</v>
          </cell>
          <cell r="K314">
            <v>1</v>
          </cell>
          <cell r="L314">
            <v>1</v>
          </cell>
          <cell r="Q314">
            <v>0</v>
          </cell>
          <cell r="T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C314">
            <v>0</v>
          </cell>
          <cell r="AD314" t="e">
            <v>#N/A</v>
          </cell>
          <cell r="AE314" t="e">
            <v>#N/A</v>
          </cell>
          <cell r="AF314" t="e">
            <v>#N/A</v>
          </cell>
          <cell r="AH314" t="e">
            <v>#N/A</v>
          </cell>
          <cell r="AJ314" t="e">
            <v>#N/A</v>
          </cell>
        </row>
        <row r="315">
          <cell r="A315" t="str">
            <v/>
          </cell>
          <cell r="B315">
            <v>0</v>
          </cell>
          <cell r="K315">
            <v>1</v>
          </cell>
          <cell r="L315">
            <v>1</v>
          </cell>
          <cell r="Q315">
            <v>0</v>
          </cell>
          <cell r="T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C315">
            <v>0</v>
          </cell>
          <cell r="AD315" t="e">
            <v>#N/A</v>
          </cell>
          <cell r="AE315" t="e">
            <v>#N/A</v>
          </cell>
          <cell r="AF315" t="e">
            <v>#N/A</v>
          </cell>
          <cell r="AH315" t="e">
            <v>#N/A</v>
          </cell>
          <cell r="AJ315" t="e">
            <v>#N/A</v>
          </cell>
        </row>
        <row r="316">
          <cell r="A316" t="str">
            <v/>
          </cell>
          <cell r="B316">
            <v>0</v>
          </cell>
          <cell r="K316">
            <v>1</v>
          </cell>
          <cell r="L316">
            <v>1</v>
          </cell>
          <cell r="Q316">
            <v>0</v>
          </cell>
          <cell r="T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C316">
            <v>0</v>
          </cell>
          <cell r="AD316" t="e">
            <v>#N/A</v>
          </cell>
          <cell r="AE316" t="e">
            <v>#N/A</v>
          </cell>
          <cell r="AF316" t="e">
            <v>#N/A</v>
          </cell>
          <cell r="AH316" t="e">
            <v>#N/A</v>
          </cell>
          <cell r="AJ316" t="e">
            <v>#N/A</v>
          </cell>
        </row>
        <row r="317">
          <cell r="A317" t="str">
            <v/>
          </cell>
          <cell r="B317">
            <v>0</v>
          </cell>
          <cell r="K317">
            <v>1</v>
          </cell>
          <cell r="L317">
            <v>1</v>
          </cell>
          <cell r="Q317">
            <v>0</v>
          </cell>
          <cell r="T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C317">
            <v>0</v>
          </cell>
          <cell r="AD317" t="e">
            <v>#N/A</v>
          </cell>
          <cell r="AE317" t="e">
            <v>#N/A</v>
          </cell>
          <cell r="AF317" t="e">
            <v>#N/A</v>
          </cell>
          <cell r="AH317" t="e">
            <v>#N/A</v>
          </cell>
          <cell r="AJ317" t="e">
            <v>#N/A</v>
          </cell>
        </row>
        <row r="318">
          <cell r="A318" t="str">
            <v/>
          </cell>
          <cell r="B318">
            <v>0</v>
          </cell>
          <cell r="K318">
            <v>1</v>
          </cell>
          <cell r="L318">
            <v>1</v>
          </cell>
          <cell r="Q318">
            <v>0</v>
          </cell>
          <cell r="T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C318">
            <v>0</v>
          </cell>
          <cell r="AD318" t="e">
            <v>#N/A</v>
          </cell>
          <cell r="AE318" t="e">
            <v>#N/A</v>
          </cell>
          <cell r="AF318" t="e">
            <v>#N/A</v>
          </cell>
          <cell r="AH318" t="e">
            <v>#N/A</v>
          </cell>
          <cell r="AJ318" t="e">
            <v>#N/A</v>
          </cell>
        </row>
        <row r="319">
          <cell r="A319" t="str">
            <v/>
          </cell>
          <cell r="B319">
            <v>0</v>
          </cell>
          <cell r="K319">
            <v>1</v>
          </cell>
          <cell r="L319">
            <v>1</v>
          </cell>
          <cell r="Q319">
            <v>0</v>
          </cell>
          <cell r="T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C319">
            <v>0</v>
          </cell>
          <cell r="AD319" t="e">
            <v>#N/A</v>
          </cell>
          <cell r="AE319" t="e">
            <v>#N/A</v>
          </cell>
          <cell r="AF319" t="e">
            <v>#N/A</v>
          </cell>
          <cell r="AH319" t="e">
            <v>#N/A</v>
          </cell>
          <cell r="AJ319" t="e">
            <v>#N/A</v>
          </cell>
        </row>
        <row r="320">
          <cell r="A320" t="str">
            <v/>
          </cell>
          <cell r="B320">
            <v>0</v>
          </cell>
          <cell r="K320">
            <v>1</v>
          </cell>
          <cell r="L320">
            <v>1</v>
          </cell>
          <cell r="Q320">
            <v>0</v>
          </cell>
          <cell r="T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C320">
            <v>0</v>
          </cell>
          <cell r="AD320" t="e">
            <v>#N/A</v>
          </cell>
          <cell r="AE320" t="e">
            <v>#N/A</v>
          </cell>
          <cell r="AF320" t="e">
            <v>#N/A</v>
          </cell>
          <cell r="AH320" t="e">
            <v>#N/A</v>
          </cell>
          <cell r="AJ320" t="e">
            <v>#N/A</v>
          </cell>
        </row>
        <row r="321">
          <cell r="A321" t="str">
            <v/>
          </cell>
          <cell r="B321">
            <v>0</v>
          </cell>
          <cell r="K321">
            <v>1</v>
          </cell>
          <cell r="L321">
            <v>1</v>
          </cell>
          <cell r="Q321">
            <v>0</v>
          </cell>
          <cell r="T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C321">
            <v>0</v>
          </cell>
          <cell r="AD321" t="e">
            <v>#N/A</v>
          </cell>
          <cell r="AE321" t="e">
            <v>#N/A</v>
          </cell>
          <cell r="AF321" t="e">
            <v>#N/A</v>
          </cell>
          <cell r="AH321" t="e">
            <v>#N/A</v>
          </cell>
          <cell r="AJ321" t="e">
            <v>#N/A</v>
          </cell>
        </row>
        <row r="322">
          <cell r="A322" t="str">
            <v/>
          </cell>
          <cell r="B322">
            <v>0</v>
          </cell>
          <cell r="K322">
            <v>1</v>
          </cell>
          <cell r="L322">
            <v>1</v>
          </cell>
          <cell r="Q322">
            <v>0</v>
          </cell>
          <cell r="T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C322">
            <v>0</v>
          </cell>
          <cell r="AD322" t="e">
            <v>#N/A</v>
          </cell>
          <cell r="AE322" t="e">
            <v>#N/A</v>
          </cell>
          <cell r="AF322" t="e">
            <v>#N/A</v>
          </cell>
          <cell r="AH322" t="e">
            <v>#N/A</v>
          </cell>
          <cell r="AJ322" t="e">
            <v>#N/A</v>
          </cell>
        </row>
        <row r="323">
          <cell r="A323" t="str">
            <v/>
          </cell>
          <cell r="B323">
            <v>0</v>
          </cell>
          <cell r="K323">
            <v>1</v>
          </cell>
          <cell r="L323">
            <v>1</v>
          </cell>
          <cell r="Q323">
            <v>0</v>
          </cell>
          <cell r="T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C323">
            <v>0</v>
          </cell>
          <cell r="AD323" t="e">
            <v>#N/A</v>
          </cell>
          <cell r="AE323" t="e">
            <v>#N/A</v>
          </cell>
          <cell r="AF323" t="e">
            <v>#N/A</v>
          </cell>
          <cell r="AH323" t="e">
            <v>#N/A</v>
          </cell>
          <cell r="AJ323" t="e">
            <v>#N/A</v>
          </cell>
        </row>
        <row r="324">
          <cell r="A324" t="str">
            <v/>
          </cell>
          <cell r="B324">
            <v>0</v>
          </cell>
          <cell r="K324">
            <v>1</v>
          </cell>
          <cell r="L324">
            <v>1</v>
          </cell>
          <cell r="Q324">
            <v>0</v>
          </cell>
          <cell r="T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C324">
            <v>0</v>
          </cell>
          <cell r="AD324" t="e">
            <v>#N/A</v>
          </cell>
          <cell r="AE324" t="e">
            <v>#N/A</v>
          </cell>
          <cell r="AF324" t="e">
            <v>#N/A</v>
          </cell>
          <cell r="AH324" t="e">
            <v>#N/A</v>
          </cell>
          <cell r="AJ324" t="e">
            <v>#N/A</v>
          </cell>
        </row>
        <row r="325">
          <cell r="A325" t="str">
            <v/>
          </cell>
          <cell r="B325">
            <v>0</v>
          </cell>
          <cell r="K325">
            <v>1</v>
          </cell>
          <cell r="L325">
            <v>1</v>
          </cell>
          <cell r="Q325">
            <v>0</v>
          </cell>
          <cell r="T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0</v>
          </cell>
          <cell r="AC325">
            <v>0</v>
          </cell>
          <cell r="AD325" t="e">
            <v>#N/A</v>
          </cell>
          <cell r="AE325" t="e">
            <v>#N/A</v>
          </cell>
          <cell r="AF325" t="e">
            <v>#N/A</v>
          </cell>
          <cell r="AH325" t="e">
            <v>#N/A</v>
          </cell>
          <cell r="AJ325" t="e">
            <v>#N/A</v>
          </cell>
        </row>
        <row r="326">
          <cell r="A326" t="str">
            <v/>
          </cell>
          <cell r="B326">
            <v>0</v>
          </cell>
          <cell r="K326">
            <v>1</v>
          </cell>
          <cell r="L326">
            <v>1</v>
          </cell>
          <cell r="Q326">
            <v>0</v>
          </cell>
          <cell r="T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C326">
            <v>0</v>
          </cell>
          <cell r="AD326" t="e">
            <v>#N/A</v>
          </cell>
          <cell r="AE326" t="e">
            <v>#N/A</v>
          </cell>
          <cell r="AF326" t="e">
            <v>#N/A</v>
          </cell>
          <cell r="AH326" t="e">
            <v>#N/A</v>
          </cell>
          <cell r="AJ326" t="e">
            <v>#N/A</v>
          </cell>
        </row>
        <row r="327">
          <cell r="A327" t="str">
            <v/>
          </cell>
          <cell r="B327">
            <v>0</v>
          </cell>
          <cell r="K327">
            <v>1</v>
          </cell>
          <cell r="L327">
            <v>1</v>
          </cell>
          <cell r="Q327">
            <v>0</v>
          </cell>
          <cell r="T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C327">
            <v>0</v>
          </cell>
          <cell r="AD327" t="e">
            <v>#N/A</v>
          </cell>
          <cell r="AE327" t="e">
            <v>#N/A</v>
          </cell>
          <cell r="AF327" t="e">
            <v>#N/A</v>
          </cell>
          <cell r="AH327" t="e">
            <v>#N/A</v>
          </cell>
          <cell r="AJ327" t="e">
            <v>#N/A</v>
          </cell>
        </row>
        <row r="328">
          <cell r="A328" t="str">
            <v/>
          </cell>
          <cell r="B328">
            <v>0</v>
          </cell>
          <cell r="K328">
            <v>1</v>
          </cell>
          <cell r="L328">
            <v>1</v>
          </cell>
          <cell r="Q328">
            <v>0</v>
          </cell>
          <cell r="T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C328">
            <v>0</v>
          </cell>
          <cell r="AD328" t="e">
            <v>#N/A</v>
          </cell>
          <cell r="AE328" t="e">
            <v>#N/A</v>
          </cell>
          <cell r="AF328" t="e">
            <v>#N/A</v>
          </cell>
          <cell r="AH328" t="e">
            <v>#N/A</v>
          </cell>
          <cell r="AJ328" t="e">
            <v>#N/A</v>
          </cell>
        </row>
        <row r="329">
          <cell r="A329" t="str">
            <v/>
          </cell>
          <cell r="B329">
            <v>0</v>
          </cell>
          <cell r="K329">
            <v>1</v>
          </cell>
          <cell r="L329">
            <v>1</v>
          </cell>
          <cell r="Q329">
            <v>0</v>
          </cell>
          <cell r="T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C329">
            <v>0</v>
          </cell>
          <cell r="AD329" t="e">
            <v>#N/A</v>
          </cell>
          <cell r="AE329" t="e">
            <v>#N/A</v>
          </cell>
          <cell r="AF329" t="e">
            <v>#N/A</v>
          </cell>
          <cell r="AH329" t="e">
            <v>#N/A</v>
          </cell>
          <cell r="AJ329" t="e">
            <v>#N/A</v>
          </cell>
        </row>
        <row r="330">
          <cell r="A330" t="str">
            <v/>
          </cell>
          <cell r="B330">
            <v>0</v>
          </cell>
          <cell r="K330">
            <v>1</v>
          </cell>
          <cell r="L330">
            <v>1</v>
          </cell>
          <cell r="Q330">
            <v>0</v>
          </cell>
          <cell r="T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C330">
            <v>0</v>
          </cell>
          <cell r="AD330" t="e">
            <v>#N/A</v>
          </cell>
          <cell r="AE330" t="e">
            <v>#N/A</v>
          </cell>
          <cell r="AF330" t="e">
            <v>#N/A</v>
          </cell>
          <cell r="AH330" t="e">
            <v>#N/A</v>
          </cell>
          <cell r="AJ330" t="e">
            <v>#N/A</v>
          </cell>
        </row>
        <row r="331">
          <cell r="A331" t="str">
            <v/>
          </cell>
          <cell r="B331">
            <v>0</v>
          </cell>
          <cell r="K331">
            <v>1</v>
          </cell>
          <cell r="L331">
            <v>1</v>
          </cell>
          <cell r="Q331">
            <v>0</v>
          </cell>
          <cell r="T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C331">
            <v>0</v>
          </cell>
          <cell r="AD331" t="e">
            <v>#N/A</v>
          </cell>
          <cell r="AE331" t="e">
            <v>#N/A</v>
          </cell>
          <cell r="AF331" t="e">
            <v>#N/A</v>
          </cell>
          <cell r="AH331" t="e">
            <v>#N/A</v>
          </cell>
          <cell r="AJ331" t="e">
            <v>#N/A</v>
          </cell>
        </row>
        <row r="332">
          <cell r="A332" t="str">
            <v/>
          </cell>
          <cell r="B332">
            <v>0</v>
          </cell>
          <cell r="K332">
            <v>1</v>
          </cell>
          <cell r="L332">
            <v>1</v>
          </cell>
          <cell r="Q332">
            <v>0</v>
          </cell>
          <cell r="T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C332">
            <v>0</v>
          </cell>
          <cell r="AD332" t="e">
            <v>#N/A</v>
          </cell>
          <cell r="AE332" t="e">
            <v>#N/A</v>
          </cell>
          <cell r="AF332" t="e">
            <v>#N/A</v>
          </cell>
          <cell r="AH332" t="e">
            <v>#N/A</v>
          </cell>
          <cell r="AJ332" t="e">
            <v>#N/A</v>
          </cell>
        </row>
        <row r="333">
          <cell r="A333" t="str">
            <v/>
          </cell>
          <cell r="B333">
            <v>0</v>
          </cell>
          <cell r="K333">
            <v>1</v>
          </cell>
          <cell r="L333">
            <v>1</v>
          </cell>
          <cell r="Q333">
            <v>0</v>
          </cell>
          <cell r="T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C333">
            <v>0</v>
          </cell>
          <cell r="AD333" t="e">
            <v>#N/A</v>
          </cell>
          <cell r="AE333" t="e">
            <v>#N/A</v>
          </cell>
          <cell r="AF333" t="e">
            <v>#N/A</v>
          </cell>
          <cell r="AH333" t="e">
            <v>#N/A</v>
          </cell>
          <cell r="AJ333" t="e">
            <v>#N/A</v>
          </cell>
        </row>
        <row r="334">
          <cell r="A334" t="str">
            <v/>
          </cell>
          <cell r="B334">
            <v>0</v>
          </cell>
          <cell r="K334">
            <v>1</v>
          </cell>
          <cell r="L334">
            <v>1</v>
          </cell>
          <cell r="Q334">
            <v>0</v>
          </cell>
          <cell r="T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C334">
            <v>0</v>
          </cell>
          <cell r="AD334" t="e">
            <v>#N/A</v>
          </cell>
          <cell r="AE334" t="e">
            <v>#N/A</v>
          </cell>
          <cell r="AF334" t="e">
            <v>#N/A</v>
          </cell>
          <cell r="AH334" t="e">
            <v>#N/A</v>
          </cell>
          <cell r="AJ334" t="e">
            <v>#N/A</v>
          </cell>
        </row>
        <row r="335">
          <cell r="A335" t="str">
            <v/>
          </cell>
          <cell r="B335">
            <v>0</v>
          </cell>
          <cell r="K335">
            <v>1</v>
          </cell>
          <cell r="L335">
            <v>1</v>
          </cell>
          <cell r="Q335">
            <v>0</v>
          </cell>
          <cell r="T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C335">
            <v>0</v>
          </cell>
          <cell r="AD335" t="e">
            <v>#N/A</v>
          </cell>
          <cell r="AE335" t="e">
            <v>#N/A</v>
          </cell>
          <cell r="AF335" t="e">
            <v>#N/A</v>
          </cell>
          <cell r="AH335" t="e">
            <v>#N/A</v>
          </cell>
          <cell r="AJ335" t="e">
            <v>#N/A</v>
          </cell>
        </row>
        <row r="336">
          <cell r="A336" t="str">
            <v/>
          </cell>
          <cell r="B336">
            <v>0</v>
          </cell>
          <cell r="K336">
            <v>1</v>
          </cell>
          <cell r="L336">
            <v>1</v>
          </cell>
          <cell r="Q336">
            <v>0</v>
          </cell>
          <cell r="T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C336">
            <v>0</v>
          </cell>
          <cell r="AD336" t="e">
            <v>#N/A</v>
          </cell>
          <cell r="AE336" t="e">
            <v>#N/A</v>
          </cell>
          <cell r="AF336" t="e">
            <v>#N/A</v>
          </cell>
          <cell r="AH336" t="e">
            <v>#N/A</v>
          </cell>
          <cell r="AJ336" t="e">
            <v>#N/A</v>
          </cell>
        </row>
        <row r="337">
          <cell r="A337" t="str">
            <v/>
          </cell>
          <cell r="B337">
            <v>0</v>
          </cell>
          <cell r="K337">
            <v>1</v>
          </cell>
          <cell r="L337">
            <v>1</v>
          </cell>
          <cell r="Q337">
            <v>0</v>
          </cell>
          <cell r="T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C337">
            <v>0</v>
          </cell>
          <cell r="AD337" t="e">
            <v>#N/A</v>
          </cell>
          <cell r="AE337" t="e">
            <v>#N/A</v>
          </cell>
          <cell r="AF337" t="e">
            <v>#N/A</v>
          </cell>
          <cell r="AH337" t="e">
            <v>#N/A</v>
          </cell>
          <cell r="AJ337" t="e">
            <v>#N/A</v>
          </cell>
        </row>
        <row r="338">
          <cell r="A338" t="str">
            <v/>
          </cell>
          <cell r="B338">
            <v>0</v>
          </cell>
          <cell r="K338">
            <v>1</v>
          </cell>
          <cell r="L338">
            <v>1</v>
          </cell>
          <cell r="Q338">
            <v>0</v>
          </cell>
          <cell r="T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0</v>
          </cell>
          <cell r="AC338">
            <v>0</v>
          </cell>
          <cell r="AD338" t="e">
            <v>#N/A</v>
          </cell>
          <cell r="AE338" t="e">
            <v>#N/A</v>
          </cell>
          <cell r="AF338" t="e">
            <v>#N/A</v>
          </cell>
          <cell r="AH338" t="e">
            <v>#N/A</v>
          </cell>
          <cell r="AJ338" t="e">
            <v>#N/A</v>
          </cell>
        </row>
        <row r="339">
          <cell r="A339" t="str">
            <v/>
          </cell>
          <cell r="B339">
            <v>0</v>
          </cell>
          <cell r="K339">
            <v>1</v>
          </cell>
          <cell r="L339">
            <v>1</v>
          </cell>
          <cell r="Q339">
            <v>0</v>
          </cell>
          <cell r="T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C339">
            <v>0</v>
          </cell>
          <cell r="AD339" t="e">
            <v>#N/A</v>
          </cell>
          <cell r="AE339" t="e">
            <v>#N/A</v>
          </cell>
          <cell r="AF339" t="e">
            <v>#N/A</v>
          </cell>
          <cell r="AH339" t="e">
            <v>#N/A</v>
          </cell>
          <cell r="AJ339" t="e">
            <v>#N/A</v>
          </cell>
        </row>
        <row r="340">
          <cell r="A340" t="str">
            <v/>
          </cell>
          <cell r="B340">
            <v>0</v>
          </cell>
          <cell r="K340">
            <v>1</v>
          </cell>
          <cell r="L340">
            <v>1</v>
          </cell>
          <cell r="Q340">
            <v>0</v>
          </cell>
          <cell r="T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C340">
            <v>0</v>
          </cell>
          <cell r="AD340" t="e">
            <v>#N/A</v>
          </cell>
          <cell r="AE340" t="e">
            <v>#N/A</v>
          </cell>
          <cell r="AF340" t="e">
            <v>#N/A</v>
          </cell>
          <cell r="AH340" t="e">
            <v>#N/A</v>
          </cell>
          <cell r="AJ340" t="e">
            <v>#N/A</v>
          </cell>
        </row>
        <row r="341">
          <cell r="A341" t="str">
            <v/>
          </cell>
          <cell r="B341">
            <v>0</v>
          </cell>
          <cell r="K341">
            <v>1</v>
          </cell>
          <cell r="L341">
            <v>1</v>
          </cell>
          <cell r="Q341">
            <v>0</v>
          </cell>
          <cell r="T341">
            <v>0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C341">
            <v>0</v>
          </cell>
          <cell r="AD341" t="e">
            <v>#N/A</v>
          </cell>
          <cell r="AE341" t="e">
            <v>#N/A</v>
          </cell>
          <cell r="AF341" t="e">
            <v>#N/A</v>
          </cell>
          <cell r="AH341" t="e">
            <v>#N/A</v>
          </cell>
          <cell r="AJ341" t="e">
            <v>#N/A</v>
          </cell>
        </row>
        <row r="342">
          <cell r="A342" t="str">
            <v/>
          </cell>
          <cell r="B342">
            <v>0</v>
          </cell>
          <cell r="K342">
            <v>1</v>
          </cell>
          <cell r="L342">
            <v>1</v>
          </cell>
          <cell r="Q342">
            <v>0</v>
          </cell>
          <cell r="T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C342">
            <v>0</v>
          </cell>
          <cell r="AD342" t="e">
            <v>#N/A</v>
          </cell>
          <cell r="AE342" t="e">
            <v>#N/A</v>
          </cell>
          <cell r="AF342" t="e">
            <v>#N/A</v>
          </cell>
          <cell r="AH342" t="e">
            <v>#N/A</v>
          </cell>
          <cell r="AJ342" t="e">
            <v>#N/A</v>
          </cell>
        </row>
        <row r="343">
          <cell r="A343" t="str">
            <v/>
          </cell>
          <cell r="B343">
            <v>0</v>
          </cell>
          <cell r="K343">
            <v>1</v>
          </cell>
          <cell r="L343">
            <v>1</v>
          </cell>
          <cell r="Q343">
            <v>0</v>
          </cell>
          <cell r="T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C343">
            <v>0</v>
          </cell>
          <cell r="AD343" t="e">
            <v>#N/A</v>
          </cell>
          <cell r="AE343" t="e">
            <v>#N/A</v>
          </cell>
          <cell r="AF343" t="e">
            <v>#N/A</v>
          </cell>
          <cell r="AH343" t="e">
            <v>#N/A</v>
          </cell>
          <cell r="AJ343" t="e">
            <v>#N/A</v>
          </cell>
        </row>
        <row r="344">
          <cell r="A344" t="str">
            <v/>
          </cell>
          <cell r="B344">
            <v>0</v>
          </cell>
          <cell r="K344">
            <v>1</v>
          </cell>
          <cell r="L344">
            <v>1</v>
          </cell>
          <cell r="Q344">
            <v>0</v>
          </cell>
          <cell r="T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C344">
            <v>0</v>
          </cell>
          <cell r="AD344" t="e">
            <v>#N/A</v>
          </cell>
          <cell r="AE344" t="e">
            <v>#N/A</v>
          </cell>
          <cell r="AF344" t="e">
            <v>#N/A</v>
          </cell>
          <cell r="AH344" t="e">
            <v>#N/A</v>
          </cell>
          <cell r="AJ344" t="e">
            <v>#N/A</v>
          </cell>
        </row>
        <row r="345">
          <cell r="A345" t="str">
            <v/>
          </cell>
          <cell r="B345">
            <v>0</v>
          </cell>
          <cell r="K345">
            <v>1</v>
          </cell>
          <cell r="L345">
            <v>1</v>
          </cell>
          <cell r="Q345">
            <v>0</v>
          </cell>
          <cell r="T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C345">
            <v>0</v>
          </cell>
          <cell r="AD345" t="e">
            <v>#N/A</v>
          </cell>
          <cell r="AE345" t="e">
            <v>#N/A</v>
          </cell>
          <cell r="AF345" t="e">
            <v>#N/A</v>
          </cell>
          <cell r="AH345" t="e">
            <v>#N/A</v>
          </cell>
          <cell r="AJ345" t="e">
            <v>#N/A</v>
          </cell>
        </row>
        <row r="346">
          <cell r="A346" t="str">
            <v/>
          </cell>
          <cell r="B346">
            <v>0</v>
          </cell>
          <cell r="K346">
            <v>1</v>
          </cell>
          <cell r="L346">
            <v>1</v>
          </cell>
          <cell r="Q346">
            <v>0</v>
          </cell>
          <cell r="T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C346">
            <v>0</v>
          </cell>
          <cell r="AD346" t="e">
            <v>#N/A</v>
          </cell>
          <cell r="AE346" t="e">
            <v>#N/A</v>
          </cell>
          <cell r="AF346" t="e">
            <v>#N/A</v>
          </cell>
          <cell r="AH346" t="e">
            <v>#N/A</v>
          </cell>
          <cell r="AJ346" t="e">
            <v>#N/A</v>
          </cell>
        </row>
        <row r="347">
          <cell r="A347" t="str">
            <v/>
          </cell>
          <cell r="B347">
            <v>0</v>
          </cell>
          <cell r="K347">
            <v>1</v>
          </cell>
          <cell r="L347">
            <v>1</v>
          </cell>
          <cell r="Q347">
            <v>0</v>
          </cell>
          <cell r="T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C347">
            <v>0</v>
          </cell>
          <cell r="AD347" t="e">
            <v>#N/A</v>
          </cell>
          <cell r="AE347" t="e">
            <v>#N/A</v>
          </cell>
          <cell r="AF347" t="e">
            <v>#N/A</v>
          </cell>
          <cell r="AH347" t="e">
            <v>#N/A</v>
          </cell>
          <cell r="AJ347" t="e">
            <v>#N/A</v>
          </cell>
        </row>
        <row r="348">
          <cell r="A348" t="str">
            <v/>
          </cell>
          <cell r="B348">
            <v>0</v>
          </cell>
          <cell r="K348">
            <v>1</v>
          </cell>
          <cell r="L348">
            <v>1</v>
          </cell>
          <cell r="Q348">
            <v>0</v>
          </cell>
          <cell r="T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C348">
            <v>0</v>
          </cell>
          <cell r="AD348" t="e">
            <v>#N/A</v>
          </cell>
          <cell r="AE348" t="e">
            <v>#N/A</v>
          </cell>
          <cell r="AF348" t="e">
            <v>#N/A</v>
          </cell>
          <cell r="AH348" t="e">
            <v>#N/A</v>
          </cell>
          <cell r="AJ348" t="e">
            <v>#N/A</v>
          </cell>
        </row>
        <row r="349">
          <cell r="A349" t="str">
            <v/>
          </cell>
          <cell r="B349">
            <v>0</v>
          </cell>
          <cell r="K349">
            <v>1</v>
          </cell>
          <cell r="L349">
            <v>1</v>
          </cell>
          <cell r="Q349">
            <v>0</v>
          </cell>
          <cell r="T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C349">
            <v>0</v>
          </cell>
          <cell r="AD349" t="e">
            <v>#N/A</v>
          </cell>
          <cell r="AE349" t="e">
            <v>#N/A</v>
          </cell>
          <cell r="AF349" t="e">
            <v>#N/A</v>
          </cell>
          <cell r="AH349" t="e">
            <v>#N/A</v>
          </cell>
          <cell r="AJ349" t="e">
            <v>#N/A</v>
          </cell>
        </row>
        <row r="350">
          <cell r="A350" t="str">
            <v/>
          </cell>
          <cell r="B350">
            <v>0</v>
          </cell>
          <cell r="K350">
            <v>1</v>
          </cell>
          <cell r="L350">
            <v>1</v>
          </cell>
          <cell r="Q350">
            <v>0</v>
          </cell>
          <cell r="T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C350">
            <v>0</v>
          </cell>
          <cell r="AD350" t="e">
            <v>#N/A</v>
          </cell>
          <cell r="AE350" t="e">
            <v>#N/A</v>
          </cell>
          <cell r="AF350" t="e">
            <v>#N/A</v>
          </cell>
          <cell r="AH350" t="e">
            <v>#N/A</v>
          </cell>
          <cell r="AJ350" t="e">
            <v>#N/A</v>
          </cell>
        </row>
        <row r="351">
          <cell r="A351" t="str">
            <v/>
          </cell>
          <cell r="B351">
            <v>0</v>
          </cell>
          <cell r="K351">
            <v>1</v>
          </cell>
          <cell r="L351">
            <v>1</v>
          </cell>
          <cell r="Q351">
            <v>0</v>
          </cell>
          <cell r="T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0</v>
          </cell>
          <cell r="AC351">
            <v>0</v>
          </cell>
          <cell r="AD351" t="e">
            <v>#N/A</v>
          </cell>
          <cell r="AE351" t="e">
            <v>#N/A</v>
          </cell>
          <cell r="AF351" t="e">
            <v>#N/A</v>
          </cell>
          <cell r="AH351" t="e">
            <v>#N/A</v>
          </cell>
          <cell r="AJ351" t="e">
            <v>#N/A</v>
          </cell>
        </row>
        <row r="352">
          <cell r="A352" t="str">
            <v/>
          </cell>
          <cell r="B352">
            <v>0</v>
          </cell>
          <cell r="K352">
            <v>1</v>
          </cell>
          <cell r="L352">
            <v>1</v>
          </cell>
          <cell r="Q352">
            <v>0</v>
          </cell>
          <cell r="T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C352">
            <v>0</v>
          </cell>
          <cell r="AD352" t="e">
            <v>#N/A</v>
          </cell>
          <cell r="AE352" t="e">
            <v>#N/A</v>
          </cell>
          <cell r="AF352" t="e">
            <v>#N/A</v>
          </cell>
          <cell r="AH352" t="e">
            <v>#N/A</v>
          </cell>
          <cell r="AJ352" t="e">
            <v>#N/A</v>
          </cell>
        </row>
        <row r="353">
          <cell r="A353" t="str">
            <v/>
          </cell>
          <cell r="B353">
            <v>0</v>
          </cell>
          <cell r="K353">
            <v>1</v>
          </cell>
          <cell r="L353">
            <v>1</v>
          </cell>
          <cell r="Q353">
            <v>0</v>
          </cell>
          <cell r="T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>
            <v>0</v>
          </cell>
          <cell r="AC353">
            <v>0</v>
          </cell>
          <cell r="AD353" t="e">
            <v>#N/A</v>
          </cell>
          <cell r="AE353" t="e">
            <v>#N/A</v>
          </cell>
          <cell r="AF353" t="e">
            <v>#N/A</v>
          </cell>
          <cell r="AH353" t="e">
            <v>#N/A</v>
          </cell>
          <cell r="AJ353" t="e">
            <v>#N/A</v>
          </cell>
        </row>
        <row r="354">
          <cell r="A354" t="str">
            <v/>
          </cell>
          <cell r="B354">
            <v>0</v>
          </cell>
          <cell r="K354">
            <v>1</v>
          </cell>
          <cell r="L354">
            <v>1</v>
          </cell>
          <cell r="Q354">
            <v>0</v>
          </cell>
          <cell r="T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C354">
            <v>0</v>
          </cell>
          <cell r="AD354" t="e">
            <v>#N/A</v>
          </cell>
          <cell r="AE354" t="e">
            <v>#N/A</v>
          </cell>
          <cell r="AF354" t="e">
            <v>#N/A</v>
          </cell>
          <cell r="AH354" t="e">
            <v>#N/A</v>
          </cell>
          <cell r="AJ354" t="e">
            <v>#N/A</v>
          </cell>
        </row>
        <row r="355">
          <cell r="A355" t="str">
            <v/>
          </cell>
          <cell r="B355">
            <v>0</v>
          </cell>
          <cell r="K355">
            <v>1</v>
          </cell>
          <cell r="L355">
            <v>1</v>
          </cell>
          <cell r="Q355">
            <v>0</v>
          </cell>
          <cell r="T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0</v>
          </cell>
          <cell r="AC355">
            <v>0</v>
          </cell>
          <cell r="AD355" t="e">
            <v>#N/A</v>
          </cell>
          <cell r="AE355" t="e">
            <v>#N/A</v>
          </cell>
          <cell r="AF355" t="e">
            <v>#N/A</v>
          </cell>
          <cell r="AH355" t="e">
            <v>#N/A</v>
          </cell>
          <cell r="AJ355" t="e">
            <v>#N/A</v>
          </cell>
        </row>
        <row r="356">
          <cell r="A356" t="str">
            <v/>
          </cell>
          <cell r="B356">
            <v>0</v>
          </cell>
          <cell r="K356">
            <v>1</v>
          </cell>
          <cell r="L356">
            <v>1</v>
          </cell>
          <cell r="Q356">
            <v>0</v>
          </cell>
          <cell r="T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0</v>
          </cell>
          <cell r="AC356">
            <v>0</v>
          </cell>
          <cell r="AD356" t="e">
            <v>#N/A</v>
          </cell>
          <cell r="AE356" t="e">
            <v>#N/A</v>
          </cell>
          <cell r="AF356" t="e">
            <v>#N/A</v>
          </cell>
          <cell r="AH356" t="e">
            <v>#N/A</v>
          </cell>
          <cell r="AJ356" t="e">
            <v>#N/A</v>
          </cell>
        </row>
        <row r="357">
          <cell r="A357" t="str">
            <v/>
          </cell>
          <cell r="B357">
            <v>0</v>
          </cell>
          <cell r="K357">
            <v>1</v>
          </cell>
          <cell r="L357">
            <v>1</v>
          </cell>
          <cell r="Q357">
            <v>0</v>
          </cell>
          <cell r="T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C357">
            <v>0</v>
          </cell>
          <cell r="AD357" t="e">
            <v>#N/A</v>
          </cell>
          <cell r="AE357" t="e">
            <v>#N/A</v>
          </cell>
          <cell r="AF357" t="e">
            <v>#N/A</v>
          </cell>
          <cell r="AH357" t="e">
            <v>#N/A</v>
          </cell>
          <cell r="AJ357" t="e">
            <v>#N/A</v>
          </cell>
        </row>
        <row r="358">
          <cell r="A358" t="str">
            <v/>
          </cell>
          <cell r="B358">
            <v>0</v>
          </cell>
          <cell r="K358">
            <v>1</v>
          </cell>
          <cell r="L358">
            <v>1</v>
          </cell>
          <cell r="Q358">
            <v>0</v>
          </cell>
          <cell r="T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C358">
            <v>0</v>
          </cell>
          <cell r="AD358" t="e">
            <v>#N/A</v>
          </cell>
          <cell r="AE358" t="e">
            <v>#N/A</v>
          </cell>
          <cell r="AF358" t="e">
            <v>#N/A</v>
          </cell>
          <cell r="AH358" t="e">
            <v>#N/A</v>
          </cell>
          <cell r="AJ358" t="e">
            <v>#N/A</v>
          </cell>
        </row>
        <row r="359">
          <cell r="A359" t="str">
            <v/>
          </cell>
          <cell r="B359">
            <v>0</v>
          </cell>
          <cell r="K359">
            <v>1</v>
          </cell>
          <cell r="L359">
            <v>1</v>
          </cell>
          <cell r="Q359">
            <v>0</v>
          </cell>
          <cell r="T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C359">
            <v>0</v>
          </cell>
          <cell r="AD359" t="e">
            <v>#N/A</v>
          </cell>
          <cell r="AE359" t="e">
            <v>#N/A</v>
          </cell>
          <cell r="AF359" t="e">
            <v>#N/A</v>
          </cell>
          <cell r="AH359" t="e">
            <v>#N/A</v>
          </cell>
          <cell r="AJ359" t="e">
            <v>#N/A</v>
          </cell>
        </row>
        <row r="360">
          <cell r="A360" t="str">
            <v/>
          </cell>
          <cell r="B360">
            <v>0</v>
          </cell>
          <cell r="K360">
            <v>1</v>
          </cell>
          <cell r="L360">
            <v>1</v>
          </cell>
          <cell r="Q360">
            <v>0</v>
          </cell>
          <cell r="T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C360">
            <v>0</v>
          </cell>
          <cell r="AD360" t="e">
            <v>#N/A</v>
          </cell>
          <cell r="AE360" t="e">
            <v>#N/A</v>
          </cell>
          <cell r="AF360" t="e">
            <v>#N/A</v>
          </cell>
          <cell r="AH360" t="e">
            <v>#N/A</v>
          </cell>
          <cell r="AJ360" t="e">
            <v>#N/A</v>
          </cell>
        </row>
        <row r="361">
          <cell r="A361" t="str">
            <v/>
          </cell>
          <cell r="B361">
            <v>0</v>
          </cell>
          <cell r="K361">
            <v>1</v>
          </cell>
          <cell r="L361">
            <v>1</v>
          </cell>
          <cell r="Q361">
            <v>0</v>
          </cell>
          <cell r="T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C361">
            <v>0</v>
          </cell>
          <cell r="AD361" t="e">
            <v>#N/A</v>
          </cell>
          <cell r="AE361" t="e">
            <v>#N/A</v>
          </cell>
          <cell r="AF361" t="e">
            <v>#N/A</v>
          </cell>
          <cell r="AH361" t="e">
            <v>#N/A</v>
          </cell>
          <cell r="AJ361" t="e">
            <v>#N/A</v>
          </cell>
        </row>
        <row r="362">
          <cell r="A362" t="str">
            <v/>
          </cell>
          <cell r="B362">
            <v>0</v>
          </cell>
          <cell r="K362">
            <v>1</v>
          </cell>
          <cell r="L362">
            <v>1</v>
          </cell>
          <cell r="Q362">
            <v>0</v>
          </cell>
          <cell r="T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C362">
            <v>0</v>
          </cell>
          <cell r="AD362" t="e">
            <v>#N/A</v>
          </cell>
          <cell r="AE362" t="e">
            <v>#N/A</v>
          </cell>
          <cell r="AF362" t="e">
            <v>#N/A</v>
          </cell>
          <cell r="AH362" t="e">
            <v>#N/A</v>
          </cell>
          <cell r="AJ362" t="e">
            <v>#N/A</v>
          </cell>
        </row>
        <row r="363">
          <cell r="A363" t="str">
            <v/>
          </cell>
          <cell r="B363">
            <v>0</v>
          </cell>
          <cell r="K363">
            <v>1</v>
          </cell>
          <cell r="L363">
            <v>1</v>
          </cell>
          <cell r="Q363">
            <v>0</v>
          </cell>
          <cell r="T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C363">
            <v>0</v>
          </cell>
          <cell r="AD363" t="e">
            <v>#N/A</v>
          </cell>
          <cell r="AE363" t="e">
            <v>#N/A</v>
          </cell>
          <cell r="AF363" t="e">
            <v>#N/A</v>
          </cell>
          <cell r="AH363" t="e">
            <v>#N/A</v>
          </cell>
          <cell r="AJ363" t="e">
            <v>#N/A</v>
          </cell>
        </row>
        <row r="364">
          <cell r="A364" t="str">
            <v/>
          </cell>
          <cell r="B364">
            <v>0</v>
          </cell>
          <cell r="K364">
            <v>1</v>
          </cell>
          <cell r="L364">
            <v>1</v>
          </cell>
          <cell r="Q364">
            <v>0</v>
          </cell>
          <cell r="T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C364">
            <v>0</v>
          </cell>
          <cell r="AD364" t="e">
            <v>#N/A</v>
          </cell>
          <cell r="AE364" t="e">
            <v>#N/A</v>
          </cell>
          <cell r="AF364" t="e">
            <v>#N/A</v>
          </cell>
          <cell r="AH364" t="e">
            <v>#N/A</v>
          </cell>
          <cell r="AJ364" t="e">
            <v>#N/A</v>
          </cell>
        </row>
        <row r="365">
          <cell r="A365" t="str">
            <v/>
          </cell>
          <cell r="B365">
            <v>0</v>
          </cell>
          <cell r="K365">
            <v>1</v>
          </cell>
          <cell r="L365">
            <v>1</v>
          </cell>
          <cell r="Q365">
            <v>0</v>
          </cell>
          <cell r="T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C365">
            <v>0</v>
          </cell>
          <cell r="AD365" t="e">
            <v>#N/A</v>
          </cell>
          <cell r="AE365" t="e">
            <v>#N/A</v>
          </cell>
          <cell r="AF365" t="e">
            <v>#N/A</v>
          </cell>
          <cell r="AH365" t="e">
            <v>#N/A</v>
          </cell>
          <cell r="AJ365" t="e">
            <v>#N/A</v>
          </cell>
        </row>
        <row r="366">
          <cell r="A366" t="str">
            <v/>
          </cell>
          <cell r="B366">
            <v>0</v>
          </cell>
          <cell r="K366">
            <v>1</v>
          </cell>
          <cell r="L366">
            <v>1</v>
          </cell>
          <cell r="Q366">
            <v>0</v>
          </cell>
          <cell r="T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C366">
            <v>0</v>
          </cell>
          <cell r="AD366" t="e">
            <v>#N/A</v>
          </cell>
          <cell r="AE366" t="e">
            <v>#N/A</v>
          </cell>
          <cell r="AF366" t="e">
            <v>#N/A</v>
          </cell>
          <cell r="AH366" t="e">
            <v>#N/A</v>
          </cell>
          <cell r="AJ366" t="e">
            <v>#N/A</v>
          </cell>
        </row>
        <row r="367">
          <cell r="A367" t="str">
            <v/>
          </cell>
          <cell r="B367">
            <v>0</v>
          </cell>
          <cell r="K367">
            <v>1</v>
          </cell>
          <cell r="L367">
            <v>1</v>
          </cell>
          <cell r="Q367">
            <v>0</v>
          </cell>
          <cell r="T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C367">
            <v>0</v>
          </cell>
          <cell r="AD367" t="e">
            <v>#N/A</v>
          </cell>
          <cell r="AE367" t="e">
            <v>#N/A</v>
          </cell>
          <cell r="AF367" t="e">
            <v>#N/A</v>
          </cell>
          <cell r="AH367" t="e">
            <v>#N/A</v>
          </cell>
          <cell r="AJ367" t="e">
            <v>#N/A</v>
          </cell>
        </row>
        <row r="368">
          <cell r="A368" t="str">
            <v/>
          </cell>
          <cell r="B368">
            <v>0</v>
          </cell>
          <cell r="K368">
            <v>1</v>
          </cell>
          <cell r="L368">
            <v>1</v>
          </cell>
          <cell r="Q368">
            <v>0</v>
          </cell>
          <cell r="T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C368">
            <v>0</v>
          </cell>
          <cell r="AD368" t="e">
            <v>#N/A</v>
          </cell>
          <cell r="AE368" t="e">
            <v>#N/A</v>
          </cell>
          <cell r="AF368" t="e">
            <v>#N/A</v>
          </cell>
          <cell r="AH368" t="e">
            <v>#N/A</v>
          </cell>
          <cell r="AJ368" t="e">
            <v>#N/A</v>
          </cell>
        </row>
        <row r="369">
          <cell r="A369" t="str">
            <v/>
          </cell>
          <cell r="B369">
            <v>0</v>
          </cell>
          <cell r="K369">
            <v>1</v>
          </cell>
          <cell r="L369">
            <v>1</v>
          </cell>
          <cell r="Q369">
            <v>0</v>
          </cell>
          <cell r="T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C369">
            <v>0</v>
          </cell>
          <cell r="AD369" t="e">
            <v>#N/A</v>
          </cell>
          <cell r="AE369" t="e">
            <v>#N/A</v>
          </cell>
          <cell r="AF369" t="e">
            <v>#N/A</v>
          </cell>
          <cell r="AH369" t="e">
            <v>#N/A</v>
          </cell>
          <cell r="AJ369" t="e">
            <v>#N/A</v>
          </cell>
        </row>
        <row r="370">
          <cell r="A370" t="str">
            <v/>
          </cell>
          <cell r="B370">
            <v>0</v>
          </cell>
          <cell r="K370">
            <v>1</v>
          </cell>
          <cell r="L370">
            <v>1</v>
          </cell>
          <cell r="Q370">
            <v>0</v>
          </cell>
          <cell r="T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C370">
            <v>0</v>
          </cell>
          <cell r="AD370" t="e">
            <v>#N/A</v>
          </cell>
          <cell r="AE370" t="e">
            <v>#N/A</v>
          </cell>
          <cell r="AF370" t="e">
            <v>#N/A</v>
          </cell>
          <cell r="AH370" t="e">
            <v>#N/A</v>
          </cell>
          <cell r="AJ370" t="e">
            <v>#N/A</v>
          </cell>
        </row>
        <row r="371">
          <cell r="A371" t="str">
            <v/>
          </cell>
          <cell r="B371">
            <v>0</v>
          </cell>
          <cell r="K371">
            <v>1</v>
          </cell>
          <cell r="L371">
            <v>1</v>
          </cell>
          <cell r="Q371">
            <v>0</v>
          </cell>
          <cell r="T371">
            <v>0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  <cell r="AA371">
            <v>0</v>
          </cell>
          <cell r="AC371">
            <v>0</v>
          </cell>
          <cell r="AD371" t="e">
            <v>#N/A</v>
          </cell>
          <cell r="AE371" t="e">
            <v>#N/A</v>
          </cell>
          <cell r="AF371" t="e">
            <v>#N/A</v>
          </cell>
          <cell r="AH371" t="e">
            <v>#N/A</v>
          </cell>
          <cell r="AJ371" t="e">
            <v>#N/A</v>
          </cell>
        </row>
        <row r="372">
          <cell r="A372" t="str">
            <v/>
          </cell>
          <cell r="B372">
            <v>0</v>
          </cell>
          <cell r="K372">
            <v>1</v>
          </cell>
          <cell r="L372">
            <v>1</v>
          </cell>
          <cell r="Q372">
            <v>0</v>
          </cell>
          <cell r="T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0</v>
          </cell>
          <cell r="AC372">
            <v>0</v>
          </cell>
          <cell r="AD372" t="e">
            <v>#N/A</v>
          </cell>
          <cell r="AE372" t="e">
            <v>#N/A</v>
          </cell>
          <cell r="AF372" t="e">
            <v>#N/A</v>
          </cell>
          <cell r="AH372" t="e">
            <v>#N/A</v>
          </cell>
          <cell r="AJ372" t="e">
            <v>#N/A</v>
          </cell>
        </row>
        <row r="373">
          <cell r="A373" t="str">
            <v/>
          </cell>
          <cell r="B373">
            <v>0</v>
          </cell>
          <cell r="K373">
            <v>1</v>
          </cell>
          <cell r="L373">
            <v>1</v>
          </cell>
          <cell r="Q373">
            <v>0</v>
          </cell>
          <cell r="T373">
            <v>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C373">
            <v>0</v>
          </cell>
          <cell r="AD373" t="e">
            <v>#N/A</v>
          </cell>
          <cell r="AE373" t="e">
            <v>#N/A</v>
          </cell>
          <cell r="AF373" t="e">
            <v>#N/A</v>
          </cell>
          <cell r="AH373" t="e">
            <v>#N/A</v>
          </cell>
          <cell r="AJ373" t="e">
            <v>#N/A</v>
          </cell>
        </row>
        <row r="374">
          <cell r="A374" t="str">
            <v/>
          </cell>
          <cell r="B374">
            <v>0</v>
          </cell>
          <cell r="K374">
            <v>1</v>
          </cell>
          <cell r="L374">
            <v>1</v>
          </cell>
          <cell r="Q374">
            <v>0</v>
          </cell>
          <cell r="T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C374">
            <v>0</v>
          </cell>
          <cell r="AD374" t="e">
            <v>#N/A</v>
          </cell>
          <cell r="AE374" t="e">
            <v>#N/A</v>
          </cell>
          <cell r="AF374" t="e">
            <v>#N/A</v>
          </cell>
          <cell r="AH374" t="e">
            <v>#N/A</v>
          </cell>
          <cell r="AJ374" t="e">
            <v>#N/A</v>
          </cell>
        </row>
        <row r="375">
          <cell r="A375" t="str">
            <v/>
          </cell>
          <cell r="B375">
            <v>0</v>
          </cell>
          <cell r="K375">
            <v>1</v>
          </cell>
          <cell r="L375">
            <v>1</v>
          </cell>
          <cell r="Q375">
            <v>0</v>
          </cell>
          <cell r="T375">
            <v>0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C375">
            <v>0</v>
          </cell>
          <cell r="AD375" t="e">
            <v>#N/A</v>
          </cell>
          <cell r="AE375" t="e">
            <v>#N/A</v>
          </cell>
          <cell r="AF375" t="e">
            <v>#N/A</v>
          </cell>
          <cell r="AH375" t="e">
            <v>#N/A</v>
          </cell>
          <cell r="AJ375" t="e">
            <v>#N/A</v>
          </cell>
        </row>
        <row r="376">
          <cell r="A376" t="str">
            <v/>
          </cell>
          <cell r="B376">
            <v>0</v>
          </cell>
          <cell r="K376">
            <v>1</v>
          </cell>
          <cell r="L376">
            <v>1</v>
          </cell>
          <cell r="Q376">
            <v>0</v>
          </cell>
          <cell r="T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C376">
            <v>0</v>
          </cell>
          <cell r="AD376" t="e">
            <v>#N/A</v>
          </cell>
          <cell r="AE376" t="e">
            <v>#N/A</v>
          </cell>
          <cell r="AF376" t="e">
            <v>#N/A</v>
          </cell>
          <cell r="AH376" t="e">
            <v>#N/A</v>
          </cell>
          <cell r="AJ376" t="e">
            <v>#N/A</v>
          </cell>
        </row>
        <row r="377">
          <cell r="A377" t="str">
            <v/>
          </cell>
          <cell r="B377">
            <v>0</v>
          </cell>
          <cell r="K377">
            <v>1</v>
          </cell>
          <cell r="L377">
            <v>1</v>
          </cell>
          <cell r="Q377">
            <v>0</v>
          </cell>
          <cell r="T377">
            <v>0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C377">
            <v>0</v>
          </cell>
          <cell r="AD377" t="e">
            <v>#N/A</v>
          </cell>
          <cell r="AE377" t="e">
            <v>#N/A</v>
          </cell>
          <cell r="AF377" t="e">
            <v>#N/A</v>
          </cell>
          <cell r="AH377" t="e">
            <v>#N/A</v>
          </cell>
          <cell r="AJ377" t="e">
            <v>#N/A</v>
          </cell>
        </row>
        <row r="378">
          <cell r="A378" t="str">
            <v/>
          </cell>
          <cell r="B378">
            <v>0</v>
          </cell>
          <cell r="K378">
            <v>1</v>
          </cell>
          <cell r="L378">
            <v>1</v>
          </cell>
          <cell r="Q378">
            <v>0</v>
          </cell>
          <cell r="T378">
            <v>0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A378">
            <v>0</v>
          </cell>
          <cell r="AC378">
            <v>0</v>
          </cell>
          <cell r="AD378" t="e">
            <v>#N/A</v>
          </cell>
          <cell r="AE378" t="e">
            <v>#N/A</v>
          </cell>
          <cell r="AF378" t="e">
            <v>#N/A</v>
          </cell>
          <cell r="AH378" t="e">
            <v>#N/A</v>
          </cell>
          <cell r="AJ378" t="e">
            <v>#N/A</v>
          </cell>
        </row>
        <row r="379">
          <cell r="A379" t="str">
            <v/>
          </cell>
          <cell r="B379">
            <v>0</v>
          </cell>
          <cell r="K379">
            <v>1</v>
          </cell>
          <cell r="L379">
            <v>1</v>
          </cell>
          <cell r="Q379">
            <v>0</v>
          </cell>
          <cell r="T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C379">
            <v>0</v>
          </cell>
          <cell r="AD379" t="e">
            <v>#N/A</v>
          </cell>
          <cell r="AE379" t="e">
            <v>#N/A</v>
          </cell>
          <cell r="AF379" t="e">
            <v>#N/A</v>
          </cell>
          <cell r="AH379" t="e">
            <v>#N/A</v>
          </cell>
          <cell r="AJ379" t="e">
            <v>#N/A</v>
          </cell>
        </row>
        <row r="380">
          <cell r="A380" t="str">
            <v/>
          </cell>
          <cell r="B380">
            <v>0</v>
          </cell>
          <cell r="K380">
            <v>1</v>
          </cell>
          <cell r="L380">
            <v>1</v>
          </cell>
          <cell r="Q380">
            <v>0</v>
          </cell>
          <cell r="T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C380">
            <v>0</v>
          </cell>
          <cell r="AD380" t="e">
            <v>#N/A</v>
          </cell>
          <cell r="AE380" t="e">
            <v>#N/A</v>
          </cell>
          <cell r="AF380" t="e">
            <v>#N/A</v>
          </cell>
          <cell r="AH380" t="e">
            <v>#N/A</v>
          </cell>
          <cell r="AJ380" t="e">
            <v>#N/A</v>
          </cell>
        </row>
        <row r="381">
          <cell r="A381" t="str">
            <v/>
          </cell>
          <cell r="B381">
            <v>0</v>
          </cell>
          <cell r="K381">
            <v>1</v>
          </cell>
          <cell r="L381">
            <v>1</v>
          </cell>
          <cell r="Q381">
            <v>0</v>
          </cell>
          <cell r="T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C381">
            <v>0</v>
          </cell>
          <cell r="AD381" t="e">
            <v>#N/A</v>
          </cell>
          <cell r="AE381" t="e">
            <v>#N/A</v>
          </cell>
          <cell r="AF381" t="e">
            <v>#N/A</v>
          </cell>
          <cell r="AH381" t="e">
            <v>#N/A</v>
          </cell>
          <cell r="AJ381" t="e">
            <v>#N/A</v>
          </cell>
        </row>
        <row r="382">
          <cell r="A382" t="str">
            <v/>
          </cell>
          <cell r="B382">
            <v>0</v>
          </cell>
          <cell r="K382">
            <v>1</v>
          </cell>
          <cell r="L382">
            <v>1</v>
          </cell>
          <cell r="Q382">
            <v>0</v>
          </cell>
          <cell r="T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C382">
            <v>0</v>
          </cell>
          <cell r="AD382" t="e">
            <v>#N/A</v>
          </cell>
          <cell r="AE382" t="e">
            <v>#N/A</v>
          </cell>
          <cell r="AF382" t="e">
            <v>#N/A</v>
          </cell>
          <cell r="AH382" t="e">
            <v>#N/A</v>
          </cell>
          <cell r="AJ382" t="e">
            <v>#N/A</v>
          </cell>
        </row>
        <row r="383">
          <cell r="A383" t="str">
            <v/>
          </cell>
          <cell r="B383">
            <v>0</v>
          </cell>
          <cell r="K383">
            <v>1</v>
          </cell>
          <cell r="L383">
            <v>1</v>
          </cell>
          <cell r="Q383">
            <v>0</v>
          </cell>
          <cell r="T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C383">
            <v>0</v>
          </cell>
          <cell r="AD383" t="e">
            <v>#N/A</v>
          </cell>
          <cell r="AE383" t="e">
            <v>#N/A</v>
          </cell>
          <cell r="AF383" t="e">
            <v>#N/A</v>
          </cell>
          <cell r="AH383" t="e">
            <v>#N/A</v>
          </cell>
          <cell r="AJ383" t="e">
            <v>#N/A</v>
          </cell>
        </row>
        <row r="384">
          <cell r="A384" t="str">
            <v/>
          </cell>
          <cell r="B384">
            <v>0</v>
          </cell>
          <cell r="K384">
            <v>1</v>
          </cell>
          <cell r="L384">
            <v>1</v>
          </cell>
          <cell r="Q384">
            <v>0</v>
          </cell>
          <cell r="T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C384">
            <v>0</v>
          </cell>
          <cell r="AD384" t="e">
            <v>#N/A</v>
          </cell>
          <cell r="AE384" t="e">
            <v>#N/A</v>
          </cell>
          <cell r="AF384" t="e">
            <v>#N/A</v>
          </cell>
          <cell r="AH384" t="e">
            <v>#N/A</v>
          </cell>
          <cell r="AJ384" t="e">
            <v>#N/A</v>
          </cell>
        </row>
        <row r="385">
          <cell r="A385" t="str">
            <v/>
          </cell>
          <cell r="B385">
            <v>0</v>
          </cell>
          <cell r="K385">
            <v>1</v>
          </cell>
          <cell r="L385">
            <v>1</v>
          </cell>
          <cell r="Q385">
            <v>0</v>
          </cell>
          <cell r="T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C385">
            <v>0</v>
          </cell>
          <cell r="AD385" t="e">
            <v>#N/A</v>
          </cell>
          <cell r="AE385" t="e">
            <v>#N/A</v>
          </cell>
          <cell r="AF385" t="e">
            <v>#N/A</v>
          </cell>
          <cell r="AH385" t="e">
            <v>#N/A</v>
          </cell>
          <cell r="AJ385" t="e">
            <v>#N/A</v>
          </cell>
        </row>
        <row r="386">
          <cell r="A386" t="str">
            <v/>
          </cell>
          <cell r="B386">
            <v>0</v>
          </cell>
          <cell r="K386">
            <v>1</v>
          </cell>
          <cell r="L386">
            <v>1</v>
          </cell>
          <cell r="Q386">
            <v>0</v>
          </cell>
          <cell r="T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C386">
            <v>0</v>
          </cell>
          <cell r="AD386" t="e">
            <v>#N/A</v>
          </cell>
          <cell r="AE386" t="e">
            <v>#N/A</v>
          </cell>
          <cell r="AF386" t="e">
            <v>#N/A</v>
          </cell>
          <cell r="AH386" t="e">
            <v>#N/A</v>
          </cell>
          <cell r="AJ386" t="e">
            <v>#N/A</v>
          </cell>
        </row>
        <row r="387">
          <cell r="A387" t="str">
            <v/>
          </cell>
          <cell r="B387">
            <v>0</v>
          </cell>
          <cell r="K387">
            <v>1</v>
          </cell>
          <cell r="L387">
            <v>1</v>
          </cell>
          <cell r="Q387">
            <v>0</v>
          </cell>
          <cell r="T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C387">
            <v>0</v>
          </cell>
          <cell r="AD387" t="e">
            <v>#N/A</v>
          </cell>
          <cell r="AE387" t="e">
            <v>#N/A</v>
          </cell>
          <cell r="AF387" t="e">
            <v>#N/A</v>
          </cell>
          <cell r="AH387" t="e">
            <v>#N/A</v>
          </cell>
          <cell r="AJ387" t="e">
            <v>#N/A</v>
          </cell>
        </row>
        <row r="388">
          <cell r="A388" t="str">
            <v/>
          </cell>
          <cell r="B388">
            <v>0</v>
          </cell>
          <cell r="K388">
            <v>1</v>
          </cell>
          <cell r="L388">
            <v>1</v>
          </cell>
          <cell r="Q388">
            <v>0</v>
          </cell>
          <cell r="T388">
            <v>0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C388">
            <v>0</v>
          </cell>
          <cell r="AD388" t="e">
            <v>#N/A</v>
          </cell>
          <cell r="AE388" t="e">
            <v>#N/A</v>
          </cell>
          <cell r="AF388" t="e">
            <v>#N/A</v>
          </cell>
          <cell r="AH388" t="e">
            <v>#N/A</v>
          </cell>
          <cell r="AJ388" t="e">
            <v>#N/A</v>
          </cell>
        </row>
        <row r="389">
          <cell r="A389" t="str">
            <v/>
          </cell>
          <cell r="B389">
            <v>0</v>
          </cell>
          <cell r="K389">
            <v>1</v>
          </cell>
          <cell r="L389">
            <v>1</v>
          </cell>
          <cell r="Q389">
            <v>0</v>
          </cell>
          <cell r="T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C389">
            <v>0</v>
          </cell>
          <cell r="AD389" t="e">
            <v>#N/A</v>
          </cell>
          <cell r="AE389" t="e">
            <v>#N/A</v>
          </cell>
          <cell r="AF389" t="e">
            <v>#N/A</v>
          </cell>
          <cell r="AH389" t="e">
            <v>#N/A</v>
          </cell>
          <cell r="AJ389" t="e">
            <v>#N/A</v>
          </cell>
        </row>
        <row r="390">
          <cell r="A390" t="str">
            <v/>
          </cell>
          <cell r="B390">
            <v>0</v>
          </cell>
          <cell r="K390">
            <v>1</v>
          </cell>
          <cell r="L390">
            <v>1</v>
          </cell>
          <cell r="Q390">
            <v>0</v>
          </cell>
          <cell r="T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C390">
            <v>0</v>
          </cell>
          <cell r="AD390" t="e">
            <v>#N/A</v>
          </cell>
          <cell r="AE390" t="e">
            <v>#N/A</v>
          </cell>
          <cell r="AF390" t="e">
            <v>#N/A</v>
          </cell>
          <cell r="AH390" t="e">
            <v>#N/A</v>
          </cell>
          <cell r="AJ390" t="e">
            <v>#N/A</v>
          </cell>
        </row>
        <row r="391">
          <cell r="A391" t="str">
            <v/>
          </cell>
          <cell r="B391">
            <v>0</v>
          </cell>
          <cell r="K391">
            <v>1</v>
          </cell>
          <cell r="L391">
            <v>1</v>
          </cell>
          <cell r="Q391">
            <v>0</v>
          </cell>
          <cell r="T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0</v>
          </cell>
          <cell r="AC391">
            <v>0</v>
          </cell>
          <cell r="AD391" t="e">
            <v>#N/A</v>
          </cell>
          <cell r="AE391" t="e">
            <v>#N/A</v>
          </cell>
          <cell r="AF391" t="e">
            <v>#N/A</v>
          </cell>
          <cell r="AH391" t="e">
            <v>#N/A</v>
          </cell>
          <cell r="AJ391" t="e">
            <v>#N/A</v>
          </cell>
        </row>
        <row r="392">
          <cell r="A392" t="str">
            <v/>
          </cell>
          <cell r="B392">
            <v>0</v>
          </cell>
          <cell r="K392">
            <v>1</v>
          </cell>
          <cell r="L392">
            <v>1</v>
          </cell>
          <cell r="Q392">
            <v>0</v>
          </cell>
          <cell r="T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C392">
            <v>0</v>
          </cell>
          <cell r="AD392" t="e">
            <v>#N/A</v>
          </cell>
          <cell r="AE392" t="e">
            <v>#N/A</v>
          </cell>
          <cell r="AF392" t="e">
            <v>#N/A</v>
          </cell>
          <cell r="AH392" t="e">
            <v>#N/A</v>
          </cell>
          <cell r="AJ392" t="e">
            <v>#N/A</v>
          </cell>
        </row>
        <row r="393">
          <cell r="A393" t="str">
            <v/>
          </cell>
          <cell r="B393">
            <v>0</v>
          </cell>
          <cell r="K393">
            <v>1</v>
          </cell>
          <cell r="L393">
            <v>1</v>
          </cell>
          <cell r="Q393">
            <v>0</v>
          </cell>
          <cell r="T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C393">
            <v>0</v>
          </cell>
          <cell r="AD393" t="e">
            <v>#N/A</v>
          </cell>
          <cell r="AE393" t="e">
            <v>#N/A</v>
          </cell>
          <cell r="AF393" t="e">
            <v>#N/A</v>
          </cell>
          <cell r="AH393" t="e">
            <v>#N/A</v>
          </cell>
          <cell r="AJ393" t="e">
            <v>#N/A</v>
          </cell>
        </row>
        <row r="394">
          <cell r="A394" t="str">
            <v/>
          </cell>
          <cell r="B394">
            <v>0</v>
          </cell>
          <cell r="K394">
            <v>1</v>
          </cell>
          <cell r="L394">
            <v>1</v>
          </cell>
          <cell r="Q394">
            <v>0</v>
          </cell>
          <cell r="T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C394">
            <v>0</v>
          </cell>
          <cell r="AD394" t="e">
            <v>#N/A</v>
          </cell>
          <cell r="AE394" t="e">
            <v>#N/A</v>
          </cell>
          <cell r="AF394" t="e">
            <v>#N/A</v>
          </cell>
          <cell r="AH394" t="e">
            <v>#N/A</v>
          </cell>
          <cell r="AJ394" t="e">
            <v>#N/A</v>
          </cell>
        </row>
        <row r="395">
          <cell r="A395" t="str">
            <v/>
          </cell>
          <cell r="B395">
            <v>0</v>
          </cell>
          <cell r="K395">
            <v>1</v>
          </cell>
          <cell r="L395">
            <v>1</v>
          </cell>
          <cell r="Q395">
            <v>0</v>
          </cell>
          <cell r="T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  <cell r="AA395">
            <v>0</v>
          </cell>
          <cell r="AC395">
            <v>0</v>
          </cell>
          <cell r="AD395" t="e">
            <v>#N/A</v>
          </cell>
          <cell r="AE395" t="e">
            <v>#N/A</v>
          </cell>
          <cell r="AF395" t="e">
            <v>#N/A</v>
          </cell>
          <cell r="AH395" t="e">
            <v>#N/A</v>
          </cell>
          <cell r="AJ395" t="e">
            <v>#N/A</v>
          </cell>
        </row>
        <row r="396">
          <cell r="A396" t="str">
            <v/>
          </cell>
          <cell r="B396">
            <v>0</v>
          </cell>
          <cell r="K396">
            <v>1</v>
          </cell>
          <cell r="L396">
            <v>1</v>
          </cell>
          <cell r="Q396">
            <v>0</v>
          </cell>
          <cell r="T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>
            <v>0</v>
          </cell>
          <cell r="AC396">
            <v>0</v>
          </cell>
          <cell r="AD396" t="e">
            <v>#N/A</v>
          </cell>
          <cell r="AE396" t="e">
            <v>#N/A</v>
          </cell>
          <cell r="AF396" t="e">
            <v>#N/A</v>
          </cell>
          <cell r="AH396" t="e">
            <v>#N/A</v>
          </cell>
          <cell r="AJ396" t="e">
            <v>#N/A</v>
          </cell>
        </row>
        <row r="397">
          <cell r="A397" t="str">
            <v/>
          </cell>
          <cell r="B397">
            <v>0</v>
          </cell>
          <cell r="K397">
            <v>1</v>
          </cell>
          <cell r="L397">
            <v>1</v>
          </cell>
          <cell r="Q397">
            <v>0</v>
          </cell>
          <cell r="T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C397">
            <v>0</v>
          </cell>
          <cell r="AD397" t="e">
            <v>#N/A</v>
          </cell>
          <cell r="AE397" t="e">
            <v>#N/A</v>
          </cell>
          <cell r="AF397" t="e">
            <v>#N/A</v>
          </cell>
          <cell r="AH397" t="e">
            <v>#N/A</v>
          </cell>
          <cell r="AJ397" t="e">
            <v>#N/A</v>
          </cell>
        </row>
        <row r="398">
          <cell r="A398" t="str">
            <v/>
          </cell>
          <cell r="B398">
            <v>0</v>
          </cell>
          <cell r="K398">
            <v>1</v>
          </cell>
          <cell r="L398">
            <v>1</v>
          </cell>
          <cell r="Q398">
            <v>0</v>
          </cell>
          <cell r="T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C398">
            <v>0</v>
          </cell>
          <cell r="AD398" t="e">
            <v>#N/A</v>
          </cell>
          <cell r="AE398" t="e">
            <v>#N/A</v>
          </cell>
          <cell r="AF398" t="e">
            <v>#N/A</v>
          </cell>
          <cell r="AH398" t="e">
            <v>#N/A</v>
          </cell>
          <cell r="AJ398" t="e">
            <v>#N/A</v>
          </cell>
        </row>
        <row r="399">
          <cell r="A399" t="str">
            <v/>
          </cell>
          <cell r="B399">
            <v>0</v>
          </cell>
          <cell r="K399">
            <v>1</v>
          </cell>
          <cell r="L399">
            <v>1</v>
          </cell>
          <cell r="Q399">
            <v>0</v>
          </cell>
          <cell r="T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0</v>
          </cell>
          <cell r="AC399">
            <v>0</v>
          </cell>
          <cell r="AD399" t="e">
            <v>#N/A</v>
          </cell>
          <cell r="AE399" t="e">
            <v>#N/A</v>
          </cell>
          <cell r="AF399" t="e">
            <v>#N/A</v>
          </cell>
          <cell r="AH399" t="e">
            <v>#N/A</v>
          </cell>
          <cell r="AJ399" t="e">
            <v>#N/A</v>
          </cell>
        </row>
        <row r="400">
          <cell r="A400" t="str">
            <v/>
          </cell>
          <cell r="B400">
            <v>0</v>
          </cell>
          <cell r="K400">
            <v>1</v>
          </cell>
          <cell r="L400">
            <v>1</v>
          </cell>
          <cell r="Q400">
            <v>0</v>
          </cell>
          <cell r="T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0</v>
          </cell>
          <cell r="AC400">
            <v>0</v>
          </cell>
          <cell r="AD400" t="e">
            <v>#N/A</v>
          </cell>
          <cell r="AE400" t="e">
            <v>#N/A</v>
          </cell>
          <cell r="AF400" t="e">
            <v>#N/A</v>
          </cell>
          <cell r="AH400" t="e">
            <v>#N/A</v>
          </cell>
          <cell r="AJ400" t="e">
            <v>#N/A</v>
          </cell>
        </row>
        <row r="401">
          <cell r="A401" t="str">
            <v/>
          </cell>
          <cell r="B401">
            <v>0</v>
          </cell>
          <cell r="K401">
            <v>1</v>
          </cell>
          <cell r="L401">
            <v>1</v>
          </cell>
          <cell r="Q401">
            <v>0</v>
          </cell>
          <cell r="T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0</v>
          </cell>
          <cell r="AC401">
            <v>0</v>
          </cell>
          <cell r="AD401" t="e">
            <v>#N/A</v>
          </cell>
          <cell r="AE401" t="e">
            <v>#N/A</v>
          </cell>
          <cell r="AF401" t="e">
            <v>#N/A</v>
          </cell>
          <cell r="AH401" t="e">
            <v>#N/A</v>
          </cell>
          <cell r="AJ401" t="e">
            <v>#N/A</v>
          </cell>
        </row>
        <row r="402">
          <cell r="A402" t="str">
            <v/>
          </cell>
          <cell r="B402">
            <v>0</v>
          </cell>
          <cell r="K402">
            <v>1</v>
          </cell>
          <cell r="L402">
            <v>1</v>
          </cell>
          <cell r="Q402">
            <v>0</v>
          </cell>
          <cell r="T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>
            <v>0</v>
          </cell>
          <cell r="AC402">
            <v>0</v>
          </cell>
          <cell r="AD402" t="e">
            <v>#N/A</v>
          </cell>
          <cell r="AE402" t="e">
            <v>#N/A</v>
          </cell>
          <cell r="AF402" t="e">
            <v>#N/A</v>
          </cell>
          <cell r="AH402" t="e">
            <v>#N/A</v>
          </cell>
          <cell r="AJ402" t="e">
            <v>#N/A</v>
          </cell>
        </row>
        <row r="403">
          <cell r="A403" t="str">
            <v/>
          </cell>
          <cell r="B403">
            <v>0</v>
          </cell>
          <cell r="K403">
            <v>1</v>
          </cell>
          <cell r="L403">
            <v>1</v>
          </cell>
          <cell r="Q403">
            <v>0</v>
          </cell>
          <cell r="T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0</v>
          </cell>
          <cell r="AC403">
            <v>0</v>
          </cell>
          <cell r="AD403" t="e">
            <v>#N/A</v>
          </cell>
          <cell r="AE403" t="e">
            <v>#N/A</v>
          </cell>
          <cell r="AF403" t="e">
            <v>#N/A</v>
          </cell>
          <cell r="AH403" t="e">
            <v>#N/A</v>
          </cell>
          <cell r="AJ403" t="e">
            <v>#N/A</v>
          </cell>
        </row>
        <row r="404">
          <cell r="A404" t="str">
            <v/>
          </cell>
          <cell r="B404">
            <v>0</v>
          </cell>
          <cell r="K404">
            <v>1</v>
          </cell>
          <cell r="L404">
            <v>1</v>
          </cell>
          <cell r="Q404">
            <v>0</v>
          </cell>
          <cell r="T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C404">
            <v>0</v>
          </cell>
          <cell r="AD404" t="e">
            <v>#N/A</v>
          </cell>
          <cell r="AE404" t="e">
            <v>#N/A</v>
          </cell>
          <cell r="AF404" t="e">
            <v>#N/A</v>
          </cell>
          <cell r="AH404" t="e">
            <v>#N/A</v>
          </cell>
          <cell r="AJ404" t="e">
            <v>#N/A</v>
          </cell>
        </row>
        <row r="405">
          <cell r="A405" t="str">
            <v/>
          </cell>
          <cell r="B405">
            <v>0</v>
          </cell>
          <cell r="K405">
            <v>1</v>
          </cell>
          <cell r="L405">
            <v>1</v>
          </cell>
          <cell r="Q405">
            <v>0</v>
          </cell>
          <cell r="T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0</v>
          </cell>
          <cell r="AC405">
            <v>0</v>
          </cell>
          <cell r="AD405" t="e">
            <v>#N/A</v>
          </cell>
          <cell r="AE405" t="e">
            <v>#N/A</v>
          </cell>
          <cell r="AF405" t="e">
            <v>#N/A</v>
          </cell>
          <cell r="AH405" t="e">
            <v>#N/A</v>
          </cell>
          <cell r="AJ405" t="e">
            <v>#N/A</v>
          </cell>
        </row>
        <row r="406">
          <cell r="A406" t="str">
            <v/>
          </cell>
          <cell r="B406">
            <v>0</v>
          </cell>
          <cell r="K406">
            <v>1</v>
          </cell>
          <cell r="L406">
            <v>1</v>
          </cell>
          <cell r="Q406">
            <v>0</v>
          </cell>
          <cell r="T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C406">
            <v>0</v>
          </cell>
          <cell r="AD406" t="e">
            <v>#N/A</v>
          </cell>
          <cell r="AE406" t="e">
            <v>#N/A</v>
          </cell>
          <cell r="AF406" t="e">
            <v>#N/A</v>
          </cell>
          <cell r="AH406" t="e">
            <v>#N/A</v>
          </cell>
          <cell r="AJ406" t="e">
            <v>#N/A</v>
          </cell>
        </row>
        <row r="407">
          <cell r="A407" t="str">
            <v/>
          </cell>
          <cell r="B407">
            <v>0</v>
          </cell>
          <cell r="K407">
            <v>1</v>
          </cell>
          <cell r="L407">
            <v>1</v>
          </cell>
          <cell r="Q407">
            <v>0</v>
          </cell>
          <cell r="T407">
            <v>0</v>
          </cell>
          <cell r="W407">
            <v>0</v>
          </cell>
          <cell r="X407">
            <v>0</v>
          </cell>
          <cell r="Y407">
            <v>0</v>
          </cell>
          <cell r="Z407">
            <v>0</v>
          </cell>
          <cell r="AA407">
            <v>0</v>
          </cell>
          <cell r="AC407">
            <v>0</v>
          </cell>
          <cell r="AD407" t="e">
            <v>#N/A</v>
          </cell>
          <cell r="AE407" t="e">
            <v>#N/A</v>
          </cell>
          <cell r="AF407" t="e">
            <v>#N/A</v>
          </cell>
          <cell r="AH407" t="e">
            <v>#N/A</v>
          </cell>
          <cell r="AJ407" t="e">
            <v>#N/A</v>
          </cell>
        </row>
        <row r="408">
          <cell r="A408" t="str">
            <v/>
          </cell>
          <cell r="B408">
            <v>0</v>
          </cell>
          <cell r="K408">
            <v>1</v>
          </cell>
          <cell r="L408">
            <v>1</v>
          </cell>
          <cell r="Q408">
            <v>0</v>
          </cell>
          <cell r="T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A408">
            <v>0</v>
          </cell>
          <cell r="AC408">
            <v>0</v>
          </cell>
          <cell r="AD408" t="e">
            <v>#N/A</v>
          </cell>
          <cell r="AE408" t="e">
            <v>#N/A</v>
          </cell>
          <cell r="AF408" t="e">
            <v>#N/A</v>
          </cell>
          <cell r="AH408" t="e">
            <v>#N/A</v>
          </cell>
          <cell r="AJ408" t="e">
            <v>#N/A</v>
          </cell>
        </row>
        <row r="409">
          <cell r="A409" t="str">
            <v/>
          </cell>
          <cell r="B409">
            <v>0</v>
          </cell>
          <cell r="K409">
            <v>1</v>
          </cell>
          <cell r="L409">
            <v>1</v>
          </cell>
          <cell r="Q409">
            <v>0</v>
          </cell>
          <cell r="T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C409">
            <v>0</v>
          </cell>
          <cell r="AD409" t="e">
            <v>#N/A</v>
          </cell>
          <cell r="AE409" t="e">
            <v>#N/A</v>
          </cell>
          <cell r="AF409" t="e">
            <v>#N/A</v>
          </cell>
          <cell r="AH409" t="e">
            <v>#N/A</v>
          </cell>
          <cell r="AJ409" t="e">
            <v>#N/A</v>
          </cell>
        </row>
        <row r="410">
          <cell r="A410" t="str">
            <v/>
          </cell>
          <cell r="B410">
            <v>0</v>
          </cell>
          <cell r="K410">
            <v>1</v>
          </cell>
          <cell r="L410">
            <v>1</v>
          </cell>
          <cell r="Q410">
            <v>0</v>
          </cell>
          <cell r="T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C410">
            <v>0</v>
          </cell>
          <cell r="AD410" t="e">
            <v>#N/A</v>
          </cell>
          <cell r="AE410" t="e">
            <v>#N/A</v>
          </cell>
          <cell r="AF410" t="e">
            <v>#N/A</v>
          </cell>
          <cell r="AH410" t="e">
            <v>#N/A</v>
          </cell>
          <cell r="AJ410" t="e">
            <v>#N/A</v>
          </cell>
        </row>
        <row r="411">
          <cell r="A411" t="str">
            <v/>
          </cell>
          <cell r="B411">
            <v>0</v>
          </cell>
          <cell r="K411">
            <v>1</v>
          </cell>
          <cell r="L411">
            <v>1</v>
          </cell>
          <cell r="Q411">
            <v>0</v>
          </cell>
          <cell r="T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0</v>
          </cell>
          <cell r="AC411">
            <v>0</v>
          </cell>
          <cell r="AD411" t="e">
            <v>#N/A</v>
          </cell>
          <cell r="AE411" t="e">
            <v>#N/A</v>
          </cell>
          <cell r="AF411" t="e">
            <v>#N/A</v>
          </cell>
          <cell r="AH411" t="e">
            <v>#N/A</v>
          </cell>
          <cell r="AJ411" t="e">
            <v>#N/A</v>
          </cell>
        </row>
        <row r="412">
          <cell r="A412" t="str">
            <v/>
          </cell>
          <cell r="B412">
            <v>0</v>
          </cell>
          <cell r="K412">
            <v>1</v>
          </cell>
          <cell r="L412">
            <v>1</v>
          </cell>
          <cell r="Q412">
            <v>0</v>
          </cell>
          <cell r="T412">
            <v>0</v>
          </cell>
          <cell r="W412">
            <v>0</v>
          </cell>
          <cell r="X412">
            <v>0</v>
          </cell>
          <cell r="Y412">
            <v>0</v>
          </cell>
          <cell r="Z412">
            <v>0</v>
          </cell>
          <cell r="AA412">
            <v>0</v>
          </cell>
          <cell r="AC412">
            <v>0</v>
          </cell>
          <cell r="AD412" t="e">
            <v>#N/A</v>
          </cell>
          <cell r="AE412" t="e">
            <v>#N/A</v>
          </cell>
          <cell r="AF412" t="e">
            <v>#N/A</v>
          </cell>
          <cell r="AH412" t="e">
            <v>#N/A</v>
          </cell>
          <cell r="AJ412" t="e">
            <v>#N/A</v>
          </cell>
        </row>
        <row r="413">
          <cell r="A413" t="str">
            <v/>
          </cell>
          <cell r="B413">
            <v>0</v>
          </cell>
          <cell r="K413">
            <v>1</v>
          </cell>
          <cell r="L413">
            <v>1</v>
          </cell>
          <cell r="Q413">
            <v>0</v>
          </cell>
          <cell r="T413">
            <v>0</v>
          </cell>
          <cell r="W413">
            <v>0</v>
          </cell>
          <cell r="X413">
            <v>0</v>
          </cell>
          <cell r="Y413">
            <v>0</v>
          </cell>
          <cell r="Z413">
            <v>0</v>
          </cell>
          <cell r="AA413">
            <v>0</v>
          </cell>
          <cell r="AC413">
            <v>0</v>
          </cell>
          <cell r="AD413" t="e">
            <v>#N/A</v>
          </cell>
          <cell r="AE413" t="e">
            <v>#N/A</v>
          </cell>
          <cell r="AF413" t="e">
            <v>#N/A</v>
          </cell>
          <cell r="AH413" t="e">
            <v>#N/A</v>
          </cell>
          <cell r="AJ413" t="e">
            <v>#N/A</v>
          </cell>
        </row>
        <row r="414">
          <cell r="A414" t="str">
            <v/>
          </cell>
          <cell r="B414">
            <v>0</v>
          </cell>
          <cell r="K414">
            <v>1</v>
          </cell>
          <cell r="L414">
            <v>1</v>
          </cell>
          <cell r="Q414">
            <v>0</v>
          </cell>
          <cell r="T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C414">
            <v>0</v>
          </cell>
          <cell r="AD414" t="e">
            <v>#N/A</v>
          </cell>
          <cell r="AE414" t="e">
            <v>#N/A</v>
          </cell>
          <cell r="AF414" t="e">
            <v>#N/A</v>
          </cell>
          <cell r="AH414" t="e">
            <v>#N/A</v>
          </cell>
          <cell r="AJ414" t="e">
            <v>#N/A</v>
          </cell>
        </row>
        <row r="415">
          <cell r="A415" t="str">
            <v/>
          </cell>
          <cell r="B415">
            <v>0</v>
          </cell>
          <cell r="K415">
            <v>1</v>
          </cell>
          <cell r="L415">
            <v>1</v>
          </cell>
          <cell r="Q415">
            <v>0</v>
          </cell>
          <cell r="T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C415">
            <v>0</v>
          </cell>
          <cell r="AD415" t="e">
            <v>#N/A</v>
          </cell>
          <cell r="AE415" t="e">
            <v>#N/A</v>
          </cell>
          <cell r="AF415" t="e">
            <v>#N/A</v>
          </cell>
          <cell r="AH415" t="e">
            <v>#N/A</v>
          </cell>
          <cell r="AJ415" t="e">
            <v>#N/A</v>
          </cell>
        </row>
        <row r="416">
          <cell r="A416" t="str">
            <v/>
          </cell>
          <cell r="B416">
            <v>0</v>
          </cell>
          <cell r="K416">
            <v>1</v>
          </cell>
          <cell r="L416">
            <v>1</v>
          </cell>
          <cell r="Q416">
            <v>0</v>
          </cell>
          <cell r="T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C416">
            <v>0</v>
          </cell>
          <cell r="AD416" t="e">
            <v>#N/A</v>
          </cell>
          <cell r="AE416" t="e">
            <v>#N/A</v>
          </cell>
          <cell r="AF416" t="e">
            <v>#N/A</v>
          </cell>
          <cell r="AH416" t="e">
            <v>#N/A</v>
          </cell>
          <cell r="AJ416" t="e">
            <v>#N/A</v>
          </cell>
        </row>
        <row r="417">
          <cell r="A417" t="str">
            <v/>
          </cell>
          <cell r="B417">
            <v>0</v>
          </cell>
          <cell r="K417">
            <v>1</v>
          </cell>
          <cell r="L417">
            <v>1</v>
          </cell>
          <cell r="Q417">
            <v>0</v>
          </cell>
          <cell r="T417">
            <v>0</v>
          </cell>
          <cell r="W417">
            <v>0</v>
          </cell>
          <cell r="X417">
            <v>0</v>
          </cell>
          <cell r="Y417">
            <v>0</v>
          </cell>
          <cell r="Z417">
            <v>0</v>
          </cell>
          <cell r="AA417">
            <v>0</v>
          </cell>
          <cell r="AC417">
            <v>0</v>
          </cell>
          <cell r="AD417" t="e">
            <v>#N/A</v>
          </cell>
          <cell r="AE417" t="e">
            <v>#N/A</v>
          </cell>
          <cell r="AF417" t="e">
            <v>#N/A</v>
          </cell>
          <cell r="AH417" t="e">
            <v>#N/A</v>
          </cell>
          <cell r="AJ417" t="e">
            <v>#N/A</v>
          </cell>
        </row>
        <row r="418">
          <cell r="A418" t="str">
            <v/>
          </cell>
          <cell r="B418">
            <v>0</v>
          </cell>
          <cell r="K418">
            <v>1</v>
          </cell>
          <cell r="L418">
            <v>1</v>
          </cell>
          <cell r="Q418">
            <v>0</v>
          </cell>
          <cell r="T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0</v>
          </cell>
          <cell r="AC418">
            <v>0</v>
          </cell>
          <cell r="AD418" t="e">
            <v>#N/A</v>
          </cell>
          <cell r="AE418" t="e">
            <v>#N/A</v>
          </cell>
          <cell r="AF418" t="e">
            <v>#N/A</v>
          </cell>
          <cell r="AH418" t="e">
            <v>#N/A</v>
          </cell>
          <cell r="AJ418" t="e">
            <v>#N/A</v>
          </cell>
        </row>
        <row r="419">
          <cell r="A419" t="str">
            <v/>
          </cell>
          <cell r="B419">
            <v>0</v>
          </cell>
          <cell r="K419">
            <v>1</v>
          </cell>
          <cell r="L419">
            <v>1</v>
          </cell>
          <cell r="Q419">
            <v>0</v>
          </cell>
          <cell r="T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C419">
            <v>0</v>
          </cell>
          <cell r="AD419" t="e">
            <v>#N/A</v>
          </cell>
          <cell r="AE419" t="e">
            <v>#N/A</v>
          </cell>
          <cell r="AF419" t="e">
            <v>#N/A</v>
          </cell>
          <cell r="AH419" t="e">
            <v>#N/A</v>
          </cell>
          <cell r="AJ419" t="e">
            <v>#N/A</v>
          </cell>
        </row>
        <row r="420">
          <cell r="A420" t="str">
            <v/>
          </cell>
          <cell r="B420">
            <v>0</v>
          </cell>
          <cell r="K420">
            <v>1</v>
          </cell>
          <cell r="L420">
            <v>1</v>
          </cell>
          <cell r="Q420">
            <v>0</v>
          </cell>
          <cell r="T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C420">
            <v>0</v>
          </cell>
          <cell r="AD420" t="e">
            <v>#N/A</v>
          </cell>
          <cell r="AE420" t="e">
            <v>#N/A</v>
          </cell>
          <cell r="AF420" t="e">
            <v>#N/A</v>
          </cell>
          <cell r="AH420" t="e">
            <v>#N/A</v>
          </cell>
          <cell r="AJ420" t="e">
            <v>#N/A</v>
          </cell>
        </row>
        <row r="421">
          <cell r="A421" t="str">
            <v/>
          </cell>
          <cell r="B421">
            <v>0</v>
          </cell>
          <cell r="K421">
            <v>1</v>
          </cell>
          <cell r="L421">
            <v>1</v>
          </cell>
          <cell r="Q421">
            <v>0</v>
          </cell>
          <cell r="T421">
            <v>0</v>
          </cell>
          <cell r="W421">
            <v>0</v>
          </cell>
          <cell r="X421">
            <v>0</v>
          </cell>
          <cell r="Y421">
            <v>0</v>
          </cell>
          <cell r="Z421">
            <v>0</v>
          </cell>
          <cell r="AA421">
            <v>0</v>
          </cell>
          <cell r="AC421">
            <v>0</v>
          </cell>
          <cell r="AD421" t="e">
            <v>#N/A</v>
          </cell>
          <cell r="AE421" t="e">
            <v>#N/A</v>
          </cell>
          <cell r="AF421" t="e">
            <v>#N/A</v>
          </cell>
          <cell r="AH421" t="e">
            <v>#N/A</v>
          </cell>
          <cell r="AJ421" t="e">
            <v>#N/A</v>
          </cell>
        </row>
        <row r="422">
          <cell r="A422" t="str">
            <v/>
          </cell>
          <cell r="B422">
            <v>0</v>
          </cell>
          <cell r="K422">
            <v>1</v>
          </cell>
          <cell r="L422">
            <v>1</v>
          </cell>
          <cell r="Q422">
            <v>0</v>
          </cell>
          <cell r="T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0</v>
          </cell>
          <cell r="AC422">
            <v>0</v>
          </cell>
          <cell r="AD422" t="e">
            <v>#N/A</v>
          </cell>
          <cell r="AE422" t="e">
            <v>#N/A</v>
          </cell>
          <cell r="AF422" t="e">
            <v>#N/A</v>
          </cell>
          <cell r="AH422" t="e">
            <v>#N/A</v>
          </cell>
          <cell r="AJ422" t="e">
            <v>#N/A</v>
          </cell>
        </row>
        <row r="423">
          <cell r="A423" t="str">
            <v/>
          </cell>
          <cell r="B423">
            <v>0</v>
          </cell>
          <cell r="K423">
            <v>1</v>
          </cell>
          <cell r="L423">
            <v>1</v>
          </cell>
          <cell r="Q423">
            <v>0</v>
          </cell>
          <cell r="T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  <cell r="AA423">
            <v>0</v>
          </cell>
          <cell r="AC423">
            <v>0</v>
          </cell>
          <cell r="AD423" t="e">
            <v>#N/A</v>
          </cell>
          <cell r="AE423" t="e">
            <v>#N/A</v>
          </cell>
          <cell r="AF423" t="e">
            <v>#N/A</v>
          </cell>
          <cell r="AH423" t="e">
            <v>#N/A</v>
          </cell>
          <cell r="AJ423" t="e">
            <v>#N/A</v>
          </cell>
        </row>
        <row r="424">
          <cell r="A424" t="str">
            <v/>
          </cell>
          <cell r="B424">
            <v>0</v>
          </cell>
          <cell r="K424">
            <v>1</v>
          </cell>
          <cell r="L424">
            <v>1</v>
          </cell>
          <cell r="Q424">
            <v>0</v>
          </cell>
          <cell r="T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0</v>
          </cell>
          <cell r="AC424">
            <v>0</v>
          </cell>
          <cell r="AD424" t="e">
            <v>#N/A</v>
          </cell>
          <cell r="AE424" t="e">
            <v>#N/A</v>
          </cell>
          <cell r="AF424" t="e">
            <v>#N/A</v>
          </cell>
          <cell r="AH424" t="e">
            <v>#N/A</v>
          </cell>
          <cell r="AJ424" t="e">
            <v>#N/A</v>
          </cell>
        </row>
        <row r="425">
          <cell r="A425" t="str">
            <v/>
          </cell>
          <cell r="B425">
            <v>0</v>
          </cell>
          <cell r="K425">
            <v>1</v>
          </cell>
          <cell r="L425">
            <v>1</v>
          </cell>
          <cell r="Q425">
            <v>0</v>
          </cell>
          <cell r="T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  <cell r="AA425">
            <v>0</v>
          </cell>
          <cell r="AC425">
            <v>0</v>
          </cell>
          <cell r="AD425" t="e">
            <v>#N/A</v>
          </cell>
          <cell r="AE425" t="e">
            <v>#N/A</v>
          </cell>
          <cell r="AF425" t="e">
            <v>#N/A</v>
          </cell>
          <cell r="AH425" t="e">
            <v>#N/A</v>
          </cell>
          <cell r="AJ425" t="e">
            <v>#N/A</v>
          </cell>
        </row>
        <row r="426">
          <cell r="A426" t="str">
            <v/>
          </cell>
          <cell r="B426">
            <v>0</v>
          </cell>
          <cell r="K426">
            <v>1</v>
          </cell>
          <cell r="L426">
            <v>1</v>
          </cell>
          <cell r="Q426">
            <v>0</v>
          </cell>
          <cell r="T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C426">
            <v>0</v>
          </cell>
          <cell r="AD426" t="e">
            <v>#N/A</v>
          </cell>
          <cell r="AE426" t="e">
            <v>#N/A</v>
          </cell>
          <cell r="AF426" t="e">
            <v>#N/A</v>
          </cell>
          <cell r="AH426" t="e">
            <v>#N/A</v>
          </cell>
          <cell r="AJ426" t="e">
            <v>#N/A</v>
          </cell>
        </row>
        <row r="427">
          <cell r="A427" t="str">
            <v/>
          </cell>
          <cell r="B427">
            <v>0</v>
          </cell>
          <cell r="K427">
            <v>1</v>
          </cell>
          <cell r="L427">
            <v>1</v>
          </cell>
          <cell r="Q427">
            <v>0</v>
          </cell>
          <cell r="T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C427">
            <v>0</v>
          </cell>
          <cell r="AD427" t="e">
            <v>#N/A</v>
          </cell>
          <cell r="AE427" t="e">
            <v>#N/A</v>
          </cell>
          <cell r="AF427" t="e">
            <v>#N/A</v>
          </cell>
          <cell r="AH427" t="e">
            <v>#N/A</v>
          </cell>
          <cell r="AJ427" t="e">
            <v>#N/A</v>
          </cell>
        </row>
        <row r="428">
          <cell r="A428" t="str">
            <v/>
          </cell>
          <cell r="B428">
            <v>0</v>
          </cell>
          <cell r="K428">
            <v>1</v>
          </cell>
          <cell r="L428">
            <v>1</v>
          </cell>
          <cell r="Q428">
            <v>0</v>
          </cell>
          <cell r="T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C428">
            <v>0</v>
          </cell>
          <cell r="AD428" t="e">
            <v>#N/A</v>
          </cell>
          <cell r="AE428" t="e">
            <v>#N/A</v>
          </cell>
          <cell r="AF428" t="e">
            <v>#N/A</v>
          </cell>
          <cell r="AH428" t="e">
            <v>#N/A</v>
          </cell>
          <cell r="AJ428" t="e">
            <v>#N/A</v>
          </cell>
        </row>
        <row r="429">
          <cell r="A429" t="str">
            <v/>
          </cell>
          <cell r="B429">
            <v>0</v>
          </cell>
          <cell r="K429">
            <v>1</v>
          </cell>
          <cell r="L429">
            <v>1</v>
          </cell>
          <cell r="Q429">
            <v>0</v>
          </cell>
          <cell r="T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0</v>
          </cell>
          <cell r="AC429">
            <v>0</v>
          </cell>
          <cell r="AD429" t="e">
            <v>#N/A</v>
          </cell>
          <cell r="AE429" t="e">
            <v>#N/A</v>
          </cell>
          <cell r="AF429" t="e">
            <v>#N/A</v>
          </cell>
          <cell r="AH429" t="e">
            <v>#N/A</v>
          </cell>
          <cell r="AJ429" t="e">
            <v>#N/A</v>
          </cell>
        </row>
        <row r="430">
          <cell r="A430" t="str">
            <v/>
          </cell>
          <cell r="B430">
            <v>0</v>
          </cell>
          <cell r="K430">
            <v>1</v>
          </cell>
          <cell r="L430">
            <v>1</v>
          </cell>
          <cell r="Q430">
            <v>0</v>
          </cell>
          <cell r="T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0</v>
          </cell>
          <cell r="AA430">
            <v>0</v>
          </cell>
          <cell r="AC430">
            <v>0</v>
          </cell>
          <cell r="AD430" t="e">
            <v>#N/A</v>
          </cell>
          <cell r="AE430" t="e">
            <v>#N/A</v>
          </cell>
          <cell r="AF430" t="e">
            <v>#N/A</v>
          </cell>
          <cell r="AH430" t="e">
            <v>#N/A</v>
          </cell>
          <cell r="AJ430" t="e">
            <v>#N/A</v>
          </cell>
        </row>
        <row r="431">
          <cell r="A431" t="str">
            <v/>
          </cell>
          <cell r="B431">
            <v>0</v>
          </cell>
          <cell r="K431">
            <v>1</v>
          </cell>
          <cell r="L431">
            <v>1</v>
          </cell>
          <cell r="Q431">
            <v>0</v>
          </cell>
          <cell r="T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0</v>
          </cell>
          <cell r="AC431">
            <v>0</v>
          </cell>
          <cell r="AD431" t="e">
            <v>#N/A</v>
          </cell>
          <cell r="AE431" t="e">
            <v>#N/A</v>
          </cell>
          <cell r="AF431" t="e">
            <v>#N/A</v>
          </cell>
          <cell r="AH431" t="e">
            <v>#N/A</v>
          </cell>
          <cell r="AJ431" t="e">
            <v>#N/A</v>
          </cell>
        </row>
        <row r="432">
          <cell r="A432" t="str">
            <v/>
          </cell>
          <cell r="B432">
            <v>0</v>
          </cell>
          <cell r="K432">
            <v>1</v>
          </cell>
          <cell r="L432">
            <v>1</v>
          </cell>
          <cell r="Q432">
            <v>0</v>
          </cell>
          <cell r="T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C432">
            <v>0</v>
          </cell>
          <cell r="AD432" t="e">
            <v>#N/A</v>
          </cell>
          <cell r="AE432" t="e">
            <v>#N/A</v>
          </cell>
          <cell r="AF432" t="e">
            <v>#N/A</v>
          </cell>
          <cell r="AH432" t="e">
            <v>#N/A</v>
          </cell>
          <cell r="AJ432" t="e">
            <v>#N/A</v>
          </cell>
        </row>
        <row r="433">
          <cell r="A433" t="str">
            <v/>
          </cell>
          <cell r="B433">
            <v>0</v>
          </cell>
          <cell r="K433">
            <v>1</v>
          </cell>
          <cell r="L433">
            <v>1</v>
          </cell>
          <cell r="Q433">
            <v>0</v>
          </cell>
          <cell r="T433">
            <v>0</v>
          </cell>
          <cell r="W433">
            <v>0</v>
          </cell>
          <cell r="X433">
            <v>0</v>
          </cell>
          <cell r="Y433">
            <v>0</v>
          </cell>
          <cell r="Z433">
            <v>0</v>
          </cell>
          <cell r="AA433">
            <v>0</v>
          </cell>
          <cell r="AC433">
            <v>0</v>
          </cell>
          <cell r="AD433" t="e">
            <v>#N/A</v>
          </cell>
          <cell r="AE433" t="e">
            <v>#N/A</v>
          </cell>
          <cell r="AF433" t="e">
            <v>#N/A</v>
          </cell>
          <cell r="AH433" t="e">
            <v>#N/A</v>
          </cell>
          <cell r="AJ433" t="e">
            <v>#N/A</v>
          </cell>
        </row>
        <row r="434">
          <cell r="A434" t="str">
            <v/>
          </cell>
          <cell r="B434">
            <v>0</v>
          </cell>
          <cell r="K434">
            <v>1</v>
          </cell>
          <cell r="L434">
            <v>1</v>
          </cell>
          <cell r="Q434">
            <v>0</v>
          </cell>
          <cell r="T434">
            <v>0</v>
          </cell>
          <cell r="W434">
            <v>0</v>
          </cell>
          <cell r="X434">
            <v>0</v>
          </cell>
          <cell r="Y434">
            <v>0</v>
          </cell>
          <cell r="Z434">
            <v>0</v>
          </cell>
          <cell r="AA434">
            <v>0</v>
          </cell>
          <cell r="AC434">
            <v>0</v>
          </cell>
          <cell r="AD434" t="e">
            <v>#N/A</v>
          </cell>
          <cell r="AE434" t="e">
            <v>#N/A</v>
          </cell>
          <cell r="AF434" t="e">
            <v>#N/A</v>
          </cell>
          <cell r="AH434" t="e">
            <v>#N/A</v>
          </cell>
          <cell r="AJ434" t="e">
            <v>#N/A</v>
          </cell>
        </row>
        <row r="435">
          <cell r="A435" t="str">
            <v/>
          </cell>
          <cell r="B435">
            <v>0</v>
          </cell>
          <cell r="K435">
            <v>1</v>
          </cell>
          <cell r="L435">
            <v>1</v>
          </cell>
          <cell r="Q435">
            <v>0</v>
          </cell>
          <cell r="T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0</v>
          </cell>
          <cell r="AA435">
            <v>0</v>
          </cell>
          <cell r="AC435">
            <v>0</v>
          </cell>
          <cell r="AD435" t="e">
            <v>#N/A</v>
          </cell>
          <cell r="AE435" t="e">
            <v>#N/A</v>
          </cell>
          <cell r="AF435" t="e">
            <v>#N/A</v>
          </cell>
          <cell r="AH435" t="e">
            <v>#N/A</v>
          </cell>
          <cell r="AJ435" t="e">
            <v>#N/A</v>
          </cell>
        </row>
        <row r="436">
          <cell r="A436" t="str">
            <v/>
          </cell>
          <cell r="B436">
            <v>0</v>
          </cell>
          <cell r="K436">
            <v>1</v>
          </cell>
          <cell r="L436">
            <v>1</v>
          </cell>
          <cell r="Q436">
            <v>0</v>
          </cell>
          <cell r="T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0</v>
          </cell>
          <cell r="AA436">
            <v>0</v>
          </cell>
          <cell r="AC436">
            <v>0</v>
          </cell>
          <cell r="AD436" t="e">
            <v>#N/A</v>
          </cell>
          <cell r="AE436" t="e">
            <v>#N/A</v>
          </cell>
          <cell r="AF436" t="e">
            <v>#N/A</v>
          </cell>
          <cell r="AH436" t="e">
            <v>#N/A</v>
          </cell>
          <cell r="AJ436" t="e">
            <v>#N/A</v>
          </cell>
        </row>
        <row r="437">
          <cell r="A437" t="str">
            <v/>
          </cell>
          <cell r="B437">
            <v>0</v>
          </cell>
          <cell r="K437">
            <v>1</v>
          </cell>
          <cell r="L437">
            <v>1</v>
          </cell>
          <cell r="Q437">
            <v>0</v>
          </cell>
          <cell r="T437">
            <v>0</v>
          </cell>
          <cell r="W437">
            <v>0</v>
          </cell>
          <cell r="X437">
            <v>0</v>
          </cell>
          <cell r="Y437">
            <v>0</v>
          </cell>
          <cell r="Z437">
            <v>0</v>
          </cell>
          <cell r="AA437">
            <v>0</v>
          </cell>
          <cell r="AC437">
            <v>0</v>
          </cell>
          <cell r="AD437" t="e">
            <v>#N/A</v>
          </cell>
          <cell r="AE437" t="e">
            <v>#N/A</v>
          </cell>
          <cell r="AF437" t="e">
            <v>#N/A</v>
          </cell>
          <cell r="AH437" t="e">
            <v>#N/A</v>
          </cell>
          <cell r="AJ437" t="e">
            <v>#N/A</v>
          </cell>
        </row>
        <row r="438">
          <cell r="A438" t="str">
            <v/>
          </cell>
          <cell r="B438">
            <v>0</v>
          </cell>
          <cell r="K438">
            <v>1</v>
          </cell>
          <cell r="L438">
            <v>1</v>
          </cell>
          <cell r="Q438">
            <v>0</v>
          </cell>
          <cell r="T438">
            <v>0</v>
          </cell>
          <cell r="W438">
            <v>0</v>
          </cell>
          <cell r="X438">
            <v>0</v>
          </cell>
          <cell r="Y438">
            <v>0</v>
          </cell>
          <cell r="Z438">
            <v>0</v>
          </cell>
          <cell r="AA438">
            <v>0</v>
          </cell>
          <cell r="AC438">
            <v>0</v>
          </cell>
          <cell r="AD438" t="e">
            <v>#N/A</v>
          </cell>
          <cell r="AE438" t="e">
            <v>#N/A</v>
          </cell>
          <cell r="AF438" t="e">
            <v>#N/A</v>
          </cell>
          <cell r="AH438" t="e">
            <v>#N/A</v>
          </cell>
          <cell r="AJ438" t="e">
            <v>#N/A</v>
          </cell>
        </row>
        <row r="439">
          <cell r="A439" t="str">
            <v/>
          </cell>
          <cell r="B439">
            <v>0</v>
          </cell>
          <cell r="K439">
            <v>1</v>
          </cell>
          <cell r="L439">
            <v>1</v>
          </cell>
          <cell r="Q439">
            <v>0</v>
          </cell>
          <cell r="T439">
            <v>0</v>
          </cell>
          <cell r="W439">
            <v>0</v>
          </cell>
          <cell r="X439">
            <v>0</v>
          </cell>
          <cell r="Y439">
            <v>0</v>
          </cell>
          <cell r="Z439">
            <v>0</v>
          </cell>
          <cell r="AA439">
            <v>0</v>
          </cell>
          <cell r="AC439">
            <v>0</v>
          </cell>
          <cell r="AD439" t="e">
            <v>#N/A</v>
          </cell>
          <cell r="AE439" t="e">
            <v>#N/A</v>
          </cell>
          <cell r="AF439" t="e">
            <v>#N/A</v>
          </cell>
          <cell r="AH439" t="e">
            <v>#N/A</v>
          </cell>
          <cell r="AJ439" t="e">
            <v>#N/A</v>
          </cell>
        </row>
        <row r="440">
          <cell r="A440" t="str">
            <v/>
          </cell>
          <cell r="B440">
            <v>0</v>
          </cell>
          <cell r="K440">
            <v>1</v>
          </cell>
          <cell r="L440">
            <v>1</v>
          </cell>
          <cell r="Q440">
            <v>0</v>
          </cell>
          <cell r="T440">
            <v>0</v>
          </cell>
          <cell r="W440">
            <v>0</v>
          </cell>
          <cell r="X440">
            <v>0</v>
          </cell>
          <cell r="Y440">
            <v>0</v>
          </cell>
          <cell r="Z440">
            <v>0</v>
          </cell>
          <cell r="AA440">
            <v>0</v>
          </cell>
          <cell r="AC440">
            <v>0</v>
          </cell>
          <cell r="AD440" t="e">
            <v>#N/A</v>
          </cell>
          <cell r="AE440" t="e">
            <v>#N/A</v>
          </cell>
          <cell r="AF440" t="e">
            <v>#N/A</v>
          </cell>
          <cell r="AH440" t="e">
            <v>#N/A</v>
          </cell>
          <cell r="AJ440" t="e">
            <v>#N/A</v>
          </cell>
        </row>
        <row r="441">
          <cell r="A441" t="str">
            <v/>
          </cell>
          <cell r="B441">
            <v>0</v>
          </cell>
          <cell r="K441">
            <v>1</v>
          </cell>
          <cell r="L441">
            <v>1</v>
          </cell>
          <cell r="Q441">
            <v>0</v>
          </cell>
          <cell r="T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0</v>
          </cell>
          <cell r="AC441">
            <v>0</v>
          </cell>
          <cell r="AD441" t="e">
            <v>#N/A</v>
          </cell>
          <cell r="AE441" t="e">
            <v>#N/A</v>
          </cell>
          <cell r="AF441" t="e">
            <v>#N/A</v>
          </cell>
          <cell r="AH441" t="e">
            <v>#N/A</v>
          </cell>
          <cell r="AJ441" t="e">
            <v>#N/A</v>
          </cell>
        </row>
        <row r="442">
          <cell r="A442" t="str">
            <v/>
          </cell>
          <cell r="B442">
            <v>0</v>
          </cell>
          <cell r="K442">
            <v>1</v>
          </cell>
          <cell r="L442">
            <v>1</v>
          </cell>
          <cell r="Q442">
            <v>0</v>
          </cell>
          <cell r="T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C442">
            <v>0</v>
          </cell>
          <cell r="AD442" t="e">
            <v>#N/A</v>
          </cell>
          <cell r="AE442" t="e">
            <v>#N/A</v>
          </cell>
          <cell r="AF442" t="e">
            <v>#N/A</v>
          </cell>
          <cell r="AH442" t="e">
            <v>#N/A</v>
          </cell>
          <cell r="AJ442" t="e">
            <v>#N/A</v>
          </cell>
        </row>
        <row r="443">
          <cell r="A443" t="str">
            <v/>
          </cell>
          <cell r="B443">
            <v>0</v>
          </cell>
          <cell r="K443">
            <v>1</v>
          </cell>
          <cell r="L443">
            <v>1</v>
          </cell>
          <cell r="Q443">
            <v>0</v>
          </cell>
          <cell r="T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C443">
            <v>0</v>
          </cell>
          <cell r="AD443" t="e">
            <v>#N/A</v>
          </cell>
          <cell r="AE443" t="e">
            <v>#N/A</v>
          </cell>
          <cell r="AF443" t="e">
            <v>#N/A</v>
          </cell>
          <cell r="AH443" t="e">
            <v>#N/A</v>
          </cell>
          <cell r="AJ443" t="e">
            <v>#N/A</v>
          </cell>
        </row>
        <row r="444">
          <cell r="A444" t="str">
            <v/>
          </cell>
          <cell r="B444">
            <v>0</v>
          </cell>
          <cell r="K444">
            <v>1</v>
          </cell>
          <cell r="L444">
            <v>1</v>
          </cell>
          <cell r="Q444">
            <v>0</v>
          </cell>
          <cell r="T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C444">
            <v>0</v>
          </cell>
          <cell r="AD444" t="e">
            <v>#N/A</v>
          </cell>
          <cell r="AE444" t="e">
            <v>#N/A</v>
          </cell>
          <cell r="AF444" t="e">
            <v>#N/A</v>
          </cell>
          <cell r="AH444" t="e">
            <v>#N/A</v>
          </cell>
          <cell r="AJ444" t="e">
            <v>#N/A</v>
          </cell>
        </row>
        <row r="445">
          <cell r="A445" t="str">
            <v/>
          </cell>
          <cell r="B445">
            <v>0</v>
          </cell>
          <cell r="K445">
            <v>1</v>
          </cell>
          <cell r="L445">
            <v>1</v>
          </cell>
          <cell r="Q445">
            <v>0</v>
          </cell>
          <cell r="T445">
            <v>0</v>
          </cell>
          <cell r="W445">
            <v>0</v>
          </cell>
          <cell r="X445">
            <v>0</v>
          </cell>
          <cell r="Y445">
            <v>0</v>
          </cell>
          <cell r="Z445">
            <v>0</v>
          </cell>
          <cell r="AA445">
            <v>0</v>
          </cell>
          <cell r="AC445">
            <v>0</v>
          </cell>
          <cell r="AD445" t="e">
            <v>#N/A</v>
          </cell>
          <cell r="AE445" t="e">
            <v>#N/A</v>
          </cell>
          <cell r="AF445" t="e">
            <v>#N/A</v>
          </cell>
          <cell r="AH445" t="e">
            <v>#N/A</v>
          </cell>
          <cell r="AJ445" t="e">
            <v>#N/A</v>
          </cell>
        </row>
        <row r="446">
          <cell r="A446" t="str">
            <v/>
          </cell>
          <cell r="B446">
            <v>0</v>
          </cell>
          <cell r="K446">
            <v>1</v>
          </cell>
          <cell r="L446">
            <v>1</v>
          </cell>
          <cell r="Q446">
            <v>0</v>
          </cell>
          <cell r="T446">
            <v>0</v>
          </cell>
          <cell r="W446">
            <v>0</v>
          </cell>
          <cell r="X446">
            <v>0</v>
          </cell>
          <cell r="Y446">
            <v>0</v>
          </cell>
          <cell r="Z446">
            <v>0</v>
          </cell>
          <cell r="AA446">
            <v>0</v>
          </cell>
          <cell r="AC446">
            <v>0</v>
          </cell>
          <cell r="AD446" t="e">
            <v>#N/A</v>
          </cell>
          <cell r="AE446" t="e">
            <v>#N/A</v>
          </cell>
          <cell r="AF446" t="e">
            <v>#N/A</v>
          </cell>
          <cell r="AH446" t="e">
            <v>#N/A</v>
          </cell>
          <cell r="AJ446" t="e">
            <v>#N/A</v>
          </cell>
        </row>
        <row r="447">
          <cell r="A447" t="str">
            <v/>
          </cell>
          <cell r="B447">
            <v>0</v>
          </cell>
          <cell r="K447">
            <v>1</v>
          </cell>
          <cell r="L447">
            <v>1</v>
          </cell>
          <cell r="Q447">
            <v>0</v>
          </cell>
          <cell r="T447">
            <v>0</v>
          </cell>
          <cell r="W447">
            <v>0</v>
          </cell>
          <cell r="X447">
            <v>0</v>
          </cell>
          <cell r="Y447">
            <v>0</v>
          </cell>
          <cell r="Z447">
            <v>0</v>
          </cell>
          <cell r="AA447">
            <v>0</v>
          </cell>
          <cell r="AC447">
            <v>0</v>
          </cell>
          <cell r="AD447" t="e">
            <v>#N/A</v>
          </cell>
          <cell r="AE447" t="e">
            <v>#N/A</v>
          </cell>
          <cell r="AF447" t="e">
            <v>#N/A</v>
          </cell>
          <cell r="AH447" t="e">
            <v>#N/A</v>
          </cell>
          <cell r="AJ447" t="e">
            <v>#N/A</v>
          </cell>
        </row>
        <row r="448">
          <cell r="A448" t="str">
            <v/>
          </cell>
          <cell r="B448">
            <v>0</v>
          </cell>
          <cell r="K448">
            <v>1</v>
          </cell>
          <cell r="L448">
            <v>1</v>
          </cell>
          <cell r="Q448">
            <v>0</v>
          </cell>
          <cell r="T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>
            <v>0</v>
          </cell>
          <cell r="AC448">
            <v>0</v>
          </cell>
          <cell r="AD448" t="e">
            <v>#N/A</v>
          </cell>
          <cell r="AE448" t="e">
            <v>#N/A</v>
          </cell>
          <cell r="AF448" t="e">
            <v>#N/A</v>
          </cell>
          <cell r="AH448" t="e">
            <v>#N/A</v>
          </cell>
          <cell r="AJ448" t="e">
            <v>#N/A</v>
          </cell>
        </row>
        <row r="449">
          <cell r="A449" t="str">
            <v/>
          </cell>
          <cell r="B449">
            <v>0</v>
          </cell>
          <cell r="K449">
            <v>1</v>
          </cell>
          <cell r="L449">
            <v>1</v>
          </cell>
          <cell r="Q449">
            <v>0</v>
          </cell>
          <cell r="T449">
            <v>0</v>
          </cell>
          <cell r="W449">
            <v>0</v>
          </cell>
          <cell r="X449">
            <v>0</v>
          </cell>
          <cell r="Y449">
            <v>0</v>
          </cell>
          <cell r="Z449">
            <v>0</v>
          </cell>
          <cell r="AA449">
            <v>0</v>
          </cell>
          <cell r="AC449">
            <v>0</v>
          </cell>
          <cell r="AD449" t="e">
            <v>#N/A</v>
          </cell>
          <cell r="AE449" t="e">
            <v>#N/A</v>
          </cell>
          <cell r="AF449" t="e">
            <v>#N/A</v>
          </cell>
          <cell r="AH449" t="e">
            <v>#N/A</v>
          </cell>
          <cell r="AJ449" t="e">
            <v>#N/A</v>
          </cell>
        </row>
        <row r="450">
          <cell r="A450" t="str">
            <v/>
          </cell>
          <cell r="B450">
            <v>0</v>
          </cell>
          <cell r="K450">
            <v>1</v>
          </cell>
          <cell r="L450">
            <v>1</v>
          </cell>
          <cell r="Q450">
            <v>0</v>
          </cell>
          <cell r="T450">
            <v>0</v>
          </cell>
          <cell r="W450">
            <v>0</v>
          </cell>
          <cell r="X450">
            <v>0</v>
          </cell>
          <cell r="Y450">
            <v>0</v>
          </cell>
          <cell r="Z450">
            <v>0</v>
          </cell>
          <cell r="AA450">
            <v>0</v>
          </cell>
          <cell r="AC450">
            <v>0</v>
          </cell>
          <cell r="AD450" t="e">
            <v>#N/A</v>
          </cell>
          <cell r="AE450" t="e">
            <v>#N/A</v>
          </cell>
          <cell r="AF450" t="e">
            <v>#N/A</v>
          </cell>
          <cell r="AH450" t="e">
            <v>#N/A</v>
          </cell>
          <cell r="AJ450" t="e">
            <v>#N/A</v>
          </cell>
        </row>
        <row r="451">
          <cell r="A451" t="str">
            <v/>
          </cell>
          <cell r="B451">
            <v>0</v>
          </cell>
          <cell r="K451">
            <v>1</v>
          </cell>
          <cell r="L451">
            <v>1</v>
          </cell>
          <cell r="Q451">
            <v>0</v>
          </cell>
          <cell r="T451">
            <v>0</v>
          </cell>
          <cell r="W451">
            <v>0</v>
          </cell>
          <cell r="X451">
            <v>0</v>
          </cell>
          <cell r="Y451">
            <v>0</v>
          </cell>
          <cell r="Z451">
            <v>0</v>
          </cell>
          <cell r="AA451">
            <v>0</v>
          </cell>
          <cell r="AC451">
            <v>0</v>
          </cell>
          <cell r="AD451" t="e">
            <v>#N/A</v>
          </cell>
          <cell r="AE451" t="e">
            <v>#N/A</v>
          </cell>
          <cell r="AF451" t="e">
            <v>#N/A</v>
          </cell>
          <cell r="AH451" t="e">
            <v>#N/A</v>
          </cell>
          <cell r="AJ451" t="e">
            <v>#N/A</v>
          </cell>
        </row>
        <row r="452">
          <cell r="A452" t="str">
            <v/>
          </cell>
          <cell r="B452">
            <v>0</v>
          </cell>
          <cell r="K452">
            <v>1</v>
          </cell>
          <cell r="L452">
            <v>1</v>
          </cell>
          <cell r="Q452">
            <v>0</v>
          </cell>
          <cell r="T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0</v>
          </cell>
          <cell r="AC452">
            <v>0</v>
          </cell>
          <cell r="AD452" t="e">
            <v>#N/A</v>
          </cell>
          <cell r="AE452" t="e">
            <v>#N/A</v>
          </cell>
          <cell r="AF452" t="e">
            <v>#N/A</v>
          </cell>
          <cell r="AH452" t="e">
            <v>#N/A</v>
          </cell>
          <cell r="AJ452" t="e">
            <v>#N/A</v>
          </cell>
        </row>
        <row r="453">
          <cell r="A453" t="str">
            <v/>
          </cell>
          <cell r="B453">
            <v>0</v>
          </cell>
          <cell r="K453">
            <v>1</v>
          </cell>
          <cell r="L453">
            <v>1</v>
          </cell>
          <cell r="Q453">
            <v>0</v>
          </cell>
          <cell r="T453">
            <v>0</v>
          </cell>
          <cell r="W453">
            <v>0</v>
          </cell>
          <cell r="X453">
            <v>0</v>
          </cell>
          <cell r="Y453">
            <v>0</v>
          </cell>
          <cell r="Z453">
            <v>0</v>
          </cell>
          <cell r="AA453">
            <v>0</v>
          </cell>
          <cell r="AC453">
            <v>0</v>
          </cell>
          <cell r="AD453" t="e">
            <v>#N/A</v>
          </cell>
          <cell r="AE453" t="e">
            <v>#N/A</v>
          </cell>
          <cell r="AF453" t="e">
            <v>#N/A</v>
          </cell>
          <cell r="AH453" t="e">
            <v>#N/A</v>
          </cell>
          <cell r="AJ453" t="e">
            <v>#N/A</v>
          </cell>
        </row>
        <row r="454">
          <cell r="A454" t="str">
            <v/>
          </cell>
          <cell r="B454">
            <v>0</v>
          </cell>
          <cell r="K454">
            <v>1</v>
          </cell>
          <cell r="L454">
            <v>1</v>
          </cell>
          <cell r="Q454">
            <v>0</v>
          </cell>
          <cell r="T454">
            <v>0</v>
          </cell>
          <cell r="W454">
            <v>0</v>
          </cell>
          <cell r="X454">
            <v>0</v>
          </cell>
          <cell r="Y454">
            <v>0</v>
          </cell>
          <cell r="Z454">
            <v>0</v>
          </cell>
          <cell r="AA454">
            <v>0</v>
          </cell>
          <cell r="AC454">
            <v>0</v>
          </cell>
          <cell r="AD454" t="e">
            <v>#N/A</v>
          </cell>
          <cell r="AE454" t="e">
            <v>#N/A</v>
          </cell>
          <cell r="AF454" t="e">
            <v>#N/A</v>
          </cell>
          <cell r="AH454" t="e">
            <v>#N/A</v>
          </cell>
          <cell r="AJ454" t="e">
            <v>#N/A</v>
          </cell>
        </row>
        <row r="455">
          <cell r="A455" t="str">
            <v/>
          </cell>
          <cell r="B455">
            <v>0</v>
          </cell>
          <cell r="K455">
            <v>1</v>
          </cell>
          <cell r="L455">
            <v>1</v>
          </cell>
          <cell r="Q455">
            <v>0</v>
          </cell>
          <cell r="T455">
            <v>0</v>
          </cell>
          <cell r="W455">
            <v>0</v>
          </cell>
          <cell r="X455">
            <v>0</v>
          </cell>
          <cell r="Y455">
            <v>0</v>
          </cell>
          <cell r="Z455">
            <v>0</v>
          </cell>
          <cell r="AA455">
            <v>0</v>
          </cell>
          <cell r="AC455">
            <v>0</v>
          </cell>
          <cell r="AD455" t="e">
            <v>#N/A</v>
          </cell>
          <cell r="AE455" t="e">
            <v>#N/A</v>
          </cell>
          <cell r="AF455" t="e">
            <v>#N/A</v>
          </cell>
          <cell r="AH455" t="e">
            <v>#N/A</v>
          </cell>
          <cell r="AJ455" t="e">
            <v>#N/A</v>
          </cell>
        </row>
        <row r="456">
          <cell r="A456" t="str">
            <v/>
          </cell>
          <cell r="B456">
            <v>0</v>
          </cell>
          <cell r="K456">
            <v>1</v>
          </cell>
          <cell r="L456">
            <v>1</v>
          </cell>
          <cell r="Q456">
            <v>0</v>
          </cell>
          <cell r="T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0</v>
          </cell>
          <cell r="AC456">
            <v>0</v>
          </cell>
          <cell r="AD456" t="e">
            <v>#N/A</v>
          </cell>
          <cell r="AE456" t="e">
            <v>#N/A</v>
          </cell>
          <cell r="AF456" t="e">
            <v>#N/A</v>
          </cell>
          <cell r="AH456" t="e">
            <v>#N/A</v>
          </cell>
          <cell r="AJ456" t="e">
            <v>#N/A</v>
          </cell>
        </row>
        <row r="457">
          <cell r="A457" t="str">
            <v/>
          </cell>
          <cell r="B457">
            <v>0</v>
          </cell>
          <cell r="K457">
            <v>1</v>
          </cell>
          <cell r="L457">
            <v>1</v>
          </cell>
          <cell r="Q457">
            <v>0</v>
          </cell>
          <cell r="T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0</v>
          </cell>
          <cell r="AC457">
            <v>0</v>
          </cell>
          <cell r="AD457" t="e">
            <v>#N/A</v>
          </cell>
          <cell r="AE457" t="e">
            <v>#N/A</v>
          </cell>
          <cell r="AF457" t="e">
            <v>#N/A</v>
          </cell>
          <cell r="AH457" t="e">
            <v>#N/A</v>
          </cell>
          <cell r="AJ457" t="e">
            <v>#N/A</v>
          </cell>
        </row>
        <row r="458">
          <cell r="A458" t="str">
            <v/>
          </cell>
          <cell r="B458">
            <v>0</v>
          </cell>
          <cell r="K458">
            <v>1</v>
          </cell>
          <cell r="L458">
            <v>1</v>
          </cell>
          <cell r="Q458">
            <v>0</v>
          </cell>
          <cell r="T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>
            <v>0</v>
          </cell>
          <cell r="AC458">
            <v>0</v>
          </cell>
          <cell r="AD458" t="e">
            <v>#N/A</v>
          </cell>
          <cell r="AE458" t="e">
            <v>#N/A</v>
          </cell>
          <cell r="AF458" t="e">
            <v>#N/A</v>
          </cell>
          <cell r="AH458" t="e">
            <v>#N/A</v>
          </cell>
          <cell r="AJ458" t="e">
            <v>#N/A</v>
          </cell>
        </row>
        <row r="459">
          <cell r="A459" t="str">
            <v/>
          </cell>
          <cell r="B459">
            <v>0</v>
          </cell>
          <cell r="K459">
            <v>1</v>
          </cell>
          <cell r="L459">
            <v>1</v>
          </cell>
          <cell r="Q459">
            <v>0</v>
          </cell>
          <cell r="T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C459">
            <v>0</v>
          </cell>
          <cell r="AD459" t="e">
            <v>#N/A</v>
          </cell>
          <cell r="AE459" t="e">
            <v>#N/A</v>
          </cell>
          <cell r="AF459" t="e">
            <v>#N/A</v>
          </cell>
          <cell r="AH459" t="e">
            <v>#N/A</v>
          </cell>
          <cell r="AJ459" t="e">
            <v>#N/A</v>
          </cell>
        </row>
        <row r="460">
          <cell r="A460" t="str">
            <v/>
          </cell>
          <cell r="B460">
            <v>0</v>
          </cell>
          <cell r="K460">
            <v>1</v>
          </cell>
          <cell r="L460">
            <v>1</v>
          </cell>
          <cell r="Q460">
            <v>0</v>
          </cell>
          <cell r="T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C460">
            <v>0</v>
          </cell>
          <cell r="AD460" t="e">
            <v>#N/A</v>
          </cell>
          <cell r="AE460" t="e">
            <v>#N/A</v>
          </cell>
          <cell r="AF460" t="e">
            <v>#N/A</v>
          </cell>
          <cell r="AH460" t="e">
            <v>#N/A</v>
          </cell>
          <cell r="AJ460" t="e">
            <v>#N/A</v>
          </cell>
        </row>
        <row r="461">
          <cell r="A461" t="str">
            <v/>
          </cell>
          <cell r="B461">
            <v>0</v>
          </cell>
          <cell r="K461">
            <v>1</v>
          </cell>
          <cell r="L461">
            <v>1</v>
          </cell>
          <cell r="Q461">
            <v>0</v>
          </cell>
          <cell r="T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A461">
            <v>0</v>
          </cell>
          <cell r="AC461">
            <v>0</v>
          </cell>
          <cell r="AD461" t="e">
            <v>#N/A</v>
          </cell>
          <cell r="AE461" t="e">
            <v>#N/A</v>
          </cell>
          <cell r="AF461" t="e">
            <v>#N/A</v>
          </cell>
          <cell r="AH461" t="e">
            <v>#N/A</v>
          </cell>
          <cell r="AJ461" t="e">
            <v>#N/A</v>
          </cell>
        </row>
        <row r="462">
          <cell r="A462" t="str">
            <v/>
          </cell>
          <cell r="B462">
            <v>0</v>
          </cell>
          <cell r="K462">
            <v>1</v>
          </cell>
          <cell r="L462">
            <v>1</v>
          </cell>
          <cell r="Q462">
            <v>0</v>
          </cell>
          <cell r="T462">
            <v>0</v>
          </cell>
          <cell r="W462">
            <v>0</v>
          </cell>
          <cell r="X462">
            <v>0</v>
          </cell>
          <cell r="Y462">
            <v>0</v>
          </cell>
          <cell r="Z462">
            <v>0</v>
          </cell>
          <cell r="AA462">
            <v>0</v>
          </cell>
          <cell r="AC462">
            <v>0</v>
          </cell>
          <cell r="AD462" t="e">
            <v>#N/A</v>
          </cell>
          <cell r="AE462" t="e">
            <v>#N/A</v>
          </cell>
          <cell r="AF462" t="e">
            <v>#N/A</v>
          </cell>
          <cell r="AH462" t="e">
            <v>#N/A</v>
          </cell>
          <cell r="AJ462" t="e">
            <v>#N/A</v>
          </cell>
        </row>
        <row r="463">
          <cell r="A463" t="str">
            <v/>
          </cell>
          <cell r="B463">
            <v>0</v>
          </cell>
          <cell r="K463">
            <v>1</v>
          </cell>
          <cell r="L463">
            <v>1</v>
          </cell>
          <cell r="Q463">
            <v>0</v>
          </cell>
          <cell r="T463">
            <v>0</v>
          </cell>
          <cell r="W463">
            <v>0</v>
          </cell>
          <cell r="X463">
            <v>0</v>
          </cell>
          <cell r="Y463">
            <v>0</v>
          </cell>
          <cell r="Z463">
            <v>0</v>
          </cell>
          <cell r="AA463">
            <v>0</v>
          </cell>
          <cell r="AC463">
            <v>0</v>
          </cell>
          <cell r="AD463" t="e">
            <v>#N/A</v>
          </cell>
          <cell r="AE463" t="e">
            <v>#N/A</v>
          </cell>
          <cell r="AF463" t="e">
            <v>#N/A</v>
          </cell>
          <cell r="AH463" t="e">
            <v>#N/A</v>
          </cell>
          <cell r="AJ463" t="e">
            <v>#N/A</v>
          </cell>
        </row>
        <row r="464">
          <cell r="A464" t="str">
            <v/>
          </cell>
          <cell r="B464">
            <v>0</v>
          </cell>
          <cell r="K464">
            <v>1</v>
          </cell>
          <cell r="L464">
            <v>1</v>
          </cell>
          <cell r="Q464">
            <v>0</v>
          </cell>
          <cell r="T464">
            <v>0</v>
          </cell>
          <cell r="W464">
            <v>0</v>
          </cell>
          <cell r="X464">
            <v>0</v>
          </cell>
          <cell r="Y464">
            <v>0</v>
          </cell>
          <cell r="Z464">
            <v>0</v>
          </cell>
          <cell r="AA464">
            <v>0</v>
          </cell>
          <cell r="AC464">
            <v>0</v>
          </cell>
          <cell r="AD464" t="e">
            <v>#N/A</v>
          </cell>
          <cell r="AE464" t="e">
            <v>#N/A</v>
          </cell>
          <cell r="AF464" t="e">
            <v>#N/A</v>
          </cell>
          <cell r="AH464" t="e">
            <v>#N/A</v>
          </cell>
          <cell r="AJ464" t="e">
            <v>#N/A</v>
          </cell>
        </row>
        <row r="465">
          <cell r="A465" t="str">
            <v/>
          </cell>
          <cell r="B465">
            <v>0</v>
          </cell>
          <cell r="K465">
            <v>1</v>
          </cell>
          <cell r="L465">
            <v>1</v>
          </cell>
          <cell r="Q465">
            <v>0</v>
          </cell>
          <cell r="T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C465">
            <v>0</v>
          </cell>
          <cell r="AD465" t="e">
            <v>#N/A</v>
          </cell>
          <cell r="AE465" t="e">
            <v>#N/A</v>
          </cell>
          <cell r="AF465" t="e">
            <v>#N/A</v>
          </cell>
          <cell r="AH465" t="e">
            <v>#N/A</v>
          </cell>
          <cell r="AJ465" t="e">
            <v>#N/A</v>
          </cell>
        </row>
        <row r="466">
          <cell r="A466" t="str">
            <v/>
          </cell>
          <cell r="B466">
            <v>0</v>
          </cell>
          <cell r="K466">
            <v>1</v>
          </cell>
          <cell r="L466">
            <v>1</v>
          </cell>
          <cell r="Q466">
            <v>0</v>
          </cell>
          <cell r="T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C466">
            <v>0</v>
          </cell>
          <cell r="AD466" t="e">
            <v>#N/A</v>
          </cell>
          <cell r="AE466" t="e">
            <v>#N/A</v>
          </cell>
          <cell r="AF466" t="e">
            <v>#N/A</v>
          </cell>
          <cell r="AH466" t="e">
            <v>#N/A</v>
          </cell>
          <cell r="AJ466" t="e">
            <v>#N/A</v>
          </cell>
        </row>
        <row r="467">
          <cell r="A467" t="str">
            <v/>
          </cell>
          <cell r="B467">
            <v>0</v>
          </cell>
          <cell r="L467">
            <v>1</v>
          </cell>
          <cell r="Q467">
            <v>0</v>
          </cell>
          <cell r="T467">
            <v>0</v>
          </cell>
          <cell r="W467">
            <v>0</v>
          </cell>
          <cell r="X467">
            <v>0</v>
          </cell>
          <cell r="Y467">
            <v>0</v>
          </cell>
          <cell r="Z467">
            <v>0</v>
          </cell>
          <cell r="AA467">
            <v>0</v>
          </cell>
          <cell r="AC467">
            <v>0</v>
          </cell>
          <cell r="AD467" t="e">
            <v>#N/A</v>
          </cell>
          <cell r="AE467" t="e">
            <v>#N/A</v>
          </cell>
          <cell r="AF467" t="e">
            <v>#N/A</v>
          </cell>
          <cell r="AH467" t="e">
            <v>#N/A</v>
          </cell>
          <cell r="AJ467" t="e">
            <v>#N/A</v>
          </cell>
        </row>
        <row r="468">
          <cell r="A468" t="str">
            <v/>
          </cell>
          <cell r="B468">
            <v>0</v>
          </cell>
          <cell r="L468">
            <v>1</v>
          </cell>
          <cell r="Q468">
            <v>0</v>
          </cell>
          <cell r="T468">
            <v>0</v>
          </cell>
          <cell r="W468">
            <v>0</v>
          </cell>
          <cell r="X468">
            <v>0</v>
          </cell>
          <cell r="Y468">
            <v>0</v>
          </cell>
          <cell r="Z468">
            <v>0</v>
          </cell>
          <cell r="AA468">
            <v>0</v>
          </cell>
          <cell r="AC468">
            <v>0</v>
          </cell>
          <cell r="AD468" t="e">
            <v>#N/A</v>
          </cell>
          <cell r="AE468" t="e">
            <v>#N/A</v>
          </cell>
          <cell r="AF468" t="e">
            <v>#N/A</v>
          </cell>
          <cell r="AH468" t="e">
            <v>#N/A</v>
          </cell>
          <cell r="AJ468" t="e">
            <v>#N/A</v>
          </cell>
        </row>
        <row r="469">
          <cell r="A469" t="str">
            <v/>
          </cell>
          <cell r="B469">
            <v>0</v>
          </cell>
          <cell r="L469">
            <v>1</v>
          </cell>
          <cell r="Q469">
            <v>0</v>
          </cell>
          <cell r="T469">
            <v>0</v>
          </cell>
          <cell r="W469">
            <v>0</v>
          </cell>
          <cell r="X469">
            <v>0</v>
          </cell>
          <cell r="Y469">
            <v>0</v>
          </cell>
          <cell r="Z469">
            <v>0</v>
          </cell>
          <cell r="AA469">
            <v>0</v>
          </cell>
          <cell r="AC469">
            <v>0</v>
          </cell>
          <cell r="AD469" t="e">
            <v>#N/A</v>
          </cell>
          <cell r="AE469" t="e">
            <v>#N/A</v>
          </cell>
          <cell r="AF469" t="e">
            <v>#N/A</v>
          </cell>
          <cell r="AH469" t="e">
            <v>#N/A</v>
          </cell>
          <cell r="AJ469" t="e">
            <v>#N/A</v>
          </cell>
        </row>
        <row r="470">
          <cell r="A470" t="str">
            <v/>
          </cell>
          <cell r="B470">
            <v>0</v>
          </cell>
          <cell r="L470">
            <v>1</v>
          </cell>
          <cell r="Q470">
            <v>0</v>
          </cell>
          <cell r="T470">
            <v>0</v>
          </cell>
          <cell r="W470">
            <v>0</v>
          </cell>
          <cell r="X470">
            <v>0</v>
          </cell>
          <cell r="Y470">
            <v>0</v>
          </cell>
          <cell r="Z470">
            <v>0</v>
          </cell>
          <cell r="AA470">
            <v>0</v>
          </cell>
          <cell r="AC470">
            <v>0</v>
          </cell>
          <cell r="AD470" t="e">
            <v>#N/A</v>
          </cell>
          <cell r="AE470" t="e">
            <v>#N/A</v>
          </cell>
          <cell r="AF470" t="e">
            <v>#N/A</v>
          </cell>
          <cell r="AH470" t="e">
            <v>#N/A</v>
          </cell>
          <cell r="AJ470" t="e">
            <v>#N/A</v>
          </cell>
        </row>
        <row r="471">
          <cell r="A471" t="str">
            <v/>
          </cell>
          <cell r="B471">
            <v>0</v>
          </cell>
          <cell r="L471">
            <v>1</v>
          </cell>
          <cell r="Q471">
            <v>0</v>
          </cell>
          <cell r="T471">
            <v>0</v>
          </cell>
          <cell r="W471">
            <v>0</v>
          </cell>
          <cell r="X471">
            <v>0</v>
          </cell>
          <cell r="Y471">
            <v>0</v>
          </cell>
          <cell r="Z471">
            <v>0</v>
          </cell>
          <cell r="AA471">
            <v>0</v>
          </cell>
          <cell r="AC471">
            <v>0</v>
          </cell>
          <cell r="AD471" t="e">
            <v>#N/A</v>
          </cell>
          <cell r="AE471" t="e">
            <v>#N/A</v>
          </cell>
          <cell r="AF471" t="e">
            <v>#N/A</v>
          </cell>
          <cell r="AH471" t="e">
            <v>#N/A</v>
          </cell>
          <cell r="AJ471" t="e">
            <v>#N/A</v>
          </cell>
        </row>
        <row r="472">
          <cell r="A472" t="str">
            <v/>
          </cell>
          <cell r="B472">
            <v>0</v>
          </cell>
          <cell r="L472">
            <v>1</v>
          </cell>
          <cell r="Q472">
            <v>0</v>
          </cell>
          <cell r="T472">
            <v>0</v>
          </cell>
          <cell r="W472">
            <v>0</v>
          </cell>
          <cell r="X472">
            <v>0</v>
          </cell>
          <cell r="Y472">
            <v>0</v>
          </cell>
          <cell r="Z472">
            <v>0</v>
          </cell>
          <cell r="AA472">
            <v>0</v>
          </cell>
          <cell r="AC472">
            <v>0</v>
          </cell>
          <cell r="AD472" t="e">
            <v>#N/A</v>
          </cell>
          <cell r="AE472" t="e">
            <v>#N/A</v>
          </cell>
          <cell r="AF472" t="e">
            <v>#N/A</v>
          </cell>
          <cell r="AH472" t="e">
            <v>#N/A</v>
          </cell>
          <cell r="AJ472" t="e">
            <v>#N/A</v>
          </cell>
        </row>
        <row r="473">
          <cell r="A473" t="str">
            <v/>
          </cell>
          <cell r="B473">
            <v>0</v>
          </cell>
          <cell r="L473">
            <v>1</v>
          </cell>
          <cell r="Q473">
            <v>0</v>
          </cell>
          <cell r="T473">
            <v>0</v>
          </cell>
          <cell r="W473">
            <v>0</v>
          </cell>
          <cell r="X473">
            <v>0</v>
          </cell>
          <cell r="Y473">
            <v>0</v>
          </cell>
          <cell r="Z473">
            <v>0</v>
          </cell>
          <cell r="AA473">
            <v>0</v>
          </cell>
          <cell r="AC473">
            <v>0</v>
          </cell>
          <cell r="AD473" t="e">
            <v>#N/A</v>
          </cell>
          <cell r="AE473" t="e">
            <v>#N/A</v>
          </cell>
          <cell r="AF473" t="e">
            <v>#N/A</v>
          </cell>
          <cell r="AH473" t="e">
            <v>#N/A</v>
          </cell>
          <cell r="AJ473" t="e">
            <v>#N/A</v>
          </cell>
        </row>
        <row r="474">
          <cell r="A474" t="str">
            <v/>
          </cell>
          <cell r="B474">
            <v>0</v>
          </cell>
          <cell r="L474">
            <v>1</v>
          </cell>
          <cell r="Q474">
            <v>0</v>
          </cell>
          <cell r="T474">
            <v>0</v>
          </cell>
          <cell r="W474">
            <v>0</v>
          </cell>
          <cell r="X474">
            <v>0</v>
          </cell>
          <cell r="Y474">
            <v>0</v>
          </cell>
          <cell r="Z474">
            <v>0</v>
          </cell>
          <cell r="AA474">
            <v>0</v>
          </cell>
          <cell r="AC474">
            <v>0</v>
          </cell>
          <cell r="AD474" t="e">
            <v>#N/A</v>
          </cell>
          <cell r="AE474" t="e">
            <v>#N/A</v>
          </cell>
          <cell r="AF474" t="e">
            <v>#N/A</v>
          </cell>
          <cell r="AH474" t="e">
            <v>#N/A</v>
          </cell>
          <cell r="AJ474" t="e">
            <v>#N/A</v>
          </cell>
        </row>
        <row r="475">
          <cell r="A475" t="str">
            <v/>
          </cell>
          <cell r="B475">
            <v>0</v>
          </cell>
          <cell r="L475">
            <v>1</v>
          </cell>
          <cell r="Q475">
            <v>0</v>
          </cell>
          <cell r="T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A475">
            <v>0</v>
          </cell>
          <cell r="AC475">
            <v>0</v>
          </cell>
          <cell r="AD475" t="e">
            <v>#N/A</v>
          </cell>
          <cell r="AE475" t="e">
            <v>#N/A</v>
          </cell>
          <cell r="AF475" t="e">
            <v>#N/A</v>
          </cell>
          <cell r="AH475" t="e">
            <v>#N/A</v>
          </cell>
          <cell r="AJ475" t="e">
            <v>#N/A</v>
          </cell>
        </row>
        <row r="476">
          <cell r="A476" t="str">
            <v/>
          </cell>
          <cell r="B476">
            <v>0</v>
          </cell>
          <cell r="L476">
            <v>1</v>
          </cell>
          <cell r="Q476">
            <v>0</v>
          </cell>
          <cell r="T476">
            <v>0</v>
          </cell>
          <cell r="W476">
            <v>0</v>
          </cell>
          <cell r="X476">
            <v>0</v>
          </cell>
          <cell r="Y476">
            <v>0</v>
          </cell>
          <cell r="Z476">
            <v>0</v>
          </cell>
          <cell r="AA476">
            <v>0</v>
          </cell>
          <cell r="AC476">
            <v>0</v>
          </cell>
          <cell r="AD476" t="e">
            <v>#N/A</v>
          </cell>
          <cell r="AE476" t="e">
            <v>#N/A</v>
          </cell>
          <cell r="AF476" t="e">
            <v>#N/A</v>
          </cell>
          <cell r="AH476" t="e">
            <v>#N/A</v>
          </cell>
          <cell r="AJ476" t="e">
            <v>#N/A</v>
          </cell>
        </row>
        <row r="477">
          <cell r="A477" t="str">
            <v/>
          </cell>
          <cell r="B477">
            <v>0</v>
          </cell>
          <cell r="L477">
            <v>1</v>
          </cell>
          <cell r="Q477">
            <v>0</v>
          </cell>
          <cell r="T477">
            <v>0</v>
          </cell>
          <cell r="W477">
            <v>0</v>
          </cell>
          <cell r="X477">
            <v>0</v>
          </cell>
          <cell r="Y477">
            <v>0</v>
          </cell>
          <cell r="Z477">
            <v>0</v>
          </cell>
          <cell r="AA477">
            <v>0</v>
          </cell>
          <cell r="AC477">
            <v>0</v>
          </cell>
          <cell r="AD477" t="e">
            <v>#N/A</v>
          </cell>
          <cell r="AE477" t="e">
            <v>#N/A</v>
          </cell>
          <cell r="AF477" t="e">
            <v>#N/A</v>
          </cell>
          <cell r="AH477" t="e">
            <v>#N/A</v>
          </cell>
          <cell r="AJ477" t="e">
            <v>#N/A</v>
          </cell>
        </row>
        <row r="478">
          <cell r="A478" t="str">
            <v/>
          </cell>
          <cell r="B478">
            <v>0</v>
          </cell>
          <cell r="L478">
            <v>1</v>
          </cell>
          <cell r="Q478">
            <v>0</v>
          </cell>
          <cell r="T478">
            <v>0</v>
          </cell>
          <cell r="W478">
            <v>0</v>
          </cell>
          <cell r="X478">
            <v>0</v>
          </cell>
          <cell r="Y478">
            <v>0</v>
          </cell>
          <cell r="Z478">
            <v>0</v>
          </cell>
          <cell r="AA478">
            <v>0</v>
          </cell>
          <cell r="AC478">
            <v>0</v>
          </cell>
          <cell r="AD478" t="e">
            <v>#N/A</v>
          </cell>
          <cell r="AE478" t="e">
            <v>#N/A</v>
          </cell>
          <cell r="AF478" t="e">
            <v>#N/A</v>
          </cell>
          <cell r="AH478" t="e">
            <v>#N/A</v>
          </cell>
          <cell r="AJ478" t="e">
            <v>#N/A</v>
          </cell>
        </row>
        <row r="479">
          <cell r="A479" t="str">
            <v/>
          </cell>
          <cell r="B479">
            <v>0</v>
          </cell>
          <cell r="L479">
            <v>1</v>
          </cell>
          <cell r="Q479">
            <v>0</v>
          </cell>
          <cell r="T479">
            <v>0</v>
          </cell>
          <cell r="W479">
            <v>0</v>
          </cell>
          <cell r="X479">
            <v>0</v>
          </cell>
          <cell r="Y479">
            <v>0</v>
          </cell>
          <cell r="Z479">
            <v>0</v>
          </cell>
          <cell r="AA479">
            <v>0</v>
          </cell>
          <cell r="AC479">
            <v>0</v>
          </cell>
          <cell r="AD479" t="e">
            <v>#N/A</v>
          </cell>
          <cell r="AE479" t="e">
            <v>#N/A</v>
          </cell>
          <cell r="AF479" t="e">
            <v>#N/A</v>
          </cell>
          <cell r="AH479" t="e">
            <v>#N/A</v>
          </cell>
          <cell r="AJ479" t="e">
            <v>#N/A</v>
          </cell>
        </row>
        <row r="480">
          <cell r="A480" t="str">
            <v/>
          </cell>
          <cell r="B480">
            <v>0</v>
          </cell>
          <cell r="L480">
            <v>1</v>
          </cell>
          <cell r="Q480">
            <v>0</v>
          </cell>
          <cell r="T480">
            <v>0</v>
          </cell>
          <cell r="W480">
            <v>0</v>
          </cell>
          <cell r="X480">
            <v>0</v>
          </cell>
          <cell r="Y480">
            <v>0</v>
          </cell>
          <cell r="Z480">
            <v>0</v>
          </cell>
          <cell r="AA480">
            <v>0</v>
          </cell>
          <cell r="AC480">
            <v>0</v>
          </cell>
          <cell r="AD480" t="e">
            <v>#N/A</v>
          </cell>
          <cell r="AE480" t="e">
            <v>#N/A</v>
          </cell>
          <cell r="AF480" t="e">
            <v>#N/A</v>
          </cell>
          <cell r="AH480" t="e">
            <v>#N/A</v>
          </cell>
          <cell r="AJ480" t="e">
            <v>#N/A</v>
          </cell>
        </row>
        <row r="481">
          <cell r="A481" t="str">
            <v/>
          </cell>
          <cell r="B481">
            <v>0</v>
          </cell>
          <cell r="L481">
            <v>1</v>
          </cell>
          <cell r="Q481">
            <v>0</v>
          </cell>
          <cell r="T481">
            <v>0</v>
          </cell>
          <cell r="W481">
            <v>0</v>
          </cell>
          <cell r="X481">
            <v>0</v>
          </cell>
          <cell r="Y481">
            <v>0</v>
          </cell>
          <cell r="Z481">
            <v>0</v>
          </cell>
          <cell r="AA481">
            <v>0</v>
          </cell>
          <cell r="AC481">
            <v>0</v>
          </cell>
          <cell r="AD481" t="e">
            <v>#N/A</v>
          </cell>
          <cell r="AE481" t="e">
            <v>#N/A</v>
          </cell>
          <cell r="AF481" t="e">
            <v>#N/A</v>
          </cell>
          <cell r="AH481" t="e">
            <v>#N/A</v>
          </cell>
          <cell r="AJ481" t="e">
            <v>#N/A</v>
          </cell>
        </row>
        <row r="482">
          <cell r="A482" t="str">
            <v/>
          </cell>
          <cell r="B482">
            <v>0</v>
          </cell>
          <cell r="L482">
            <v>1</v>
          </cell>
          <cell r="Q482">
            <v>0</v>
          </cell>
          <cell r="T482">
            <v>0</v>
          </cell>
          <cell r="W482">
            <v>0</v>
          </cell>
          <cell r="X482">
            <v>0</v>
          </cell>
          <cell r="Y482">
            <v>0</v>
          </cell>
          <cell r="Z482">
            <v>0</v>
          </cell>
          <cell r="AA482">
            <v>0</v>
          </cell>
          <cell r="AC482">
            <v>0</v>
          </cell>
          <cell r="AD482" t="e">
            <v>#N/A</v>
          </cell>
          <cell r="AE482" t="e">
            <v>#N/A</v>
          </cell>
          <cell r="AF482" t="e">
            <v>#N/A</v>
          </cell>
          <cell r="AH482" t="e">
            <v>#N/A</v>
          </cell>
          <cell r="AJ482" t="e">
            <v>#N/A</v>
          </cell>
        </row>
        <row r="483">
          <cell r="A483" t="str">
            <v/>
          </cell>
          <cell r="B483">
            <v>0</v>
          </cell>
          <cell r="L483">
            <v>1</v>
          </cell>
          <cell r="Q483">
            <v>0</v>
          </cell>
          <cell r="T483">
            <v>0</v>
          </cell>
          <cell r="W483">
            <v>0</v>
          </cell>
          <cell r="X483">
            <v>0</v>
          </cell>
          <cell r="Y483">
            <v>0</v>
          </cell>
          <cell r="Z483">
            <v>0</v>
          </cell>
          <cell r="AA483">
            <v>0</v>
          </cell>
          <cell r="AC483">
            <v>0</v>
          </cell>
          <cell r="AD483" t="e">
            <v>#N/A</v>
          </cell>
          <cell r="AE483" t="e">
            <v>#N/A</v>
          </cell>
          <cell r="AF483" t="e">
            <v>#N/A</v>
          </cell>
          <cell r="AH483" t="e">
            <v>#N/A</v>
          </cell>
          <cell r="AJ483" t="e">
            <v>#N/A</v>
          </cell>
        </row>
        <row r="484">
          <cell r="A484" t="str">
            <v/>
          </cell>
          <cell r="B484">
            <v>0</v>
          </cell>
          <cell r="L484">
            <v>1</v>
          </cell>
          <cell r="Q484">
            <v>0</v>
          </cell>
          <cell r="T484">
            <v>0</v>
          </cell>
          <cell r="W484">
            <v>0</v>
          </cell>
          <cell r="X484">
            <v>0</v>
          </cell>
          <cell r="Y484">
            <v>0</v>
          </cell>
          <cell r="Z484">
            <v>0</v>
          </cell>
          <cell r="AA484">
            <v>0</v>
          </cell>
          <cell r="AC484">
            <v>0</v>
          </cell>
          <cell r="AD484" t="e">
            <v>#N/A</v>
          </cell>
          <cell r="AE484" t="e">
            <v>#N/A</v>
          </cell>
          <cell r="AF484" t="e">
            <v>#N/A</v>
          </cell>
          <cell r="AH484" t="e">
            <v>#N/A</v>
          </cell>
          <cell r="AJ484" t="e">
            <v>#N/A</v>
          </cell>
        </row>
        <row r="485">
          <cell r="A485" t="str">
            <v/>
          </cell>
          <cell r="B485">
            <v>0</v>
          </cell>
          <cell r="L485">
            <v>1</v>
          </cell>
          <cell r="Q485">
            <v>0</v>
          </cell>
          <cell r="T485">
            <v>0</v>
          </cell>
          <cell r="W485">
            <v>0</v>
          </cell>
          <cell r="X485">
            <v>0</v>
          </cell>
          <cell r="Y485">
            <v>0</v>
          </cell>
          <cell r="Z485">
            <v>0</v>
          </cell>
          <cell r="AA485">
            <v>0</v>
          </cell>
          <cell r="AC485">
            <v>0</v>
          </cell>
          <cell r="AD485" t="e">
            <v>#N/A</v>
          </cell>
          <cell r="AE485" t="e">
            <v>#N/A</v>
          </cell>
          <cell r="AF485" t="e">
            <v>#N/A</v>
          </cell>
          <cell r="AH485" t="e">
            <v>#N/A</v>
          </cell>
          <cell r="AJ485" t="e">
            <v>#N/A</v>
          </cell>
        </row>
        <row r="486">
          <cell r="A486" t="str">
            <v/>
          </cell>
          <cell r="B486">
            <v>0</v>
          </cell>
          <cell r="L486">
            <v>1</v>
          </cell>
          <cell r="Q486">
            <v>0</v>
          </cell>
          <cell r="T486">
            <v>0</v>
          </cell>
          <cell r="W486">
            <v>0</v>
          </cell>
          <cell r="X486">
            <v>0</v>
          </cell>
          <cell r="Y486">
            <v>0</v>
          </cell>
          <cell r="Z486">
            <v>0</v>
          </cell>
          <cell r="AA486">
            <v>0</v>
          </cell>
          <cell r="AC486">
            <v>0</v>
          </cell>
          <cell r="AD486" t="e">
            <v>#N/A</v>
          </cell>
          <cell r="AE486" t="e">
            <v>#N/A</v>
          </cell>
          <cell r="AF486" t="e">
            <v>#N/A</v>
          </cell>
          <cell r="AH486" t="e">
            <v>#N/A</v>
          </cell>
          <cell r="AJ486" t="e">
            <v>#N/A</v>
          </cell>
        </row>
        <row r="487">
          <cell r="A487" t="str">
            <v/>
          </cell>
          <cell r="B487">
            <v>0</v>
          </cell>
          <cell r="L487">
            <v>1</v>
          </cell>
          <cell r="Q487">
            <v>0</v>
          </cell>
          <cell r="T487">
            <v>0</v>
          </cell>
          <cell r="W487">
            <v>0</v>
          </cell>
          <cell r="X487">
            <v>0</v>
          </cell>
          <cell r="Y487">
            <v>0</v>
          </cell>
          <cell r="Z487">
            <v>0</v>
          </cell>
          <cell r="AA487">
            <v>0</v>
          </cell>
          <cell r="AC487">
            <v>0</v>
          </cell>
          <cell r="AD487" t="e">
            <v>#N/A</v>
          </cell>
          <cell r="AE487" t="e">
            <v>#N/A</v>
          </cell>
          <cell r="AF487" t="e">
            <v>#N/A</v>
          </cell>
          <cell r="AH487" t="e">
            <v>#N/A</v>
          </cell>
          <cell r="AJ487" t="e">
            <v>#N/A</v>
          </cell>
        </row>
        <row r="488">
          <cell r="A488" t="str">
            <v/>
          </cell>
          <cell r="B488">
            <v>0</v>
          </cell>
          <cell r="L488">
            <v>1</v>
          </cell>
          <cell r="Q488">
            <v>0</v>
          </cell>
          <cell r="T488">
            <v>0</v>
          </cell>
          <cell r="W488">
            <v>0</v>
          </cell>
          <cell r="X488">
            <v>0</v>
          </cell>
          <cell r="Y488">
            <v>0</v>
          </cell>
          <cell r="Z488">
            <v>0</v>
          </cell>
          <cell r="AA488">
            <v>0</v>
          </cell>
          <cell r="AC488">
            <v>0</v>
          </cell>
          <cell r="AD488" t="e">
            <v>#N/A</v>
          </cell>
          <cell r="AE488" t="e">
            <v>#N/A</v>
          </cell>
          <cell r="AF488" t="e">
            <v>#N/A</v>
          </cell>
          <cell r="AH488" t="e">
            <v>#N/A</v>
          </cell>
          <cell r="AJ488" t="e">
            <v>#N/A</v>
          </cell>
        </row>
        <row r="489">
          <cell r="A489" t="str">
            <v/>
          </cell>
          <cell r="B489">
            <v>0</v>
          </cell>
          <cell r="L489">
            <v>1</v>
          </cell>
          <cell r="Q489">
            <v>0</v>
          </cell>
          <cell r="T489">
            <v>0</v>
          </cell>
          <cell r="W489">
            <v>0</v>
          </cell>
          <cell r="X489">
            <v>0</v>
          </cell>
          <cell r="Y489">
            <v>0</v>
          </cell>
          <cell r="Z489">
            <v>0</v>
          </cell>
          <cell r="AA489">
            <v>0</v>
          </cell>
          <cell r="AC489">
            <v>0</v>
          </cell>
          <cell r="AD489" t="e">
            <v>#N/A</v>
          </cell>
          <cell r="AE489" t="e">
            <v>#N/A</v>
          </cell>
          <cell r="AF489" t="e">
            <v>#N/A</v>
          </cell>
          <cell r="AH489" t="e">
            <v>#N/A</v>
          </cell>
          <cell r="AJ489" t="e">
            <v>#N/A</v>
          </cell>
        </row>
        <row r="490">
          <cell r="A490" t="str">
            <v/>
          </cell>
          <cell r="B490">
            <v>0</v>
          </cell>
          <cell r="L490">
            <v>1</v>
          </cell>
          <cell r="Q490">
            <v>0</v>
          </cell>
          <cell r="T490">
            <v>0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  <cell r="AA490">
            <v>0</v>
          </cell>
          <cell r="AC490">
            <v>0</v>
          </cell>
          <cell r="AD490" t="e">
            <v>#N/A</v>
          </cell>
          <cell r="AE490" t="e">
            <v>#N/A</v>
          </cell>
          <cell r="AF490" t="e">
            <v>#N/A</v>
          </cell>
          <cell r="AH490" t="e">
            <v>#N/A</v>
          </cell>
          <cell r="AJ490" t="e">
            <v>#N/A</v>
          </cell>
        </row>
        <row r="491">
          <cell r="A491" t="str">
            <v/>
          </cell>
          <cell r="B491">
            <v>0</v>
          </cell>
          <cell r="L491">
            <v>1</v>
          </cell>
          <cell r="Q491">
            <v>0</v>
          </cell>
          <cell r="T491">
            <v>0</v>
          </cell>
          <cell r="W491">
            <v>0</v>
          </cell>
          <cell r="X491">
            <v>0</v>
          </cell>
          <cell r="Y491">
            <v>0</v>
          </cell>
          <cell r="Z491">
            <v>0</v>
          </cell>
          <cell r="AA491">
            <v>0</v>
          </cell>
          <cell r="AC491">
            <v>0</v>
          </cell>
          <cell r="AD491" t="e">
            <v>#N/A</v>
          </cell>
          <cell r="AE491" t="e">
            <v>#N/A</v>
          </cell>
          <cell r="AF491" t="e">
            <v>#N/A</v>
          </cell>
          <cell r="AH491" t="e">
            <v>#N/A</v>
          </cell>
          <cell r="AJ491" t="e">
            <v>#N/A</v>
          </cell>
        </row>
        <row r="492">
          <cell r="A492" t="str">
            <v/>
          </cell>
          <cell r="B492">
            <v>0</v>
          </cell>
          <cell r="L492">
            <v>1</v>
          </cell>
          <cell r="Q492">
            <v>0</v>
          </cell>
          <cell r="T492">
            <v>0</v>
          </cell>
          <cell r="W492">
            <v>0</v>
          </cell>
          <cell r="X492">
            <v>0</v>
          </cell>
          <cell r="Y492">
            <v>0</v>
          </cell>
          <cell r="Z492">
            <v>0</v>
          </cell>
          <cell r="AA492">
            <v>0</v>
          </cell>
          <cell r="AC492">
            <v>0</v>
          </cell>
          <cell r="AD492" t="e">
            <v>#N/A</v>
          </cell>
          <cell r="AE492" t="e">
            <v>#N/A</v>
          </cell>
          <cell r="AF492" t="e">
            <v>#N/A</v>
          </cell>
          <cell r="AH492" t="e">
            <v>#N/A</v>
          </cell>
          <cell r="AJ492" t="e">
            <v>#N/A</v>
          </cell>
        </row>
        <row r="493">
          <cell r="A493" t="str">
            <v/>
          </cell>
          <cell r="B493">
            <v>0</v>
          </cell>
          <cell r="L493">
            <v>1</v>
          </cell>
          <cell r="Q493">
            <v>0</v>
          </cell>
          <cell r="T493">
            <v>0</v>
          </cell>
          <cell r="W493">
            <v>0</v>
          </cell>
          <cell r="X493">
            <v>0</v>
          </cell>
          <cell r="Y493">
            <v>0</v>
          </cell>
          <cell r="Z493">
            <v>0</v>
          </cell>
          <cell r="AA493">
            <v>0</v>
          </cell>
          <cell r="AC493">
            <v>0</v>
          </cell>
          <cell r="AD493" t="e">
            <v>#N/A</v>
          </cell>
          <cell r="AE493" t="e">
            <v>#N/A</v>
          </cell>
          <cell r="AF493" t="e">
            <v>#N/A</v>
          </cell>
          <cell r="AH493" t="e">
            <v>#N/A</v>
          </cell>
          <cell r="AJ493" t="e">
            <v>#N/A</v>
          </cell>
        </row>
        <row r="494">
          <cell r="A494" t="str">
            <v/>
          </cell>
          <cell r="B494">
            <v>0</v>
          </cell>
          <cell r="L494">
            <v>1</v>
          </cell>
          <cell r="Q494">
            <v>0</v>
          </cell>
          <cell r="T494">
            <v>0</v>
          </cell>
          <cell r="W494">
            <v>0</v>
          </cell>
          <cell r="X494">
            <v>0</v>
          </cell>
          <cell r="Y494">
            <v>0</v>
          </cell>
          <cell r="Z494">
            <v>0</v>
          </cell>
          <cell r="AA494">
            <v>0</v>
          </cell>
          <cell r="AC494">
            <v>0</v>
          </cell>
          <cell r="AD494" t="e">
            <v>#N/A</v>
          </cell>
          <cell r="AE494" t="e">
            <v>#N/A</v>
          </cell>
          <cell r="AF494" t="e">
            <v>#N/A</v>
          </cell>
          <cell r="AH494" t="e">
            <v>#N/A</v>
          </cell>
          <cell r="AJ494" t="e">
            <v>#N/A</v>
          </cell>
        </row>
        <row r="495">
          <cell r="A495" t="str">
            <v/>
          </cell>
          <cell r="B495">
            <v>0</v>
          </cell>
          <cell r="L495">
            <v>1</v>
          </cell>
          <cell r="Q495">
            <v>0</v>
          </cell>
          <cell r="T495">
            <v>0</v>
          </cell>
          <cell r="W495">
            <v>0</v>
          </cell>
          <cell r="X495">
            <v>0</v>
          </cell>
          <cell r="Y495">
            <v>0</v>
          </cell>
          <cell r="Z495">
            <v>0</v>
          </cell>
          <cell r="AA495">
            <v>0</v>
          </cell>
          <cell r="AC495">
            <v>0</v>
          </cell>
          <cell r="AD495" t="e">
            <v>#N/A</v>
          </cell>
          <cell r="AE495" t="e">
            <v>#N/A</v>
          </cell>
          <cell r="AF495" t="e">
            <v>#N/A</v>
          </cell>
          <cell r="AH495" t="e">
            <v>#N/A</v>
          </cell>
          <cell r="AJ495" t="e">
            <v>#N/A</v>
          </cell>
        </row>
        <row r="496">
          <cell r="A496" t="str">
            <v/>
          </cell>
          <cell r="B496">
            <v>0</v>
          </cell>
          <cell r="L496">
            <v>1</v>
          </cell>
          <cell r="Q496">
            <v>0</v>
          </cell>
          <cell r="T496">
            <v>0</v>
          </cell>
          <cell r="W496">
            <v>0</v>
          </cell>
          <cell r="X496">
            <v>0</v>
          </cell>
          <cell r="Y496">
            <v>0</v>
          </cell>
          <cell r="Z496">
            <v>0</v>
          </cell>
          <cell r="AA496">
            <v>0</v>
          </cell>
          <cell r="AC496">
            <v>0</v>
          </cell>
          <cell r="AD496" t="e">
            <v>#N/A</v>
          </cell>
          <cell r="AE496" t="e">
            <v>#N/A</v>
          </cell>
          <cell r="AF496" t="e">
            <v>#N/A</v>
          </cell>
          <cell r="AH496" t="e">
            <v>#N/A</v>
          </cell>
          <cell r="AJ496" t="e">
            <v>#N/A</v>
          </cell>
        </row>
        <row r="497">
          <cell r="A497" t="str">
            <v/>
          </cell>
          <cell r="B497">
            <v>0</v>
          </cell>
          <cell r="L497">
            <v>1</v>
          </cell>
          <cell r="Q497">
            <v>0</v>
          </cell>
          <cell r="T497">
            <v>0</v>
          </cell>
          <cell r="W497">
            <v>0</v>
          </cell>
          <cell r="X497">
            <v>0</v>
          </cell>
          <cell r="Y497">
            <v>0</v>
          </cell>
          <cell r="Z497">
            <v>0</v>
          </cell>
          <cell r="AA497">
            <v>0</v>
          </cell>
          <cell r="AC497">
            <v>0</v>
          </cell>
          <cell r="AD497" t="e">
            <v>#N/A</v>
          </cell>
          <cell r="AE497" t="e">
            <v>#N/A</v>
          </cell>
          <cell r="AF497" t="e">
            <v>#N/A</v>
          </cell>
          <cell r="AH497" t="e">
            <v>#N/A</v>
          </cell>
          <cell r="AJ497" t="e">
            <v>#N/A</v>
          </cell>
        </row>
        <row r="498">
          <cell r="A498" t="str">
            <v/>
          </cell>
          <cell r="B498">
            <v>0</v>
          </cell>
          <cell r="L498">
            <v>1</v>
          </cell>
          <cell r="Q498">
            <v>0</v>
          </cell>
          <cell r="T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>
            <v>0</v>
          </cell>
          <cell r="AC498">
            <v>0</v>
          </cell>
          <cell r="AD498" t="e">
            <v>#N/A</v>
          </cell>
          <cell r="AE498" t="e">
            <v>#N/A</v>
          </cell>
          <cell r="AF498" t="e">
            <v>#N/A</v>
          </cell>
          <cell r="AH498" t="e">
            <v>#N/A</v>
          </cell>
          <cell r="AJ498" t="e">
            <v>#N/A</v>
          </cell>
        </row>
        <row r="499">
          <cell r="A499" t="str">
            <v/>
          </cell>
          <cell r="B499">
            <v>0</v>
          </cell>
          <cell r="L499">
            <v>1</v>
          </cell>
          <cell r="Q499">
            <v>0</v>
          </cell>
          <cell r="T499">
            <v>0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>
            <v>0</v>
          </cell>
          <cell r="AC499">
            <v>0</v>
          </cell>
          <cell r="AD499" t="e">
            <v>#N/A</v>
          </cell>
          <cell r="AE499" t="e">
            <v>#N/A</v>
          </cell>
          <cell r="AF499" t="e">
            <v>#N/A</v>
          </cell>
          <cell r="AH499" t="e">
            <v>#N/A</v>
          </cell>
          <cell r="AJ499" t="e">
            <v>#N/A</v>
          </cell>
        </row>
        <row r="500">
          <cell r="A500" t="str">
            <v/>
          </cell>
          <cell r="B500">
            <v>0</v>
          </cell>
          <cell r="L500">
            <v>1</v>
          </cell>
          <cell r="Q500">
            <v>0</v>
          </cell>
          <cell r="T500">
            <v>0</v>
          </cell>
          <cell r="W500">
            <v>0</v>
          </cell>
          <cell r="X500">
            <v>0</v>
          </cell>
          <cell r="Y500">
            <v>0</v>
          </cell>
          <cell r="Z500">
            <v>0</v>
          </cell>
          <cell r="AA500">
            <v>0</v>
          </cell>
          <cell r="AC500">
            <v>0</v>
          </cell>
          <cell r="AD500" t="e">
            <v>#N/A</v>
          </cell>
          <cell r="AE500" t="e">
            <v>#N/A</v>
          </cell>
          <cell r="AF500" t="e">
            <v>#N/A</v>
          </cell>
          <cell r="AH500" t="e">
            <v>#N/A</v>
          </cell>
          <cell r="AJ500" t="e">
            <v>#N/A</v>
          </cell>
        </row>
        <row r="501">
          <cell r="A501" t="str">
            <v/>
          </cell>
          <cell r="B501">
            <v>0</v>
          </cell>
          <cell r="L501">
            <v>1</v>
          </cell>
          <cell r="Q501">
            <v>0</v>
          </cell>
          <cell r="T501">
            <v>0</v>
          </cell>
          <cell r="W501">
            <v>0</v>
          </cell>
          <cell r="X501">
            <v>0</v>
          </cell>
          <cell r="Y501">
            <v>0</v>
          </cell>
          <cell r="Z501">
            <v>0</v>
          </cell>
          <cell r="AA501">
            <v>0</v>
          </cell>
          <cell r="AC501">
            <v>0</v>
          </cell>
          <cell r="AD501" t="e">
            <v>#N/A</v>
          </cell>
          <cell r="AE501" t="e">
            <v>#N/A</v>
          </cell>
          <cell r="AF501" t="e">
            <v>#N/A</v>
          </cell>
          <cell r="AH501" t="e">
            <v>#N/A</v>
          </cell>
          <cell r="AJ501" t="e">
            <v>#N/A</v>
          </cell>
        </row>
        <row r="502">
          <cell r="A502" t="str">
            <v/>
          </cell>
          <cell r="B502">
            <v>0</v>
          </cell>
          <cell r="L502">
            <v>1</v>
          </cell>
          <cell r="Q502">
            <v>0</v>
          </cell>
          <cell r="T502">
            <v>0</v>
          </cell>
          <cell r="W502">
            <v>0</v>
          </cell>
          <cell r="X502">
            <v>0</v>
          </cell>
          <cell r="Y502">
            <v>0</v>
          </cell>
          <cell r="Z502">
            <v>0</v>
          </cell>
          <cell r="AA502">
            <v>0</v>
          </cell>
          <cell r="AC502">
            <v>0</v>
          </cell>
          <cell r="AD502" t="e">
            <v>#N/A</v>
          </cell>
          <cell r="AE502" t="e">
            <v>#N/A</v>
          </cell>
          <cell r="AF502" t="e">
            <v>#N/A</v>
          </cell>
          <cell r="AH502" t="e">
            <v>#N/A</v>
          </cell>
          <cell r="AJ502" t="e">
            <v>#N/A</v>
          </cell>
        </row>
        <row r="503">
          <cell r="A503" t="str">
            <v/>
          </cell>
          <cell r="B503">
            <v>0</v>
          </cell>
          <cell r="L503">
            <v>1</v>
          </cell>
          <cell r="Q503">
            <v>0</v>
          </cell>
          <cell r="T503">
            <v>0</v>
          </cell>
          <cell r="W503">
            <v>0</v>
          </cell>
          <cell r="X503">
            <v>0</v>
          </cell>
          <cell r="Y503">
            <v>0</v>
          </cell>
          <cell r="Z503">
            <v>0</v>
          </cell>
          <cell r="AA503">
            <v>0</v>
          </cell>
          <cell r="AC503">
            <v>0</v>
          </cell>
          <cell r="AD503" t="e">
            <v>#N/A</v>
          </cell>
          <cell r="AE503" t="e">
            <v>#N/A</v>
          </cell>
          <cell r="AF503" t="e">
            <v>#N/A</v>
          </cell>
          <cell r="AH503" t="e">
            <v>#N/A</v>
          </cell>
          <cell r="AJ503" t="e">
            <v>#N/A</v>
          </cell>
        </row>
        <row r="504">
          <cell r="A504" t="str">
            <v/>
          </cell>
          <cell r="B504">
            <v>0</v>
          </cell>
          <cell r="L504">
            <v>1</v>
          </cell>
          <cell r="Q504">
            <v>0</v>
          </cell>
          <cell r="T504">
            <v>0</v>
          </cell>
          <cell r="W504">
            <v>0</v>
          </cell>
          <cell r="X504">
            <v>0</v>
          </cell>
          <cell r="Y504">
            <v>0</v>
          </cell>
          <cell r="Z504">
            <v>0</v>
          </cell>
          <cell r="AA504">
            <v>0</v>
          </cell>
          <cell r="AC504">
            <v>0</v>
          </cell>
          <cell r="AD504" t="e">
            <v>#N/A</v>
          </cell>
          <cell r="AE504" t="e">
            <v>#N/A</v>
          </cell>
          <cell r="AF504" t="e">
            <v>#N/A</v>
          </cell>
          <cell r="AH504" t="e">
            <v>#N/A</v>
          </cell>
          <cell r="AJ504" t="e">
            <v>#N/A</v>
          </cell>
        </row>
        <row r="505">
          <cell r="A505" t="str">
            <v/>
          </cell>
          <cell r="B505">
            <v>0</v>
          </cell>
          <cell r="L505">
            <v>1</v>
          </cell>
          <cell r="Q505">
            <v>0</v>
          </cell>
          <cell r="T505">
            <v>0</v>
          </cell>
          <cell r="W505">
            <v>0</v>
          </cell>
          <cell r="X505">
            <v>0</v>
          </cell>
          <cell r="Y505">
            <v>0</v>
          </cell>
          <cell r="Z505">
            <v>0</v>
          </cell>
          <cell r="AA505">
            <v>0</v>
          </cell>
          <cell r="AC505">
            <v>0</v>
          </cell>
          <cell r="AD505" t="e">
            <v>#N/A</v>
          </cell>
          <cell r="AE505" t="e">
            <v>#N/A</v>
          </cell>
          <cell r="AF505" t="e">
            <v>#N/A</v>
          </cell>
          <cell r="AH505" t="e">
            <v>#N/A</v>
          </cell>
          <cell r="AJ505" t="e">
            <v>#N/A</v>
          </cell>
        </row>
        <row r="506">
          <cell r="A506" t="str">
            <v/>
          </cell>
          <cell r="B506">
            <v>0</v>
          </cell>
          <cell r="L506">
            <v>1</v>
          </cell>
          <cell r="Q506">
            <v>0</v>
          </cell>
          <cell r="T506">
            <v>0</v>
          </cell>
          <cell r="W506">
            <v>0</v>
          </cell>
          <cell r="X506">
            <v>0</v>
          </cell>
          <cell r="Y506">
            <v>0</v>
          </cell>
          <cell r="Z506">
            <v>0</v>
          </cell>
          <cell r="AA506">
            <v>0</v>
          </cell>
          <cell r="AC506">
            <v>0</v>
          </cell>
          <cell r="AD506" t="e">
            <v>#N/A</v>
          </cell>
          <cell r="AE506" t="e">
            <v>#N/A</v>
          </cell>
          <cell r="AF506" t="e">
            <v>#N/A</v>
          </cell>
          <cell r="AH506" t="e">
            <v>#N/A</v>
          </cell>
          <cell r="AJ506" t="e">
            <v>#N/A</v>
          </cell>
        </row>
        <row r="507">
          <cell r="A507" t="str">
            <v/>
          </cell>
          <cell r="B507">
            <v>0</v>
          </cell>
          <cell r="L507">
            <v>1</v>
          </cell>
          <cell r="Q507">
            <v>0</v>
          </cell>
          <cell r="T507">
            <v>0</v>
          </cell>
          <cell r="W507">
            <v>0</v>
          </cell>
          <cell r="X507">
            <v>0</v>
          </cell>
          <cell r="Y507">
            <v>0</v>
          </cell>
          <cell r="Z507">
            <v>0</v>
          </cell>
          <cell r="AA507">
            <v>0</v>
          </cell>
          <cell r="AC507">
            <v>0</v>
          </cell>
          <cell r="AD507" t="e">
            <v>#N/A</v>
          </cell>
          <cell r="AE507" t="e">
            <v>#N/A</v>
          </cell>
          <cell r="AF507" t="e">
            <v>#N/A</v>
          </cell>
          <cell r="AH507" t="e">
            <v>#N/A</v>
          </cell>
          <cell r="AJ507" t="e">
            <v>#N/A</v>
          </cell>
        </row>
        <row r="508">
          <cell r="A508" t="str">
            <v/>
          </cell>
          <cell r="B508">
            <v>0</v>
          </cell>
          <cell r="L508">
            <v>1</v>
          </cell>
          <cell r="Q508">
            <v>0</v>
          </cell>
          <cell r="T508">
            <v>0</v>
          </cell>
          <cell r="W508">
            <v>0</v>
          </cell>
          <cell r="X508">
            <v>0</v>
          </cell>
          <cell r="Y508">
            <v>0</v>
          </cell>
          <cell r="Z508">
            <v>0</v>
          </cell>
          <cell r="AA508">
            <v>0</v>
          </cell>
          <cell r="AC508">
            <v>0</v>
          </cell>
          <cell r="AD508" t="e">
            <v>#N/A</v>
          </cell>
          <cell r="AE508" t="e">
            <v>#N/A</v>
          </cell>
          <cell r="AF508" t="e">
            <v>#N/A</v>
          </cell>
          <cell r="AH508" t="e">
            <v>#N/A</v>
          </cell>
          <cell r="AJ508" t="e">
            <v>#N/A</v>
          </cell>
        </row>
        <row r="509">
          <cell r="A509" t="str">
            <v/>
          </cell>
          <cell r="B509">
            <v>0</v>
          </cell>
          <cell r="L509">
            <v>1</v>
          </cell>
          <cell r="Q509">
            <v>0</v>
          </cell>
          <cell r="T509">
            <v>0</v>
          </cell>
          <cell r="W509">
            <v>0</v>
          </cell>
          <cell r="X509">
            <v>0</v>
          </cell>
          <cell r="Y509">
            <v>0</v>
          </cell>
          <cell r="Z509">
            <v>0</v>
          </cell>
          <cell r="AA509">
            <v>0</v>
          </cell>
          <cell r="AC509">
            <v>0</v>
          </cell>
          <cell r="AD509" t="e">
            <v>#N/A</v>
          </cell>
          <cell r="AE509" t="e">
            <v>#N/A</v>
          </cell>
          <cell r="AF509" t="e">
            <v>#N/A</v>
          </cell>
          <cell r="AH509" t="e">
            <v>#N/A</v>
          </cell>
          <cell r="AJ509" t="e">
            <v>#N/A</v>
          </cell>
        </row>
        <row r="510">
          <cell r="A510" t="str">
            <v/>
          </cell>
          <cell r="B510">
            <v>0</v>
          </cell>
          <cell r="L510">
            <v>1</v>
          </cell>
          <cell r="Q510">
            <v>0</v>
          </cell>
          <cell r="T510">
            <v>0</v>
          </cell>
          <cell r="W510">
            <v>0</v>
          </cell>
          <cell r="X510">
            <v>0</v>
          </cell>
          <cell r="Y510">
            <v>0</v>
          </cell>
          <cell r="Z510">
            <v>0</v>
          </cell>
          <cell r="AA510">
            <v>0</v>
          </cell>
          <cell r="AC510">
            <v>0</v>
          </cell>
          <cell r="AD510" t="e">
            <v>#N/A</v>
          </cell>
          <cell r="AE510" t="e">
            <v>#N/A</v>
          </cell>
          <cell r="AF510" t="e">
            <v>#N/A</v>
          </cell>
          <cell r="AH510" t="e">
            <v>#N/A</v>
          </cell>
          <cell r="AJ510" t="e">
            <v>#N/A</v>
          </cell>
        </row>
        <row r="511">
          <cell r="A511" t="str">
            <v/>
          </cell>
          <cell r="B511">
            <v>0</v>
          </cell>
          <cell r="L511">
            <v>1</v>
          </cell>
          <cell r="Q511">
            <v>0</v>
          </cell>
          <cell r="T511">
            <v>0</v>
          </cell>
          <cell r="W511">
            <v>0</v>
          </cell>
          <cell r="X511">
            <v>0</v>
          </cell>
          <cell r="Y511">
            <v>0</v>
          </cell>
          <cell r="Z511">
            <v>0</v>
          </cell>
          <cell r="AA511">
            <v>0</v>
          </cell>
          <cell r="AC511">
            <v>0</v>
          </cell>
          <cell r="AD511" t="e">
            <v>#N/A</v>
          </cell>
          <cell r="AE511" t="e">
            <v>#N/A</v>
          </cell>
          <cell r="AF511" t="e">
            <v>#N/A</v>
          </cell>
          <cell r="AH511" t="e">
            <v>#N/A</v>
          </cell>
          <cell r="AJ511" t="e">
            <v>#N/A</v>
          </cell>
        </row>
        <row r="512">
          <cell r="A512" t="str">
            <v/>
          </cell>
          <cell r="B512">
            <v>0</v>
          </cell>
          <cell r="L512">
            <v>1</v>
          </cell>
          <cell r="Q512">
            <v>0</v>
          </cell>
          <cell r="T512">
            <v>0</v>
          </cell>
          <cell r="W512">
            <v>0</v>
          </cell>
          <cell r="X512">
            <v>0</v>
          </cell>
          <cell r="Y512">
            <v>0</v>
          </cell>
          <cell r="Z512">
            <v>0</v>
          </cell>
          <cell r="AA512">
            <v>0</v>
          </cell>
          <cell r="AC512">
            <v>0</v>
          </cell>
          <cell r="AD512" t="e">
            <v>#N/A</v>
          </cell>
          <cell r="AE512" t="e">
            <v>#N/A</v>
          </cell>
          <cell r="AF512" t="e">
            <v>#N/A</v>
          </cell>
          <cell r="AH512" t="e">
            <v>#N/A</v>
          </cell>
          <cell r="AJ512" t="e">
            <v>#N/A</v>
          </cell>
        </row>
        <row r="513">
          <cell r="A513" t="str">
            <v/>
          </cell>
          <cell r="B513">
            <v>0</v>
          </cell>
          <cell r="L513">
            <v>1</v>
          </cell>
          <cell r="Q513">
            <v>0</v>
          </cell>
          <cell r="T513">
            <v>0</v>
          </cell>
          <cell r="W513">
            <v>0</v>
          </cell>
          <cell r="X513">
            <v>0</v>
          </cell>
          <cell r="Y513">
            <v>0</v>
          </cell>
          <cell r="Z513">
            <v>0</v>
          </cell>
          <cell r="AA513">
            <v>0</v>
          </cell>
          <cell r="AC513">
            <v>0</v>
          </cell>
          <cell r="AD513" t="e">
            <v>#N/A</v>
          </cell>
          <cell r="AE513" t="e">
            <v>#N/A</v>
          </cell>
          <cell r="AF513" t="e">
            <v>#N/A</v>
          </cell>
          <cell r="AH513" t="e">
            <v>#N/A</v>
          </cell>
          <cell r="AJ513" t="e">
            <v>#N/A</v>
          </cell>
        </row>
        <row r="514">
          <cell r="A514" t="str">
            <v/>
          </cell>
          <cell r="B514">
            <v>0</v>
          </cell>
          <cell r="L514">
            <v>1</v>
          </cell>
          <cell r="Q514">
            <v>0</v>
          </cell>
          <cell r="T514">
            <v>0</v>
          </cell>
          <cell r="W514">
            <v>0</v>
          </cell>
          <cell r="X514">
            <v>0</v>
          </cell>
          <cell r="Y514">
            <v>0</v>
          </cell>
          <cell r="Z514">
            <v>0</v>
          </cell>
          <cell r="AA514">
            <v>0</v>
          </cell>
          <cell r="AC514">
            <v>0</v>
          </cell>
          <cell r="AD514" t="e">
            <v>#N/A</v>
          </cell>
          <cell r="AE514" t="e">
            <v>#N/A</v>
          </cell>
          <cell r="AF514" t="e">
            <v>#N/A</v>
          </cell>
          <cell r="AH514" t="e">
            <v>#N/A</v>
          </cell>
          <cell r="AJ514" t="e">
            <v>#N/A</v>
          </cell>
        </row>
        <row r="515">
          <cell r="A515" t="str">
            <v/>
          </cell>
          <cell r="B515">
            <v>0</v>
          </cell>
          <cell r="L515">
            <v>1</v>
          </cell>
          <cell r="Q515">
            <v>0</v>
          </cell>
          <cell r="T515">
            <v>0</v>
          </cell>
          <cell r="W515">
            <v>0</v>
          </cell>
          <cell r="X515">
            <v>0</v>
          </cell>
          <cell r="Y515">
            <v>0</v>
          </cell>
          <cell r="Z515">
            <v>0</v>
          </cell>
          <cell r="AA515">
            <v>0</v>
          </cell>
          <cell r="AC515">
            <v>0</v>
          </cell>
          <cell r="AD515" t="e">
            <v>#N/A</v>
          </cell>
          <cell r="AE515" t="e">
            <v>#N/A</v>
          </cell>
          <cell r="AF515" t="e">
            <v>#N/A</v>
          </cell>
          <cell r="AH515" t="e">
            <v>#N/A</v>
          </cell>
          <cell r="AJ515" t="e">
            <v>#N/A</v>
          </cell>
        </row>
        <row r="516">
          <cell r="A516" t="str">
            <v/>
          </cell>
          <cell r="B516">
            <v>0</v>
          </cell>
          <cell r="L516">
            <v>1</v>
          </cell>
          <cell r="Q516">
            <v>0</v>
          </cell>
          <cell r="T516">
            <v>0</v>
          </cell>
          <cell r="W516">
            <v>0</v>
          </cell>
          <cell r="X516">
            <v>0</v>
          </cell>
          <cell r="Y516">
            <v>0</v>
          </cell>
          <cell r="Z516">
            <v>0</v>
          </cell>
          <cell r="AA516">
            <v>0</v>
          </cell>
          <cell r="AC516">
            <v>0</v>
          </cell>
          <cell r="AD516" t="e">
            <v>#N/A</v>
          </cell>
          <cell r="AE516" t="e">
            <v>#N/A</v>
          </cell>
          <cell r="AF516" t="e">
            <v>#N/A</v>
          </cell>
          <cell r="AH516" t="e">
            <v>#N/A</v>
          </cell>
          <cell r="AJ516" t="e">
            <v>#N/A</v>
          </cell>
        </row>
        <row r="517">
          <cell r="A517" t="str">
            <v/>
          </cell>
          <cell r="B517">
            <v>0</v>
          </cell>
          <cell r="L517">
            <v>1</v>
          </cell>
          <cell r="Q517">
            <v>0</v>
          </cell>
          <cell r="T517">
            <v>0</v>
          </cell>
          <cell r="W517">
            <v>0</v>
          </cell>
          <cell r="X517">
            <v>0</v>
          </cell>
          <cell r="Y517">
            <v>0</v>
          </cell>
          <cell r="Z517">
            <v>0</v>
          </cell>
          <cell r="AA517">
            <v>0</v>
          </cell>
          <cell r="AC517">
            <v>0</v>
          </cell>
          <cell r="AD517" t="e">
            <v>#N/A</v>
          </cell>
          <cell r="AE517" t="e">
            <v>#N/A</v>
          </cell>
          <cell r="AF517" t="e">
            <v>#N/A</v>
          </cell>
          <cell r="AH517" t="e">
            <v>#N/A</v>
          </cell>
          <cell r="AJ517" t="e">
            <v>#N/A</v>
          </cell>
        </row>
        <row r="518">
          <cell r="A518" t="str">
            <v/>
          </cell>
          <cell r="B518">
            <v>0</v>
          </cell>
          <cell r="L518">
            <v>1</v>
          </cell>
          <cell r="Q518">
            <v>0</v>
          </cell>
          <cell r="T518">
            <v>0</v>
          </cell>
          <cell r="W518">
            <v>0</v>
          </cell>
          <cell r="X518">
            <v>0</v>
          </cell>
          <cell r="Y518">
            <v>0</v>
          </cell>
          <cell r="Z518">
            <v>0</v>
          </cell>
          <cell r="AA518">
            <v>0</v>
          </cell>
          <cell r="AC518">
            <v>0</v>
          </cell>
          <cell r="AD518" t="e">
            <v>#N/A</v>
          </cell>
          <cell r="AE518" t="e">
            <v>#N/A</v>
          </cell>
          <cell r="AF518" t="e">
            <v>#N/A</v>
          </cell>
          <cell r="AH518" t="e">
            <v>#N/A</v>
          </cell>
          <cell r="AJ518" t="e">
            <v>#N/A</v>
          </cell>
        </row>
        <row r="519">
          <cell r="A519" t="str">
            <v/>
          </cell>
          <cell r="B519">
            <v>0</v>
          </cell>
          <cell r="L519">
            <v>1</v>
          </cell>
          <cell r="Q519">
            <v>0</v>
          </cell>
          <cell r="T519">
            <v>0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>
            <v>0</v>
          </cell>
          <cell r="AC519">
            <v>0</v>
          </cell>
          <cell r="AD519" t="e">
            <v>#N/A</v>
          </cell>
          <cell r="AE519" t="e">
            <v>#N/A</v>
          </cell>
          <cell r="AF519" t="e">
            <v>#N/A</v>
          </cell>
          <cell r="AH519" t="e">
            <v>#N/A</v>
          </cell>
          <cell r="AJ519" t="e">
            <v>#N/A</v>
          </cell>
        </row>
        <row r="520">
          <cell r="A520" t="str">
            <v/>
          </cell>
          <cell r="B520">
            <v>0</v>
          </cell>
          <cell r="L520">
            <v>1</v>
          </cell>
          <cell r="Q520">
            <v>0</v>
          </cell>
          <cell r="T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C520">
            <v>0</v>
          </cell>
          <cell r="AD520" t="e">
            <v>#N/A</v>
          </cell>
          <cell r="AE520" t="e">
            <v>#N/A</v>
          </cell>
          <cell r="AF520" t="e">
            <v>#N/A</v>
          </cell>
          <cell r="AH520" t="e">
            <v>#N/A</v>
          </cell>
          <cell r="AJ520" t="e">
            <v>#N/A</v>
          </cell>
        </row>
        <row r="521">
          <cell r="A521" t="str">
            <v/>
          </cell>
          <cell r="B521">
            <v>0</v>
          </cell>
          <cell r="L521">
            <v>1</v>
          </cell>
          <cell r="Q521">
            <v>0</v>
          </cell>
          <cell r="T521">
            <v>0</v>
          </cell>
          <cell r="W521">
            <v>0</v>
          </cell>
          <cell r="X521">
            <v>0</v>
          </cell>
          <cell r="Y521">
            <v>0</v>
          </cell>
          <cell r="Z521">
            <v>0</v>
          </cell>
          <cell r="AA521">
            <v>0</v>
          </cell>
          <cell r="AC521">
            <v>0</v>
          </cell>
          <cell r="AD521" t="e">
            <v>#N/A</v>
          </cell>
          <cell r="AE521" t="e">
            <v>#N/A</v>
          </cell>
          <cell r="AF521" t="e">
            <v>#N/A</v>
          </cell>
          <cell r="AH521" t="e">
            <v>#N/A</v>
          </cell>
          <cell r="AJ521" t="e">
            <v>#N/A</v>
          </cell>
        </row>
        <row r="522">
          <cell r="A522" t="str">
            <v/>
          </cell>
          <cell r="B522">
            <v>0</v>
          </cell>
          <cell r="L522">
            <v>1</v>
          </cell>
          <cell r="Q522">
            <v>0</v>
          </cell>
          <cell r="T522">
            <v>0</v>
          </cell>
          <cell r="W522">
            <v>0</v>
          </cell>
          <cell r="X522">
            <v>0</v>
          </cell>
          <cell r="Y522">
            <v>0</v>
          </cell>
          <cell r="Z522">
            <v>0</v>
          </cell>
          <cell r="AA522">
            <v>0</v>
          </cell>
          <cell r="AC522">
            <v>0</v>
          </cell>
          <cell r="AD522" t="e">
            <v>#N/A</v>
          </cell>
          <cell r="AE522" t="e">
            <v>#N/A</v>
          </cell>
          <cell r="AF522" t="e">
            <v>#N/A</v>
          </cell>
          <cell r="AH522" t="e">
            <v>#N/A</v>
          </cell>
          <cell r="AJ522" t="e">
            <v>#N/A</v>
          </cell>
        </row>
        <row r="523">
          <cell r="A523" t="str">
            <v/>
          </cell>
          <cell r="B523">
            <v>0</v>
          </cell>
          <cell r="L523">
            <v>1</v>
          </cell>
          <cell r="Q523">
            <v>0</v>
          </cell>
          <cell r="T523">
            <v>0</v>
          </cell>
          <cell r="W523">
            <v>0</v>
          </cell>
          <cell r="X523">
            <v>0</v>
          </cell>
          <cell r="Y523">
            <v>0</v>
          </cell>
          <cell r="Z523">
            <v>0</v>
          </cell>
          <cell r="AA523">
            <v>0</v>
          </cell>
          <cell r="AC523">
            <v>0</v>
          </cell>
          <cell r="AD523" t="e">
            <v>#N/A</v>
          </cell>
          <cell r="AE523" t="e">
            <v>#N/A</v>
          </cell>
          <cell r="AF523" t="e">
            <v>#N/A</v>
          </cell>
          <cell r="AH523" t="e">
            <v>#N/A</v>
          </cell>
          <cell r="AJ523" t="e">
            <v>#N/A</v>
          </cell>
        </row>
        <row r="524">
          <cell r="A524" t="str">
            <v/>
          </cell>
          <cell r="B524">
            <v>0</v>
          </cell>
          <cell r="L524">
            <v>1</v>
          </cell>
          <cell r="Q524">
            <v>0</v>
          </cell>
          <cell r="T524">
            <v>0</v>
          </cell>
          <cell r="W524">
            <v>0</v>
          </cell>
          <cell r="X524">
            <v>0</v>
          </cell>
          <cell r="Y524">
            <v>0</v>
          </cell>
          <cell r="Z524">
            <v>0</v>
          </cell>
          <cell r="AA524">
            <v>0</v>
          </cell>
          <cell r="AC524">
            <v>0</v>
          </cell>
          <cell r="AD524" t="e">
            <v>#N/A</v>
          </cell>
          <cell r="AE524" t="e">
            <v>#N/A</v>
          </cell>
          <cell r="AF524" t="e">
            <v>#N/A</v>
          </cell>
          <cell r="AH524" t="e">
            <v>#N/A</v>
          </cell>
          <cell r="AJ524" t="e">
            <v>#N/A</v>
          </cell>
        </row>
        <row r="525">
          <cell r="A525" t="str">
            <v/>
          </cell>
          <cell r="B525">
            <v>0</v>
          </cell>
          <cell r="L525">
            <v>1</v>
          </cell>
          <cell r="Q525">
            <v>0</v>
          </cell>
          <cell r="T525">
            <v>0</v>
          </cell>
          <cell r="W525">
            <v>0</v>
          </cell>
          <cell r="X525">
            <v>0</v>
          </cell>
          <cell r="Y525">
            <v>0</v>
          </cell>
          <cell r="Z525">
            <v>0</v>
          </cell>
          <cell r="AA525">
            <v>0</v>
          </cell>
          <cell r="AC525">
            <v>0</v>
          </cell>
          <cell r="AD525" t="e">
            <v>#N/A</v>
          </cell>
          <cell r="AE525" t="e">
            <v>#N/A</v>
          </cell>
          <cell r="AF525" t="e">
            <v>#N/A</v>
          </cell>
          <cell r="AH525" t="e">
            <v>#N/A</v>
          </cell>
          <cell r="AJ525" t="e">
            <v>#N/A</v>
          </cell>
        </row>
        <row r="526">
          <cell r="A526" t="str">
            <v/>
          </cell>
          <cell r="B526">
            <v>0</v>
          </cell>
          <cell r="L526">
            <v>1</v>
          </cell>
          <cell r="Q526">
            <v>0</v>
          </cell>
          <cell r="T526">
            <v>0</v>
          </cell>
          <cell r="W526">
            <v>0</v>
          </cell>
          <cell r="X526">
            <v>0</v>
          </cell>
          <cell r="Y526">
            <v>0</v>
          </cell>
          <cell r="Z526">
            <v>0</v>
          </cell>
          <cell r="AA526">
            <v>0</v>
          </cell>
          <cell r="AC526">
            <v>0</v>
          </cell>
          <cell r="AD526" t="e">
            <v>#N/A</v>
          </cell>
          <cell r="AE526" t="e">
            <v>#N/A</v>
          </cell>
          <cell r="AF526" t="e">
            <v>#N/A</v>
          </cell>
          <cell r="AH526" t="e">
            <v>#N/A</v>
          </cell>
          <cell r="AJ526" t="e">
            <v>#N/A</v>
          </cell>
        </row>
        <row r="527">
          <cell r="A527" t="str">
            <v/>
          </cell>
          <cell r="B527">
            <v>0</v>
          </cell>
          <cell r="L527">
            <v>1</v>
          </cell>
          <cell r="Q527">
            <v>0</v>
          </cell>
          <cell r="T527">
            <v>0</v>
          </cell>
          <cell r="W527">
            <v>0</v>
          </cell>
          <cell r="X527">
            <v>0</v>
          </cell>
          <cell r="Y527">
            <v>0</v>
          </cell>
          <cell r="Z527">
            <v>0</v>
          </cell>
          <cell r="AA527">
            <v>0</v>
          </cell>
          <cell r="AC527">
            <v>0</v>
          </cell>
          <cell r="AD527" t="e">
            <v>#N/A</v>
          </cell>
          <cell r="AE527" t="e">
            <v>#N/A</v>
          </cell>
          <cell r="AF527" t="e">
            <v>#N/A</v>
          </cell>
          <cell r="AH527" t="e">
            <v>#N/A</v>
          </cell>
          <cell r="AJ527" t="e">
            <v>#N/A</v>
          </cell>
        </row>
        <row r="528">
          <cell r="A528" t="str">
            <v/>
          </cell>
          <cell r="B528">
            <v>0</v>
          </cell>
          <cell r="L528">
            <v>1</v>
          </cell>
          <cell r="Q528">
            <v>0</v>
          </cell>
          <cell r="T528">
            <v>0</v>
          </cell>
          <cell r="W528">
            <v>0</v>
          </cell>
          <cell r="X528">
            <v>0</v>
          </cell>
          <cell r="Y528">
            <v>0</v>
          </cell>
          <cell r="Z528">
            <v>0</v>
          </cell>
          <cell r="AA528">
            <v>0</v>
          </cell>
          <cell r="AC528">
            <v>0</v>
          </cell>
          <cell r="AD528" t="e">
            <v>#N/A</v>
          </cell>
          <cell r="AE528" t="e">
            <v>#N/A</v>
          </cell>
          <cell r="AF528" t="e">
            <v>#N/A</v>
          </cell>
          <cell r="AH528" t="e">
            <v>#N/A</v>
          </cell>
          <cell r="AJ528" t="e">
            <v>#N/A</v>
          </cell>
        </row>
        <row r="529">
          <cell r="A529" t="str">
            <v/>
          </cell>
          <cell r="B529">
            <v>0</v>
          </cell>
          <cell r="L529">
            <v>1</v>
          </cell>
          <cell r="Q529">
            <v>0</v>
          </cell>
          <cell r="T529">
            <v>0</v>
          </cell>
          <cell r="W529">
            <v>0</v>
          </cell>
          <cell r="X529">
            <v>0</v>
          </cell>
          <cell r="Y529">
            <v>0</v>
          </cell>
          <cell r="Z529">
            <v>0</v>
          </cell>
          <cell r="AA529">
            <v>0</v>
          </cell>
          <cell r="AC529">
            <v>0</v>
          </cell>
          <cell r="AD529" t="e">
            <v>#N/A</v>
          </cell>
          <cell r="AE529" t="e">
            <v>#N/A</v>
          </cell>
          <cell r="AF529" t="e">
            <v>#N/A</v>
          </cell>
          <cell r="AH529" t="e">
            <v>#N/A</v>
          </cell>
          <cell r="AJ529" t="e">
            <v>#N/A</v>
          </cell>
        </row>
        <row r="530">
          <cell r="A530" t="str">
            <v/>
          </cell>
          <cell r="B530">
            <v>0</v>
          </cell>
          <cell r="L530">
            <v>1</v>
          </cell>
          <cell r="Q530">
            <v>0</v>
          </cell>
          <cell r="T530">
            <v>0</v>
          </cell>
          <cell r="W530">
            <v>0</v>
          </cell>
          <cell r="X530">
            <v>0</v>
          </cell>
          <cell r="Y530">
            <v>0</v>
          </cell>
          <cell r="Z530">
            <v>0</v>
          </cell>
          <cell r="AA530">
            <v>0</v>
          </cell>
          <cell r="AC530">
            <v>0</v>
          </cell>
          <cell r="AD530" t="e">
            <v>#N/A</v>
          </cell>
          <cell r="AE530" t="e">
            <v>#N/A</v>
          </cell>
          <cell r="AF530" t="e">
            <v>#N/A</v>
          </cell>
          <cell r="AH530" t="e">
            <v>#N/A</v>
          </cell>
          <cell r="AJ530" t="e">
            <v>#N/A</v>
          </cell>
        </row>
        <row r="531">
          <cell r="A531" t="str">
            <v/>
          </cell>
          <cell r="B531">
            <v>0</v>
          </cell>
          <cell r="L531">
            <v>1</v>
          </cell>
          <cell r="Q531">
            <v>0</v>
          </cell>
          <cell r="T531">
            <v>0</v>
          </cell>
          <cell r="W531">
            <v>0</v>
          </cell>
          <cell r="X531">
            <v>0</v>
          </cell>
          <cell r="Y531">
            <v>0</v>
          </cell>
          <cell r="Z531">
            <v>0</v>
          </cell>
          <cell r="AA531">
            <v>0</v>
          </cell>
          <cell r="AC531">
            <v>0</v>
          </cell>
          <cell r="AD531" t="e">
            <v>#N/A</v>
          </cell>
          <cell r="AE531" t="e">
            <v>#N/A</v>
          </cell>
          <cell r="AF531" t="e">
            <v>#N/A</v>
          </cell>
          <cell r="AH531" t="e">
            <v>#N/A</v>
          </cell>
          <cell r="AJ531" t="e">
            <v>#N/A</v>
          </cell>
        </row>
        <row r="532">
          <cell r="A532" t="str">
            <v/>
          </cell>
          <cell r="B532">
            <v>0</v>
          </cell>
          <cell r="L532">
            <v>1</v>
          </cell>
          <cell r="Q532">
            <v>0</v>
          </cell>
          <cell r="T532">
            <v>0</v>
          </cell>
          <cell r="W532">
            <v>0</v>
          </cell>
          <cell r="X532">
            <v>0</v>
          </cell>
          <cell r="Y532">
            <v>0</v>
          </cell>
          <cell r="Z532">
            <v>0</v>
          </cell>
          <cell r="AA532">
            <v>0</v>
          </cell>
          <cell r="AC532">
            <v>0</v>
          </cell>
          <cell r="AD532" t="e">
            <v>#N/A</v>
          </cell>
          <cell r="AE532" t="e">
            <v>#N/A</v>
          </cell>
          <cell r="AF532" t="e">
            <v>#N/A</v>
          </cell>
          <cell r="AH532" t="e">
            <v>#N/A</v>
          </cell>
          <cell r="AJ532" t="e">
            <v>#N/A</v>
          </cell>
        </row>
        <row r="533">
          <cell r="A533" t="str">
            <v/>
          </cell>
          <cell r="B533">
            <v>0</v>
          </cell>
          <cell r="L533">
            <v>1</v>
          </cell>
          <cell r="Q533">
            <v>0</v>
          </cell>
          <cell r="T533">
            <v>0</v>
          </cell>
          <cell r="W533">
            <v>0</v>
          </cell>
          <cell r="X533">
            <v>0</v>
          </cell>
          <cell r="Y533">
            <v>0</v>
          </cell>
          <cell r="Z533">
            <v>0</v>
          </cell>
          <cell r="AA533">
            <v>0</v>
          </cell>
          <cell r="AC533">
            <v>0</v>
          </cell>
          <cell r="AD533" t="e">
            <v>#N/A</v>
          </cell>
          <cell r="AE533" t="e">
            <v>#N/A</v>
          </cell>
          <cell r="AF533" t="e">
            <v>#N/A</v>
          </cell>
          <cell r="AH533" t="e">
            <v>#N/A</v>
          </cell>
          <cell r="AJ533" t="e">
            <v>#N/A</v>
          </cell>
        </row>
        <row r="534">
          <cell r="A534" t="str">
            <v/>
          </cell>
          <cell r="B534">
            <v>0</v>
          </cell>
          <cell r="L534">
            <v>1</v>
          </cell>
          <cell r="Q534">
            <v>0</v>
          </cell>
          <cell r="T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A534">
            <v>0</v>
          </cell>
          <cell r="AC534">
            <v>0</v>
          </cell>
          <cell r="AD534" t="e">
            <v>#N/A</v>
          </cell>
          <cell r="AE534" t="e">
            <v>#N/A</v>
          </cell>
          <cell r="AF534" t="e">
            <v>#N/A</v>
          </cell>
          <cell r="AH534" t="e">
            <v>#N/A</v>
          </cell>
          <cell r="AJ534" t="e">
            <v>#N/A</v>
          </cell>
        </row>
        <row r="535">
          <cell r="A535" t="str">
            <v/>
          </cell>
          <cell r="B535">
            <v>0</v>
          </cell>
          <cell r="L535">
            <v>1</v>
          </cell>
          <cell r="Q535">
            <v>0</v>
          </cell>
          <cell r="T535">
            <v>0</v>
          </cell>
          <cell r="W535">
            <v>0</v>
          </cell>
          <cell r="X535">
            <v>0</v>
          </cell>
          <cell r="Y535">
            <v>0</v>
          </cell>
          <cell r="Z535">
            <v>0</v>
          </cell>
          <cell r="AA535">
            <v>0</v>
          </cell>
          <cell r="AC535">
            <v>0</v>
          </cell>
          <cell r="AD535" t="e">
            <v>#N/A</v>
          </cell>
          <cell r="AE535" t="e">
            <v>#N/A</v>
          </cell>
          <cell r="AF535" t="e">
            <v>#N/A</v>
          </cell>
          <cell r="AH535" t="e">
            <v>#N/A</v>
          </cell>
          <cell r="AJ535" t="e">
            <v>#N/A</v>
          </cell>
        </row>
        <row r="536">
          <cell r="A536" t="str">
            <v/>
          </cell>
          <cell r="B536">
            <v>0</v>
          </cell>
          <cell r="L536">
            <v>1</v>
          </cell>
          <cell r="Q536">
            <v>0</v>
          </cell>
          <cell r="T536">
            <v>0</v>
          </cell>
          <cell r="W536">
            <v>0</v>
          </cell>
          <cell r="X536">
            <v>0</v>
          </cell>
          <cell r="Y536">
            <v>0</v>
          </cell>
          <cell r="Z536">
            <v>0</v>
          </cell>
          <cell r="AA536">
            <v>0</v>
          </cell>
          <cell r="AC536">
            <v>0</v>
          </cell>
          <cell r="AD536" t="e">
            <v>#N/A</v>
          </cell>
          <cell r="AE536" t="e">
            <v>#N/A</v>
          </cell>
          <cell r="AF536" t="e">
            <v>#N/A</v>
          </cell>
          <cell r="AH536" t="e">
            <v>#N/A</v>
          </cell>
          <cell r="AJ536" t="e">
            <v>#N/A</v>
          </cell>
        </row>
        <row r="537">
          <cell r="A537" t="str">
            <v/>
          </cell>
          <cell r="B537">
            <v>0</v>
          </cell>
          <cell r="L537">
            <v>1</v>
          </cell>
          <cell r="Q537">
            <v>0</v>
          </cell>
          <cell r="T537">
            <v>0</v>
          </cell>
          <cell r="W537">
            <v>0</v>
          </cell>
          <cell r="X537">
            <v>0</v>
          </cell>
          <cell r="Y537">
            <v>0</v>
          </cell>
          <cell r="Z537">
            <v>0</v>
          </cell>
          <cell r="AA537">
            <v>0</v>
          </cell>
          <cell r="AC537">
            <v>0</v>
          </cell>
          <cell r="AD537" t="e">
            <v>#N/A</v>
          </cell>
          <cell r="AE537" t="e">
            <v>#N/A</v>
          </cell>
          <cell r="AF537" t="e">
            <v>#N/A</v>
          </cell>
          <cell r="AH537" t="e">
            <v>#N/A</v>
          </cell>
          <cell r="AJ537" t="e">
            <v>#N/A</v>
          </cell>
        </row>
        <row r="538">
          <cell r="A538" t="str">
            <v/>
          </cell>
          <cell r="B538">
            <v>0</v>
          </cell>
          <cell r="L538">
            <v>1</v>
          </cell>
          <cell r="Q538">
            <v>0</v>
          </cell>
          <cell r="T538">
            <v>0</v>
          </cell>
          <cell r="W538">
            <v>0</v>
          </cell>
          <cell r="X538">
            <v>0</v>
          </cell>
          <cell r="Y538">
            <v>0</v>
          </cell>
          <cell r="Z538">
            <v>0</v>
          </cell>
          <cell r="AA538">
            <v>0</v>
          </cell>
          <cell r="AC538">
            <v>0</v>
          </cell>
          <cell r="AD538" t="e">
            <v>#N/A</v>
          </cell>
          <cell r="AE538" t="e">
            <v>#N/A</v>
          </cell>
          <cell r="AF538" t="e">
            <v>#N/A</v>
          </cell>
          <cell r="AH538" t="e">
            <v>#N/A</v>
          </cell>
          <cell r="AJ538" t="e">
            <v>#N/A</v>
          </cell>
        </row>
        <row r="539">
          <cell r="A539" t="str">
            <v/>
          </cell>
          <cell r="B539">
            <v>0</v>
          </cell>
          <cell r="L539">
            <v>1</v>
          </cell>
          <cell r="Q539">
            <v>0</v>
          </cell>
          <cell r="T539">
            <v>0</v>
          </cell>
          <cell r="W539">
            <v>0</v>
          </cell>
          <cell r="X539">
            <v>0</v>
          </cell>
          <cell r="Y539">
            <v>0</v>
          </cell>
          <cell r="Z539">
            <v>0</v>
          </cell>
          <cell r="AA539">
            <v>0</v>
          </cell>
          <cell r="AC539">
            <v>0</v>
          </cell>
          <cell r="AD539" t="e">
            <v>#N/A</v>
          </cell>
          <cell r="AE539" t="e">
            <v>#N/A</v>
          </cell>
          <cell r="AF539" t="e">
            <v>#N/A</v>
          </cell>
          <cell r="AH539" t="e">
            <v>#N/A</v>
          </cell>
          <cell r="AJ539" t="e">
            <v>#N/A</v>
          </cell>
        </row>
        <row r="540">
          <cell r="A540" t="str">
            <v/>
          </cell>
          <cell r="B540">
            <v>0</v>
          </cell>
          <cell r="L540">
            <v>1</v>
          </cell>
          <cell r="Q540">
            <v>0</v>
          </cell>
          <cell r="T540">
            <v>0</v>
          </cell>
          <cell r="W540">
            <v>0</v>
          </cell>
          <cell r="X540">
            <v>0</v>
          </cell>
          <cell r="Y540">
            <v>0</v>
          </cell>
          <cell r="Z540">
            <v>0</v>
          </cell>
          <cell r="AA540">
            <v>0</v>
          </cell>
          <cell r="AC540">
            <v>0</v>
          </cell>
          <cell r="AD540" t="e">
            <v>#N/A</v>
          </cell>
          <cell r="AE540" t="e">
            <v>#N/A</v>
          </cell>
          <cell r="AF540" t="e">
            <v>#N/A</v>
          </cell>
          <cell r="AH540" t="e">
            <v>#N/A</v>
          </cell>
          <cell r="AJ540" t="e">
            <v>#N/A</v>
          </cell>
        </row>
        <row r="541">
          <cell r="A541" t="str">
            <v/>
          </cell>
          <cell r="B541">
            <v>0</v>
          </cell>
          <cell r="L541">
            <v>1</v>
          </cell>
          <cell r="Q541">
            <v>0</v>
          </cell>
          <cell r="T541">
            <v>0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A541">
            <v>0</v>
          </cell>
          <cell r="AC541">
            <v>0</v>
          </cell>
          <cell r="AD541" t="e">
            <v>#N/A</v>
          </cell>
          <cell r="AE541" t="e">
            <v>#N/A</v>
          </cell>
          <cell r="AF541" t="e">
            <v>#N/A</v>
          </cell>
          <cell r="AH541" t="e">
            <v>#N/A</v>
          </cell>
          <cell r="AJ541" t="e">
            <v>#N/A</v>
          </cell>
        </row>
        <row r="542">
          <cell r="A542" t="str">
            <v/>
          </cell>
          <cell r="B542">
            <v>0</v>
          </cell>
          <cell r="L542">
            <v>1</v>
          </cell>
          <cell r="Q542">
            <v>0</v>
          </cell>
          <cell r="T542">
            <v>0</v>
          </cell>
          <cell r="W542">
            <v>0</v>
          </cell>
          <cell r="X542">
            <v>0</v>
          </cell>
          <cell r="Y542">
            <v>0</v>
          </cell>
          <cell r="Z542">
            <v>0</v>
          </cell>
          <cell r="AA542">
            <v>0</v>
          </cell>
          <cell r="AC542">
            <v>0</v>
          </cell>
          <cell r="AD542" t="e">
            <v>#N/A</v>
          </cell>
          <cell r="AE542" t="e">
            <v>#N/A</v>
          </cell>
          <cell r="AF542" t="e">
            <v>#N/A</v>
          </cell>
          <cell r="AH542" t="e">
            <v>#N/A</v>
          </cell>
          <cell r="AJ542" t="e">
            <v>#N/A</v>
          </cell>
        </row>
        <row r="543">
          <cell r="A543" t="str">
            <v/>
          </cell>
          <cell r="B543">
            <v>0</v>
          </cell>
          <cell r="L543">
            <v>1</v>
          </cell>
          <cell r="Q543">
            <v>0</v>
          </cell>
          <cell r="T543">
            <v>0</v>
          </cell>
          <cell r="W543">
            <v>0</v>
          </cell>
          <cell r="X543">
            <v>0</v>
          </cell>
          <cell r="Y543">
            <v>0</v>
          </cell>
          <cell r="Z543">
            <v>0</v>
          </cell>
          <cell r="AA543">
            <v>0</v>
          </cell>
          <cell r="AC543">
            <v>0</v>
          </cell>
          <cell r="AD543" t="e">
            <v>#N/A</v>
          </cell>
          <cell r="AE543" t="e">
            <v>#N/A</v>
          </cell>
          <cell r="AF543" t="e">
            <v>#N/A</v>
          </cell>
          <cell r="AH543" t="e">
            <v>#N/A</v>
          </cell>
          <cell r="AJ543" t="e">
            <v>#N/A</v>
          </cell>
        </row>
        <row r="544">
          <cell r="A544" t="str">
            <v/>
          </cell>
          <cell r="B544">
            <v>0</v>
          </cell>
          <cell r="L544">
            <v>1</v>
          </cell>
          <cell r="Q544">
            <v>0</v>
          </cell>
          <cell r="T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C544">
            <v>0</v>
          </cell>
          <cell r="AD544" t="e">
            <v>#N/A</v>
          </cell>
          <cell r="AE544" t="e">
            <v>#N/A</v>
          </cell>
          <cell r="AF544" t="e">
            <v>#N/A</v>
          </cell>
          <cell r="AH544" t="e">
            <v>#N/A</v>
          </cell>
          <cell r="AJ544" t="e">
            <v>#N/A</v>
          </cell>
        </row>
        <row r="545">
          <cell r="A545" t="str">
            <v/>
          </cell>
          <cell r="B545">
            <v>0</v>
          </cell>
          <cell r="L545">
            <v>1</v>
          </cell>
          <cell r="Q545">
            <v>0</v>
          </cell>
          <cell r="T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C545">
            <v>0</v>
          </cell>
          <cell r="AD545" t="e">
            <v>#N/A</v>
          </cell>
          <cell r="AE545" t="e">
            <v>#N/A</v>
          </cell>
          <cell r="AF545" t="e">
            <v>#N/A</v>
          </cell>
          <cell r="AH545" t="e">
            <v>#N/A</v>
          </cell>
          <cell r="AJ545" t="e">
            <v>#N/A</v>
          </cell>
        </row>
        <row r="546">
          <cell r="A546" t="str">
            <v/>
          </cell>
          <cell r="B546">
            <v>0</v>
          </cell>
          <cell r="L546">
            <v>1</v>
          </cell>
          <cell r="Q546">
            <v>0</v>
          </cell>
          <cell r="T546">
            <v>0</v>
          </cell>
          <cell r="W546">
            <v>0</v>
          </cell>
          <cell r="X546">
            <v>0</v>
          </cell>
          <cell r="Y546">
            <v>0</v>
          </cell>
          <cell r="Z546">
            <v>0</v>
          </cell>
          <cell r="AA546">
            <v>0</v>
          </cell>
          <cell r="AC546">
            <v>0</v>
          </cell>
          <cell r="AD546" t="e">
            <v>#N/A</v>
          </cell>
          <cell r="AE546" t="e">
            <v>#N/A</v>
          </cell>
          <cell r="AF546" t="e">
            <v>#N/A</v>
          </cell>
          <cell r="AH546" t="e">
            <v>#N/A</v>
          </cell>
          <cell r="AJ546" t="e">
            <v>#N/A</v>
          </cell>
        </row>
        <row r="547">
          <cell r="A547" t="str">
            <v/>
          </cell>
          <cell r="B547">
            <v>0</v>
          </cell>
          <cell r="L547">
            <v>1</v>
          </cell>
          <cell r="Q547">
            <v>0</v>
          </cell>
          <cell r="T547">
            <v>0</v>
          </cell>
          <cell r="W547">
            <v>0</v>
          </cell>
          <cell r="X547">
            <v>0</v>
          </cell>
          <cell r="Y547">
            <v>0</v>
          </cell>
          <cell r="Z547">
            <v>0</v>
          </cell>
          <cell r="AA547">
            <v>0</v>
          </cell>
          <cell r="AC547">
            <v>0</v>
          </cell>
          <cell r="AD547" t="e">
            <v>#N/A</v>
          </cell>
          <cell r="AE547" t="e">
            <v>#N/A</v>
          </cell>
          <cell r="AF547" t="e">
            <v>#N/A</v>
          </cell>
          <cell r="AH547" t="e">
            <v>#N/A</v>
          </cell>
          <cell r="AJ547" t="e">
            <v>#N/A</v>
          </cell>
        </row>
        <row r="548">
          <cell r="A548" t="str">
            <v/>
          </cell>
          <cell r="B548">
            <v>0</v>
          </cell>
          <cell r="L548">
            <v>1</v>
          </cell>
          <cell r="Q548">
            <v>0</v>
          </cell>
          <cell r="T548">
            <v>0</v>
          </cell>
          <cell r="W548">
            <v>0</v>
          </cell>
          <cell r="X548">
            <v>0</v>
          </cell>
          <cell r="Y548">
            <v>0</v>
          </cell>
          <cell r="Z548">
            <v>0</v>
          </cell>
          <cell r="AA548">
            <v>0</v>
          </cell>
          <cell r="AC548">
            <v>0</v>
          </cell>
          <cell r="AD548" t="e">
            <v>#N/A</v>
          </cell>
          <cell r="AE548" t="e">
            <v>#N/A</v>
          </cell>
          <cell r="AF548" t="e">
            <v>#N/A</v>
          </cell>
          <cell r="AH548" t="e">
            <v>#N/A</v>
          </cell>
          <cell r="AJ548" t="e">
            <v>#N/A</v>
          </cell>
        </row>
        <row r="549">
          <cell r="A549" t="str">
            <v/>
          </cell>
          <cell r="B549">
            <v>0</v>
          </cell>
          <cell r="L549">
            <v>1</v>
          </cell>
          <cell r="Q549">
            <v>0</v>
          </cell>
          <cell r="T549">
            <v>0</v>
          </cell>
          <cell r="W549">
            <v>0</v>
          </cell>
          <cell r="X549">
            <v>0</v>
          </cell>
          <cell r="Y549">
            <v>0</v>
          </cell>
          <cell r="Z549">
            <v>0</v>
          </cell>
          <cell r="AA549">
            <v>0</v>
          </cell>
          <cell r="AC549">
            <v>0</v>
          </cell>
          <cell r="AD549" t="e">
            <v>#N/A</v>
          </cell>
          <cell r="AE549" t="e">
            <v>#N/A</v>
          </cell>
          <cell r="AF549" t="e">
            <v>#N/A</v>
          </cell>
          <cell r="AH549" t="e">
            <v>#N/A</v>
          </cell>
          <cell r="AJ549" t="e">
            <v>#N/A</v>
          </cell>
        </row>
        <row r="550">
          <cell r="A550" t="str">
            <v/>
          </cell>
          <cell r="B550">
            <v>0</v>
          </cell>
          <cell r="L550">
            <v>1</v>
          </cell>
          <cell r="Q550">
            <v>0</v>
          </cell>
          <cell r="T550">
            <v>0</v>
          </cell>
          <cell r="W550">
            <v>0</v>
          </cell>
          <cell r="X550">
            <v>0</v>
          </cell>
          <cell r="Y550">
            <v>0</v>
          </cell>
          <cell r="Z550">
            <v>0</v>
          </cell>
          <cell r="AA550">
            <v>0</v>
          </cell>
          <cell r="AC550">
            <v>0</v>
          </cell>
          <cell r="AD550" t="e">
            <v>#N/A</v>
          </cell>
          <cell r="AE550" t="e">
            <v>#N/A</v>
          </cell>
          <cell r="AF550" t="e">
            <v>#N/A</v>
          </cell>
          <cell r="AH550" t="e">
            <v>#N/A</v>
          </cell>
          <cell r="AJ550" t="e">
            <v>#N/A</v>
          </cell>
        </row>
        <row r="551">
          <cell r="A551" t="str">
            <v/>
          </cell>
          <cell r="B551">
            <v>0</v>
          </cell>
          <cell r="L551">
            <v>1</v>
          </cell>
          <cell r="Q551">
            <v>0</v>
          </cell>
          <cell r="T551">
            <v>0</v>
          </cell>
          <cell r="W551">
            <v>0</v>
          </cell>
          <cell r="X551">
            <v>0</v>
          </cell>
          <cell r="Y551">
            <v>0</v>
          </cell>
          <cell r="Z551">
            <v>0</v>
          </cell>
          <cell r="AA551">
            <v>0</v>
          </cell>
          <cell r="AC551">
            <v>0</v>
          </cell>
          <cell r="AD551" t="e">
            <v>#N/A</v>
          </cell>
          <cell r="AE551" t="e">
            <v>#N/A</v>
          </cell>
          <cell r="AF551" t="e">
            <v>#N/A</v>
          </cell>
          <cell r="AH551" t="e">
            <v>#N/A</v>
          </cell>
          <cell r="AJ551" t="e">
            <v>#N/A</v>
          </cell>
        </row>
        <row r="552">
          <cell r="A552" t="str">
            <v/>
          </cell>
          <cell r="B552">
            <v>0</v>
          </cell>
          <cell r="L552">
            <v>1</v>
          </cell>
          <cell r="Q552">
            <v>0</v>
          </cell>
          <cell r="T552">
            <v>0</v>
          </cell>
          <cell r="W552">
            <v>0</v>
          </cell>
          <cell r="X552">
            <v>0</v>
          </cell>
          <cell r="Y552">
            <v>0</v>
          </cell>
          <cell r="Z552">
            <v>0</v>
          </cell>
          <cell r="AA552">
            <v>0</v>
          </cell>
          <cell r="AC552">
            <v>0</v>
          </cell>
          <cell r="AD552" t="e">
            <v>#N/A</v>
          </cell>
          <cell r="AE552" t="e">
            <v>#N/A</v>
          </cell>
          <cell r="AF552" t="e">
            <v>#N/A</v>
          </cell>
          <cell r="AH552" t="e">
            <v>#N/A</v>
          </cell>
          <cell r="AJ552" t="e">
            <v>#N/A</v>
          </cell>
        </row>
        <row r="553">
          <cell r="A553" t="str">
            <v/>
          </cell>
          <cell r="B553">
            <v>0</v>
          </cell>
          <cell r="L553">
            <v>1</v>
          </cell>
          <cell r="Q553">
            <v>0</v>
          </cell>
          <cell r="T553">
            <v>0</v>
          </cell>
          <cell r="W553">
            <v>0</v>
          </cell>
          <cell r="X553">
            <v>0</v>
          </cell>
          <cell r="Y553">
            <v>0</v>
          </cell>
          <cell r="Z553">
            <v>0</v>
          </cell>
          <cell r="AA553">
            <v>0</v>
          </cell>
          <cell r="AC553">
            <v>0</v>
          </cell>
          <cell r="AD553" t="e">
            <v>#N/A</v>
          </cell>
          <cell r="AE553" t="e">
            <v>#N/A</v>
          </cell>
          <cell r="AF553" t="e">
            <v>#N/A</v>
          </cell>
          <cell r="AH553" t="e">
            <v>#N/A</v>
          </cell>
          <cell r="AJ553" t="e">
            <v>#N/A</v>
          </cell>
        </row>
        <row r="554">
          <cell r="A554" t="str">
            <v/>
          </cell>
          <cell r="B554">
            <v>0</v>
          </cell>
          <cell r="L554">
            <v>1</v>
          </cell>
          <cell r="Q554">
            <v>0</v>
          </cell>
          <cell r="T554">
            <v>0</v>
          </cell>
          <cell r="W554">
            <v>0</v>
          </cell>
          <cell r="X554">
            <v>0</v>
          </cell>
          <cell r="Y554">
            <v>0</v>
          </cell>
          <cell r="Z554">
            <v>0</v>
          </cell>
          <cell r="AA554">
            <v>0</v>
          </cell>
          <cell r="AC554">
            <v>0</v>
          </cell>
          <cell r="AD554" t="e">
            <v>#N/A</v>
          </cell>
          <cell r="AE554" t="e">
            <v>#N/A</v>
          </cell>
          <cell r="AF554" t="e">
            <v>#N/A</v>
          </cell>
          <cell r="AH554" t="e">
            <v>#N/A</v>
          </cell>
          <cell r="AJ554" t="e">
            <v>#N/A</v>
          </cell>
        </row>
        <row r="555">
          <cell r="A555" t="str">
            <v/>
          </cell>
          <cell r="B555">
            <v>0</v>
          </cell>
          <cell r="L555">
            <v>1</v>
          </cell>
          <cell r="Q555">
            <v>0</v>
          </cell>
          <cell r="T555">
            <v>0</v>
          </cell>
          <cell r="W555">
            <v>0</v>
          </cell>
          <cell r="X555">
            <v>0</v>
          </cell>
          <cell r="Y555">
            <v>0</v>
          </cell>
          <cell r="Z555">
            <v>0</v>
          </cell>
          <cell r="AA555">
            <v>0</v>
          </cell>
          <cell r="AC555">
            <v>0</v>
          </cell>
          <cell r="AD555" t="e">
            <v>#N/A</v>
          </cell>
          <cell r="AE555" t="e">
            <v>#N/A</v>
          </cell>
          <cell r="AF555" t="e">
            <v>#N/A</v>
          </cell>
          <cell r="AH555" t="e">
            <v>#N/A</v>
          </cell>
          <cell r="AJ555" t="e">
            <v>#N/A</v>
          </cell>
        </row>
        <row r="556">
          <cell r="A556" t="str">
            <v/>
          </cell>
          <cell r="B556">
            <v>0</v>
          </cell>
          <cell r="L556">
            <v>1</v>
          </cell>
          <cell r="Q556">
            <v>0</v>
          </cell>
          <cell r="T556">
            <v>0</v>
          </cell>
          <cell r="W556">
            <v>0</v>
          </cell>
          <cell r="X556">
            <v>0</v>
          </cell>
          <cell r="Y556">
            <v>0</v>
          </cell>
          <cell r="Z556">
            <v>0</v>
          </cell>
          <cell r="AA556">
            <v>0</v>
          </cell>
          <cell r="AC556">
            <v>0</v>
          </cell>
          <cell r="AD556" t="e">
            <v>#N/A</v>
          </cell>
          <cell r="AE556" t="e">
            <v>#N/A</v>
          </cell>
          <cell r="AF556" t="e">
            <v>#N/A</v>
          </cell>
          <cell r="AH556" t="e">
            <v>#N/A</v>
          </cell>
          <cell r="AJ556" t="e">
            <v>#N/A</v>
          </cell>
        </row>
        <row r="557">
          <cell r="A557" t="str">
            <v/>
          </cell>
          <cell r="B557">
            <v>0</v>
          </cell>
          <cell r="L557">
            <v>1</v>
          </cell>
          <cell r="Q557">
            <v>0</v>
          </cell>
          <cell r="T557">
            <v>0</v>
          </cell>
          <cell r="W557">
            <v>0</v>
          </cell>
          <cell r="X557">
            <v>0</v>
          </cell>
          <cell r="Y557">
            <v>0</v>
          </cell>
          <cell r="Z557">
            <v>0</v>
          </cell>
          <cell r="AA557">
            <v>0</v>
          </cell>
          <cell r="AC557">
            <v>0</v>
          </cell>
          <cell r="AD557" t="e">
            <v>#N/A</v>
          </cell>
          <cell r="AE557" t="e">
            <v>#N/A</v>
          </cell>
          <cell r="AF557" t="e">
            <v>#N/A</v>
          </cell>
          <cell r="AH557" t="e">
            <v>#N/A</v>
          </cell>
          <cell r="AJ557" t="e">
            <v>#N/A</v>
          </cell>
        </row>
        <row r="558">
          <cell r="A558" t="str">
            <v/>
          </cell>
          <cell r="B558">
            <v>0</v>
          </cell>
          <cell r="L558">
            <v>1</v>
          </cell>
          <cell r="Q558">
            <v>0</v>
          </cell>
          <cell r="T558">
            <v>0</v>
          </cell>
          <cell r="W558">
            <v>0</v>
          </cell>
          <cell r="X558">
            <v>0</v>
          </cell>
          <cell r="Y558">
            <v>0</v>
          </cell>
          <cell r="Z558">
            <v>0</v>
          </cell>
          <cell r="AA558">
            <v>0</v>
          </cell>
          <cell r="AC558">
            <v>0</v>
          </cell>
          <cell r="AD558" t="e">
            <v>#N/A</v>
          </cell>
          <cell r="AE558" t="e">
            <v>#N/A</v>
          </cell>
          <cell r="AF558" t="e">
            <v>#N/A</v>
          </cell>
          <cell r="AH558" t="e">
            <v>#N/A</v>
          </cell>
          <cell r="AJ558" t="e">
            <v>#N/A</v>
          </cell>
        </row>
        <row r="559">
          <cell r="A559" t="str">
            <v/>
          </cell>
          <cell r="B559">
            <v>0</v>
          </cell>
          <cell r="L559">
            <v>1</v>
          </cell>
          <cell r="Q559">
            <v>0</v>
          </cell>
          <cell r="T559">
            <v>0</v>
          </cell>
          <cell r="W559">
            <v>0</v>
          </cell>
          <cell r="X559">
            <v>0</v>
          </cell>
          <cell r="Y559">
            <v>0</v>
          </cell>
          <cell r="Z559">
            <v>0</v>
          </cell>
          <cell r="AA559">
            <v>0</v>
          </cell>
          <cell r="AC559">
            <v>0</v>
          </cell>
          <cell r="AD559" t="e">
            <v>#N/A</v>
          </cell>
          <cell r="AE559" t="e">
            <v>#N/A</v>
          </cell>
          <cell r="AF559" t="e">
            <v>#N/A</v>
          </cell>
          <cell r="AH559" t="e">
            <v>#N/A</v>
          </cell>
          <cell r="AJ559" t="e">
            <v>#N/A</v>
          </cell>
        </row>
        <row r="560">
          <cell r="A560" t="str">
            <v/>
          </cell>
          <cell r="B560">
            <v>0</v>
          </cell>
          <cell r="L560">
            <v>1</v>
          </cell>
          <cell r="Q560">
            <v>0</v>
          </cell>
          <cell r="T560">
            <v>0</v>
          </cell>
          <cell r="W560">
            <v>0</v>
          </cell>
          <cell r="X560">
            <v>0</v>
          </cell>
          <cell r="Y560">
            <v>0</v>
          </cell>
          <cell r="Z560">
            <v>0</v>
          </cell>
          <cell r="AA560">
            <v>0</v>
          </cell>
          <cell r="AC560">
            <v>0</v>
          </cell>
          <cell r="AD560" t="e">
            <v>#N/A</v>
          </cell>
          <cell r="AE560" t="e">
            <v>#N/A</v>
          </cell>
          <cell r="AF560" t="e">
            <v>#N/A</v>
          </cell>
          <cell r="AH560" t="e">
            <v>#N/A</v>
          </cell>
          <cell r="AJ560" t="e">
            <v>#N/A</v>
          </cell>
        </row>
        <row r="561">
          <cell r="A561" t="str">
            <v/>
          </cell>
          <cell r="B561">
            <v>0</v>
          </cell>
          <cell r="L561">
            <v>1</v>
          </cell>
          <cell r="Q561">
            <v>0</v>
          </cell>
          <cell r="T561">
            <v>0</v>
          </cell>
          <cell r="W561">
            <v>0</v>
          </cell>
          <cell r="X561">
            <v>0</v>
          </cell>
          <cell r="Y561">
            <v>0</v>
          </cell>
          <cell r="Z561">
            <v>0</v>
          </cell>
          <cell r="AA561">
            <v>0</v>
          </cell>
          <cell r="AC561">
            <v>0</v>
          </cell>
          <cell r="AD561" t="e">
            <v>#N/A</v>
          </cell>
          <cell r="AE561" t="e">
            <v>#N/A</v>
          </cell>
          <cell r="AF561" t="e">
            <v>#N/A</v>
          </cell>
          <cell r="AH561" t="e">
            <v>#N/A</v>
          </cell>
          <cell r="AJ561" t="e">
            <v>#N/A</v>
          </cell>
        </row>
        <row r="562">
          <cell r="A562" t="str">
            <v/>
          </cell>
          <cell r="B562">
            <v>0</v>
          </cell>
          <cell r="L562">
            <v>1</v>
          </cell>
          <cell r="Q562">
            <v>0</v>
          </cell>
          <cell r="T562">
            <v>0</v>
          </cell>
          <cell r="W562">
            <v>0</v>
          </cell>
          <cell r="X562">
            <v>0</v>
          </cell>
          <cell r="Y562">
            <v>0</v>
          </cell>
          <cell r="Z562">
            <v>0</v>
          </cell>
          <cell r="AA562">
            <v>0</v>
          </cell>
          <cell r="AC562">
            <v>0</v>
          </cell>
          <cell r="AD562" t="e">
            <v>#N/A</v>
          </cell>
          <cell r="AE562" t="e">
            <v>#N/A</v>
          </cell>
          <cell r="AF562" t="e">
            <v>#N/A</v>
          </cell>
          <cell r="AH562" t="e">
            <v>#N/A</v>
          </cell>
          <cell r="AJ562" t="e">
            <v>#N/A</v>
          </cell>
        </row>
        <row r="563">
          <cell r="A563" t="str">
            <v/>
          </cell>
          <cell r="B563">
            <v>0</v>
          </cell>
          <cell r="L563">
            <v>1</v>
          </cell>
          <cell r="Q563">
            <v>0</v>
          </cell>
          <cell r="T563">
            <v>0</v>
          </cell>
          <cell r="W563">
            <v>0</v>
          </cell>
          <cell r="X563">
            <v>0</v>
          </cell>
          <cell r="Y563">
            <v>0</v>
          </cell>
          <cell r="Z563">
            <v>0</v>
          </cell>
          <cell r="AA563">
            <v>0</v>
          </cell>
          <cell r="AC563">
            <v>0</v>
          </cell>
          <cell r="AD563" t="e">
            <v>#N/A</v>
          </cell>
          <cell r="AE563" t="e">
            <v>#N/A</v>
          </cell>
          <cell r="AF563" t="e">
            <v>#N/A</v>
          </cell>
          <cell r="AH563" t="e">
            <v>#N/A</v>
          </cell>
          <cell r="AJ563" t="e">
            <v>#N/A</v>
          </cell>
        </row>
        <row r="564">
          <cell r="A564" t="str">
            <v/>
          </cell>
          <cell r="B564">
            <v>0</v>
          </cell>
          <cell r="L564">
            <v>1</v>
          </cell>
          <cell r="Q564">
            <v>0</v>
          </cell>
          <cell r="T564">
            <v>0</v>
          </cell>
          <cell r="W564">
            <v>0</v>
          </cell>
          <cell r="X564">
            <v>0</v>
          </cell>
          <cell r="Y564">
            <v>0</v>
          </cell>
          <cell r="Z564">
            <v>0</v>
          </cell>
          <cell r="AA564">
            <v>0</v>
          </cell>
          <cell r="AC564">
            <v>0</v>
          </cell>
          <cell r="AD564" t="e">
            <v>#N/A</v>
          </cell>
          <cell r="AE564" t="e">
            <v>#N/A</v>
          </cell>
          <cell r="AF564" t="e">
            <v>#N/A</v>
          </cell>
          <cell r="AH564" t="e">
            <v>#N/A</v>
          </cell>
          <cell r="AJ564" t="e">
            <v>#N/A</v>
          </cell>
        </row>
        <row r="565">
          <cell r="A565" t="str">
            <v/>
          </cell>
          <cell r="B565">
            <v>0</v>
          </cell>
          <cell r="L565">
            <v>1</v>
          </cell>
          <cell r="Q565">
            <v>0</v>
          </cell>
          <cell r="T565">
            <v>0</v>
          </cell>
          <cell r="W565">
            <v>0</v>
          </cell>
          <cell r="X565">
            <v>0</v>
          </cell>
          <cell r="Y565">
            <v>0</v>
          </cell>
          <cell r="Z565">
            <v>0</v>
          </cell>
          <cell r="AA565">
            <v>0</v>
          </cell>
          <cell r="AC565">
            <v>0</v>
          </cell>
          <cell r="AD565" t="e">
            <v>#N/A</v>
          </cell>
          <cell r="AE565" t="e">
            <v>#N/A</v>
          </cell>
          <cell r="AF565" t="e">
            <v>#N/A</v>
          </cell>
          <cell r="AH565" t="e">
            <v>#N/A</v>
          </cell>
          <cell r="AJ565" t="e">
            <v>#N/A</v>
          </cell>
        </row>
        <row r="566">
          <cell r="A566" t="str">
            <v/>
          </cell>
          <cell r="B566">
            <v>0</v>
          </cell>
          <cell r="L566">
            <v>1</v>
          </cell>
          <cell r="Q566">
            <v>0</v>
          </cell>
          <cell r="T566">
            <v>0</v>
          </cell>
          <cell r="W566">
            <v>0</v>
          </cell>
          <cell r="X566">
            <v>0</v>
          </cell>
          <cell r="Y566">
            <v>0</v>
          </cell>
          <cell r="Z566">
            <v>0</v>
          </cell>
          <cell r="AA566">
            <v>0</v>
          </cell>
          <cell r="AC566">
            <v>0</v>
          </cell>
          <cell r="AD566" t="e">
            <v>#N/A</v>
          </cell>
          <cell r="AE566" t="e">
            <v>#N/A</v>
          </cell>
          <cell r="AF566" t="e">
            <v>#N/A</v>
          </cell>
          <cell r="AH566" t="e">
            <v>#N/A</v>
          </cell>
          <cell r="AJ566" t="e">
            <v>#N/A</v>
          </cell>
        </row>
        <row r="567">
          <cell r="A567" t="str">
            <v/>
          </cell>
          <cell r="B567">
            <v>0</v>
          </cell>
          <cell r="L567">
            <v>1</v>
          </cell>
          <cell r="Q567">
            <v>0</v>
          </cell>
          <cell r="T567">
            <v>0</v>
          </cell>
          <cell r="W567">
            <v>0</v>
          </cell>
          <cell r="X567">
            <v>0</v>
          </cell>
          <cell r="Y567">
            <v>0</v>
          </cell>
          <cell r="Z567">
            <v>0</v>
          </cell>
          <cell r="AA567">
            <v>0</v>
          </cell>
          <cell r="AC567">
            <v>0</v>
          </cell>
          <cell r="AD567" t="e">
            <v>#N/A</v>
          </cell>
          <cell r="AE567" t="e">
            <v>#N/A</v>
          </cell>
          <cell r="AF567" t="e">
            <v>#N/A</v>
          </cell>
          <cell r="AH567" t="e">
            <v>#N/A</v>
          </cell>
          <cell r="AJ567" t="e">
            <v>#N/A</v>
          </cell>
        </row>
        <row r="568">
          <cell r="A568" t="str">
            <v/>
          </cell>
          <cell r="B568">
            <v>0</v>
          </cell>
          <cell r="L568">
            <v>1</v>
          </cell>
          <cell r="Q568">
            <v>0</v>
          </cell>
          <cell r="T568">
            <v>0</v>
          </cell>
          <cell r="W568">
            <v>0</v>
          </cell>
          <cell r="X568">
            <v>0</v>
          </cell>
          <cell r="Y568">
            <v>0</v>
          </cell>
          <cell r="Z568">
            <v>0</v>
          </cell>
          <cell r="AA568">
            <v>0</v>
          </cell>
          <cell r="AC568">
            <v>0</v>
          </cell>
          <cell r="AD568" t="e">
            <v>#N/A</v>
          </cell>
          <cell r="AE568" t="e">
            <v>#N/A</v>
          </cell>
          <cell r="AF568" t="e">
            <v>#N/A</v>
          </cell>
          <cell r="AH568" t="e">
            <v>#N/A</v>
          </cell>
          <cell r="AJ568" t="e">
            <v>#N/A</v>
          </cell>
        </row>
        <row r="569">
          <cell r="A569" t="str">
            <v/>
          </cell>
          <cell r="B569">
            <v>0</v>
          </cell>
          <cell r="L569">
            <v>1</v>
          </cell>
          <cell r="Q569">
            <v>0</v>
          </cell>
          <cell r="T569">
            <v>0</v>
          </cell>
          <cell r="W569">
            <v>0</v>
          </cell>
          <cell r="X569">
            <v>0</v>
          </cell>
          <cell r="Y569">
            <v>0</v>
          </cell>
          <cell r="Z569">
            <v>0</v>
          </cell>
          <cell r="AA569">
            <v>0</v>
          </cell>
          <cell r="AC569">
            <v>0</v>
          </cell>
          <cell r="AD569" t="e">
            <v>#N/A</v>
          </cell>
          <cell r="AE569" t="e">
            <v>#N/A</v>
          </cell>
          <cell r="AF569" t="e">
            <v>#N/A</v>
          </cell>
          <cell r="AH569" t="e">
            <v>#N/A</v>
          </cell>
          <cell r="AJ569" t="e">
            <v>#N/A</v>
          </cell>
        </row>
        <row r="570">
          <cell r="A570" t="str">
            <v/>
          </cell>
          <cell r="B570">
            <v>0</v>
          </cell>
          <cell r="L570">
            <v>1</v>
          </cell>
          <cell r="Q570">
            <v>0</v>
          </cell>
          <cell r="T570">
            <v>0</v>
          </cell>
          <cell r="W570">
            <v>0</v>
          </cell>
          <cell r="X570">
            <v>0</v>
          </cell>
          <cell r="Y570">
            <v>0</v>
          </cell>
          <cell r="Z570">
            <v>0</v>
          </cell>
          <cell r="AA570">
            <v>0</v>
          </cell>
          <cell r="AC570">
            <v>0</v>
          </cell>
          <cell r="AD570" t="e">
            <v>#N/A</v>
          </cell>
          <cell r="AE570" t="e">
            <v>#N/A</v>
          </cell>
          <cell r="AF570" t="e">
            <v>#N/A</v>
          </cell>
          <cell r="AH570" t="e">
            <v>#N/A</v>
          </cell>
          <cell r="AJ570" t="e">
            <v>#N/A</v>
          </cell>
        </row>
        <row r="571">
          <cell r="A571" t="str">
            <v/>
          </cell>
          <cell r="B571">
            <v>0</v>
          </cell>
          <cell r="L571">
            <v>1</v>
          </cell>
          <cell r="Q571">
            <v>0</v>
          </cell>
          <cell r="T571">
            <v>0</v>
          </cell>
          <cell r="W571">
            <v>0</v>
          </cell>
          <cell r="X571">
            <v>0</v>
          </cell>
          <cell r="Y571">
            <v>0</v>
          </cell>
          <cell r="Z571">
            <v>0</v>
          </cell>
          <cell r="AA571">
            <v>0</v>
          </cell>
          <cell r="AC571">
            <v>0</v>
          </cell>
          <cell r="AD571" t="e">
            <v>#N/A</v>
          </cell>
          <cell r="AE571" t="e">
            <v>#N/A</v>
          </cell>
          <cell r="AF571" t="e">
            <v>#N/A</v>
          </cell>
          <cell r="AH571" t="e">
            <v>#N/A</v>
          </cell>
          <cell r="AJ571" t="e">
            <v>#N/A</v>
          </cell>
        </row>
        <row r="572">
          <cell r="A572" t="str">
            <v/>
          </cell>
          <cell r="B572">
            <v>0</v>
          </cell>
          <cell r="L572">
            <v>1</v>
          </cell>
          <cell r="Q572">
            <v>0</v>
          </cell>
          <cell r="T572">
            <v>0</v>
          </cell>
          <cell r="W572">
            <v>0</v>
          </cell>
          <cell r="X572">
            <v>0</v>
          </cell>
          <cell r="Y572">
            <v>0</v>
          </cell>
          <cell r="Z572">
            <v>0</v>
          </cell>
          <cell r="AA572">
            <v>0</v>
          </cell>
          <cell r="AC572">
            <v>0</v>
          </cell>
          <cell r="AD572" t="e">
            <v>#N/A</v>
          </cell>
          <cell r="AE572" t="e">
            <v>#N/A</v>
          </cell>
          <cell r="AF572" t="e">
            <v>#N/A</v>
          </cell>
          <cell r="AH572" t="e">
            <v>#N/A</v>
          </cell>
          <cell r="AJ572" t="e">
            <v>#N/A</v>
          </cell>
        </row>
        <row r="573">
          <cell r="A573" t="str">
            <v/>
          </cell>
          <cell r="B573">
            <v>0</v>
          </cell>
          <cell r="L573">
            <v>1</v>
          </cell>
          <cell r="Q573">
            <v>0</v>
          </cell>
          <cell r="T573">
            <v>0</v>
          </cell>
          <cell r="W573">
            <v>0</v>
          </cell>
          <cell r="X573">
            <v>0</v>
          </cell>
          <cell r="Y573">
            <v>0</v>
          </cell>
          <cell r="Z573">
            <v>0</v>
          </cell>
          <cell r="AA573">
            <v>0</v>
          </cell>
          <cell r="AC573">
            <v>0</v>
          </cell>
          <cell r="AD573" t="e">
            <v>#N/A</v>
          </cell>
          <cell r="AE573" t="e">
            <v>#N/A</v>
          </cell>
          <cell r="AF573" t="e">
            <v>#N/A</v>
          </cell>
          <cell r="AH573" t="e">
            <v>#N/A</v>
          </cell>
          <cell r="AJ573" t="e">
            <v>#N/A</v>
          </cell>
        </row>
        <row r="574">
          <cell r="A574" t="str">
            <v/>
          </cell>
          <cell r="B574">
            <v>0</v>
          </cell>
          <cell r="L574">
            <v>1</v>
          </cell>
          <cell r="Q574">
            <v>0</v>
          </cell>
          <cell r="T574">
            <v>0</v>
          </cell>
          <cell r="W574">
            <v>0</v>
          </cell>
          <cell r="X574">
            <v>0</v>
          </cell>
          <cell r="Y574">
            <v>0</v>
          </cell>
          <cell r="Z574">
            <v>0</v>
          </cell>
          <cell r="AA574">
            <v>0</v>
          </cell>
          <cell r="AC574">
            <v>0</v>
          </cell>
          <cell r="AD574" t="e">
            <v>#N/A</v>
          </cell>
          <cell r="AE574" t="e">
            <v>#N/A</v>
          </cell>
          <cell r="AF574" t="e">
            <v>#N/A</v>
          </cell>
          <cell r="AH574" t="e">
            <v>#N/A</v>
          </cell>
          <cell r="AJ574" t="e">
            <v>#N/A</v>
          </cell>
        </row>
        <row r="575">
          <cell r="A575" t="str">
            <v/>
          </cell>
          <cell r="B575">
            <v>0</v>
          </cell>
          <cell r="L575">
            <v>1</v>
          </cell>
          <cell r="Q575">
            <v>0</v>
          </cell>
          <cell r="T575">
            <v>0</v>
          </cell>
          <cell r="W575">
            <v>0</v>
          </cell>
          <cell r="X575">
            <v>0</v>
          </cell>
          <cell r="Y575">
            <v>0</v>
          </cell>
          <cell r="Z575">
            <v>0</v>
          </cell>
          <cell r="AA575">
            <v>0</v>
          </cell>
          <cell r="AC575">
            <v>0</v>
          </cell>
          <cell r="AD575" t="e">
            <v>#N/A</v>
          </cell>
          <cell r="AE575" t="e">
            <v>#N/A</v>
          </cell>
          <cell r="AF575" t="e">
            <v>#N/A</v>
          </cell>
          <cell r="AH575" t="e">
            <v>#N/A</v>
          </cell>
          <cell r="AJ575" t="e">
            <v>#N/A</v>
          </cell>
        </row>
        <row r="576">
          <cell r="A576" t="str">
            <v/>
          </cell>
          <cell r="B576">
            <v>0</v>
          </cell>
          <cell r="L576">
            <v>1</v>
          </cell>
          <cell r="Q576">
            <v>0</v>
          </cell>
          <cell r="T576">
            <v>0</v>
          </cell>
          <cell r="W576">
            <v>0</v>
          </cell>
          <cell r="X576">
            <v>0</v>
          </cell>
          <cell r="Y576">
            <v>0</v>
          </cell>
          <cell r="Z576">
            <v>0</v>
          </cell>
          <cell r="AA576">
            <v>0</v>
          </cell>
          <cell r="AC576">
            <v>0</v>
          </cell>
          <cell r="AD576" t="e">
            <v>#N/A</v>
          </cell>
          <cell r="AE576" t="e">
            <v>#N/A</v>
          </cell>
          <cell r="AF576" t="e">
            <v>#N/A</v>
          </cell>
          <cell r="AH576" t="e">
            <v>#N/A</v>
          </cell>
          <cell r="AJ576" t="e">
            <v>#N/A</v>
          </cell>
        </row>
        <row r="577">
          <cell r="A577" t="str">
            <v/>
          </cell>
          <cell r="B577">
            <v>0</v>
          </cell>
          <cell r="L577">
            <v>1</v>
          </cell>
          <cell r="Q577">
            <v>0</v>
          </cell>
          <cell r="T577">
            <v>0</v>
          </cell>
          <cell r="W577">
            <v>0</v>
          </cell>
          <cell r="X577">
            <v>0</v>
          </cell>
          <cell r="Y577">
            <v>0</v>
          </cell>
          <cell r="Z577">
            <v>0</v>
          </cell>
          <cell r="AA577">
            <v>0</v>
          </cell>
          <cell r="AC577">
            <v>0</v>
          </cell>
          <cell r="AD577" t="e">
            <v>#N/A</v>
          </cell>
          <cell r="AE577" t="e">
            <v>#N/A</v>
          </cell>
          <cell r="AF577" t="e">
            <v>#N/A</v>
          </cell>
          <cell r="AH577" t="e">
            <v>#N/A</v>
          </cell>
          <cell r="AJ577" t="e">
            <v>#N/A</v>
          </cell>
        </row>
        <row r="578">
          <cell r="A578" t="str">
            <v/>
          </cell>
          <cell r="B578">
            <v>0</v>
          </cell>
          <cell r="L578">
            <v>1</v>
          </cell>
          <cell r="Q578">
            <v>0</v>
          </cell>
          <cell r="T578">
            <v>0</v>
          </cell>
          <cell r="W578">
            <v>0</v>
          </cell>
          <cell r="X578">
            <v>0</v>
          </cell>
          <cell r="Y578">
            <v>0</v>
          </cell>
          <cell r="Z578">
            <v>0</v>
          </cell>
          <cell r="AA578">
            <v>0</v>
          </cell>
          <cell r="AC578">
            <v>0</v>
          </cell>
          <cell r="AD578" t="e">
            <v>#N/A</v>
          </cell>
          <cell r="AE578" t="e">
            <v>#N/A</v>
          </cell>
          <cell r="AF578" t="e">
            <v>#N/A</v>
          </cell>
          <cell r="AH578" t="e">
            <v>#N/A</v>
          </cell>
          <cell r="AJ578" t="e">
            <v>#N/A</v>
          </cell>
        </row>
        <row r="579">
          <cell r="A579" t="str">
            <v/>
          </cell>
          <cell r="B579">
            <v>0</v>
          </cell>
          <cell r="L579">
            <v>1</v>
          </cell>
          <cell r="Q579">
            <v>0</v>
          </cell>
          <cell r="T579">
            <v>0</v>
          </cell>
          <cell r="W579">
            <v>0</v>
          </cell>
          <cell r="X579">
            <v>0</v>
          </cell>
          <cell r="Y579">
            <v>0</v>
          </cell>
          <cell r="Z579">
            <v>0</v>
          </cell>
          <cell r="AA579">
            <v>0</v>
          </cell>
          <cell r="AC579">
            <v>0</v>
          </cell>
          <cell r="AD579" t="e">
            <v>#N/A</v>
          </cell>
          <cell r="AE579" t="e">
            <v>#N/A</v>
          </cell>
          <cell r="AF579" t="e">
            <v>#N/A</v>
          </cell>
          <cell r="AH579" t="e">
            <v>#N/A</v>
          </cell>
          <cell r="AJ579" t="e">
            <v>#N/A</v>
          </cell>
        </row>
        <row r="580">
          <cell r="A580" t="str">
            <v/>
          </cell>
          <cell r="B580">
            <v>0</v>
          </cell>
          <cell r="L580">
            <v>1</v>
          </cell>
          <cell r="Q580">
            <v>0</v>
          </cell>
          <cell r="T580">
            <v>0</v>
          </cell>
          <cell r="W580">
            <v>0</v>
          </cell>
          <cell r="X580">
            <v>0</v>
          </cell>
          <cell r="Y580">
            <v>0</v>
          </cell>
          <cell r="Z580">
            <v>0</v>
          </cell>
          <cell r="AA580">
            <v>0</v>
          </cell>
          <cell r="AC580">
            <v>0</v>
          </cell>
          <cell r="AD580" t="e">
            <v>#N/A</v>
          </cell>
          <cell r="AE580" t="e">
            <v>#N/A</v>
          </cell>
          <cell r="AF580" t="e">
            <v>#N/A</v>
          </cell>
          <cell r="AH580" t="e">
            <v>#N/A</v>
          </cell>
          <cell r="AJ580" t="e">
            <v>#N/A</v>
          </cell>
        </row>
        <row r="581">
          <cell r="A581" t="str">
            <v/>
          </cell>
          <cell r="B581">
            <v>0</v>
          </cell>
          <cell r="L581">
            <v>1</v>
          </cell>
          <cell r="Q581">
            <v>0</v>
          </cell>
          <cell r="T581">
            <v>0</v>
          </cell>
          <cell r="W581">
            <v>0</v>
          </cell>
          <cell r="X581">
            <v>0</v>
          </cell>
          <cell r="Y581">
            <v>0</v>
          </cell>
          <cell r="Z581">
            <v>0</v>
          </cell>
          <cell r="AA581">
            <v>0</v>
          </cell>
          <cell r="AC581">
            <v>0</v>
          </cell>
          <cell r="AD581" t="e">
            <v>#N/A</v>
          </cell>
          <cell r="AE581" t="e">
            <v>#N/A</v>
          </cell>
          <cell r="AF581" t="e">
            <v>#N/A</v>
          </cell>
          <cell r="AH581" t="e">
            <v>#N/A</v>
          </cell>
          <cell r="AJ581" t="e">
            <v>#N/A</v>
          </cell>
        </row>
        <row r="582">
          <cell r="A582" t="str">
            <v/>
          </cell>
          <cell r="B582">
            <v>0</v>
          </cell>
          <cell r="L582">
            <v>1</v>
          </cell>
          <cell r="Q582">
            <v>0</v>
          </cell>
          <cell r="T582">
            <v>0</v>
          </cell>
          <cell r="W582">
            <v>0</v>
          </cell>
          <cell r="X582">
            <v>0</v>
          </cell>
          <cell r="Y582">
            <v>0</v>
          </cell>
          <cell r="Z582">
            <v>0</v>
          </cell>
          <cell r="AA582">
            <v>0</v>
          </cell>
          <cell r="AC582">
            <v>0</v>
          </cell>
          <cell r="AD582" t="e">
            <v>#N/A</v>
          </cell>
          <cell r="AE582" t="e">
            <v>#N/A</v>
          </cell>
          <cell r="AF582" t="e">
            <v>#N/A</v>
          </cell>
          <cell r="AH582" t="e">
            <v>#N/A</v>
          </cell>
          <cell r="AJ582" t="e">
            <v>#N/A</v>
          </cell>
        </row>
        <row r="583">
          <cell r="A583" t="str">
            <v/>
          </cell>
          <cell r="B583">
            <v>0</v>
          </cell>
          <cell r="L583">
            <v>1</v>
          </cell>
          <cell r="Q583">
            <v>0</v>
          </cell>
          <cell r="T583">
            <v>0</v>
          </cell>
          <cell r="W583">
            <v>0</v>
          </cell>
          <cell r="X583">
            <v>0</v>
          </cell>
          <cell r="Y583">
            <v>0</v>
          </cell>
          <cell r="Z583">
            <v>0</v>
          </cell>
          <cell r="AA583">
            <v>0</v>
          </cell>
          <cell r="AC583">
            <v>0</v>
          </cell>
          <cell r="AD583" t="e">
            <v>#N/A</v>
          </cell>
          <cell r="AE583" t="e">
            <v>#N/A</v>
          </cell>
          <cell r="AF583" t="e">
            <v>#N/A</v>
          </cell>
          <cell r="AH583" t="e">
            <v>#N/A</v>
          </cell>
          <cell r="AJ583" t="e">
            <v>#N/A</v>
          </cell>
        </row>
        <row r="584">
          <cell r="A584" t="str">
            <v/>
          </cell>
          <cell r="B584">
            <v>0</v>
          </cell>
          <cell r="L584">
            <v>1</v>
          </cell>
          <cell r="Q584">
            <v>0</v>
          </cell>
          <cell r="T584">
            <v>0</v>
          </cell>
          <cell r="W584">
            <v>0</v>
          </cell>
          <cell r="X584">
            <v>0</v>
          </cell>
          <cell r="Y584">
            <v>0</v>
          </cell>
          <cell r="Z584">
            <v>0</v>
          </cell>
          <cell r="AA584">
            <v>0</v>
          </cell>
          <cell r="AC584">
            <v>0</v>
          </cell>
          <cell r="AD584" t="e">
            <v>#N/A</v>
          </cell>
          <cell r="AE584" t="e">
            <v>#N/A</v>
          </cell>
          <cell r="AF584" t="e">
            <v>#N/A</v>
          </cell>
          <cell r="AH584" t="e">
            <v>#N/A</v>
          </cell>
          <cell r="AJ584" t="e">
            <v>#N/A</v>
          </cell>
        </row>
        <row r="585">
          <cell r="A585" t="str">
            <v/>
          </cell>
          <cell r="B585">
            <v>0</v>
          </cell>
          <cell r="L585">
            <v>1</v>
          </cell>
          <cell r="Q585">
            <v>0</v>
          </cell>
          <cell r="T585">
            <v>0</v>
          </cell>
          <cell r="W585">
            <v>0</v>
          </cell>
          <cell r="X585">
            <v>0</v>
          </cell>
          <cell r="Y585">
            <v>0</v>
          </cell>
          <cell r="Z585">
            <v>0</v>
          </cell>
          <cell r="AA585">
            <v>0</v>
          </cell>
          <cell r="AC585">
            <v>0</v>
          </cell>
          <cell r="AD585" t="e">
            <v>#N/A</v>
          </cell>
          <cell r="AE585" t="e">
            <v>#N/A</v>
          </cell>
          <cell r="AF585" t="e">
            <v>#N/A</v>
          </cell>
          <cell r="AH585" t="e">
            <v>#N/A</v>
          </cell>
          <cell r="AJ585" t="e">
            <v>#N/A</v>
          </cell>
        </row>
        <row r="586">
          <cell r="A586" t="str">
            <v/>
          </cell>
          <cell r="B586">
            <v>0</v>
          </cell>
          <cell r="L586">
            <v>1</v>
          </cell>
          <cell r="Q586">
            <v>0</v>
          </cell>
          <cell r="T586">
            <v>0</v>
          </cell>
          <cell r="W586">
            <v>0</v>
          </cell>
          <cell r="X586">
            <v>0</v>
          </cell>
          <cell r="Y586">
            <v>0</v>
          </cell>
          <cell r="Z586">
            <v>0</v>
          </cell>
          <cell r="AA586">
            <v>0</v>
          </cell>
          <cell r="AC586">
            <v>0</v>
          </cell>
          <cell r="AD586" t="e">
            <v>#N/A</v>
          </cell>
          <cell r="AE586" t="e">
            <v>#N/A</v>
          </cell>
          <cell r="AF586" t="e">
            <v>#N/A</v>
          </cell>
          <cell r="AH586" t="e">
            <v>#N/A</v>
          </cell>
          <cell r="AJ586" t="e">
            <v>#N/A</v>
          </cell>
        </row>
        <row r="587">
          <cell r="A587" t="str">
            <v/>
          </cell>
          <cell r="B587">
            <v>0</v>
          </cell>
          <cell r="L587">
            <v>1</v>
          </cell>
          <cell r="Q587">
            <v>0</v>
          </cell>
          <cell r="T587">
            <v>0</v>
          </cell>
          <cell r="W587">
            <v>0</v>
          </cell>
          <cell r="X587">
            <v>0</v>
          </cell>
          <cell r="Y587">
            <v>0</v>
          </cell>
          <cell r="Z587">
            <v>0</v>
          </cell>
          <cell r="AA587">
            <v>0</v>
          </cell>
          <cell r="AC587">
            <v>0</v>
          </cell>
          <cell r="AD587" t="e">
            <v>#N/A</v>
          </cell>
          <cell r="AE587" t="e">
            <v>#N/A</v>
          </cell>
          <cell r="AF587" t="e">
            <v>#N/A</v>
          </cell>
          <cell r="AH587" t="e">
            <v>#N/A</v>
          </cell>
          <cell r="AJ587" t="e">
            <v>#N/A</v>
          </cell>
        </row>
        <row r="588">
          <cell r="A588" t="str">
            <v/>
          </cell>
          <cell r="B588">
            <v>0</v>
          </cell>
          <cell r="L588">
            <v>1</v>
          </cell>
          <cell r="Q588">
            <v>0</v>
          </cell>
          <cell r="T588">
            <v>0</v>
          </cell>
          <cell r="W588">
            <v>0</v>
          </cell>
          <cell r="X588">
            <v>0</v>
          </cell>
          <cell r="Y588">
            <v>0</v>
          </cell>
          <cell r="Z588">
            <v>0</v>
          </cell>
          <cell r="AA588">
            <v>0</v>
          </cell>
          <cell r="AC588">
            <v>0</v>
          </cell>
          <cell r="AD588" t="e">
            <v>#N/A</v>
          </cell>
          <cell r="AE588" t="e">
            <v>#N/A</v>
          </cell>
          <cell r="AF588" t="e">
            <v>#N/A</v>
          </cell>
          <cell r="AH588" t="e">
            <v>#N/A</v>
          </cell>
          <cell r="AJ588" t="e">
            <v>#N/A</v>
          </cell>
        </row>
        <row r="589">
          <cell r="A589" t="str">
            <v/>
          </cell>
          <cell r="B589">
            <v>0</v>
          </cell>
          <cell r="L589">
            <v>1</v>
          </cell>
          <cell r="Q589">
            <v>0</v>
          </cell>
          <cell r="T589">
            <v>0</v>
          </cell>
          <cell r="W589">
            <v>0</v>
          </cell>
          <cell r="X589">
            <v>0</v>
          </cell>
          <cell r="Y589">
            <v>0</v>
          </cell>
          <cell r="Z589">
            <v>0</v>
          </cell>
          <cell r="AA589">
            <v>0</v>
          </cell>
          <cell r="AC589">
            <v>0</v>
          </cell>
          <cell r="AD589" t="e">
            <v>#N/A</v>
          </cell>
          <cell r="AE589" t="e">
            <v>#N/A</v>
          </cell>
          <cell r="AF589" t="e">
            <v>#N/A</v>
          </cell>
          <cell r="AH589" t="e">
            <v>#N/A</v>
          </cell>
          <cell r="AJ589" t="e">
            <v>#N/A</v>
          </cell>
        </row>
        <row r="590">
          <cell r="A590" t="str">
            <v/>
          </cell>
          <cell r="B590">
            <v>0</v>
          </cell>
          <cell r="L590">
            <v>1</v>
          </cell>
          <cell r="Q590">
            <v>0</v>
          </cell>
          <cell r="T590">
            <v>0</v>
          </cell>
          <cell r="W590">
            <v>0</v>
          </cell>
          <cell r="X590">
            <v>0</v>
          </cell>
          <cell r="Y590">
            <v>0</v>
          </cell>
          <cell r="Z590">
            <v>0</v>
          </cell>
          <cell r="AA590">
            <v>0</v>
          </cell>
          <cell r="AC590">
            <v>0</v>
          </cell>
          <cell r="AD590" t="e">
            <v>#N/A</v>
          </cell>
          <cell r="AE590" t="e">
            <v>#N/A</v>
          </cell>
          <cell r="AF590" t="e">
            <v>#N/A</v>
          </cell>
          <cell r="AH590" t="e">
            <v>#N/A</v>
          </cell>
          <cell r="AJ590" t="e">
            <v>#N/A</v>
          </cell>
        </row>
        <row r="591">
          <cell r="A591" t="str">
            <v/>
          </cell>
          <cell r="B591">
            <v>0</v>
          </cell>
          <cell r="L591">
            <v>1</v>
          </cell>
          <cell r="Q591">
            <v>0</v>
          </cell>
          <cell r="T591">
            <v>0</v>
          </cell>
          <cell r="W591">
            <v>0</v>
          </cell>
          <cell r="X591">
            <v>0</v>
          </cell>
          <cell r="Y591">
            <v>0</v>
          </cell>
          <cell r="Z591">
            <v>0</v>
          </cell>
          <cell r="AA591">
            <v>0</v>
          </cell>
          <cell r="AC591">
            <v>0</v>
          </cell>
          <cell r="AD591" t="e">
            <v>#N/A</v>
          </cell>
          <cell r="AE591" t="e">
            <v>#N/A</v>
          </cell>
          <cell r="AF591" t="e">
            <v>#N/A</v>
          </cell>
          <cell r="AH591" t="e">
            <v>#N/A</v>
          </cell>
          <cell r="AJ591" t="e">
            <v>#N/A</v>
          </cell>
        </row>
        <row r="592">
          <cell r="A592" t="str">
            <v/>
          </cell>
          <cell r="B592">
            <v>0</v>
          </cell>
          <cell r="L592">
            <v>1</v>
          </cell>
          <cell r="Q592">
            <v>0</v>
          </cell>
          <cell r="T592">
            <v>0</v>
          </cell>
          <cell r="W592">
            <v>0</v>
          </cell>
          <cell r="X592">
            <v>0</v>
          </cell>
          <cell r="Y592">
            <v>0</v>
          </cell>
          <cell r="Z592">
            <v>0</v>
          </cell>
          <cell r="AA592">
            <v>0</v>
          </cell>
          <cell r="AC592">
            <v>0</v>
          </cell>
          <cell r="AD592" t="e">
            <v>#N/A</v>
          </cell>
          <cell r="AE592" t="e">
            <v>#N/A</v>
          </cell>
          <cell r="AF592" t="e">
            <v>#N/A</v>
          </cell>
          <cell r="AH592" t="e">
            <v>#N/A</v>
          </cell>
          <cell r="AJ592" t="e">
            <v>#N/A</v>
          </cell>
        </row>
        <row r="593">
          <cell r="A593" t="str">
            <v/>
          </cell>
          <cell r="B593">
            <v>0</v>
          </cell>
          <cell r="L593">
            <v>1</v>
          </cell>
          <cell r="Q593">
            <v>0</v>
          </cell>
          <cell r="T593">
            <v>0</v>
          </cell>
          <cell r="W593">
            <v>0</v>
          </cell>
          <cell r="X593">
            <v>0</v>
          </cell>
          <cell r="Y593">
            <v>0</v>
          </cell>
          <cell r="Z593">
            <v>0</v>
          </cell>
          <cell r="AA593">
            <v>0</v>
          </cell>
          <cell r="AC593">
            <v>0</v>
          </cell>
          <cell r="AD593" t="e">
            <v>#N/A</v>
          </cell>
          <cell r="AE593" t="e">
            <v>#N/A</v>
          </cell>
          <cell r="AF593" t="e">
            <v>#N/A</v>
          </cell>
          <cell r="AH593" t="e">
            <v>#N/A</v>
          </cell>
          <cell r="AJ593" t="e">
            <v>#N/A</v>
          </cell>
        </row>
        <row r="594">
          <cell r="A594" t="str">
            <v/>
          </cell>
          <cell r="B594">
            <v>0</v>
          </cell>
          <cell r="L594">
            <v>1</v>
          </cell>
          <cell r="Q594">
            <v>0</v>
          </cell>
          <cell r="T594">
            <v>0</v>
          </cell>
          <cell r="W594">
            <v>0</v>
          </cell>
          <cell r="X594">
            <v>0</v>
          </cell>
          <cell r="Y594">
            <v>0</v>
          </cell>
          <cell r="Z594">
            <v>0</v>
          </cell>
          <cell r="AA594">
            <v>0</v>
          </cell>
          <cell r="AC594">
            <v>0</v>
          </cell>
          <cell r="AD594" t="e">
            <v>#N/A</v>
          </cell>
          <cell r="AE594" t="e">
            <v>#N/A</v>
          </cell>
          <cell r="AF594" t="e">
            <v>#N/A</v>
          </cell>
          <cell r="AH594" t="e">
            <v>#N/A</v>
          </cell>
          <cell r="AJ594" t="e">
            <v>#N/A</v>
          </cell>
        </row>
        <row r="595">
          <cell r="A595" t="str">
            <v/>
          </cell>
          <cell r="B595">
            <v>0</v>
          </cell>
          <cell r="L595">
            <v>1</v>
          </cell>
          <cell r="Q595">
            <v>0</v>
          </cell>
          <cell r="T595">
            <v>0</v>
          </cell>
          <cell r="W595">
            <v>0</v>
          </cell>
          <cell r="X595">
            <v>0</v>
          </cell>
          <cell r="Y595">
            <v>0</v>
          </cell>
          <cell r="Z595">
            <v>0</v>
          </cell>
          <cell r="AA595">
            <v>0</v>
          </cell>
          <cell r="AC595">
            <v>0</v>
          </cell>
          <cell r="AD595" t="e">
            <v>#N/A</v>
          </cell>
          <cell r="AE595" t="e">
            <v>#N/A</v>
          </cell>
          <cell r="AF595" t="e">
            <v>#N/A</v>
          </cell>
          <cell r="AH595" t="e">
            <v>#N/A</v>
          </cell>
          <cell r="AJ595" t="e">
            <v>#N/A</v>
          </cell>
        </row>
        <row r="596">
          <cell r="A596" t="str">
            <v/>
          </cell>
          <cell r="B596">
            <v>0</v>
          </cell>
          <cell r="L596">
            <v>1</v>
          </cell>
          <cell r="Q596">
            <v>0</v>
          </cell>
          <cell r="T596">
            <v>0</v>
          </cell>
          <cell r="W596">
            <v>0</v>
          </cell>
          <cell r="X596">
            <v>0</v>
          </cell>
          <cell r="Y596">
            <v>0</v>
          </cell>
          <cell r="Z596">
            <v>0</v>
          </cell>
          <cell r="AA596">
            <v>0</v>
          </cell>
          <cell r="AC596">
            <v>0</v>
          </cell>
          <cell r="AD596" t="e">
            <v>#N/A</v>
          </cell>
          <cell r="AE596" t="e">
            <v>#N/A</v>
          </cell>
          <cell r="AF596" t="e">
            <v>#N/A</v>
          </cell>
          <cell r="AH596" t="e">
            <v>#N/A</v>
          </cell>
          <cell r="AJ596" t="e">
            <v>#N/A</v>
          </cell>
        </row>
        <row r="597">
          <cell r="A597" t="str">
            <v/>
          </cell>
          <cell r="B597">
            <v>0</v>
          </cell>
          <cell r="L597">
            <v>1</v>
          </cell>
          <cell r="Q597">
            <v>0</v>
          </cell>
          <cell r="T597">
            <v>0</v>
          </cell>
          <cell r="W597">
            <v>0</v>
          </cell>
          <cell r="X597">
            <v>0</v>
          </cell>
          <cell r="Y597">
            <v>0</v>
          </cell>
          <cell r="Z597">
            <v>0</v>
          </cell>
          <cell r="AA597">
            <v>0</v>
          </cell>
          <cell r="AC597">
            <v>0</v>
          </cell>
          <cell r="AD597" t="e">
            <v>#N/A</v>
          </cell>
          <cell r="AE597" t="e">
            <v>#N/A</v>
          </cell>
          <cell r="AF597" t="e">
            <v>#N/A</v>
          </cell>
          <cell r="AH597" t="e">
            <v>#N/A</v>
          </cell>
          <cell r="AJ597" t="e">
            <v>#N/A</v>
          </cell>
        </row>
        <row r="598">
          <cell r="A598" t="str">
            <v/>
          </cell>
          <cell r="B598">
            <v>0</v>
          </cell>
          <cell r="L598">
            <v>1</v>
          </cell>
          <cell r="Q598">
            <v>0</v>
          </cell>
          <cell r="T598">
            <v>0</v>
          </cell>
          <cell r="W598">
            <v>0</v>
          </cell>
          <cell r="X598">
            <v>0</v>
          </cell>
          <cell r="Y598">
            <v>0</v>
          </cell>
          <cell r="Z598">
            <v>0</v>
          </cell>
          <cell r="AA598">
            <v>0</v>
          </cell>
          <cell r="AC598">
            <v>0</v>
          </cell>
          <cell r="AD598" t="e">
            <v>#N/A</v>
          </cell>
          <cell r="AE598" t="e">
            <v>#N/A</v>
          </cell>
          <cell r="AF598" t="e">
            <v>#N/A</v>
          </cell>
          <cell r="AH598" t="e">
            <v>#N/A</v>
          </cell>
          <cell r="AJ598" t="e">
            <v>#N/A</v>
          </cell>
        </row>
        <row r="599">
          <cell r="A599" t="str">
            <v/>
          </cell>
          <cell r="B599">
            <v>0</v>
          </cell>
          <cell r="L599">
            <v>1</v>
          </cell>
          <cell r="Q599">
            <v>0</v>
          </cell>
          <cell r="T599">
            <v>0</v>
          </cell>
          <cell r="W599">
            <v>0</v>
          </cell>
          <cell r="X599">
            <v>0</v>
          </cell>
          <cell r="Y599">
            <v>0</v>
          </cell>
          <cell r="Z599">
            <v>0</v>
          </cell>
          <cell r="AA599">
            <v>0</v>
          </cell>
          <cell r="AC599">
            <v>0</v>
          </cell>
          <cell r="AD599" t="e">
            <v>#N/A</v>
          </cell>
          <cell r="AE599" t="e">
            <v>#N/A</v>
          </cell>
          <cell r="AF599" t="e">
            <v>#N/A</v>
          </cell>
          <cell r="AH599" t="e">
            <v>#N/A</v>
          </cell>
          <cell r="AJ599" t="e">
            <v>#N/A</v>
          </cell>
        </row>
        <row r="600">
          <cell r="A600" t="str">
            <v/>
          </cell>
          <cell r="B600">
            <v>0</v>
          </cell>
          <cell r="L600">
            <v>1</v>
          </cell>
          <cell r="Q600">
            <v>0</v>
          </cell>
          <cell r="T600">
            <v>0</v>
          </cell>
          <cell r="W600">
            <v>0</v>
          </cell>
          <cell r="X600">
            <v>0</v>
          </cell>
          <cell r="Y600">
            <v>0</v>
          </cell>
          <cell r="Z600">
            <v>0</v>
          </cell>
          <cell r="AA600">
            <v>0</v>
          </cell>
          <cell r="AC600">
            <v>0</v>
          </cell>
          <cell r="AD600" t="e">
            <v>#N/A</v>
          </cell>
          <cell r="AE600" t="e">
            <v>#N/A</v>
          </cell>
          <cell r="AF600" t="e">
            <v>#N/A</v>
          </cell>
          <cell r="AH600" t="e">
            <v>#N/A</v>
          </cell>
          <cell r="AJ600" t="e">
            <v>#N/A</v>
          </cell>
        </row>
        <row r="601">
          <cell r="A601" t="str">
            <v/>
          </cell>
          <cell r="B601">
            <v>0</v>
          </cell>
          <cell r="L601">
            <v>1</v>
          </cell>
          <cell r="Q601">
            <v>0</v>
          </cell>
          <cell r="T601">
            <v>0</v>
          </cell>
          <cell r="W601">
            <v>0</v>
          </cell>
          <cell r="X601">
            <v>0</v>
          </cell>
          <cell r="Y601">
            <v>0</v>
          </cell>
          <cell r="Z601">
            <v>0</v>
          </cell>
          <cell r="AA601">
            <v>0</v>
          </cell>
          <cell r="AC601">
            <v>0</v>
          </cell>
          <cell r="AD601" t="e">
            <v>#N/A</v>
          </cell>
          <cell r="AE601" t="e">
            <v>#N/A</v>
          </cell>
          <cell r="AF601" t="e">
            <v>#N/A</v>
          </cell>
          <cell r="AH601" t="e">
            <v>#N/A</v>
          </cell>
          <cell r="AJ601" t="e">
            <v>#N/A</v>
          </cell>
        </row>
        <row r="602">
          <cell r="A602" t="str">
            <v/>
          </cell>
          <cell r="B602">
            <v>0</v>
          </cell>
          <cell r="L602">
            <v>1</v>
          </cell>
          <cell r="Q602">
            <v>0</v>
          </cell>
          <cell r="T602">
            <v>0</v>
          </cell>
          <cell r="W602">
            <v>0</v>
          </cell>
          <cell r="X602">
            <v>0</v>
          </cell>
          <cell r="Y602">
            <v>0</v>
          </cell>
          <cell r="Z602">
            <v>0</v>
          </cell>
          <cell r="AA602">
            <v>0</v>
          </cell>
          <cell r="AC602">
            <v>0</v>
          </cell>
          <cell r="AD602" t="e">
            <v>#N/A</v>
          </cell>
          <cell r="AE602" t="e">
            <v>#N/A</v>
          </cell>
          <cell r="AF602" t="e">
            <v>#N/A</v>
          </cell>
          <cell r="AH602" t="e">
            <v>#N/A</v>
          </cell>
          <cell r="AJ602" t="e">
            <v>#N/A</v>
          </cell>
        </row>
        <row r="603">
          <cell r="A603" t="str">
            <v/>
          </cell>
          <cell r="B603">
            <v>0</v>
          </cell>
          <cell r="L603">
            <v>1</v>
          </cell>
          <cell r="Q603">
            <v>0</v>
          </cell>
          <cell r="T603">
            <v>0</v>
          </cell>
          <cell r="W603">
            <v>0</v>
          </cell>
          <cell r="X603">
            <v>0</v>
          </cell>
          <cell r="Y603">
            <v>0</v>
          </cell>
          <cell r="Z603">
            <v>0</v>
          </cell>
          <cell r="AA603">
            <v>0</v>
          </cell>
          <cell r="AC603">
            <v>0</v>
          </cell>
          <cell r="AD603" t="e">
            <v>#N/A</v>
          </cell>
          <cell r="AE603" t="e">
            <v>#N/A</v>
          </cell>
          <cell r="AF603" t="e">
            <v>#N/A</v>
          </cell>
          <cell r="AH603" t="e">
            <v>#N/A</v>
          </cell>
          <cell r="AJ603" t="e">
            <v>#N/A</v>
          </cell>
        </row>
        <row r="604">
          <cell r="A604" t="str">
            <v/>
          </cell>
          <cell r="B604">
            <v>0</v>
          </cell>
          <cell r="L604">
            <v>1</v>
          </cell>
          <cell r="Q604">
            <v>0</v>
          </cell>
          <cell r="T604">
            <v>0</v>
          </cell>
          <cell r="W604">
            <v>0</v>
          </cell>
          <cell r="X604">
            <v>0</v>
          </cell>
          <cell r="Y604">
            <v>0</v>
          </cell>
          <cell r="Z604">
            <v>0</v>
          </cell>
          <cell r="AA604">
            <v>0</v>
          </cell>
          <cell r="AC604">
            <v>0</v>
          </cell>
          <cell r="AD604" t="e">
            <v>#N/A</v>
          </cell>
          <cell r="AE604" t="e">
            <v>#N/A</v>
          </cell>
          <cell r="AF604" t="e">
            <v>#N/A</v>
          </cell>
          <cell r="AH604" t="e">
            <v>#N/A</v>
          </cell>
          <cell r="AJ604" t="e">
            <v>#N/A</v>
          </cell>
        </row>
        <row r="605">
          <cell r="A605" t="str">
            <v/>
          </cell>
          <cell r="B605">
            <v>0</v>
          </cell>
          <cell r="L605">
            <v>1</v>
          </cell>
          <cell r="Q605">
            <v>0</v>
          </cell>
          <cell r="T605">
            <v>0</v>
          </cell>
          <cell r="W605">
            <v>0</v>
          </cell>
          <cell r="X605">
            <v>0</v>
          </cell>
          <cell r="Y605">
            <v>0</v>
          </cell>
          <cell r="Z605">
            <v>0</v>
          </cell>
          <cell r="AA605">
            <v>0</v>
          </cell>
          <cell r="AC605">
            <v>0</v>
          </cell>
          <cell r="AD605" t="e">
            <v>#N/A</v>
          </cell>
          <cell r="AE605" t="e">
            <v>#N/A</v>
          </cell>
          <cell r="AF605" t="e">
            <v>#N/A</v>
          </cell>
          <cell r="AH605" t="e">
            <v>#N/A</v>
          </cell>
          <cell r="AJ605" t="e">
            <v>#N/A</v>
          </cell>
        </row>
        <row r="606">
          <cell r="A606" t="str">
            <v/>
          </cell>
          <cell r="B606">
            <v>0</v>
          </cell>
          <cell r="L606">
            <v>1</v>
          </cell>
          <cell r="Q606">
            <v>0</v>
          </cell>
          <cell r="T606">
            <v>0</v>
          </cell>
          <cell r="W606">
            <v>0</v>
          </cell>
          <cell r="X606">
            <v>0</v>
          </cell>
          <cell r="Y606">
            <v>0</v>
          </cell>
          <cell r="Z606">
            <v>0</v>
          </cell>
          <cell r="AA606">
            <v>0</v>
          </cell>
          <cell r="AC606">
            <v>0</v>
          </cell>
          <cell r="AD606" t="e">
            <v>#N/A</v>
          </cell>
          <cell r="AE606" t="e">
            <v>#N/A</v>
          </cell>
          <cell r="AF606" t="e">
            <v>#N/A</v>
          </cell>
          <cell r="AH606" t="e">
            <v>#N/A</v>
          </cell>
          <cell r="AJ606" t="e">
            <v>#N/A</v>
          </cell>
        </row>
        <row r="607">
          <cell r="A607" t="str">
            <v/>
          </cell>
          <cell r="B607">
            <v>0</v>
          </cell>
          <cell r="L607">
            <v>1</v>
          </cell>
          <cell r="Q607">
            <v>0</v>
          </cell>
          <cell r="T607">
            <v>0</v>
          </cell>
          <cell r="W607">
            <v>0</v>
          </cell>
          <cell r="X607">
            <v>0</v>
          </cell>
          <cell r="Y607">
            <v>0</v>
          </cell>
          <cell r="Z607">
            <v>0</v>
          </cell>
          <cell r="AA607">
            <v>0</v>
          </cell>
          <cell r="AC607">
            <v>0</v>
          </cell>
          <cell r="AD607" t="e">
            <v>#N/A</v>
          </cell>
          <cell r="AE607" t="e">
            <v>#N/A</v>
          </cell>
          <cell r="AF607" t="e">
            <v>#N/A</v>
          </cell>
          <cell r="AH607" t="e">
            <v>#N/A</v>
          </cell>
          <cell r="AJ607" t="e">
            <v>#N/A</v>
          </cell>
        </row>
        <row r="608">
          <cell r="A608" t="str">
            <v/>
          </cell>
          <cell r="B608">
            <v>0</v>
          </cell>
          <cell r="L608">
            <v>1</v>
          </cell>
          <cell r="Q608">
            <v>0</v>
          </cell>
          <cell r="T608">
            <v>0</v>
          </cell>
          <cell r="W608">
            <v>0</v>
          </cell>
          <cell r="X608">
            <v>0</v>
          </cell>
          <cell r="Y608">
            <v>0</v>
          </cell>
          <cell r="Z608">
            <v>0</v>
          </cell>
          <cell r="AA608">
            <v>0</v>
          </cell>
          <cell r="AC608">
            <v>0</v>
          </cell>
          <cell r="AD608" t="e">
            <v>#N/A</v>
          </cell>
          <cell r="AE608" t="e">
            <v>#N/A</v>
          </cell>
          <cell r="AF608" t="e">
            <v>#N/A</v>
          </cell>
          <cell r="AH608" t="e">
            <v>#N/A</v>
          </cell>
          <cell r="AJ608" t="e">
            <v>#N/A</v>
          </cell>
        </row>
        <row r="609">
          <cell r="A609" t="str">
            <v/>
          </cell>
          <cell r="B609">
            <v>0</v>
          </cell>
          <cell r="L609">
            <v>1</v>
          </cell>
          <cell r="Q609">
            <v>0</v>
          </cell>
          <cell r="T609">
            <v>0</v>
          </cell>
          <cell r="W609">
            <v>0</v>
          </cell>
          <cell r="X609">
            <v>0</v>
          </cell>
          <cell r="Y609">
            <v>0</v>
          </cell>
          <cell r="Z609">
            <v>0</v>
          </cell>
          <cell r="AA609">
            <v>0</v>
          </cell>
          <cell r="AC609">
            <v>0</v>
          </cell>
          <cell r="AD609" t="e">
            <v>#N/A</v>
          </cell>
          <cell r="AE609" t="e">
            <v>#N/A</v>
          </cell>
          <cell r="AF609" t="e">
            <v>#N/A</v>
          </cell>
          <cell r="AH609" t="e">
            <v>#N/A</v>
          </cell>
          <cell r="AJ609" t="e">
            <v>#N/A</v>
          </cell>
        </row>
        <row r="610">
          <cell r="A610" t="str">
            <v/>
          </cell>
          <cell r="B610">
            <v>0</v>
          </cell>
          <cell r="L610">
            <v>1</v>
          </cell>
          <cell r="Q610">
            <v>0</v>
          </cell>
          <cell r="T610">
            <v>0</v>
          </cell>
          <cell r="W610">
            <v>0</v>
          </cell>
          <cell r="X610">
            <v>0</v>
          </cell>
          <cell r="Y610">
            <v>0</v>
          </cell>
          <cell r="Z610">
            <v>0</v>
          </cell>
          <cell r="AA610">
            <v>0</v>
          </cell>
          <cell r="AC610">
            <v>0</v>
          </cell>
          <cell r="AD610" t="e">
            <v>#N/A</v>
          </cell>
          <cell r="AE610" t="e">
            <v>#N/A</v>
          </cell>
          <cell r="AF610" t="e">
            <v>#N/A</v>
          </cell>
          <cell r="AH610" t="e">
            <v>#N/A</v>
          </cell>
          <cell r="AJ610" t="e">
            <v>#N/A</v>
          </cell>
        </row>
        <row r="611">
          <cell r="A611" t="str">
            <v/>
          </cell>
          <cell r="B611">
            <v>0</v>
          </cell>
          <cell r="L611">
            <v>1</v>
          </cell>
          <cell r="Q611">
            <v>0</v>
          </cell>
          <cell r="T611">
            <v>0</v>
          </cell>
          <cell r="W611">
            <v>0</v>
          </cell>
          <cell r="X611">
            <v>0</v>
          </cell>
          <cell r="Y611">
            <v>0</v>
          </cell>
          <cell r="Z611">
            <v>0</v>
          </cell>
          <cell r="AA611">
            <v>0</v>
          </cell>
          <cell r="AC611">
            <v>0</v>
          </cell>
          <cell r="AD611" t="e">
            <v>#N/A</v>
          </cell>
          <cell r="AE611" t="e">
            <v>#N/A</v>
          </cell>
          <cell r="AF611" t="e">
            <v>#N/A</v>
          </cell>
          <cell r="AH611" t="e">
            <v>#N/A</v>
          </cell>
          <cell r="AJ611" t="e">
            <v>#N/A</v>
          </cell>
        </row>
        <row r="612">
          <cell r="A612" t="str">
            <v/>
          </cell>
          <cell r="B612">
            <v>0</v>
          </cell>
          <cell r="L612">
            <v>1</v>
          </cell>
          <cell r="Q612">
            <v>0</v>
          </cell>
          <cell r="T612">
            <v>0</v>
          </cell>
          <cell r="W612">
            <v>0</v>
          </cell>
          <cell r="X612">
            <v>0</v>
          </cell>
          <cell r="Y612">
            <v>0</v>
          </cell>
          <cell r="Z612">
            <v>0</v>
          </cell>
          <cell r="AA612">
            <v>0</v>
          </cell>
          <cell r="AC612">
            <v>0</v>
          </cell>
          <cell r="AD612" t="e">
            <v>#N/A</v>
          </cell>
          <cell r="AE612" t="e">
            <v>#N/A</v>
          </cell>
          <cell r="AF612" t="e">
            <v>#N/A</v>
          </cell>
          <cell r="AH612" t="e">
            <v>#N/A</v>
          </cell>
          <cell r="AJ612" t="e">
            <v>#N/A</v>
          </cell>
        </row>
        <row r="613">
          <cell r="A613" t="str">
            <v/>
          </cell>
          <cell r="B613">
            <v>0</v>
          </cell>
          <cell r="L613">
            <v>1</v>
          </cell>
          <cell r="Q613">
            <v>0</v>
          </cell>
          <cell r="T613">
            <v>0</v>
          </cell>
          <cell r="W613">
            <v>0</v>
          </cell>
          <cell r="X613">
            <v>0</v>
          </cell>
          <cell r="Y613">
            <v>0</v>
          </cell>
          <cell r="Z613">
            <v>0</v>
          </cell>
          <cell r="AA613">
            <v>0</v>
          </cell>
          <cell r="AC613">
            <v>0</v>
          </cell>
          <cell r="AD613" t="e">
            <v>#N/A</v>
          </cell>
          <cell r="AE613" t="e">
            <v>#N/A</v>
          </cell>
          <cell r="AF613" t="e">
            <v>#N/A</v>
          </cell>
          <cell r="AH613" t="e">
            <v>#N/A</v>
          </cell>
          <cell r="AJ613" t="e">
            <v>#N/A</v>
          </cell>
        </row>
        <row r="614">
          <cell r="A614" t="str">
            <v/>
          </cell>
          <cell r="B614">
            <v>0</v>
          </cell>
          <cell r="L614">
            <v>1</v>
          </cell>
          <cell r="Q614">
            <v>0</v>
          </cell>
          <cell r="T614">
            <v>0</v>
          </cell>
          <cell r="W614">
            <v>0</v>
          </cell>
          <cell r="X614">
            <v>0</v>
          </cell>
          <cell r="Y614">
            <v>0</v>
          </cell>
          <cell r="Z614">
            <v>0</v>
          </cell>
          <cell r="AA614">
            <v>0</v>
          </cell>
          <cell r="AC614">
            <v>0</v>
          </cell>
          <cell r="AD614" t="e">
            <v>#N/A</v>
          </cell>
          <cell r="AE614" t="e">
            <v>#N/A</v>
          </cell>
          <cell r="AF614" t="e">
            <v>#N/A</v>
          </cell>
          <cell r="AH614" t="e">
            <v>#N/A</v>
          </cell>
          <cell r="AJ614" t="e">
            <v>#N/A</v>
          </cell>
        </row>
        <row r="615">
          <cell r="A615" t="str">
            <v/>
          </cell>
          <cell r="B615">
            <v>0</v>
          </cell>
          <cell r="L615">
            <v>1</v>
          </cell>
          <cell r="Q615">
            <v>0</v>
          </cell>
          <cell r="T615">
            <v>0</v>
          </cell>
          <cell r="W615">
            <v>0</v>
          </cell>
          <cell r="X615">
            <v>0</v>
          </cell>
          <cell r="Y615">
            <v>0</v>
          </cell>
          <cell r="Z615">
            <v>0</v>
          </cell>
          <cell r="AA615">
            <v>0</v>
          </cell>
          <cell r="AC615">
            <v>0</v>
          </cell>
          <cell r="AD615" t="e">
            <v>#N/A</v>
          </cell>
          <cell r="AE615" t="e">
            <v>#N/A</v>
          </cell>
          <cell r="AF615" t="e">
            <v>#N/A</v>
          </cell>
          <cell r="AH615" t="e">
            <v>#N/A</v>
          </cell>
          <cell r="AJ615" t="e">
            <v>#N/A</v>
          </cell>
        </row>
        <row r="616">
          <cell r="A616" t="str">
            <v/>
          </cell>
          <cell r="B616">
            <v>0</v>
          </cell>
          <cell r="L616">
            <v>1</v>
          </cell>
          <cell r="Q616">
            <v>0</v>
          </cell>
          <cell r="T616">
            <v>0</v>
          </cell>
          <cell r="W616">
            <v>0</v>
          </cell>
          <cell r="X616">
            <v>0</v>
          </cell>
          <cell r="Y616">
            <v>0</v>
          </cell>
          <cell r="Z616">
            <v>0</v>
          </cell>
          <cell r="AA616">
            <v>0</v>
          </cell>
          <cell r="AC616">
            <v>0</v>
          </cell>
          <cell r="AD616" t="e">
            <v>#N/A</v>
          </cell>
          <cell r="AE616" t="e">
            <v>#N/A</v>
          </cell>
          <cell r="AF616" t="e">
            <v>#N/A</v>
          </cell>
          <cell r="AH616" t="e">
            <v>#N/A</v>
          </cell>
          <cell r="AJ616" t="e">
            <v>#N/A</v>
          </cell>
        </row>
        <row r="617">
          <cell r="A617" t="str">
            <v/>
          </cell>
          <cell r="B617">
            <v>0</v>
          </cell>
          <cell r="L617">
            <v>1</v>
          </cell>
          <cell r="Q617">
            <v>0</v>
          </cell>
          <cell r="T617">
            <v>0</v>
          </cell>
          <cell r="W617">
            <v>0</v>
          </cell>
          <cell r="X617">
            <v>0</v>
          </cell>
          <cell r="Y617">
            <v>0</v>
          </cell>
          <cell r="Z617">
            <v>0</v>
          </cell>
          <cell r="AA617">
            <v>0</v>
          </cell>
          <cell r="AC617">
            <v>0</v>
          </cell>
          <cell r="AD617" t="e">
            <v>#N/A</v>
          </cell>
          <cell r="AE617" t="e">
            <v>#N/A</v>
          </cell>
          <cell r="AF617" t="e">
            <v>#N/A</v>
          </cell>
          <cell r="AH617" t="e">
            <v>#N/A</v>
          </cell>
          <cell r="AJ617" t="e">
            <v>#N/A</v>
          </cell>
        </row>
        <row r="618">
          <cell r="A618" t="str">
            <v/>
          </cell>
          <cell r="B618">
            <v>0</v>
          </cell>
          <cell r="L618">
            <v>1</v>
          </cell>
          <cell r="Q618">
            <v>0</v>
          </cell>
          <cell r="T618">
            <v>0</v>
          </cell>
          <cell r="W618">
            <v>0</v>
          </cell>
          <cell r="X618">
            <v>0</v>
          </cell>
          <cell r="Y618">
            <v>0</v>
          </cell>
          <cell r="Z618">
            <v>0</v>
          </cell>
          <cell r="AA618">
            <v>0</v>
          </cell>
          <cell r="AC618">
            <v>0</v>
          </cell>
          <cell r="AD618" t="e">
            <v>#N/A</v>
          </cell>
          <cell r="AE618" t="e">
            <v>#N/A</v>
          </cell>
          <cell r="AF618" t="e">
            <v>#N/A</v>
          </cell>
          <cell r="AH618" t="e">
            <v>#N/A</v>
          </cell>
          <cell r="AJ618" t="e">
            <v>#N/A</v>
          </cell>
        </row>
        <row r="619">
          <cell r="A619" t="str">
            <v/>
          </cell>
          <cell r="B619">
            <v>0</v>
          </cell>
          <cell r="L619">
            <v>1</v>
          </cell>
          <cell r="Q619">
            <v>0</v>
          </cell>
          <cell r="T619">
            <v>0</v>
          </cell>
          <cell r="W619">
            <v>0</v>
          </cell>
          <cell r="X619">
            <v>0</v>
          </cell>
          <cell r="Y619">
            <v>0</v>
          </cell>
          <cell r="Z619">
            <v>0</v>
          </cell>
          <cell r="AA619">
            <v>0</v>
          </cell>
          <cell r="AC619">
            <v>0</v>
          </cell>
          <cell r="AD619" t="e">
            <v>#N/A</v>
          </cell>
          <cell r="AE619" t="e">
            <v>#N/A</v>
          </cell>
          <cell r="AF619" t="e">
            <v>#N/A</v>
          </cell>
          <cell r="AH619" t="e">
            <v>#N/A</v>
          </cell>
          <cell r="AJ619" t="e">
            <v>#N/A</v>
          </cell>
        </row>
        <row r="620">
          <cell r="A620" t="str">
            <v/>
          </cell>
          <cell r="B620">
            <v>0</v>
          </cell>
          <cell r="L620">
            <v>1</v>
          </cell>
          <cell r="Q620">
            <v>0</v>
          </cell>
          <cell r="T620">
            <v>0</v>
          </cell>
          <cell r="W620">
            <v>0</v>
          </cell>
          <cell r="X620">
            <v>0</v>
          </cell>
          <cell r="Y620">
            <v>0</v>
          </cell>
          <cell r="Z620">
            <v>0</v>
          </cell>
          <cell r="AA620">
            <v>0</v>
          </cell>
          <cell r="AC620">
            <v>0</v>
          </cell>
          <cell r="AD620" t="e">
            <v>#N/A</v>
          </cell>
          <cell r="AE620" t="e">
            <v>#N/A</v>
          </cell>
          <cell r="AF620" t="e">
            <v>#N/A</v>
          </cell>
          <cell r="AH620" t="e">
            <v>#N/A</v>
          </cell>
          <cell r="AJ620" t="e">
            <v>#N/A</v>
          </cell>
        </row>
        <row r="621">
          <cell r="A621" t="str">
            <v/>
          </cell>
          <cell r="B621">
            <v>0</v>
          </cell>
          <cell r="L621">
            <v>1</v>
          </cell>
          <cell r="Q621">
            <v>0</v>
          </cell>
          <cell r="T621">
            <v>0</v>
          </cell>
          <cell r="W621">
            <v>0</v>
          </cell>
          <cell r="X621">
            <v>0</v>
          </cell>
          <cell r="Y621">
            <v>0</v>
          </cell>
          <cell r="Z621">
            <v>0</v>
          </cell>
          <cell r="AA621">
            <v>0</v>
          </cell>
          <cell r="AC621">
            <v>0</v>
          </cell>
          <cell r="AD621" t="e">
            <v>#N/A</v>
          </cell>
          <cell r="AE621" t="e">
            <v>#N/A</v>
          </cell>
          <cell r="AF621" t="e">
            <v>#N/A</v>
          </cell>
          <cell r="AH621" t="e">
            <v>#N/A</v>
          </cell>
          <cell r="AJ621" t="e">
            <v>#N/A</v>
          </cell>
        </row>
        <row r="622">
          <cell r="A622" t="str">
            <v/>
          </cell>
          <cell r="B622">
            <v>0</v>
          </cell>
          <cell r="L622">
            <v>1</v>
          </cell>
          <cell r="Q622">
            <v>0</v>
          </cell>
          <cell r="T622">
            <v>0</v>
          </cell>
          <cell r="W622">
            <v>0</v>
          </cell>
          <cell r="X622">
            <v>0</v>
          </cell>
          <cell r="Y622">
            <v>0</v>
          </cell>
          <cell r="Z622">
            <v>0</v>
          </cell>
          <cell r="AA622">
            <v>0</v>
          </cell>
          <cell r="AC622">
            <v>0</v>
          </cell>
          <cell r="AD622" t="e">
            <v>#N/A</v>
          </cell>
          <cell r="AE622" t="e">
            <v>#N/A</v>
          </cell>
          <cell r="AF622" t="e">
            <v>#N/A</v>
          </cell>
          <cell r="AH622" t="e">
            <v>#N/A</v>
          </cell>
          <cell r="AJ622" t="e">
            <v>#N/A</v>
          </cell>
        </row>
        <row r="623">
          <cell r="A623" t="str">
            <v/>
          </cell>
          <cell r="B623">
            <v>0</v>
          </cell>
          <cell r="L623">
            <v>1</v>
          </cell>
          <cell r="Q623">
            <v>0</v>
          </cell>
          <cell r="T623">
            <v>0</v>
          </cell>
          <cell r="W623">
            <v>0</v>
          </cell>
          <cell r="X623">
            <v>0</v>
          </cell>
          <cell r="Y623">
            <v>0</v>
          </cell>
          <cell r="Z623">
            <v>0</v>
          </cell>
          <cell r="AA623">
            <v>0</v>
          </cell>
          <cell r="AC623">
            <v>0</v>
          </cell>
          <cell r="AD623" t="e">
            <v>#N/A</v>
          </cell>
          <cell r="AE623" t="e">
            <v>#N/A</v>
          </cell>
          <cell r="AF623" t="e">
            <v>#N/A</v>
          </cell>
          <cell r="AH623" t="e">
            <v>#N/A</v>
          </cell>
          <cell r="AJ623" t="e">
            <v>#N/A</v>
          </cell>
        </row>
        <row r="624">
          <cell r="A624" t="str">
            <v/>
          </cell>
          <cell r="B624">
            <v>0</v>
          </cell>
          <cell r="L624">
            <v>1</v>
          </cell>
          <cell r="Q624">
            <v>0</v>
          </cell>
          <cell r="T624">
            <v>0</v>
          </cell>
          <cell r="W624">
            <v>0</v>
          </cell>
          <cell r="X624">
            <v>0</v>
          </cell>
          <cell r="Y624">
            <v>0</v>
          </cell>
          <cell r="Z624">
            <v>0</v>
          </cell>
          <cell r="AA624">
            <v>0</v>
          </cell>
          <cell r="AC624">
            <v>0</v>
          </cell>
          <cell r="AD624" t="e">
            <v>#N/A</v>
          </cell>
          <cell r="AE624" t="e">
            <v>#N/A</v>
          </cell>
          <cell r="AF624" t="e">
            <v>#N/A</v>
          </cell>
          <cell r="AH624" t="e">
            <v>#N/A</v>
          </cell>
          <cell r="AJ624" t="e">
            <v>#N/A</v>
          </cell>
        </row>
        <row r="625">
          <cell r="A625" t="str">
            <v/>
          </cell>
          <cell r="B625">
            <v>0</v>
          </cell>
          <cell r="L625">
            <v>1</v>
          </cell>
          <cell r="Q625">
            <v>0</v>
          </cell>
          <cell r="T625">
            <v>0</v>
          </cell>
          <cell r="W625">
            <v>0</v>
          </cell>
          <cell r="X625">
            <v>0</v>
          </cell>
          <cell r="Y625">
            <v>0</v>
          </cell>
          <cell r="Z625">
            <v>0</v>
          </cell>
          <cell r="AA625">
            <v>0</v>
          </cell>
          <cell r="AC625">
            <v>0</v>
          </cell>
          <cell r="AD625" t="e">
            <v>#N/A</v>
          </cell>
          <cell r="AE625" t="e">
            <v>#N/A</v>
          </cell>
          <cell r="AF625" t="e">
            <v>#N/A</v>
          </cell>
          <cell r="AH625" t="e">
            <v>#N/A</v>
          </cell>
          <cell r="AJ625" t="e">
            <v>#N/A</v>
          </cell>
        </row>
        <row r="626">
          <cell r="A626" t="str">
            <v/>
          </cell>
          <cell r="B626">
            <v>0</v>
          </cell>
          <cell r="L626">
            <v>1</v>
          </cell>
          <cell r="Q626">
            <v>0</v>
          </cell>
          <cell r="T626">
            <v>0</v>
          </cell>
          <cell r="W626">
            <v>0</v>
          </cell>
          <cell r="X626">
            <v>0</v>
          </cell>
          <cell r="Y626">
            <v>0</v>
          </cell>
          <cell r="Z626">
            <v>0</v>
          </cell>
          <cell r="AA626">
            <v>0</v>
          </cell>
          <cell r="AC626">
            <v>0</v>
          </cell>
          <cell r="AD626" t="e">
            <v>#N/A</v>
          </cell>
          <cell r="AE626" t="e">
            <v>#N/A</v>
          </cell>
          <cell r="AF626" t="e">
            <v>#N/A</v>
          </cell>
          <cell r="AH626" t="e">
            <v>#N/A</v>
          </cell>
          <cell r="AJ626" t="e">
            <v>#N/A</v>
          </cell>
        </row>
        <row r="627">
          <cell r="A627" t="str">
            <v/>
          </cell>
          <cell r="B627">
            <v>0</v>
          </cell>
          <cell r="L627">
            <v>1</v>
          </cell>
          <cell r="Q627">
            <v>0</v>
          </cell>
          <cell r="T627">
            <v>0</v>
          </cell>
          <cell r="W627">
            <v>0</v>
          </cell>
          <cell r="X627">
            <v>0</v>
          </cell>
          <cell r="Y627">
            <v>0</v>
          </cell>
          <cell r="Z627">
            <v>0</v>
          </cell>
          <cell r="AA627">
            <v>0</v>
          </cell>
          <cell r="AC627">
            <v>0</v>
          </cell>
          <cell r="AD627" t="e">
            <v>#N/A</v>
          </cell>
          <cell r="AE627" t="e">
            <v>#N/A</v>
          </cell>
          <cell r="AF627" t="e">
            <v>#N/A</v>
          </cell>
          <cell r="AH627" t="e">
            <v>#N/A</v>
          </cell>
          <cell r="AJ627" t="e">
            <v>#N/A</v>
          </cell>
        </row>
        <row r="628">
          <cell r="A628" t="str">
            <v/>
          </cell>
          <cell r="B628">
            <v>0</v>
          </cell>
          <cell r="L628">
            <v>1</v>
          </cell>
          <cell r="Q628">
            <v>0</v>
          </cell>
          <cell r="T628">
            <v>0</v>
          </cell>
          <cell r="W628">
            <v>0</v>
          </cell>
          <cell r="X628">
            <v>0</v>
          </cell>
          <cell r="Y628">
            <v>0</v>
          </cell>
          <cell r="Z628">
            <v>0</v>
          </cell>
          <cell r="AA628">
            <v>0</v>
          </cell>
          <cell r="AC628">
            <v>0</v>
          </cell>
          <cell r="AD628" t="e">
            <v>#N/A</v>
          </cell>
          <cell r="AE628" t="e">
            <v>#N/A</v>
          </cell>
          <cell r="AF628" t="e">
            <v>#N/A</v>
          </cell>
          <cell r="AH628" t="e">
            <v>#N/A</v>
          </cell>
          <cell r="AJ628" t="e">
            <v>#N/A</v>
          </cell>
        </row>
        <row r="629">
          <cell r="A629" t="str">
            <v/>
          </cell>
          <cell r="B629">
            <v>0</v>
          </cell>
          <cell r="L629">
            <v>1</v>
          </cell>
          <cell r="Q629">
            <v>0</v>
          </cell>
          <cell r="T629">
            <v>0</v>
          </cell>
          <cell r="W629">
            <v>0</v>
          </cell>
          <cell r="X629">
            <v>0</v>
          </cell>
          <cell r="Y629">
            <v>0</v>
          </cell>
          <cell r="Z629">
            <v>0</v>
          </cell>
          <cell r="AA629">
            <v>0</v>
          </cell>
          <cell r="AC629">
            <v>0</v>
          </cell>
          <cell r="AD629" t="e">
            <v>#N/A</v>
          </cell>
          <cell r="AE629" t="e">
            <v>#N/A</v>
          </cell>
          <cell r="AF629" t="e">
            <v>#N/A</v>
          </cell>
          <cell r="AH629" t="e">
            <v>#N/A</v>
          </cell>
          <cell r="AJ629" t="e">
            <v>#N/A</v>
          </cell>
        </row>
        <row r="630">
          <cell r="A630" t="str">
            <v/>
          </cell>
          <cell r="B630">
            <v>0</v>
          </cell>
          <cell r="L630">
            <v>1</v>
          </cell>
          <cell r="Q630">
            <v>0</v>
          </cell>
          <cell r="T630">
            <v>0</v>
          </cell>
          <cell r="W630">
            <v>0</v>
          </cell>
          <cell r="X630">
            <v>0</v>
          </cell>
          <cell r="Y630">
            <v>0</v>
          </cell>
          <cell r="Z630">
            <v>0</v>
          </cell>
          <cell r="AA630">
            <v>0</v>
          </cell>
          <cell r="AC630">
            <v>0</v>
          </cell>
          <cell r="AD630" t="e">
            <v>#N/A</v>
          </cell>
          <cell r="AE630" t="e">
            <v>#N/A</v>
          </cell>
          <cell r="AF630" t="e">
            <v>#N/A</v>
          </cell>
          <cell r="AH630" t="e">
            <v>#N/A</v>
          </cell>
          <cell r="AJ630" t="e">
            <v>#N/A</v>
          </cell>
        </row>
        <row r="631">
          <cell r="A631" t="str">
            <v/>
          </cell>
          <cell r="B631">
            <v>0</v>
          </cell>
          <cell r="L631">
            <v>1</v>
          </cell>
          <cell r="Q631">
            <v>0</v>
          </cell>
          <cell r="T631">
            <v>0</v>
          </cell>
          <cell r="W631">
            <v>0</v>
          </cell>
          <cell r="X631">
            <v>0</v>
          </cell>
          <cell r="Y631">
            <v>0</v>
          </cell>
          <cell r="Z631">
            <v>0</v>
          </cell>
          <cell r="AA631">
            <v>0</v>
          </cell>
          <cell r="AC631">
            <v>0</v>
          </cell>
          <cell r="AD631" t="e">
            <v>#N/A</v>
          </cell>
          <cell r="AE631" t="e">
            <v>#N/A</v>
          </cell>
          <cell r="AF631" t="e">
            <v>#N/A</v>
          </cell>
          <cell r="AH631" t="e">
            <v>#N/A</v>
          </cell>
          <cell r="AJ631" t="e">
            <v>#N/A</v>
          </cell>
        </row>
        <row r="632">
          <cell r="A632" t="str">
            <v/>
          </cell>
          <cell r="B632">
            <v>0</v>
          </cell>
          <cell r="L632">
            <v>1</v>
          </cell>
          <cell r="Q632">
            <v>0</v>
          </cell>
          <cell r="T632">
            <v>0</v>
          </cell>
          <cell r="W632">
            <v>0</v>
          </cell>
          <cell r="X632">
            <v>0</v>
          </cell>
          <cell r="Y632">
            <v>0</v>
          </cell>
          <cell r="Z632">
            <v>0</v>
          </cell>
          <cell r="AA632">
            <v>0</v>
          </cell>
          <cell r="AC632">
            <v>0</v>
          </cell>
          <cell r="AD632" t="e">
            <v>#N/A</v>
          </cell>
          <cell r="AE632" t="e">
            <v>#N/A</v>
          </cell>
          <cell r="AF632" t="e">
            <v>#N/A</v>
          </cell>
          <cell r="AH632" t="e">
            <v>#N/A</v>
          </cell>
          <cell r="AJ632" t="e">
            <v>#N/A</v>
          </cell>
        </row>
        <row r="633">
          <cell r="A633" t="str">
            <v/>
          </cell>
          <cell r="B633">
            <v>0</v>
          </cell>
          <cell r="L633">
            <v>1</v>
          </cell>
          <cell r="Q633">
            <v>0</v>
          </cell>
          <cell r="T633">
            <v>0</v>
          </cell>
          <cell r="W633">
            <v>0</v>
          </cell>
          <cell r="X633">
            <v>0</v>
          </cell>
          <cell r="Y633">
            <v>0</v>
          </cell>
          <cell r="Z633">
            <v>0</v>
          </cell>
          <cell r="AA633">
            <v>0</v>
          </cell>
          <cell r="AC633">
            <v>0</v>
          </cell>
          <cell r="AD633" t="e">
            <v>#N/A</v>
          </cell>
          <cell r="AE633" t="e">
            <v>#N/A</v>
          </cell>
          <cell r="AF633" t="e">
            <v>#N/A</v>
          </cell>
          <cell r="AH633" t="e">
            <v>#N/A</v>
          </cell>
          <cell r="AJ633" t="e">
            <v>#N/A</v>
          </cell>
        </row>
        <row r="634">
          <cell r="A634" t="str">
            <v/>
          </cell>
          <cell r="B634">
            <v>0</v>
          </cell>
          <cell r="L634">
            <v>1</v>
          </cell>
          <cell r="Q634">
            <v>0</v>
          </cell>
          <cell r="T634">
            <v>0</v>
          </cell>
          <cell r="W634">
            <v>0</v>
          </cell>
          <cell r="X634">
            <v>0</v>
          </cell>
          <cell r="Y634">
            <v>0</v>
          </cell>
          <cell r="Z634">
            <v>0</v>
          </cell>
          <cell r="AA634">
            <v>0</v>
          </cell>
          <cell r="AC634">
            <v>0</v>
          </cell>
          <cell r="AD634" t="e">
            <v>#N/A</v>
          </cell>
          <cell r="AE634" t="e">
            <v>#N/A</v>
          </cell>
          <cell r="AF634" t="e">
            <v>#N/A</v>
          </cell>
          <cell r="AH634" t="e">
            <v>#N/A</v>
          </cell>
          <cell r="AJ634" t="e">
            <v>#N/A</v>
          </cell>
        </row>
        <row r="635">
          <cell r="A635" t="str">
            <v/>
          </cell>
          <cell r="B635">
            <v>0</v>
          </cell>
          <cell r="L635">
            <v>1</v>
          </cell>
          <cell r="Q635">
            <v>0</v>
          </cell>
          <cell r="T635">
            <v>0</v>
          </cell>
          <cell r="W635">
            <v>0</v>
          </cell>
          <cell r="X635">
            <v>0</v>
          </cell>
          <cell r="Y635">
            <v>0</v>
          </cell>
          <cell r="Z635">
            <v>0</v>
          </cell>
          <cell r="AA635">
            <v>0</v>
          </cell>
          <cell r="AC635">
            <v>0</v>
          </cell>
          <cell r="AD635" t="e">
            <v>#N/A</v>
          </cell>
          <cell r="AE635" t="e">
            <v>#N/A</v>
          </cell>
          <cell r="AF635" t="e">
            <v>#N/A</v>
          </cell>
          <cell r="AH635" t="e">
            <v>#N/A</v>
          </cell>
          <cell r="AJ635" t="e">
            <v>#N/A</v>
          </cell>
        </row>
        <row r="636">
          <cell r="A636" t="str">
            <v/>
          </cell>
          <cell r="B636">
            <v>0</v>
          </cell>
          <cell r="L636">
            <v>1</v>
          </cell>
          <cell r="Q636">
            <v>0</v>
          </cell>
          <cell r="T636">
            <v>0</v>
          </cell>
          <cell r="W636">
            <v>0</v>
          </cell>
          <cell r="X636">
            <v>0</v>
          </cell>
          <cell r="Y636">
            <v>0</v>
          </cell>
          <cell r="Z636">
            <v>0</v>
          </cell>
          <cell r="AA636">
            <v>0</v>
          </cell>
          <cell r="AC636">
            <v>0</v>
          </cell>
          <cell r="AD636" t="e">
            <v>#N/A</v>
          </cell>
          <cell r="AE636" t="e">
            <v>#N/A</v>
          </cell>
          <cell r="AF636" t="e">
            <v>#N/A</v>
          </cell>
          <cell r="AH636" t="e">
            <v>#N/A</v>
          </cell>
          <cell r="AJ636" t="e">
            <v>#N/A</v>
          </cell>
        </row>
        <row r="637">
          <cell r="A637" t="str">
            <v/>
          </cell>
          <cell r="B637">
            <v>0</v>
          </cell>
          <cell r="L637">
            <v>1</v>
          </cell>
          <cell r="Q637">
            <v>0</v>
          </cell>
          <cell r="T637">
            <v>0</v>
          </cell>
          <cell r="W637">
            <v>0</v>
          </cell>
          <cell r="X637">
            <v>0</v>
          </cell>
          <cell r="Y637">
            <v>0</v>
          </cell>
          <cell r="Z637">
            <v>0</v>
          </cell>
          <cell r="AA637">
            <v>0</v>
          </cell>
          <cell r="AC637">
            <v>0</v>
          </cell>
          <cell r="AD637" t="e">
            <v>#N/A</v>
          </cell>
          <cell r="AE637" t="e">
            <v>#N/A</v>
          </cell>
          <cell r="AF637" t="e">
            <v>#N/A</v>
          </cell>
          <cell r="AH637" t="e">
            <v>#N/A</v>
          </cell>
          <cell r="AJ637" t="e">
            <v>#N/A</v>
          </cell>
        </row>
        <row r="638">
          <cell r="A638" t="str">
            <v/>
          </cell>
          <cell r="B638">
            <v>0</v>
          </cell>
          <cell r="L638">
            <v>1</v>
          </cell>
          <cell r="Q638">
            <v>0</v>
          </cell>
          <cell r="T638">
            <v>0</v>
          </cell>
          <cell r="W638">
            <v>0</v>
          </cell>
          <cell r="X638">
            <v>0</v>
          </cell>
          <cell r="Y638">
            <v>0</v>
          </cell>
          <cell r="Z638">
            <v>0</v>
          </cell>
          <cell r="AA638">
            <v>0</v>
          </cell>
          <cell r="AC638">
            <v>0</v>
          </cell>
          <cell r="AD638" t="e">
            <v>#N/A</v>
          </cell>
          <cell r="AE638" t="e">
            <v>#N/A</v>
          </cell>
          <cell r="AF638" t="e">
            <v>#N/A</v>
          </cell>
          <cell r="AH638" t="e">
            <v>#N/A</v>
          </cell>
          <cell r="AJ638" t="e">
            <v>#N/A</v>
          </cell>
        </row>
        <row r="639">
          <cell r="A639" t="str">
            <v/>
          </cell>
          <cell r="B639">
            <v>0</v>
          </cell>
          <cell r="L639">
            <v>1</v>
          </cell>
          <cell r="Q639">
            <v>0</v>
          </cell>
          <cell r="T639">
            <v>0</v>
          </cell>
          <cell r="W639">
            <v>0</v>
          </cell>
          <cell r="X639">
            <v>0</v>
          </cell>
          <cell r="Y639">
            <v>0</v>
          </cell>
          <cell r="Z639">
            <v>0</v>
          </cell>
          <cell r="AA639">
            <v>0</v>
          </cell>
          <cell r="AC639">
            <v>0</v>
          </cell>
          <cell r="AD639" t="e">
            <v>#N/A</v>
          </cell>
          <cell r="AE639" t="e">
            <v>#N/A</v>
          </cell>
          <cell r="AF639" t="e">
            <v>#N/A</v>
          </cell>
          <cell r="AH639" t="e">
            <v>#N/A</v>
          </cell>
          <cell r="AJ639" t="e">
            <v>#N/A</v>
          </cell>
        </row>
        <row r="640">
          <cell r="A640" t="str">
            <v/>
          </cell>
          <cell r="B640">
            <v>0</v>
          </cell>
          <cell r="L640">
            <v>1</v>
          </cell>
          <cell r="Q640">
            <v>0</v>
          </cell>
          <cell r="T640">
            <v>0</v>
          </cell>
          <cell r="W640">
            <v>0</v>
          </cell>
          <cell r="X640">
            <v>0</v>
          </cell>
          <cell r="Y640">
            <v>0</v>
          </cell>
          <cell r="Z640">
            <v>0</v>
          </cell>
          <cell r="AA640">
            <v>0</v>
          </cell>
          <cell r="AC640">
            <v>0</v>
          </cell>
          <cell r="AD640" t="e">
            <v>#N/A</v>
          </cell>
          <cell r="AE640" t="e">
            <v>#N/A</v>
          </cell>
          <cell r="AF640" t="e">
            <v>#N/A</v>
          </cell>
          <cell r="AH640" t="e">
            <v>#N/A</v>
          </cell>
          <cell r="AJ640" t="e">
            <v>#N/A</v>
          </cell>
        </row>
        <row r="641">
          <cell r="A641" t="str">
            <v/>
          </cell>
          <cell r="B641">
            <v>0</v>
          </cell>
          <cell r="L641">
            <v>1</v>
          </cell>
          <cell r="Q641">
            <v>0</v>
          </cell>
          <cell r="T641">
            <v>0</v>
          </cell>
          <cell r="W641">
            <v>0</v>
          </cell>
          <cell r="X641">
            <v>0</v>
          </cell>
          <cell r="Y641">
            <v>0</v>
          </cell>
          <cell r="Z641">
            <v>0</v>
          </cell>
          <cell r="AA641">
            <v>0</v>
          </cell>
          <cell r="AC641">
            <v>0</v>
          </cell>
          <cell r="AD641" t="e">
            <v>#N/A</v>
          </cell>
          <cell r="AE641" t="e">
            <v>#N/A</v>
          </cell>
          <cell r="AF641" t="e">
            <v>#N/A</v>
          </cell>
          <cell r="AH641" t="e">
            <v>#N/A</v>
          </cell>
          <cell r="AJ641" t="e">
            <v>#N/A</v>
          </cell>
        </row>
        <row r="642">
          <cell r="A642" t="str">
            <v/>
          </cell>
          <cell r="B642">
            <v>0</v>
          </cell>
          <cell r="L642">
            <v>1</v>
          </cell>
          <cell r="Q642">
            <v>0</v>
          </cell>
          <cell r="T642">
            <v>0</v>
          </cell>
          <cell r="W642">
            <v>0</v>
          </cell>
          <cell r="X642">
            <v>0</v>
          </cell>
          <cell r="Y642">
            <v>0</v>
          </cell>
          <cell r="Z642">
            <v>0</v>
          </cell>
          <cell r="AA642">
            <v>0</v>
          </cell>
          <cell r="AC642">
            <v>0</v>
          </cell>
          <cell r="AD642" t="e">
            <v>#N/A</v>
          </cell>
          <cell r="AE642" t="e">
            <v>#N/A</v>
          </cell>
          <cell r="AF642" t="e">
            <v>#N/A</v>
          </cell>
          <cell r="AH642" t="e">
            <v>#N/A</v>
          </cell>
          <cell r="AJ642" t="e">
            <v>#N/A</v>
          </cell>
        </row>
        <row r="643">
          <cell r="A643" t="str">
            <v/>
          </cell>
          <cell r="B643">
            <v>0</v>
          </cell>
          <cell r="L643">
            <v>1</v>
          </cell>
          <cell r="Q643">
            <v>0</v>
          </cell>
          <cell r="T643">
            <v>0</v>
          </cell>
          <cell r="W643">
            <v>0</v>
          </cell>
          <cell r="X643">
            <v>0</v>
          </cell>
          <cell r="Y643">
            <v>0</v>
          </cell>
          <cell r="Z643">
            <v>0</v>
          </cell>
          <cell r="AA643">
            <v>0</v>
          </cell>
          <cell r="AC643">
            <v>0</v>
          </cell>
          <cell r="AD643" t="e">
            <v>#N/A</v>
          </cell>
          <cell r="AE643" t="e">
            <v>#N/A</v>
          </cell>
          <cell r="AF643" t="e">
            <v>#N/A</v>
          </cell>
          <cell r="AH643" t="e">
            <v>#N/A</v>
          </cell>
          <cell r="AJ643" t="e">
            <v>#N/A</v>
          </cell>
        </row>
        <row r="644">
          <cell r="A644" t="str">
            <v/>
          </cell>
          <cell r="B644">
            <v>0</v>
          </cell>
          <cell r="L644">
            <v>1</v>
          </cell>
          <cell r="Q644">
            <v>0</v>
          </cell>
          <cell r="T644">
            <v>0</v>
          </cell>
          <cell r="W644">
            <v>0</v>
          </cell>
          <cell r="X644">
            <v>0</v>
          </cell>
          <cell r="Y644">
            <v>0</v>
          </cell>
          <cell r="Z644">
            <v>0</v>
          </cell>
          <cell r="AA644">
            <v>0</v>
          </cell>
          <cell r="AC644">
            <v>0</v>
          </cell>
          <cell r="AD644" t="e">
            <v>#N/A</v>
          </cell>
          <cell r="AE644" t="e">
            <v>#N/A</v>
          </cell>
          <cell r="AF644" t="e">
            <v>#N/A</v>
          </cell>
          <cell r="AH644" t="e">
            <v>#N/A</v>
          </cell>
          <cell r="AJ644" t="e">
            <v>#N/A</v>
          </cell>
        </row>
        <row r="645">
          <cell r="A645" t="str">
            <v/>
          </cell>
          <cell r="B645">
            <v>0</v>
          </cell>
          <cell r="L645">
            <v>1</v>
          </cell>
          <cell r="Q645">
            <v>0</v>
          </cell>
          <cell r="T645">
            <v>0</v>
          </cell>
          <cell r="W645">
            <v>0</v>
          </cell>
          <cell r="X645">
            <v>0</v>
          </cell>
          <cell r="Y645">
            <v>0</v>
          </cell>
          <cell r="Z645">
            <v>0</v>
          </cell>
          <cell r="AA645">
            <v>0</v>
          </cell>
          <cell r="AC645">
            <v>0</v>
          </cell>
          <cell r="AD645" t="e">
            <v>#N/A</v>
          </cell>
          <cell r="AE645" t="e">
            <v>#N/A</v>
          </cell>
          <cell r="AF645" t="e">
            <v>#N/A</v>
          </cell>
          <cell r="AH645" t="e">
            <v>#N/A</v>
          </cell>
          <cell r="AJ645" t="e">
            <v>#N/A</v>
          </cell>
        </row>
        <row r="646">
          <cell r="A646" t="str">
            <v/>
          </cell>
          <cell r="B646">
            <v>0</v>
          </cell>
          <cell r="L646">
            <v>1</v>
          </cell>
          <cell r="Q646">
            <v>0</v>
          </cell>
          <cell r="T646">
            <v>0</v>
          </cell>
          <cell r="W646">
            <v>0</v>
          </cell>
          <cell r="X646">
            <v>0</v>
          </cell>
          <cell r="Y646">
            <v>0</v>
          </cell>
          <cell r="Z646">
            <v>0</v>
          </cell>
          <cell r="AA646">
            <v>0</v>
          </cell>
          <cell r="AC646">
            <v>0</v>
          </cell>
          <cell r="AD646" t="e">
            <v>#N/A</v>
          </cell>
          <cell r="AE646" t="e">
            <v>#N/A</v>
          </cell>
          <cell r="AF646" t="e">
            <v>#N/A</v>
          </cell>
          <cell r="AH646" t="e">
            <v>#N/A</v>
          </cell>
          <cell r="AJ646" t="e">
            <v>#N/A</v>
          </cell>
        </row>
        <row r="647">
          <cell r="A647" t="str">
            <v/>
          </cell>
          <cell r="B647">
            <v>0</v>
          </cell>
          <cell r="L647">
            <v>1</v>
          </cell>
          <cell r="Q647">
            <v>0</v>
          </cell>
          <cell r="T647">
            <v>0</v>
          </cell>
          <cell r="W647">
            <v>0</v>
          </cell>
          <cell r="X647">
            <v>0</v>
          </cell>
          <cell r="Y647">
            <v>0</v>
          </cell>
          <cell r="Z647">
            <v>0</v>
          </cell>
          <cell r="AA647">
            <v>0</v>
          </cell>
          <cell r="AC647">
            <v>0</v>
          </cell>
          <cell r="AD647" t="e">
            <v>#N/A</v>
          </cell>
          <cell r="AE647" t="e">
            <v>#N/A</v>
          </cell>
          <cell r="AF647" t="e">
            <v>#N/A</v>
          </cell>
          <cell r="AH647" t="e">
            <v>#N/A</v>
          </cell>
          <cell r="AJ647" t="e">
            <v>#N/A</v>
          </cell>
        </row>
        <row r="648">
          <cell r="A648" t="str">
            <v/>
          </cell>
          <cell r="B648">
            <v>0</v>
          </cell>
          <cell r="L648">
            <v>1</v>
          </cell>
          <cell r="Q648">
            <v>0</v>
          </cell>
          <cell r="T648">
            <v>0</v>
          </cell>
          <cell r="W648">
            <v>0</v>
          </cell>
          <cell r="X648">
            <v>0</v>
          </cell>
          <cell r="Y648">
            <v>0</v>
          </cell>
          <cell r="Z648">
            <v>0</v>
          </cell>
          <cell r="AA648">
            <v>0</v>
          </cell>
          <cell r="AC648">
            <v>0</v>
          </cell>
          <cell r="AD648" t="e">
            <v>#N/A</v>
          </cell>
          <cell r="AE648" t="e">
            <v>#N/A</v>
          </cell>
          <cell r="AF648" t="e">
            <v>#N/A</v>
          </cell>
          <cell r="AH648" t="e">
            <v>#N/A</v>
          </cell>
          <cell r="AJ648" t="e">
            <v>#N/A</v>
          </cell>
        </row>
        <row r="649">
          <cell r="A649" t="str">
            <v/>
          </cell>
          <cell r="B649">
            <v>0</v>
          </cell>
          <cell r="L649">
            <v>1</v>
          </cell>
          <cell r="Q649">
            <v>0</v>
          </cell>
          <cell r="T649">
            <v>0</v>
          </cell>
          <cell r="W649">
            <v>0</v>
          </cell>
          <cell r="X649">
            <v>0</v>
          </cell>
          <cell r="Y649">
            <v>0</v>
          </cell>
          <cell r="Z649">
            <v>0</v>
          </cell>
          <cell r="AA649">
            <v>0</v>
          </cell>
          <cell r="AC649">
            <v>0</v>
          </cell>
          <cell r="AD649" t="e">
            <v>#N/A</v>
          </cell>
          <cell r="AE649" t="e">
            <v>#N/A</v>
          </cell>
          <cell r="AF649" t="e">
            <v>#N/A</v>
          </cell>
          <cell r="AH649" t="e">
            <v>#N/A</v>
          </cell>
          <cell r="AJ649" t="e">
            <v>#N/A</v>
          </cell>
        </row>
        <row r="650">
          <cell r="A650" t="str">
            <v/>
          </cell>
          <cell r="B650">
            <v>0</v>
          </cell>
          <cell r="L650">
            <v>1</v>
          </cell>
          <cell r="Q650">
            <v>0</v>
          </cell>
          <cell r="T650">
            <v>0</v>
          </cell>
          <cell r="W650">
            <v>0</v>
          </cell>
          <cell r="X650">
            <v>0</v>
          </cell>
          <cell r="Y650">
            <v>0</v>
          </cell>
          <cell r="Z650">
            <v>0</v>
          </cell>
          <cell r="AA650">
            <v>0</v>
          </cell>
          <cell r="AC650">
            <v>0</v>
          </cell>
          <cell r="AD650" t="e">
            <v>#N/A</v>
          </cell>
          <cell r="AE650" t="e">
            <v>#N/A</v>
          </cell>
          <cell r="AF650" t="e">
            <v>#N/A</v>
          </cell>
          <cell r="AH650" t="e">
            <v>#N/A</v>
          </cell>
          <cell r="AJ650" t="e">
            <v>#N/A</v>
          </cell>
        </row>
        <row r="651">
          <cell r="A651" t="str">
            <v/>
          </cell>
          <cell r="B651">
            <v>0</v>
          </cell>
          <cell r="L651">
            <v>1</v>
          </cell>
          <cell r="Q651">
            <v>0</v>
          </cell>
          <cell r="T651">
            <v>0</v>
          </cell>
          <cell r="W651">
            <v>0</v>
          </cell>
          <cell r="X651">
            <v>0</v>
          </cell>
          <cell r="Y651">
            <v>0</v>
          </cell>
          <cell r="Z651">
            <v>0</v>
          </cell>
          <cell r="AA651">
            <v>0</v>
          </cell>
          <cell r="AC651">
            <v>0</v>
          </cell>
          <cell r="AD651" t="e">
            <v>#N/A</v>
          </cell>
          <cell r="AE651" t="e">
            <v>#N/A</v>
          </cell>
          <cell r="AF651" t="e">
            <v>#N/A</v>
          </cell>
          <cell r="AH651" t="e">
            <v>#N/A</v>
          </cell>
          <cell r="AJ651" t="e">
            <v>#N/A</v>
          </cell>
        </row>
        <row r="652">
          <cell r="A652" t="str">
            <v/>
          </cell>
          <cell r="B652">
            <v>0</v>
          </cell>
          <cell r="L652">
            <v>1</v>
          </cell>
          <cell r="Q652">
            <v>0</v>
          </cell>
          <cell r="T652">
            <v>0</v>
          </cell>
          <cell r="W652">
            <v>0</v>
          </cell>
          <cell r="X652">
            <v>0</v>
          </cell>
          <cell r="Y652">
            <v>0</v>
          </cell>
          <cell r="Z652">
            <v>0</v>
          </cell>
          <cell r="AA652">
            <v>0</v>
          </cell>
          <cell r="AC652">
            <v>0</v>
          </cell>
          <cell r="AD652" t="e">
            <v>#N/A</v>
          </cell>
          <cell r="AE652" t="e">
            <v>#N/A</v>
          </cell>
          <cell r="AF652" t="e">
            <v>#N/A</v>
          </cell>
          <cell r="AH652" t="e">
            <v>#N/A</v>
          </cell>
          <cell r="AJ652" t="e">
            <v>#N/A</v>
          </cell>
        </row>
        <row r="653">
          <cell r="A653" t="str">
            <v/>
          </cell>
          <cell r="B653">
            <v>0</v>
          </cell>
          <cell r="L653">
            <v>1</v>
          </cell>
          <cell r="Q653">
            <v>0</v>
          </cell>
          <cell r="T653">
            <v>0</v>
          </cell>
          <cell r="W653">
            <v>0</v>
          </cell>
          <cell r="X653">
            <v>0</v>
          </cell>
          <cell r="Y653">
            <v>0</v>
          </cell>
          <cell r="Z653">
            <v>0</v>
          </cell>
          <cell r="AA653">
            <v>0</v>
          </cell>
          <cell r="AC653">
            <v>0</v>
          </cell>
          <cell r="AD653" t="e">
            <v>#N/A</v>
          </cell>
          <cell r="AE653" t="e">
            <v>#N/A</v>
          </cell>
          <cell r="AF653" t="e">
            <v>#N/A</v>
          </cell>
          <cell r="AH653" t="e">
            <v>#N/A</v>
          </cell>
          <cell r="AJ653" t="e">
            <v>#N/A</v>
          </cell>
        </row>
        <row r="654">
          <cell r="A654" t="str">
            <v/>
          </cell>
          <cell r="B654">
            <v>0</v>
          </cell>
          <cell r="L654">
            <v>1</v>
          </cell>
          <cell r="Q654">
            <v>0</v>
          </cell>
          <cell r="T654">
            <v>0</v>
          </cell>
          <cell r="W654">
            <v>0</v>
          </cell>
          <cell r="X654">
            <v>0</v>
          </cell>
          <cell r="Y654">
            <v>0</v>
          </cell>
          <cell r="Z654">
            <v>0</v>
          </cell>
          <cell r="AA654">
            <v>0</v>
          </cell>
          <cell r="AC654">
            <v>0</v>
          </cell>
          <cell r="AD654" t="e">
            <v>#N/A</v>
          </cell>
          <cell r="AE654" t="e">
            <v>#N/A</v>
          </cell>
          <cell r="AF654" t="e">
            <v>#N/A</v>
          </cell>
          <cell r="AH654" t="e">
            <v>#N/A</v>
          </cell>
          <cell r="AJ654" t="e">
            <v>#N/A</v>
          </cell>
        </row>
        <row r="655">
          <cell r="A655" t="str">
            <v/>
          </cell>
          <cell r="B655">
            <v>0</v>
          </cell>
          <cell r="L655">
            <v>1</v>
          </cell>
          <cell r="Q655">
            <v>0</v>
          </cell>
          <cell r="T655">
            <v>0</v>
          </cell>
          <cell r="W655">
            <v>0</v>
          </cell>
          <cell r="X655">
            <v>0</v>
          </cell>
          <cell r="Y655">
            <v>0</v>
          </cell>
          <cell r="Z655">
            <v>0</v>
          </cell>
          <cell r="AA655">
            <v>0</v>
          </cell>
          <cell r="AC655">
            <v>0</v>
          </cell>
          <cell r="AD655" t="e">
            <v>#N/A</v>
          </cell>
          <cell r="AE655" t="e">
            <v>#N/A</v>
          </cell>
          <cell r="AF655" t="e">
            <v>#N/A</v>
          </cell>
          <cell r="AH655" t="e">
            <v>#N/A</v>
          </cell>
          <cell r="AJ655" t="e">
            <v>#N/A</v>
          </cell>
        </row>
        <row r="656">
          <cell r="A656" t="str">
            <v/>
          </cell>
          <cell r="B656">
            <v>0</v>
          </cell>
          <cell r="L656">
            <v>1</v>
          </cell>
          <cell r="Q656">
            <v>0</v>
          </cell>
          <cell r="T656">
            <v>0</v>
          </cell>
          <cell r="W656">
            <v>0</v>
          </cell>
          <cell r="X656">
            <v>0</v>
          </cell>
          <cell r="Y656">
            <v>0</v>
          </cell>
          <cell r="Z656">
            <v>0</v>
          </cell>
          <cell r="AA656">
            <v>0</v>
          </cell>
          <cell r="AC656">
            <v>0</v>
          </cell>
          <cell r="AD656" t="e">
            <v>#N/A</v>
          </cell>
          <cell r="AE656" t="e">
            <v>#N/A</v>
          </cell>
          <cell r="AF656" t="e">
            <v>#N/A</v>
          </cell>
          <cell r="AH656" t="e">
            <v>#N/A</v>
          </cell>
          <cell r="AJ656" t="e">
            <v>#N/A</v>
          </cell>
        </row>
        <row r="657">
          <cell r="A657" t="str">
            <v/>
          </cell>
          <cell r="B657">
            <v>0</v>
          </cell>
          <cell r="L657">
            <v>1</v>
          </cell>
          <cell r="Q657">
            <v>0</v>
          </cell>
          <cell r="T657">
            <v>0</v>
          </cell>
          <cell r="W657">
            <v>0</v>
          </cell>
          <cell r="X657">
            <v>0</v>
          </cell>
          <cell r="Y657">
            <v>0</v>
          </cell>
          <cell r="Z657">
            <v>0</v>
          </cell>
          <cell r="AA657">
            <v>0</v>
          </cell>
          <cell r="AC657">
            <v>0</v>
          </cell>
          <cell r="AD657" t="e">
            <v>#N/A</v>
          </cell>
          <cell r="AE657" t="e">
            <v>#N/A</v>
          </cell>
          <cell r="AF657" t="e">
            <v>#N/A</v>
          </cell>
          <cell r="AH657" t="e">
            <v>#N/A</v>
          </cell>
          <cell r="AJ657" t="e">
            <v>#N/A</v>
          </cell>
        </row>
        <row r="658">
          <cell r="A658" t="str">
            <v/>
          </cell>
          <cell r="B658">
            <v>0</v>
          </cell>
          <cell r="L658">
            <v>1</v>
          </cell>
          <cell r="Q658">
            <v>0</v>
          </cell>
          <cell r="T658">
            <v>0</v>
          </cell>
          <cell r="W658">
            <v>0</v>
          </cell>
          <cell r="X658">
            <v>0</v>
          </cell>
          <cell r="Y658">
            <v>0</v>
          </cell>
          <cell r="Z658">
            <v>0</v>
          </cell>
          <cell r="AA658">
            <v>0</v>
          </cell>
          <cell r="AC658">
            <v>0</v>
          </cell>
          <cell r="AD658" t="e">
            <v>#N/A</v>
          </cell>
          <cell r="AE658" t="e">
            <v>#N/A</v>
          </cell>
          <cell r="AF658" t="e">
            <v>#N/A</v>
          </cell>
          <cell r="AH658" t="e">
            <v>#N/A</v>
          </cell>
          <cell r="AJ658" t="e">
            <v>#N/A</v>
          </cell>
        </row>
        <row r="659">
          <cell r="A659" t="str">
            <v/>
          </cell>
          <cell r="B659">
            <v>0</v>
          </cell>
          <cell r="L659">
            <v>1</v>
          </cell>
          <cell r="Q659">
            <v>0</v>
          </cell>
          <cell r="T659">
            <v>0</v>
          </cell>
          <cell r="W659">
            <v>0</v>
          </cell>
          <cell r="X659">
            <v>0</v>
          </cell>
          <cell r="Y659">
            <v>0</v>
          </cell>
          <cell r="Z659">
            <v>0</v>
          </cell>
          <cell r="AA659">
            <v>0</v>
          </cell>
          <cell r="AC659">
            <v>0</v>
          </cell>
          <cell r="AD659" t="e">
            <v>#N/A</v>
          </cell>
          <cell r="AE659" t="e">
            <v>#N/A</v>
          </cell>
          <cell r="AF659" t="e">
            <v>#N/A</v>
          </cell>
          <cell r="AH659" t="e">
            <v>#N/A</v>
          </cell>
          <cell r="AJ659" t="e">
            <v>#N/A</v>
          </cell>
        </row>
        <row r="660">
          <cell r="A660" t="str">
            <v/>
          </cell>
          <cell r="B660">
            <v>0</v>
          </cell>
          <cell r="L660">
            <v>1</v>
          </cell>
          <cell r="Q660">
            <v>0</v>
          </cell>
          <cell r="T660">
            <v>0</v>
          </cell>
          <cell r="W660">
            <v>0</v>
          </cell>
          <cell r="X660">
            <v>0</v>
          </cell>
          <cell r="Y660">
            <v>0</v>
          </cell>
          <cell r="Z660">
            <v>0</v>
          </cell>
          <cell r="AA660">
            <v>0</v>
          </cell>
          <cell r="AC660">
            <v>0</v>
          </cell>
          <cell r="AD660" t="e">
            <v>#N/A</v>
          </cell>
          <cell r="AE660" t="e">
            <v>#N/A</v>
          </cell>
          <cell r="AF660" t="e">
            <v>#N/A</v>
          </cell>
          <cell r="AH660" t="e">
            <v>#N/A</v>
          </cell>
          <cell r="AJ660" t="e">
            <v>#N/A</v>
          </cell>
        </row>
        <row r="661">
          <cell r="A661" t="str">
            <v/>
          </cell>
          <cell r="B661">
            <v>0</v>
          </cell>
          <cell r="L661">
            <v>1</v>
          </cell>
          <cell r="Q661">
            <v>0</v>
          </cell>
          <cell r="T661">
            <v>0</v>
          </cell>
          <cell r="W661">
            <v>0</v>
          </cell>
          <cell r="X661">
            <v>0</v>
          </cell>
          <cell r="Y661">
            <v>0</v>
          </cell>
          <cell r="Z661">
            <v>0</v>
          </cell>
          <cell r="AA661">
            <v>0</v>
          </cell>
          <cell r="AC661">
            <v>0</v>
          </cell>
          <cell r="AD661" t="e">
            <v>#N/A</v>
          </cell>
          <cell r="AE661" t="e">
            <v>#N/A</v>
          </cell>
          <cell r="AF661" t="e">
            <v>#N/A</v>
          </cell>
          <cell r="AH661" t="e">
            <v>#N/A</v>
          </cell>
          <cell r="AJ661" t="e">
            <v>#N/A</v>
          </cell>
        </row>
        <row r="662">
          <cell r="A662" t="str">
            <v/>
          </cell>
          <cell r="B662">
            <v>0</v>
          </cell>
          <cell r="L662">
            <v>1</v>
          </cell>
          <cell r="Q662">
            <v>0</v>
          </cell>
          <cell r="T662">
            <v>0</v>
          </cell>
          <cell r="W662">
            <v>0</v>
          </cell>
          <cell r="X662">
            <v>0</v>
          </cell>
          <cell r="Y662">
            <v>0</v>
          </cell>
          <cell r="Z662">
            <v>0</v>
          </cell>
          <cell r="AA662">
            <v>0</v>
          </cell>
          <cell r="AC662">
            <v>0</v>
          </cell>
          <cell r="AD662" t="e">
            <v>#N/A</v>
          </cell>
          <cell r="AE662" t="e">
            <v>#N/A</v>
          </cell>
          <cell r="AF662" t="e">
            <v>#N/A</v>
          </cell>
          <cell r="AH662" t="e">
            <v>#N/A</v>
          </cell>
          <cell r="AJ662" t="e">
            <v>#N/A</v>
          </cell>
        </row>
        <row r="663">
          <cell r="A663" t="str">
            <v/>
          </cell>
          <cell r="B663">
            <v>0</v>
          </cell>
          <cell r="L663">
            <v>1</v>
          </cell>
          <cell r="Q663">
            <v>0</v>
          </cell>
          <cell r="T663">
            <v>0</v>
          </cell>
          <cell r="W663">
            <v>0</v>
          </cell>
          <cell r="X663">
            <v>0</v>
          </cell>
          <cell r="Y663">
            <v>0</v>
          </cell>
          <cell r="Z663">
            <v>0</v>
          </cell>
          <cell r="AA663">
            <v>0</v>
          </cell>
          <cell r="AC663">
            <v>0</v>
          </cell>
          <cell r="AD663" t="e">
            <v>#N/A</v>
          </cell>
          <cell r="AE663" t="e">
            <v>#N/A</v>
          </cell>
          <cell r="AF663" t="e">
            <v>#N/A</v>
          </cell>
          <cell r="AH663" t="e">
            <v>#N/A</v>
          </cell>
          <cell r="AJ663" t="e">
            <v>#N/A</v>
          </cell>
        </row>
        <row r="664">
          <cell r="A664" t="str">
            <v/>
          </cell>
          <cell r="B664">
            <v>0</v>
          </cell>
          <cell r="L664">
            <v>1</v>
          </cell>
          <cell r="Q664">
            <v>0</v>
          </cell>
          <cell r="T664">
            <v>0</v>
          </cell>
          <cell r="W664">
            <v>0</v>
          </cell>
          <cell r="X664">
            <v>0</v>
          </cell>
          <cell r="Y664">
            <v>0</v>
          </cell>
          <cell r="Z664">
            <v>0</v>
          </cell>
          <cell r="AA664">
            <v>0</v>
          </cell>
          <cell r="AC664">
            <v>0</v>
          </cell>
          <cell r="AD664" t="e">
            <v>#N/A</v>
          </cell>
          <cell r="AE664" t="e">
            <v>#N/A</v>
          </cell>
          <cell r="AF664" t="e">
            <v>#N/A</v>
          </cell>
          <cell r="AH664" t="e">
            <v>#N/A</v>
          </cell>
          <cell r="AJ664" t="e">
            <v>#N/A</v>
          </cell>
        </row>
        <row r="665">
          <cell r="A665" t="str">
            <v/>
          </cell>
          <cell r="B665">
            <v>0</v>
          </cell>
          <cell r="L665">
            <v>1</v>
          </cell>
          <cell r="Q665">
            <v>0</v>
          </cell>
          <cell r="T665">
            <v>0</v>
          </cell>
          <cell r="W665">
            <v>0</v>
          </cell>
          <cell r="X665">
            <v>0</v>
          </cell>
          <cell r="Y665">
            <v>0</v>
          </cell>
          <cell r="Z665">
            <v>0</v>
          </cell>
          <cell r="AA665">
            <v>0</v>
          </cell>
          <cell r="AC665">
            <v>0</v>
          </cell>
          <cell r="AD665" t="e">
            <v>#N/A</v>
          </cell>
          <cell r="AE665" t="e">
            <v>#N/A</v>
          </cell>
          <cell r="AF665" t="e">
            <v>#N/A</v>
          </cell>
          <cell r="AH665" t="e">
            <v>#N/A</v>
          </cell>
          <cell r="AJ665" t="e">
            <v>#N/A</v>
          </cell>
        </row>
        <row r="666">
          <cell r="A666" t="str">
            <v/>
          </cell>
          <cell r="B666">
            <v>0</v>
          </cell>
          <cell r="L666">
            <v>1</v>
          </cell>
          <cell r="Q666">
            <v>0</v>
          </cell>
          <cell r="T666">
            <v>0</v>
          </cell>
          <cell r="W666">
            <v>0</v>
          </cell>
          <cell r="X666">
            <v>0</v>
          </cell>
          <cell r="Y666">
            <v>0</v>
          </cell>
          <cell r="Z666">
            <v>0</v>
          </cell>
          <cell r="AA666">
            <v>0</v>
          </cell>
          <cell r="AC666">
            <v>0</v>
          </cell>
          <cell r="AD666" t="e">
            <v>#N/A</v>
          </cell>
          <cell r="AE666" t="e">
            <v>#N/A</v>
          </cell>
          <cell r="AF666" t="e">
            <v>#N/A</v>
          </cell>
          <cell r="AH666" t="e">
            <v>#N/A</v>
          </cell>
          <cell r="AJ666" t="e">
            <v>#N/A</v>
          </cell>
        </row>
        <row r="667">
          <cell r="A667" t="str">
            <v/>
          </cell>
          <cell r="B667">
            <v>0</v>
          </cell>
          <cell r="L667">
            <v>1</v>
          </cell>
          <cell r="Q667">
            <v>0</v>
          </cell>
          <cell r="T667">
            <v>0</v>
          </cell>
          <cell r="W667">
            <v>0</v>
          </cell>
          <cell r="X667">
            <v>0</v>
          </cell>
          <cell r="Y667">
            <v>0</v>
          </cell>
          <cell r="Z667">
            <v>0</v>
          </cell>
          <cell r="AA667">
            <v>0</v>
          </cell>
          <cell r="AC667">
            <v>0</v>
          </cell>
          <cell r="AD667" t="e">
            <v>#N/A</v>
          </cell>
          <cell r="AE667" t="e">
            <v>#N/A</v>
          </cell>
          <cell r="AF667" t="e">
            <v>#N/A</v>
          </cell>
          <cell r="AH667" t="e">
            <v>#N/A</v>
          </cell>
          <cell r="AJ667" t="e">
            <v>#N/A</v>
          </cell>
        </row>
        <row r="668">
          <cell r="A668" t="str">
            <v/>
          </cell>
          <cell r="B668">
            <v>0</v>
          </cell>
          <cell r="L668">
            <v>1</v>
          </cell>
          <cell r="Q668">
            <v>0</v>
          </cell>
          <cell r="T668">
            <v>0</v>
          </cell>
          <cell r="W668">
            <v>0</v>
          </cell>
          <cell r="X668">
            <v>0</v>
          </cell>
          <cell r="Y668">
            <v>0</v>
          </cell>
          <cell r="Z668">
            <v>0</v>
          </cell>
          <cell r="AA668">
            <v>0</v>
          </cell>
          <cell r="AC668">
            <v>0</v>
          </cell>
          <cell r="AD668" t="e">
            <v>#N/A</v>
          </cell>
          <cell r="AE668" t="e">
            <v>#N/A</v>
          </cell>
          <cell r="AF668" t="e">
            <v>#N/A</v>
          </cell>
          <cell r="AH668" t="e">
            <v>#N/A</v>
          </cell>
          <cell r="AJ668" t="e">
            <v>#N/A</v>
          </cell>
        </row>
        <row r="669">
          <cell r="A669" t="str">
            <v/>
          </cell>
          <cell r="B669">
            <v>0</v>
          </cell>
          <cell r="L669">
            <v>1</v>
          </cell>
          <cell r="Q669">
            <v>0</v>
          </cell>
          <cell r="T669">
            <v>0</v>
          </cell>
          <cell r="W669">
            <v>0</v>
          </cell>
          <cell r="X669">
            <v>0</v>
          </cell>
          <cell r="Y669">
            <v>0</v>
          </cell>
          <cell r="Z669">
            <v>0</v>
          </cell>
          <cell r="AA669">
            <v>0</v>
          </cell>
          <cell r="AC669">
            <v>0</v>
          </cell>
          <cell r="AD669" t="e">
            <v>#N/A</v>
          </cell>
          <cell r="AE669" t="e">
            <v>#N/A</v>
          </cell>
          <cell r="AF669" t="e">
            <v>#N/A</v>
          </cell>
          <cell r="AH669" t="e">
            <v>#N/A</v>
          </cell>
          <cell r="AJ669" t="e">
            <v>#N/A</v>
          </cell>
        </row>
        <row r="670">
          <cell r="A670" t="str">
            <v/>
          </cell>
          <cell r="B670">
            <v>0</v>
          </cell>
          <cell r="L670">
            <v>1</v>
          </cell>
          <cell r="Q670">
            <v>0</v>
          </cell>
          <cell r="T670">
            <v>0</v>
          </cell>
          <cell r="W670">
            <v>0</v>
          </cell>
          <cell r="X670">
            <v>0</v>
          </cell>
          <cell r="Y670">
            <v>0</v>
          </cell>
          <cell r="Z670">
            <v>0</v>
          </cell>
          <cell r="AA670">
            <v>0</v>
          </cell>
          <cell r="AC670">
            <v>0</v>
          </cell>
          <cell r="AD670" t="e">
            <v>#N/A</v>
          </cell>
          <cell r="AE670" t="e">
            <v>#N/A</v>
          </cell>
          <cell r="AF670" t="e">
            <v>#N/A</v>
          </cell>
          <cell r="AH670" t="e">
            <v>#N/A</v>
          </cell>
          <cell r="AJ670" t="e">
            <v>#N/A</v>
          </cell>
        </row>
        <row r="671">
          <cell r="A671" t="str">
            <v/>
          </cell>
          <cell r="B671">
            <v>0</v>
          </cell>
          <cell r="L671">
            <v>1</v>
          </cell>
          <cell r="Q671">
            <v>0</v>
          </cell>
          <cell r="T671">
            <v>0</v>
          </cell>
          <cell r="W671">
            <v>0</v>
          </cell>
          <cell r="X671">
            <v>0</v>
          </cell>
          <cell r="Y671">
            <v>0</v>
          </cell>
          <cell r="Z671">
            <v>0</v>
          </cell>
          <cell r="AA671">
            <v>0</v>
          </cell>
          <cell r="AC671">
            <v>0</v>
          </cell>
          <cell r="AD671" t="e">
            <v>#N/A</v>
          </cell>
          <cell r="AE671" t="e">
            <v>#N/A</v>
          </cell>
          <cell r="AF671" t="e">
            <v>#N/A</v>
          </cell>
          <cell r="AH671" t="e">
            <v>#N/A</v>
          </cell>
          <cell r="AJ671" t="e">
            <v>#N/A</v>
          </cell>
        </row>
        <row r="672">
          <cell r="A672" t="str">
            <v/>
          </cell>
          <cell r="B672">
            <v>0</v>
          </cell>
          <cell r="L672">
            <v>1</v>
          </cell>
          <cell r="Q672">
            <v>0</v>
          </cell>
          <cell r="T672">
            <v>0</v>
          </cell>
          <cell r="W672">
            <v>0</v>
          </cell>
          <cell r="X672">
            <v>0</v>
          </cell>
          <cell r="Y672">
            <v>0</v>
          </cell>
          <cell r="Z672">
            <v>0</v>
          </cell>
          <cell r="AA672">
            <v>0</v>
          </cell>
          <cell r="AC672">
            <v>0</v>
          </cell>
          <cell r="AD672" t="e">
            <v>#N/A</v>
          </cell>
          <cell r="AE672" t="e">
            <v>#N/A</v>
          </cell>
          <cell r="AF672" t="e">
            <v>#N/A</v>
          </cell>
          <cell r="AH672" t="e">
            <v>#N/A</v>
          </cell>
          <cell r="AJ672" t="e">
            <v>#N/A</v>
          </cell>
        </row>
        <row r="673">
          <cell r="A673" t="str">
            <v/>
          </cell>
          <cell r="B673">
            <v>0</v>
          </cell>
          <cell r="L673">
            <v>1</v>
          </cell>
          <cell r="Q673">
            <v>0</v>
          </cell>
          <cell r="T673">
            <v>0</v>
          </cell>
          <cell r="W673">
            <v>0</v>
          </cell>
          <cell r="X673">
            <v>0</v>
          </cell>
          <cell r="Y673">
            <v>0</v>
          </cell>
          <cell r="Z673">
            <v>0</v>
          </cell>
          <cell r="AA673">
            <v>0</v>
          </cell>
          <cell r="AC673">
            <v>0</v>
          </cell>
          <cell r="AD673" t="e">
            <v>#N/A</v>
          </cell>
          <cell r="AE673" t="e">
            <v>#N/A</v>
          </cell>
          <cell r="AF673" t="e">
            <v>#N/A</v>
          </cell>
          <cell r="AH673" t="e">
            <v>#N/A</v>
          </cell>
          <cell r="AJ673" t="e">
            <v>#N/A</v>
          </cell>
        </row>
        <row r="674">
          <cell r="A674" t="str">
            <v/>
          </cell>
          <cell r="B674">
            <v>0</v>
          </cell>
          <cell r="L674">
            <v>1</v>
          </cell>
          <cell r="Q674">
            <v>0</v>
          </cell>
          <cell r="T674">
            <v>0</v>
          </cell>
          <cell r="W674">
            <v>0</v>
          </cell>
          <cell r="X674">
            <v>0</v>
          </cell>
          <cell r="Y674">
            <v>0</v>
          </cell>
          <cell r="Z674">
            <v>0</v>
          </cell>
          <cell r="AA674">
            <v>0</v>
          </cell>
          <cell r="AC674">
            <v>0</v>
          </cell>
          <cell r="AD674" t="e">
            <v>#N/A</v>
          </cell>
          <cell r="AE674" t="e">
            <v>#N/A</v>
          </cell>
          <cell r="AF674" t="e">
            <v>#N/A</v>
          </cell>
          <cell r="AH674" t="e">
            <v>#N/A</v>
          </cell>
          <cell r="AJ674" t="e">
            <v>#N/A</v>
          </cell>
        </row>
        <row r="675">
          <cell r="A675" t="str">
            <v/>
          </cell>
          <cell r="B675">
            <v>0</v>
          </cell>
          <cell r="L675">
            <v>1</v>
          </cell>
          <cell r="Q675">
            <v>0</v>
          </cell>
          <cell r="T675">
            <v>0</v>
          </cell>
          <cell r="W675">
            <v>0</v>
          </cell>
          <cell r="X675">
            <v>0</v>
          </cell>
          <cell r="Y675">
            <v>0</v>
          </cell>
          <cell r="Z675">
            <v>0</v>
          </cell>
          <cell r="AA675">
            <v>0</v>
          </cell>
          <cell r="AC675">
            <v>0</v>
          </cell>
          <cell r="AD675" t="e">
            <v>#N/A</v>
          </cell>
          <cell r="AE675" t="e">
            <v>#N/A</v>
          </cell>
          <cell r="AF675" t="e">
            <v>#N/A</v>
          </cell>
          <cell r="AH675" t="e">
            <v>#N/A</v>
          </cell>
          <cell r="AJ675" t="e">
            <v>#N/A</v>
          </cell>
        </row>
        <row r="676">
          <cell r="A676" t="str">
            <v/>
          </cell>
          <cell r="B676">
            <v>0</v>
          </cell>
          <cell r="L676">
            <v>1</v>
          </cell>
          <cell r="Q676">
            <v>0</v>
          </cell>
          <cell r="T676">
            <v>0</v>
          </cell>
          <cell r="W676">
            <v>0</v>
          </cell>
          <cell r="X676">
            <v>0</v>
          </cell>
          <cell r="Y676">
            <v>0</v>
          </cell>
          <cell r="Z676">
            <v>0</v>
          </cell>
          <cell r="AA676">
            <v>0</v>
          </cell>
          <cell r="AC676">
            <v>0</v>
          </cell>
          <cell r="AD676" t="e">
            <v>#N/A</v>
          </cell>
          <cell r="AE676" t="e">
            <v>#N/A</v>
          </cell>
          <cell r="AF676" t="e">
            <v>#N/A</v>
          </cell>
          <cell r="AH676" t="e">
            <v>#N/A</v>
          </cell>
          <cell r="AJ676" t="e">
            <v>#N/A</v>
          </cell>
        </row>
        <row r="677">
          <cell r="A677" t="str">
            <v/>
          </cell>
          <cell r="B677">
            <v>0</v>
          </cell>
          <cell r="L677">
            <v>1</v>
          </cell>
          <cell r="Q677">
            <v>0</v>
          </cell>
          <cell r="T677">
            <v>0</v>
          </cell>
          <cell r="W677">
            <v>0</v>
          </cell>
          <cell r="X677">
            <v>0</v>
          </cell>
          <cell r="Y677">
            <v>0</v>
          </cell>
          <cell r="Z677">
            <v>0</v>
          </cell>
          <cell r="AA677">
            <v>0</v>
          </cell>
          <cell r="AC677">
            <v>0</v>
          </cell>
          <cell r="AD677" t="e">
            <v>#N/A</v>
          </cell>
          <cell r="AE677" t="e">
            <v>#N/A</v>
          </cell>
          <cell r="AF677" t="e">
            <v>#N/A</v>
          </cell>
          <cell r="AH677" t="e">
            <v>#N/A</v>
          </cell>
          <cell r="AJ677" t="e">
            <v>#N/A</v>
          </cell>
        </row>
        <row r="678">
          <cell r="A678" t="str">
            <v/>
          </cell>
          <cell r="B678">
            <v>0</v>
          </cell>
          <cell r="L678">
            <v>1</v>
          </cell>
          <cell r="Q678">
            <v>0</v>
          </cell>
          <cell r="T678">
            <v>0</v>
          </cell>
          <cell r="W678">
            <v>0</v>
          </cell>
          <cell r="X678">
            <v>0</v>
          </cell>
          <cell r="Y678">
            <v>0</v>
          </cell>
          <cell r="Z678">
            <v>0</v>
          </cell>
          <cell r="AA678">
            <v>0</v>
          </cell>
          <cell r="AC678">
            <v>0</v>
          </cell>
          <cell r="AD678" t="e">
            <v>#N/A</v>
          </cell>
          <cell r="AE678" t="e">
            <v>#N/A</v>
          </cell>
          <cell r="AF678" t="e">
            <v>#N/A</v>
          </cell>
          <cell r="AH678" t="e">
            <v>#N/A</v>
          </cell>
          <cell r="AJ678" t="e">
            <v>#N/A</v>
          </cell>
        </row>
        <row r="679">
          <cell r="A679" t="str">
            <v/>
          </cell>
          <cell r="B679">
            <v>0</v>
          </cell>
          <cell r="L679">
            <v>1</v>
          </cell>
          <cell r="Q679">
            <v>0</v>
          </cell>
          <cell r="T679">
            <v>0</v>
          </cell>
          <cell r="W679">
            <v>0</v>
          </cell>
          <cell r="X679">
            <v>0</v>
          </cell>
          <cell r="Y679">
            <v>0</v>
          </cell>
          <cell r="Z679">
            <v>0</v>
          </cell>
          <cell r="AA679">
            <v>0</v>
          </cell>
          <cell r="AC679">
            <v>0</v>
          </cell>
          <cell r="AD679" t="e">
            <v>#N/A</v>
          </cell>
          <cell r="AE679" t="e">
            <v>#N/A</v>
          </cell>
          <cell r="AF679" t="e">
            <v>#N/A</v>
          </cell>
          <cell r="AH679" t="e">
            <v>#N/A</v>
          </cell>
          <cell r="AJ679" t="e">
            <v>#N/A</v>
          </cell>
        </row>
        <row r="680">
          <cell r="A680" t="str">
            <v/>
          </cell>
          <cell r="B680">
            <v>0</v>
          </cell>
          <cell r="L680">
            <v>1</v>
          </cell>
          <cell r="Q680">
            <v>0</v>
          </cell>
          <cell r="T680">
            <v>0</v>
          </cell>
          <cell r="W680">
            <v>0</v>
          </cell>
          <cell r="X680">
            <v>0</v>
          </cell>
          <cell r="Y680">
            <v>0</v>
          </cell>
          <cell r="Z680">
            <v>0</v>
          </cell>
          <cell r="AA680">
            <v>0</v>
          </cell>
          <cell r="AC680">
            <v>0</v>
          </cell>
          <cell r="AD680" t="e">
            <v>#N/A</v>
          </cell>
          <cell r="AE680" t="e">
            <v>#N/A</v>
          </cell>
          <cell r="AF680" t="e">
            <v>#N/A</v>
          </cell>
          <cell r="AH680" t="e">
            <v>#N/A</v>
          </cell>
          <cell r="AJ680" t="e">
            <v>#N/A</v>
          </cell>
        </row>
        <row r="681">
          <cell r="A681" t="str">
            <v/>
          </cell>
          <cell r="B681">
            <v>0</v>
          </cell>
          <cell r="L681">
            <v>1</v>
          </cell>
          <cell r="Q681">
            <v>0</v>
          </cell>
          <cell r="T681">
            <v>0</v>
          </cell>
          <cell r="W681">
            <v>0</v>
          </cell>
          <cell r="X681">
            <v>0</v>
          </cell>
          <cell r="Y681">
            <v>0</v>
          </cell>
          <cell r="Z681">
            <v>0</v>
          </cell>
          <cell r="AA681">
            <v>0</v>
          </cell>
          <cell r="AC681">
            <v>0</v>
          </cell>
          <cell r="AD681" t="e">
            <v>#N/A</v>
          </cell>
          <cell r="AE681" t="e">
            <v>#N/A</v>
          </cell>
          <cell r="AF681" t="e">
            <v>#N/A</v>
          </cell>
          <cell r="AH681" t="e">
            <v>#N/A</v>
          </cell>
          <cell r="AJ681" t="e">
            <v>#N/A</v>
          </cell>
        </row>
        <row r="682">
          <cell r="A682" t="str">
            <v/>
          </cell>
          <cell r="B682">
            <v>0</v>
          </cell>
          <cell r="L682">
            <v>1</v>
          </cell>
          <cell r="Q682">
            <v>0</v>
          </cell>
          <cell r="T682">
            <v>0</v>
          </cell>
          <cell r="W682">
            <v>0</v>
          </cell>
          <cell r="X682">
            <v>0</v>
          </cell>
          <cell r="Y682">
            <v>0</v>
          </cell>
          <cell r="Z682">
            <v>0</v>
          </cell>
          <cell r="AA682">
            <v>0</v>
          </cell>
          <cell r="AC682">
            <v>0</v>
          </cell>
          <cell r="AD682" t="e">
            <v>#N/A</v>
          </cell>
          <cell r="AE682" t="e">
            <v>#N/A</v>
          </cell>
          <cell r="AF682" t="e">
            <v>#N/A</v>
          </cell>
          <cell r="AH682" t="e">
            <v>#N/A</v>
          </cell>
          <cell r="AJ682" t="e">
            <v>#N/A</v>
          </cell>
        </row>
        <row r="683">
          <cell r="A683" t="str">
            <v/>
          </cell>
          <cell r="B683">
            <v>0</v>
          </cell>
          <cell r="L683">
            <v>1</v>
          </cell>
          <cell r="Q683">
            <v>0</v>
          </cell>
          <cell r="T683">
            <v>0</v>
          </cell>
          <cell r="W683">
            <v>0</v>
          </cell>
          <cell r="X683">
            <v>0</v>
          </cell>
          <cell r="Y683">
            <v>0</v>
          </cell>
          <cell r="Z683">
            <v>0</v>
          </cell>
          <cell r="AA683">
            <v>0</v>
          </cell>
          <cell r="AC683">
            <v>0</v>
          </cell>
          <cell r="AD683" t="e">
            <v>#N/A</v>
          </cell>
          <cell r="AE683" t="e">
            <v>#N/A</v>
          </cell>
          <cell r="AF683" t="e">
            <v>#N/A</v>
          </cell>
          <cell r="AH683" t="e">
            <v>#N/A</v>
          </cell>
          <cell r="AJ683" t="e">
            <v>#N/A</v>
          </cell>
        </row>
        <row r="684">
          <cell r="A684" t="str">
            <v/>
          </cell>
          <cell r="B684">
            <v>0</v>
          </cell>
          <cell r="L684">
            <v>1</v>
          </cell>
          <cell r="Q684">
            <v>0</v>
          </cell>
          <cell r="T684">
            <v>0</v>
          </cell>
          <cell r="W684">
            <v>0</v>
          </cell>
          <cell r="X684">
            <v>0</v>
          </cell>
          <cell r="Y684">
            <v>0</v>
          </cell>
          <cell r="Z684">
            <v>0</v>
          </cell>
          <cell r="AA684">
            <v>0</v>
          </cell>
          <cell r="AC684">
            <v>0</v>
          </cell>
          <cell r="AD684" t="e">
            <v>#N/A</v>
          </cell>
          <cell r="AE684" t="e">
            <v>#N/A</v>
          </cell>
          <cell r="AF684" t="e">
            <v>#N/A</v>
          </cell>
          <cell r="AH684" t="e">
            <v>#N/A</v>
          </cell>
          <cell r="AJ684" t="e">
            <v>#N/A</v>
          </cell>
        </row>
        <row r="685">
          <cell r="A685" t="str">
            <v/>
          </cell>
          <cell r="B685">
            <v>0</v>
          </cell>
          <cell r="L685">
            <v>1</v>
          </cell>
          <cell r="Q685">
            <v>0</v>
          </cell>
          <cell r="T685">
            <v>0</v>
          </cell>
          <cell r="W685">
            <v>0</v>
          </cell>
          <cell r="X685">
            <v>0</v>
          </cell>
          <cell r="Y685">
            <v>0</v>
          </cell>
          <cell r="Z685">
            <v>0</v>
          </cell>
          <cell r="AA685">
            <v>0</v>
          </cell>
          <cell r="AC685">
            <v>0</v>
          </cell>
          <cell r="AD685" t="e">
            <v>#N/A</v>
          </cell>
          <cell r="AE685" t="e">
            <v>#N/A</v>
          </cell>
          <cell r="AF685" t="e">
            <v>#N/A</v>
          </cell>
          <cell r="AH685" t="e">
            <v>#N/A</v>
          </cell>
          <cell r="AJ685" t="e">
            <v>#N/A</v>
          </cell>
        </row>
        <row r="686">
          <cell r="A686" t="str">
            <v/>
          </cell>
          <cell r="B686">
            <v>0</v>
          </cell>
          <cell r="L686">
            <v>1</v>
          </cell>
          <cell r="Q686">
            <v>0</v>
          </cell>
          <cell r="T686">
            <v>0</v>
          </cell>
          <cell r="W686">
            <v>0</v>
          </cell>
          <cell r="X686">
            <v>0</v>
          </cell>
          <cell r="Y686">
            <v>0</v>
          </cell>
          <cell r="Z686">
            <v>0</v>
          </cell>
          <cell r="AA686">
            <v>0</v>
          </cell>
          <cell r="AC686">
            <v>0</v>
          </cell>
          <cell r="AD686" t="e">
            <v>#N/A</v>
          </cell>
          <cell r="AE686" t="e">
            <v>#N/A</v>
          </cell>
          <cell r="AF686" t="e">
            <v>#N/A</v>
          </cell>
          <cell r="AH686" t="e">
            <v>#N/A</v>
          </cell>
          <cell r="AJ686" t="e">
            <v>#N/A</v>
          </cell>
        </row>
        <row r="687">
          <cell r="A687" t="str">
            <v/>
          </cell>
          <cell r="B687">
            <v>0</v>
          </cell>
          <cell r="L687">
            <v>1</v>
          </cell>
          <cell r="Q687">
            <v>0</v>
          </cell>
          <cell r="T687">
            <v>0</v>
          </cell>
          <cell r="W687">
            <v>0</v>
          </cell>
          <cell r="X687">
            <v>0</v>
          </cell>
          <cell r="Y687">
            <v>0</v>
          </cell>
          <cell r="Z687">
            <v>0</v>
          </cell>
          <cell r="AA687">
            <v>0</v>
          </cell>
          <cell r="AC687">
            <v>0</v>
          </cell>
          <cell r="AD687" t="e">
            <v>#N/A</v>
          </cell>
          <cell r="AE687" t="e">
            <v>#N/A</v>
          </cell>
          <cell r="AF687" t="e">
            <v>#N/A</v>
          </cell>
          <cell r="AH687" t="e">
            <v>#N/A</v>
          </cell>
          <cell r="AJ687" t="e">
            <v>#N/A</v>
          </cell>
        </row>
        <row r="688">
          <cell r="A688" t="str">
            <v/>
          </cell>
          <cell r="B688">
            <v>0</v>
          </cell>
          <cell r="L688">
            <v>1</v>
          </cell>
          <cell r="Q688">
            <v>0</v>
          </cell>
          <cell r="T688">
            <v>0</v>
          </cell>
          <cell r="W688">
            <v>0</v>
          </cell>
          <cell r="X688">
            <v>0</v>
          </cell>
          <cell r="Y688">
            <v>0</v>
          </cell>
          <cell r="Z688">
            <v>0</v>
          </cell>
          <cell r="AA688">
            <v>0</v>
          </cell>
          <cell r="AC688">
            <v>0</v>
          </cell>
          <cell r="AD688" t="e">
            <v>#N/A</v>
          </cell>
          <cell r="AE688" t="e">
            <v>#N/A</v>
          </cell>
          <cell r="AF688" t="e">
            <v>#N/A</v>
          </cell>
          <cell r="AH688" t="e">
            <v>#N/A</v>
          </cell>
          <cell r="AJ688" t="e">
            <v>#N/A</v>
          </cell>
        </row>
        <row r="689">
          <cell r="A689" t="str">
            <v/>
          </cell>
          <cell r="B689">
            <v>0</v>
          </cell>
          <cell r="L689">
            <v>1</v>
          </cell>
          <cell r="Q689">
            <v>0</v>
          </cell>
          <cell r="T689">
            <v>0</v>
          </cell>
          <cell r="W689">
            <v>0</v>
          </cell>
          <cell r="X689">
            <v>0</v>
          </cell>
          <cell r="Y689">
            <v>0</v>
          </cell>
          <cell r="Z689">
            <v>0</v>
          </cell>
          <cell r="AA689">
            <v>0</v>
          </cell>
          <cell r="AC689">
            <v>0</v>
          </cell>
          <cell r="AD689" t="e">
            <v>#N/A</v>
          </cell>
          <cell r="AE689" t="e">
            <v>#N/A</v>
          </cell>
          <cell r="AF689" t="e">
            <v>#N/A</v>
          </cell>
          <cell r="AH689" t="e">
            <v>#N/A</v>
          </cell>
          <cell r="AJ689" t="e">
            <v>#N/A</v>
          </cell>
        </row>
        <row r="690">
          <cell r="A690" t="str">
            <v/>
          </cell>
          <cell r="B690">
            <v>0</v>
          </cell>
          <cell r="L690">
            <v>1</v>
          </cell>
          <cell r="Q690">
            <v>0</v>
          </cell>
          <cell r="T690">
            <v>0</v>
          </cell>
          <cell r="W690">
            <v>0</v>
          </cell>
          <cell r="X690">
            <v>0</v>
          </cell>
          <cell r="Y690">
            <v>0</v>
          </cell>
          <cell r="Z690">
            <v>0</v>
          </cell>
          <cell r="AA690">
            <v>0</v>
          </cell>
          <cell r="AC690">
            <v>0</v>
          </cell>
          <cell r="AD690" t="e">
            <v>#N/A</v>
          </cell>
          <cell r="AE690" t="e">
            <v>#N/A</v>
          </cell>
          <cell r="AF690" t="e">
            <v>#N/A</v>
          </cell>
          <cell r="AH690" t="e">
            <v>#N/A</v>
          </cell>
          <cell r="AJ690" t="e">
            <v>#N/A</v>
          </cell>
        </row>
        <row r="691">
          <cell r="A691" t="str">
            <v/>
          </cell>
          <cell r="B691">
            <v>0</v>
          </cell>
          <cell r="L691">
            <v>1</v>
          </cell>
          <cell r="Q691">
            <v>0</v>
          </cell>
          <cell r="T691">
            <v>0</v>
          </cell>
          <cell r="W691">
            <v>0</v>
          </cell>
          <cell r="X691">
            <v>0</v>
          </cell>
          <cell r="Y691">
            <v>0</v>
          </cell>
          <cell r="Z691">
            <v>0</v>
          </cell>
          <cell r="AA691">
            <v>0</v>
          </cell>
          <cell r="AC691">
            <v>0</v>
          </cell>
          <cell r="AD691" t="e">
            <v>#N/A</v>
          </cell>
          <cell r="AE691" t="e">
            <v>#N/A</v>
          </cell>
          <cell r="AF691" t="e">
            <v>#N/A</v>
          </cell>
          <cell r="AH691" t="e">
            <v>#N/A</v>
          </cell>
          <cell r="AJ691" t="e">
            <v>#N/A</v>
          </cell>
        </row>
        <row r="692">
          <cell r="A692" t="str">
            <v/>
          </cell>
          <cell r="B692">
            <v>0</v>
          </cell>
          <cell r="L692">
            <v>1</v>
          </cell>
          <cell r="Q692">
            <v>0</v>
          </cell>
          <cell r="T692">
            <v>0</v>
          </cell>
          <cell r="W692">
            <v>0</v>
          </cell>
          <cell r="X692">
            <v>0</v>
          </cell>
          <cell r="Y692">
            <v>0</v>
          </cell>
          <cell r="Z692">
            <v>0</v>
          </cell>
          <cell r="AA692">
            <v>0</v>
          </cell>
          <cell r="AC692">
            <v>0</v>
          </cell>
          <cell r="AD692" t="e">
            <v>#N/A</v>
          </cell>
          <cell r="AE692" t="e">
            <v>#N/A</v>
          </cell>
          <cell r="AF692" t="e">
            <v>#N/A</v>
          </cell>
          <cell r="AH692" t="e">
            <v>#N/A</v>
          </cell>
          <cell r="AJ692" t="e">
            <v>#N/A</v>
          </cell>
        </row>
        <row r="693">
          <cell r="A693" t="str">
            <v/>
          </cell>
          <cell r="B693">
            <v>0</v>
          </cell>
          <cell r="L693">
            <v>1</v>
          </cell>
          <cell r="Q693">
            <v>0</v>
          </cell>
          <cell r="T693">
            <v>0</v>
          </cell>
          <cell r="W693">
            <v>0</v>
          </cell>
          <cell r="X693">
            <v>0</v>
          </cell>
          <cell r="Y693">
            <v>0</v>
          </cell>
          <cell r="Z693">
            <v>0</v>
          </cell>
          <cell r="AA693">
            <v>0</v>
          </cell>
          <cell r="AC693">
            <v>0</v>
          </cell>
          <cell r="AD693" t="e">
            <v>#N/A</v>
          </cell>
          <cell r="AE693" t="e">
            <v>#N/A</v>
          </cell>
          <cell r="AF693" t="e">
            <v>#N/A</v>
          </cell>
          <cell r="AH693" t="e">
            <v>#N/A</v>
          </cell>
          <cell r="AJ693" t="e">
            <v>#N/A</v>
          </cell>
        </row>
        <row r="694">
          <cell r="A694" t="str">
            <v/>
          </cell>
          <cell r="B694">
            <v>0</v>
          </cell>
          <cell r="L694">
            <v>1</v>
          </cell>
          <cell r="Q694">
            <v>0</v>
          </cell>
          <cell r="T694">
            <v>0</v>
          </cell>
          <cell r="W694">
            <v>0</v>
          </cell>
          <cell r="X694">
            <v>0</v>
          </cell>
          <cell r="Y694">
            <v>0</v>
          </cell>
          <cell r="Z694">
            <v>0</v>
          </cell>
          <cell r="AA694">
            <v>0</v>
          </cell>
          <cell r="AC694">
            <v>0</v>
          </cell>
          <cell r="AD694" t="e">
            <v>#N/A</v>
          </cell>
          <cell r="AE694" t="e">
            <v>#N/A</v>
          </cell>
          <cell r="AF694" t="e">
            <v>#N/A</v>
          </cell>
          <cell r="AH694" t="e">
            <v>#N/A</v>
          </cell>
          <cell r="AJ694" t="e">
            <v>#N/A</v>
          </cell>
        </row>
        <row r="695">
          <cell r="A695" t="str">
            <v/>
          </cell>
          <cell r="B695">
            <v>0</v>
          </cell>
          <cell r="L695">
            <v>1</v>
          </cell>
          <cell r="Q695">
            <v>0</v>
          </cell>
          <cell r="T695">
            <v>0</v>
          </cell>
          <cell r="W695">
            <v>0</v>
          </cell>
          <cell r="X695">
            <v>0</v>
          </cell>
          <cell r="Y695">
            <v>0</v>
          </cell>
          <cell r="Z695">
            <v>0</v>
          </cell>
          <cell r="AA695">
            <v>0</v>
          </cell>
          <cell r="AC695">
            <v>0</v>
          </cell>
          <cell r="AD695" t="e">
            <v>#N/A</v>
          </cell>
          <cell r="AE695" t="e">
            <v>#N/A</v>
          </cell>
          <cell r="AF695" t="e">
            <v>#N/A</v>
          </cell>
          <cell r="AH695" t="e">
            <v>#N/A</v>
          </cell>
          <cell r="AJ695" t="e">
            <v>#N/A</v>
          </cell>
        </row>
        <row r="696">
          <cell r="A696" t="str">
            <v/>
          </cell>
          <cell r="B696">
            <v>0</v>
          </cell>
          <cell r="L696">
            <v>1</v>
          </cell>
          <cell r="Q696">
            <v>0</v>
          </cell>
          <cell r="T696">
            <v>0</v>
          </cell>
          <cell r="W696">
            <v>0</v>
          </cell>
          <cell r="X696">
            <v>0</v>
          </cell>
          <cell r="Y696">
            <v>0</v>
          </cell>
          <cell r="Z696">
            <v>0</v>
          </cell>
          <cell r="AA696">
            <v>0</v>
          </cell>
          <cell r="AC696">
            <v>0</v>
          </cell>
          <cell r="AD696" t="e">
            <v>#N/A</v>
          </cell>
          <cell r="AE696" t="e">
            <v>#N/A</v>
          </cell>
          <cell r="AF696" t="e">
            <v>#N/A</v>
          </cell>
          <cell r="AH696" t="e">
            <v>#N/A</v>
          </cell>
          <cell r="AJ696" t="e">
            <v>#N/A</v>
          </cell>
        </row>
        <row r="697">
          <cell r="A697" t="str">
            <v/>
          </cell>
          <cell r="B697">
            <v>0</v>
          </cell>
          <cell r="L697">
            <v>1</v>
          </cell>
          <cell r="Q697">
            <v>0</v>
          </cell>
          <cell r="T697">
            <v>0</v>
          </cell>
          <cell r="W697">
            <v>0</v>
          </cell>
          <cell r="X697">
            <v>0</v>
          </cell>
          <cell r="Y697">
            <v>0</v>
          </cell>
          <cell r="Z697">
            <v>0</v>
          </cell>
          <cell r="AA697">
            <v>0</v>
          </cell>
          <cell r="AC697">
            <v>0</v>
          </cell>
          <cell r="AD697" t="e">
            <v>#N/A</v>
          </cell>
          <cell r="AE697" t="e">
            <v>#N/A</v>
          </cell>
          <cell r="AF697" t="e">
            <v>#N/A</v>
          </cell>
          <cell r="AH697" t="e">
            <v>#N/A</v>
          </cell>
          <cell r="AJ697" t="e">
            <v>#N/A</v>
          </cell>
        </row>
        <row r="698">
          <cell r="A698" t="str">
            <v/>
          </cell>
          <cell r="B698">
            <v>0</v>
          </cell>
          <cell r="L698">
            <v>1</v>
          </cell>
          <cell r="Q698">
            <v>0</v>
          </cell>
          <cell r="T698">
            <v>0</v>
          </cell>
          <cell r="W698">
            <v>0</v>
          </cell>
          <cell r="X698">
            <v>0</v>
          </cell>
          <cell r="Y698">
            <v>0</v>
          </cell>
          <cell r="Z698">
            <v>0</v>
          </cell>
          <cell r="AA698">
            <v>0</v>
          </cell>
          <cell r="AC698">
            <v>0</v>
          </cell>
          <cell r="AD698" t="e">
            <v>#N/A</v>
          </cell>
          <cell r="AE698" t="e">
            <v>#N/A</v>
          </cell>
          <cell r="AF698" t="e">
            <v>#N/A</v>
          </cell>
          <cell r="AH698" t="e">
            <v>#N/A</v>
          </cell>
          <cell r="AJ698" t="e">
            <v>#N/A</v>
          </cell>
        </row>
        <row r="699">
          <cell r="A699" t="str">
            <v/>
          </cell>
          <cell r="B699">
            <v>0</v>
          </cell>
          <cell r="L699">
            <v>1</v>
          </cell>
          <cell r="Q699">
            <v>0</v>
          </cell>
          <cell r="T699">
            <v>0</v>
          </cell>
          <cell r="W699">
            <v>0</v>
          </cell>
          <cell r="X699">
            <v>0</v>
          </cell>
          <cell r="Y699">
            <v>0</v>
          </cell>
          <cell r="Z699">
            <v>0</v>
          </cell>
          <cell r="AA699">
            <v>0</v>
          </cell>
          <cell r="AC699">
            <v>0</v>
          </cell>
          <cell r="AD699" t="e">
            <v>#N/A</v>
          </cell>
          <cell r="AE699" t="e">
            <v>#N/A</v>
          </cell>
          <cell r="AF699" t="e">
            <v>#N/A</v>
          </cell>
          <cell r="AH699" t="e">
            <v>#N/A</v>
          </cell>
          <cell r="AJ699" t="e">
            <v>#N/A</v>
          </cell>
        </row>
        <row r="700">
          <cell r="A700" t="str">
            <v/>
          </cell>
          <cell r="B700">
            <v>0</v>
          </cell>
          <cell r="L700">
            <v>1</v>
          </cell>
          <cell r="Q700">
            <v>0</v>
          </cell>
          <cell r="T700">
            <v>0</v>
          </cell>
          <cell r="W700">
            <v>0</v>
          </cell>
          <cell r="X700">
            <v>0</v>
          </cell>
          <cell r="Y700">
            <v>0</v>
          </cell>
          <cell r="Z700">
            <v>0</v>
          </cell>
          <cell r="AA700">
            <v>0</v>
          </cell>
          <cell r="AC700">
            <v>0</v>
          </cell>
          <cell r="AD700" t="e">
            <v>#N/A</v>
          </cell>
          <cell r="AE700" t="e">
            <v>#N/A</v>
          </cell>
          <cell r="AF700" t="e">
            <v>#N/A</v>
          </cell>
          <cell r="AH700" t="e">
            <v>#N/A</v>
          </cell>
          <cell r="AJ700" t="e">
            <v>#N/A</v>
          </cell>
        </row>
        <row r="701">
          <cell r="A701" t="str">
            <v/>
          </cell>
          <cell r="B701">
            <v>0</v>
          </cell>
          <cell r="L701">
            <v>1</v>
          </cell>
          <cell r="Q701">
            <v>0</v>
          </cell>
          <cell r="T701">
            <v>0</v>
          </cell>
          <cell r="W701">
            <v>0</v>
          </cell>
          <cell r="X701">
            <v>0</v>
          </cell>
          <cell r="Y701">
            <v>0</v>
          </cell>
          <cell r="Z701">
            <v>0</v>
          </cell>
          <cell r="AA701">
            <v>0</v>
          </cell>
          <cell r="AC701">
            <v>0</v>
          </cell>
          <cell r="AD701" t="e">
            <v>#N/A</v>
          </cell>
          <cell r="AE701" t="e">
            <v>#N/A</v>
          </cell>
          <cell r="AF701" t="e">
            <v>#N/A</v>
          </cell>
          <cell r="AH701" t="e">
            <v>#N/A</v>
          </cell>
          <cell r="AJ701" t="e">
            <v>#N/A</v>
          </cell>
        </row>
        <row r="702">
          <cell r="A702" t="str">
            <v/>
          </cell>
          <cell r="B702">
            <v>0</v>
          </cell>
          <cell r="L702">
            <v>1</v>
          </cell>
          <cell r="Q702">
            <v>0</v>
          </cell>
          <cell r="T702">
            <v>0</v>
          </cell>
          <cell r="W702">
            <v>0</v>
          </cell>
          <cell r="X702">
            <v>0</v>
          </cell>
          <cell r="Y702">
            <v>0</v>
          </cell>
          <cell r="Z702">
            <v>0</v>
          </cell>
          <cell r="AA702">
            <v>0</v>
          </cell>
          <cell r="AC702">
            <v>0</v>
          </cell>
          <cell r="AD702" t="e">
            <v>#N/A</v>
          </cell>
          <cell r="AE702" t="e">
            <v>#N/A</v>
          </cell>
          <cell r="AF702" t="e">
            <v>#N/A</v>
          </cell>
          <cell r="AH702" t="e">
            <v>#N/A</v>
          </cell>
          <cell r="AJ702" t="e">
            <v>#N/A</v>
          </cell>
        </row>
        <row r="703">
          <cell r="A703" t="str">
            <v/>
          </cell>
          <cell r="B703">
            <v>0</v>
          </cell>
          <cell r="L703">
            <v>1</v>
          </cell>
          <cell r="Q703">
            <v>0</v>
          </cell>
          <cell r="T703">
            <v>0</v>
          </cell>
          <cell r="W703">
            <v>0</v>
          </cell>
          <cell r="X703">
            <v>0</v>
          </cell>
          <cell r="Y703">
            <v>0</v>
          </cell>
          <cell r="Z703">
            <v>0</v>
          </cell>
          <cell r="AA703">
            <v>0</v>
          </cell>
          <cell r="AC703">
            <v>0</v>
          </cell>
          <cell r="AD703" t="e">
            <v>#N/A</v>
          </cell>
          <cell r="AE703" t="e">
            <v>#N/A</v>
          </cell>
          <cell r="AF703" t="e">
            <v>#N/A</v>
          </cell>
          <cell r="AH703" t="e">
            <v>#N/A</v>
          </cell>
          <cell r="AJ703" t="e">
            <v>#N/A</v>
          </cell>
        </row>
        <row r="704">
          <cell r="A704" t="str">
            <v/>
          </cell>
          <cell r="B704">
            <v>0</v>
          </cell>
          <cell r="L704">
            <v>1</v>
          </cell>
          <cell r="Q704">
            <v>0</v>
          </cell>
          <cell r="T704">
            <v>0</v>
          </cell>
          <cell r="W704">
            <v>0</v>
          </cell>
          <cell r="X704">
            <v>0</v>
          </cell>
          <cell r="Y704">
            <v>0</v>
          </cell>
          <cell r="Z704">
            <v>0</v>
          </cell>
          <cell r="AA704">
            <v>0</v>
          </cell>
          <cell r="AC704">
            <v>0</v>
          </cell>
          <cell r="AD704" t="e">
            <v>#N/A</v>
          </cell>
          <cell r="AE704" t="e">
            <v>#N/A</v>
          </cell>
          <cell r="AF704" t="e">
            <v>#N/A</v>
          </cell>
          <cell r="AH704" t="e">
            <v>#N/A</v>
          </cell>
          <cell r="AJ704" t="e">
            <v>#N/A</v>
          </cell>
        </row>
        <row r="705">
          <cell r="A705" t="str">
            <v/>
          </cell>
          <cell r="B705">
            <v>0</v>
          </cell>
          <cell r="L705">
            <v>1</v>
          </cell>
          <cell r="Q705">
            <v>0</v>
          </cell>
          <cell r="T705">
            <v>0</v>
          </cell>
          <cell r="W705">
            <v>0</v>
          </cell>
          <cell r="X705">
            <v>0</v>
          </cell>
          <cell r="Y705">
            <v>0</v>
          </cell>
          <cell r="Z705">
            <v>0</v>
          </cell>
          <cell r="AA705">
            <v>0</v>
          </cell>
          <cell r="AC705">
            <v>0</v>
          </cell>
          <cell r="AD705" t="e">
            <v>#N/A</v>
          </cell>
          <cell r="AE705" t="e">
            <v>#N/A</v>
          </cell>
          <cell r="AF705" t="e">
            <v>#N/A</v>
          </cell>
          <cell r="AH705" t="e">
            <v>#N/A</v>
          </cell>
          <cell r="AJ705" t="e">
            <v>#N/A</v>
          </cell>
        </row>
        <row r="706">
          <cell r="A706" t="str">
            <v/>
          </cell>
          <cell r="B706">
            <v>0</v>
          </cell>
          <cell r="L706">
            <v>1</v>
          </cell>
          <cell r="Q706">
            <v>0</v>
          </cell>
          <cell r="T706">
            <v>0</v>
          </cell>
          <cell r="W706">
            <v>0</v>
          </cell>
          <cell r="X706">
            <v>0</v>
          </cell>
          <cell r="Y706">
            <v>0</v>
          </cell>
          <cell r="Z706">
            <v>0</v>
          </cell>
          <cell r="AA706">
            <v>0</v>
          </cell>
          <cell r="AC706">
            <v>0</v>
          </cell>
          <cell r="AD706" t="e">
            <v>#N/A</v>
          </cell>
          <cell r="AE706" t="e">
            <v>#N/A</v>
          </cell>
          <cell r="AF706" t="e">
            <v>#N/A</v>
          </cell>
          <cell r="AH706" t="e">
            <v>#N/A</v>
          </cell>
          <cell r="AJ706" t="e">
            <v>#N/A</v>
          </cell>
        </row>
        <row r="707">
          <cell r="A707" t="str">
            <v/>
          </cell>
          <cell r="B707">
            <v>0</v>
          </cell>
          <cell r="L707">
            <v>1</v>
          </cell>
          <cell r="Q707">
            <v>0</v>
          </cell>
          <cell r="T707">
            <v>0</v>
          </cell>
          <cell r="W707">
            <v>0</v>
          </cell>
          <cell r="X707">
            <v>0</v>
          </cell>
          <cell r="Y707">
            <v>0</v>
          </cell>
          <cell r="Z707">
            <v>0</v>
          </cell>
          <cell r="AA707">
            <v>0</v>
          </cell>
          <cell r="AC707">
            <v>0</v>
          </cell>
          <cell r="AD707" t="e">
            <v>#N/A</v>
          </cell>
          <cell r="AE707" t="e">
            <v>#N/A</v>
          </cell>
          <cell r="AF707" t="e">
            <v>#N/A</v>
          </cell>
          <cell r="AH707" t="e">
            <v>#N/A</v>
          </cell>
          <cell r="AJ707" t="e">
            <v>#N/A</v>
          </cell>
        </row>
        <row r="708">
          <cell r="A708" t="str">
            <v/>
          </cell>
          <cell r="B708">
            <v>0</v>
          </cell>
          <cell r="L708">
            <v>1</v>
          </cell>
          <cell r="Q708">
            <v>0</v>
          </cell>
          <cell r="T708">
            <v>0</v>
          </cell>
          <cell r="W708">
            <v>0</v>
          </cell>
          <cell r="X708">
            <v>0</v>
          </cell>
          <cell r="Y708">
            <v>0</v>
          </cell>
          <cell r="Z708">
            <v>0</v>
          </cell>
          <cell r="AA708">
            <v>0</v>
          </cell>
          <cell r="AC708">
            <v>0</v>
          </cell>
          <cell r="AD708" t="e">
            <v>#N/A</v>
          </cell>
          <cell r="AE708" t="e">
            <v>#N/A</v>
          </cell>
          <cell r="AF708" t="e">
            <v>#N/A</v>
          </cell>
          <cell r="AH708" t="e">
            <v>#N/A</v>
          </cell>
          <cell r="AJ708" t="e">
            <v>#N/A</v>
          </cell>
        </row>
        <row r="709">
          <cell r="A709" t="str">
            <v/>
          </cell>
          <cell r="B709">
            <v>0</v>
          </cell>
          <cell r="L709">
            <v>1</v>
          </cell>
          <cell r="Q709">
            <v>0</v>
          </cell>
          <cell r="T709">
            <v>0</v>
          </cell>
          <cell r="W709">
            <v>0</v>
          </cell>
          <cell r="X709">
            <v>0</v>
          </cell>
          <cell r="Y709">
            <v>0</v>
          </cell>
          <cell r="Z709">
            <v>0</v>
          </cell>
          <cell r="AA709">
            <v>0</v>
          </cell>
          <cell r="AC709">
            <v>0</v>
          </cell>
          <cell r="AD709" t="e">
            <v>#N/A</v>
          </cell>
          <cell r="AE709" t="e">
            <v>#N/A</v>
          </cell>
          <cell r="AF709" t="e">
            <v>#N/A</v>
          </cell>
          <cell r="AH709" t="e">
            <v>#N/A</v>
          </cell>
          <cell r="AJ709" t="e">
            <v>#N/A</v>
          </cell>
        </row>
        <row r="710">
          <cell r="A710" t="str">
            <v/>
          </cell>
          <cell r="B710">
            <v>0</v>
          </cell>
          <cell r="L710">
            <v>1</v>
          </cell>
          <cell r="Q710">
            <v>0</v>
          </cell>
          <cell r="T710">
            <v>0</v>
          </cell>
          <cell r="W710">
            <v>0</v>
          </cell>
          <cell r="X710">
            <v>0</v>
          </cell>
          <cell r="Y710">
            <v>0</v>
          </cell>
          <cell r="Z710">
            <v>0</v>
          </cell>
          <cell r="AA710">
            <v>0</v>
          </cell>
          <cell r="AC710">
            <v>0</v>
          </cell>
          <cell r="AD710" t="e">
            <v>#N/A</v>
          </cell>
          <cell r="AE710" t="e">
            <v>#N/A</v>
          </cell>
          <cell r="AF710" t="e">
            <v>#N/A</v>
          </cell>
          <cell r="AH710" t="e">
            <v>#N/A</v>
          </cell>
          <cell r="AJ710" t="e">
            <v>#N/A</v>
          </cell>
        </row>
        <row r="711">
          <cell r="A711" t="str">
            <v/>
          </cell>
          <cell r="B711">
            <v>0</v>
          </cell>
          <cell r="L711">
            <v>1</v>
          </cell>
          <cell r="Q711">
            <v>0</v>
          </cell>
          <cell r="T711">
            <v>0</v>
          </cell>
          <cell r="W711">
            <v>0</v>
          </cell>
          <cell r="X711">
            <v>0</v>
          </cell>
          <cell r="Y711">
            <v>0</v>
          </cell>
          <cell r="Z711">
            <v>0</v>
          </cell>
          <cell r="AA711">
            <v>0</v>
          </cell>
          <cell r="AC711">
            <v>0</v>
          </cell>
          <cell r="AD711" t="e">
            <v>#N/A</v>
          </cell>
          <cell r="AE711" t="e">
            <v>#N/A</v>
          </cell>
          <cell r="AF711" t="e">
            <v>#N/A</v>
          </cell>
          <cell r="AH711" t="e">
            <v>#N/A</v>
          </cell>
          <cell r="AJ711" t="e">
            <v>#N/A</v>
          </cell>
        </row>
        <row r="712">
          <cell r="A712" t="str">
            <v/>
          </cell>
          <cell r="B712">
            <v>0</v>
          </cell>
          <cell r="L712">
            <v>1</v>
          </cell>
          <cell r="Q712">
            <v>0</v>
          </cell>
          <cell r="T712">
            <v>0</v>
          </cell>
          <cell r="W712">
            <v>0</v>
          </cell>
          <cell r="X712">
            <v>0</v>
          </cell>
          <cell r="Y712">
            <v>0</v>
          </cell>
          <cell r="Z712">
            <v>0</v>
          </cell>
          <cell r="AA712">
            <v>0</v>
          </cell>
          <cell r="AC712">
            <v>0</v>
          </cell>
          <cell r="AD712" t="e">
            <v>#N/A</v>
          </cell>
          <cell r="AE712" t="e">
            <v>#N/A</v>
          </cell>
          <cell r="AF712" t="e">
            <v>#N/A</v>
          </cell>
          <cell r="AH712" t="e">
            <v>#N/A</v>
          </cell>
          <cell r="AJ712" t="e">
            <v>#N/A</v>
          </cell>
        </row>
        <row r="713">
          <cell r="A713" t="str">
            <v/>
          </cell>
          <cell r="B713">
            <v>0</v>
          </cell>
          <cell r="L713">
            <v>1</v>
          </cell>
          <cell r="Q713">
            <v>0</v>
          </cell>
          <cell r="T713">
            <v>0</v>
          </cell>
          <cell r="W713">
            <v>0</v>
          </cell>
          <cell r="X713">
            <v>0</v>
          </cell>
          <cell r="Y713">
            <v>0</v>
          </cell>
          <cell r="Z713">
            <v>0</v>
          </cell>
          <cell r="AA713">
            <v>0</v>
          </cell>
          <cell r="AC713">
            <v>0</v>
          </cell>
          <cell r="AD713" t="e">
            <v>#N/A</v>
          </cell>
          <cell r="AE713" t="e">
            <v>#N/A</v>
          </cell>
          <cell r="AF713" t="e">
            <v>#N/A</v>
          </cell>
          <cell r="AH713" t="e">
            <v>#N/A</v>
          </cell>
          <cell r="AJ713" t="e">
            <v>#N/A</v>
          </cell>
        </row>
        <row r="714">
          <cell r="A714" t="str">
            <v/>
          </cell>
          <cell r="B714">
            <v>0</v>
          </cell>
          <cell r="L714">
            <v>1</v>
          </cell>
          <cell r="Q714">
            <v>0</v>
          </cell>
          <cell r="T714">
            <v>0</v>
          </cell>
          <cell r="W714">
            <v>0</v>
          </cell>
          <cell r="X714">
            <v>0</v>
          </cell>
          <cell r="Y714">
            <v>0</v>
          </cell>
          <cell r="Z714">
            <v>0</v>
          </cell>
          <cell r="AA714">
            <v>0</v>
          </cell>
          <cell r="AC714">
            <v>0</v>
          </cell>
          <cell r="AD714" t="e">
            <v>#N/A</v>
          </cell>
          <cell r="AE714" t="e">
            <v>#N/A</v>
          </cell>
          <cell r="AF714" t="e">
            <v>#N/A</v>
          </cell>
          <cell r="AH714" t="e">
            <v>#N/A</v>
          </cell>
          <cell r="AJ714" t="e">
            <v>#N/A</v>
          </cell>
        </row>
        <row r="715">
          <cell r="A715" t="str">
            <v/>
          </cell>
          <cell r="B715">
            <v>0</v>
          </cell>
          <cell r="L715">
            <v>1</v>
          </cell>
          <cell r="Q715">
            <v>0</v>
          </cell>
          <cell r="T715">
            <v>0</v>
          </cell>
          <cell r="W715">
            <v>0</v>
          </cell>
          <cell r="X715">
            <v>0</v>
          </cell>
          <cell r="Y715">
            <v>0</v>
          </cell>
          <cell r="Z715">
            <v>0</v>
          </cell>
          <cell r="AA715">
            <v>0</v>
          </cell>
          <cell r="AC715">
            <v>0</v>
          </cell>
          <cell r="AD715" t="e">
            <v>#N/A</v>
          </cell>
          <cell r="AE715" t="e">
            <v>#N/A</v>
          </cell>
          <cell r="AF715" t="e">
            <v>#N/A</v>
          </cell>
          <cell r="AH715" t="e">
            <v>#N/A</v>
          </cell>
          <cell r="AJ715" t="e">
            <v>#N/A</v>
          </cell>
        </row>
        <row r="716">
          <cell r="A716" t="str">
            <v/>
          </cell>
          <cell r="B716">
            <v>0</v>
          </cell>
          <cell r="L716">
            <v>1</v>
          </cell>
          <cell r="Q716">
            <v>0</v>
          </cell>
          <cell r="T716">
            <v>0</v>
          </cell>
          <cell r="W716">
            <v>0</v>
          </cell>
          <cell r="X716">
            <v>0</v>
          </cell>
          <cell r="Y716">
            <v>0</v>
          </cell>
          <cell r="Z716">
            <v>0</v>
          </cell>
          <cell r="AA716">
            <v>0</v>
          </cell>
          <cell r="AC716">
            <v>0</v>
          </cell>
          <cell r="AD716" t="e">
            <v>#N/A</v>
          </cell>
          <cell r="AE716" t="e">
            <v>#N/A</v>
          </cell>
          <cell r="AF716" t="e">
            <v>#N/A</v>
          </cell>
          <cell r="AH716" t="e">
            <v>#N/A</v>
          </cell>
          <cell r="AJ716" t="e">
            <v>#N/A</v>
          </cell>
        </row>
        <row r="717">
          <cell r="A717" t="str">
            <v/>
          </cell>
          <cell r="B717">
            <v>0</v>
          </cell>
          <cell r="L717">
            <v>1</v>
          </cell>
          <cell r="Q717">
            <v>0</v>
          </cell>
          <cell r="T717">
            <v>0</v>
          </cell>
          <cell r="W717">
            <v>0</v>
          </cell>
          <cell r="X717">
            <v>0</v>
          </cell>
          <cell r="Y717">
            <v>0</v>
          </cell>
          <cell r="Z717">
            <v>0</v>
          </cell>
          <cell r="AA717">
            <v>0</v>
          </cell>
          <cell r="AC717">
            <v>0</v>
          </cell>
          <cell r="AD717" t="e">
            <v>#N/A</v>
          </cell>
          <cell r="AE717" t="e">
            <v>#N/A</v>
          </cell>
          <cell r="AF717" t="e">
            <v>#N/A</v>
          </cell>
          <cell r="AH717" t="e">
            <v>#N/A</v>
          </cell>
          <cell r="AJ717" t="e">
            <v>#N/A</v>
          </cell>
        </row>
        <row r="718">
          <cell r="A718" t="str">
            <v/>
          </cell>
          <cell r="B718">
            <v>0</v>
          </cell>
          <cell r="L718">
            <v>1</v>
          </cell>
          <cell r="Q718">
            <v>0</v>
          </cell>
          <cell r="T718">
            <v>0</v>
          </cell>
          <cell r="W718">
            <v>0</v>
          </cell>
          <cell r="X718">
            <v>0</v>
          </cell>
          <cell r="Y718">
            <v>0</v>
          </cell>
          <cell r="Z718">
            <v>0</v>
          </cell>
          <cell r="AA718">
            <v>0</v>
          </cell>
          <cell r="AC718">
            <v>0</v>
          </cell>
          <cell r="AD718" t="e">
            <v>#N/A</v>
          </cell>
          <cell r="AE718" t="e">
            <v>#N/A</v>
          </cell>
          <cell r="AF718" t="e">
            <v>#N/A</v>
          </cell>
          <cell r="AH718" t="e">
            <v>#N/A</v>
          </cell>
          <cell r="AJ718" t="e">
            <v>#N/A</v>
          </cell>
        </row>
        <row r="719">
          <cell r="A719" t="str">
            <v/>
          </cell>
          <cell r="B719">
            <v>0</v>
          </cell>
          <cell r="L719">
            <v>1</v>
          </cell>
          <cell r="Q719">
            <v>0</v>
          </cell>
          <cell r="T719">
            <v>0</v>
          </cell>
          <cell r="W719">
            <v>0</v>
          </cell>
          <cell r="X719">
            <v>0</v>
          </cell>
          <cell r="Y719">
            <v>0</v>
          </cell>
          <cell r="Z719">
            <v>0</v>
          </cell>
          <cell r="AA719">
            <v>0</v>
          </cell>
          <cell r="AC719">
            <v>0</v>
          </cell>
          <cell r="AD719" t="e">
            <v>#N/A</v>
          </cell>
          <cell r="AE719" t="e">
            <v>#N/A</v>
          </cell>
          <cell r="AF719" t="e">
            <v>#N/A</v>
          </cell>
          <cell r="AH719" t="e">
            <v>#N/A</v>
          </cell>
          <cell r="AJ719" t="e">
            <v>#N/A</v>
          </cell>
        </row>
        <row r="720">
          <cell r="A720" t="str">
            <v/>
          </cell>
          <cell r="B720">
            <v>0</v>
          </cell>
          <cell r="L720">
            <v>1</v>
          </cell>
          <cell r="Q720">
            <v>0</v>
          </cell>
          <cell r="T720">
            <v>0</v>
          </cell>
          <cell r="W720">
            <v>0</v>
          </cell>
          <cell r="X720">
            <v>0</v>
          </cell>
          <cell r="Y720">
            <v>0</v>
          </cell>
          <cell r="Z720">
            <v>0</v>
          </cell>
          <cell r="AA720">
            <v>0</v>
          </cell>
          <cell r="AC720">
            <v>0</v>
          </cell>
          <cell r="AD720" t="e">
            <v>#N/A</v>
          </cell>
          <cell r="AE720" t="e">
            <v>#N/A</v>
          </cell>
          <cell r="AF720" t="e">
            <v>#N/A</v>
          </cell>
          <cell r="AH720" t="e">
            <v>#N/A</v>
          </cell>
          <cell r="AJ720" t="e">
            <v>#N/A</v>
          </cell>
        </row>
        <row r="721">
          <cell r="A721" t="str">
            <v/>
          </cell>
          <cell r="B721">
            <v>0</v>
          </cell>
          <cell r="L721">
            <v>1</v>
          </cell>
          <cell r="Q721">
            <v>0</v>
          </cell>
          <cell r="T721">
            <v>0</v>
          </cell>
          <cell r="W721">
            <v>0</v>
          </cell>
          <cell r="X721">
            <v>0</v>
          </cell>
          <cell r="Y721">
            <v>0</v>
          </cell>
          <cell r="Z721">
            <v>0</v>
          </cell>
          <cell r="AA721">
            <v>0</v>
          </cell>
          <cell r="AC721">
            <v>0</v>
          </cell>
          <cell r="AD721" t="e">
            <v>#N/A</v>
          </cell>
          <cell r="AE721" t="e">
            <v>#N/A</v>
          </cell>
          <cell r="AF721" t="e">
            <v>#N/A</v>
          </cell>
          <cell r="AH721" t="e">
            <v>#N/A</v>
          </cell>
          <cell r="AJ721" t="e">
            <v>#N/A</v>
          </cell>
        </row>
        <row r="722">
          <cell r="A722" t="str">
            <v/>
          </cell>
          <cell r="B722">
            <v>0</v>
          </cell>
          <cell r="L722">
            <v>1</v>
          </cell>
          <cell r="Q722">
            <v>0</v>
          </cell>
          <cell r="T722">
            <v>0</v>
          </cell>
          <cell r="W722">
            <v>0</v>
          </cell>
          <cell r="X722">
            <v>0</v>
          </cell>
          <cell r="Y722">
            <v>0</v>
          </cell>
          <cell r="Z722">
            <v>0</v>
          </cell>
          <cell r="AA722">
            <v>0</v>
          </cell>
          <cell r="AC722">
            <v>0</v>
          </cell>
          <cell r="AD722" t="e">
            <v>#N/A</v>
          </cell>
          <cell r="AE722" t="e">
            <v>#N/A</v>
          </cell>
          <cell r="AF722" t="e">
            <v>#N/A</v>
          </cell>
          <cell r="AH722" t="e">
            <v>#N/A</v>
          </cell>
          <cell r="AJ722" t="e">
            <v>#N/A</v>
          </cell>
        </row>
        <row r="723">
          <cell r="A723" t="str">
            <v/>
          </cell>
          <cell r="B723">
            <v>0</v>
          </cell>
          <cell r="L723">
            <v>1</v>
          </cell>
          <cell r="Q723">
            <v>0</v>
          </cell>
          <cell r="T723">
            <v>0</v>
          </cell>
          <cell r="W723">
            <v>0</v>
          </cell>
          <cell r="X723">
            <v>0</v>
          </cell>
          <cell r="Y723">
            <v>0</v>
          </cell>
          <cell r="Z723">
            <v>0</v>
          </cell>
          <cell r="AA723">
            <v>0</v>
          </cell>
          <cell r="AC723">
            <v>0</v>
          </cell>
          <cell r="AD723" t="e">
            <v>#N/A</v>
          </cell>
          <cell r="AE723" t="e">
            <v>#N/A</v>
          </cell>
          <cell r="AF723" t="e">
            <v>#N/A</v>
          </cell>
          <cell r="AH723" t="e">
            <v>#N/A</v>
          </cell>
          <cell r="AJ723" t="e">
            <v>#N/A</v>
          </cell>
        </row>
        <row r="724">
          <cell r="A724" t="str">
            <v/>
          </cell>
          <cell r="B724">
            <v>0</v>
          </cell>
          <cell r="L724">
            <v>1</v>
          </cell>
          <cell r="Q724">
            <v>0</v>
          </cell>
          <cell r="T724">
            <v>0</v>
          </cell>
          <cell r="W724">
            <v>0</v>
          </cell>
          <cell r="X724">
            <v>0</v>
          </cell>
          <cell r="Y724">
            <v>0</v>
          </cell>
          <cell r="Z724">
            <v>0</v>
          </cell>
          <cell r="AA724">
            <v>0</v>
          </cell>
          <cell r="AC724">
            <v>0</v>
          </cell>
          <cell r="AD724" t="e">
            <v>#N/A</v>
          </cell>
          <cell r="AE724" t="e">
            <v>#N/A</v>
          </cell>
          <cell r="AF724" t="e">
            <v>#N/A</v>
          </cell>
          <cell r="AH724" t="e">
            <v>#N/A</v>
          </cell>
          <cell r="AJ724" t="e">
            <v>#N/A</v>
          </cell>
        </row>
        <row r="725">
          <cell r="A725" t="str">
            <v/>
          </cell>
          <cell r="B725">
            <v>0</v>
          </cell>
          <cell r="L725">
            <v>1</v>
          </cell>
          <cell r="Q725">
            <v>0</v>
          </cell>
          <cell r="T725">
            <v>0</v>
          </cell>
          <cell r="W725">
            <v>0</v>
          </cell>
          <cell r="X725">
            <v>0</v>
          </cell>
          <cell r="Y725">
            <v>0</v>
          </cell>
          <cell r="Z725">
            <v>0</v>
          </cell>
          <cell r="AA725">
            <v>0</v>
          </cell>
          <cell r="AC725">
            <v>0</v>
          </cell>
          <cell r="AD725" t="e">
            <v>#N/A</v>
          </cell>
          <cell r="AE725" t="e">
            <v>#N/A</v>
          </cell>
          <cell r="AF725" t="e">
            <v>#N/A</v>
          </cell>
          <cell r="AH725" t="e">
            <v>#N/A</v>
          </cell>
          <cell r="AJ725" t="e">
            <v>#N/A</v>
          </cell>
        </row>
        <row r="726">
          <cell r="A726" t="str">
            <v/>
          </cell>
          <cell r="B726">
            <v>0</v>
          </cell>
          <cell r="L726">
            <v>1</v>
          </cell>
          <cell r="Q726">
            <v>0</v>
          </cell>
          <cell r="T726">
            <v>0</v>
          </cell>
          <cell r="W726">
            <v>0</v>
          </cell>
          <cell r="X726">
            <v>0</v>
          </cell>
          <cell r="Y726">
            <v>0</v>
          </cell>
          <cell r="Z726">
            <v>0</v>
          </cell>
          <cell r="AA726">
            <v>0</v>
          </cell>
          <cell r="AC726">
            <v>0</v>
          </cell>
          <cell r="AD726" t="e">
            <v>#N/A</v>
          </cell>
          <cell r="AE726" t="e">
            <v>#N/A</v>
          </cell>
          <cell r="AF726" t="e">
            <v>#N/A</v>
          </cell>
          <cell r="AH726" t="e">
            <v>#N/A</v>
          </cell>
          <cell r="AJ726" t="e">
            <v>#N/A</v>
          </cell>
        </row>
        <row r="727">
          <cell r="A727" t="str">
            <v/>
          </cell>
          <cell r="B727">
            <v>0</v>
          </cell>
          <cell r="L727">
            <v>1</v>
          </cell>
          <cell r="Q727">
            <v>0</v>
          </cell>
          <cell r="T727">
            <v>0</v>
          </cell>
          <cell r="W727">
            <v>0</v>
          </cell>
          <cell r="X727">
            <v>0</v>
          </cell>
          <cell r="Y727">
            <v>0</v>
          </cell>
          <cell r="Z727">
            <v>0</v>
          </cell>
          <cell r="AA727">
            <v>0</v>
          </cell>
          <cell r="AC727">
            <v>0</v>
          </cell>
          <cell r="AD727" t="e">
            <v>#N/A</v>
          </cell>
          <cell r="AE727" t="e">
            <v>#N/A</v>
          </cell>
          <cell r="AF727" t="e">
            <v>#N/A</v>
          </cell>
          <cell r="AH727" t="e">
            <v>#N/A</v>
          </cell>
          <cell r="AJ727" t="e">
            <v>#N/A</v>
          </cell>
        </row>
        <row r="728">
          <cell r="A728" t="str">
            <v/>
          </cell>
          <cell r="B728">
            <v>0</v>
          </cell>
          <cell r="L728">
            <v>1</v>
          </cell>
          <cell r="Q728">
            <v>0</v>
          </cell>
          <cell r="T728">
            <v>0</v>
          </cell>
          <cell r="W728">
            <v>0</v>
          </cell>
          <cell r="X728">
            <v>0</v>
          </cell>
          <cell r="Y728">
            <v>0</v>
          </cell>
          <cell r="Z728">
            <v>0</v>
          </cell>
          <cell r="AA728">
            <v>0</v>
          </cell>
          <cell r="AC728">
            <v>0</v>
          </cell>
          <cell r="AD728" t="e">
            <v>#N/A</v>
          </cell>
          <cell r="AE728" t="e">
            <v>#N/A</v>
          </cell>
          <cell r="AF728" t="e">
            <v>#N/A</v>
          </cell>
          <cell r="AH728" t="e">
            <v>#N/A</v>
          </cell>
          <cell r="AJ728" t="e">
            <v>#N/A</v>
          </cell>
        </row>
        <row r="729">
          <cell r="A729" t="str">
            <v/>
          </cell>
          <cell r="B729">
            <v>0</v>
          </cell>
          <cell r="L729">
            <v>1</v>
          </cell>
          <cell r="Q729">
            <v>0</v>
          </cell>
          <cell r="T729">
            <v>0</v>
          </cell>
          <cell r="W729">
            <v>0</v>
          </cell>
          <cell r="X729">
            <v>0</v>
          </cell>
          <cell r="Y729">
            <v>0</v>
          </cell>
          <cell r="Z729">
            <v>0</v>
          </cell>
          <cell r="AA729">
            <v>0</v>
          </cell>
          <cell r="AC729">
            <v>0</v>
          </cell>
          <cell r="AD729" t="e">
            <v>#N/A</v>
          </cell>
          <cell r="AE729" t="e">
            <v>#N/A</v>
          </cell>
          <cell r="AF729" t="e">
            <v>#N/A</v>
          </cell>
          <cell r="AH729" t="e">
            <v>#N/A</v>
          </cell>
          <cell r="AJ729" t="e">
            <v>#N/A</v>
          </cell>
        </row>
        <row r="730">
          <cell r="A730" t="str">
            <v/>
          </cell>
          <cell r="B730">
            <v>0</v>
          </cell>
          <cell r="L730">
            <v>1</v>
          </cell>
          <cell r="Q730">
            <v>0</v>
          </cell>
          <cell r="T730">
            <v>0</v>
          </cell>
          <cell r="W730">
            <v>0</v>
          </cell>
          <cell r="X730">
            <v>0</v>
          </cell>
          <cell r="Y730">
            <v>0</v>
          </cell>
          <cell r="Z730">
            <v>0</v>
          </cell>
          <cell r="AA730">
            <v>0</v>
          </cell>
          <cell r="AC730">
            <v>0</v>
          </cell>
          <cell r="AD730" t="e">
            <v>#N/A</v>
          </cell>
          <cell r="AE730" t="e">
            <v>#N/A</v>
          </cell>
          <cell r="AF730" t="e">
            <v>#N/A</v>
          </cell>
          <cell r="AH730" t="e">
            <v>#N/A</v>
          </cell>
          <cell r="AJ730" t="e">
            <v>#N/A</v>
          </cell>
        </row>
        <row r="731">
          <cell r="A731" t="str">
            <v/>
          </cell>
          <cell r="B731">
            <v>0</v>
          </cell>
          <cell r="L731">
            <v>1</v>
          </cell>
          <cell r="Q731">
            <v>0</v>
          </cell>
          <cell r="T731">
            <v>0</v>
          </cell>
          <cell r="W731">
            <v>0</v>
          </cell>
          <cell r="X731">
            <v>0</v>
          </cell>
          <cell r="Y731">
            <v>0</v>
          </cell>
          <cell r="Z731">
            <v>0</v>
          </cell>
          <cell r="AA731">
            <v>0</v>
          </cell>
          <cell r="AC731">
            <v>0</v>
          </cell>
          <cell r="AD731" t="e">
            <v>#N/A</v>
          </cell>
          <cell r="AE731" t="e">
            <v>#N/A</v>
          </cell>
          <cell r="AF731" t="e">
            <v>#N/A</v>
          </cell>
          <cell r="AH731" t="e">
            <v>#N/A</v>
          </cell>
          <cell r="AJ731" t="e">
            <v>#N/A</v>
          </cell>
        </row>
        <row r="732">
          <cell r="A732" t="str">
            <v/>
          </cell>
          <cell r="B732">
            <v>0</v>
          </cell>
          <cell r="L732">
            <v>1</v>
          </cell>
          <cell r="Q732">
            <v>0</v>
          </cell>
          <cell r="T732">
            <v>0</v>
          </cell>
          <cell r="W732">
            <v>0</v>
          </cell>
          <cell r="X732">
            <v>0</v>
          </cell>
          <cell r="Y732">
            <v>0</v>
          </cell>
          <cell r="Z732">
            <v>0</v>
          </cell>
          <cell r="AA732">
            <v>0</v>
          </cell>
          <cell r="AC732">
            <v>0</v>
          </cell>
          <cell r="AD732" t="e">
            <v>#N/A</v>
          </cell>
          <cell r="AE732" t="e">
            <v>#N/A</v>
          </cell>
          <cell r="AF732" t="e">
            <v>#N/A</v>
          </cell>
          <cell r="AH732" t="e">
            <v>#N/A</v>
          </cell>
          <cell r="AJ732" t="e">
            <v>#N/A</v>
          </cell>
        </row>
        <row r="733">
          <cell r="A733" t="str">
            <v/>
          </cell>
          <cell r="B733">
            <v>0</v>
          </cell>
          <cell r="L733">
            <v>1</v>
          </cell>
          <cell r="Q733">
            <v>0</v>
          </cell>
          <cell r="T733">
            <v>0</v>
          </cell>
          <cell r="W733">
            <v>0</v>
          </cell>
          <cell r="X733">
            <v>0</v>
          </cell>
          <cell r="Y733">
            <v>0</v>
          </cell>
          <cell r="Z733">
            <v>0</v>
          </cell>
          <cell r="AA733">
            <v>0</v>
          </cell>
          <cell r="AC733">
            <v>0</v>
          </cell>
          <cell r="AD733" t="e">
            <v>#N/A</v>
          </cell>
          <cell r="AE733" t="e">
            <v>#N/A</v>
          </cell>
          <cell r="AF733" t="e">
            <v>#N/A</v>
          </cell>
          <cell r="AH733" t="e">
            <v>#N/A</v>
          </cell>
          <cell r="AJ733" t="e">
            <v>#N/A</v>
          </cell>
        </row>
        <row r="734">
          <cell r="A734" t="str">
            <v/>
          </cell>
          <cell r="B734">
            <v>0</v>
          </cell>
          <cell r="L734">
            <v>1</v>
          </cell>
          <cell r="Q734">
            <v>0</v>
          </cell>
          <cell r="T734">
            <v>0</v>
          </cell>
          <cell r="W734">
            <v>0</v>
          </cell>
          <cell r="X734">
            <v>0</v>
          </cell>
          <cell r="Y734">
            <v>0</v>
          </cell>
          <cell r="Z734">
            <v>0</v>
          </cell>
          <cell r="AA734">
            <v>0</v>
          </cell>
          <cell r="AC734">
            <v>0</v>
          </cell>
          <cell r="AD734" t="e">
            <v>#N/A</v>
          </cell>
          <cell r="AE734" t="e">
            <v>#N/A</v>
          </cell>
          <cell r="AF734" t="e">
            <v>#N/A</v>
          </cell>
          <cell r="AH734" t="e">
            <v>#N/A</v>
          </cell>
          <cell r="AJ734" t="e">
            <v>#N/A</v>
          </cell>
        </row>
        <row r="735">
          <cell r="A735" t="str">
            <v/>
          </cell>
          <cell r="B735">
            <v>0</v>
          </cell>
          <cell r="L735">
            <v>1</v>
          </cell>
          <cell r="Q735">
            <v>0</v>
          </cell>
          <cell r="T735">
            <v>0</v>
          </cell>
          <cell r="W735">
            <v>0</v>
          </cell>
          <cell r="X735">
            <v>0</v>
          </cell>
          <cell r="Y735">
            <v>0</v>
          </cell>
          <cell r="Z735">
            <v>0</v>
          </cell>
          <cell r="AA735">
            <v>0</v>
          </cell>
          <cell r="AC735">
            <v>0</v>
          </cell>
          <cell r="AD735" t="e">
            <v>#N/A</v>
          </cell>
          <cell r="AE735" t="e">
            <v>#N/A</v>
          </cell>
          <cell r="AF735" t="e">
            <v>#N/A</v>
          </cell>
          <cell r="AH735" t="e">
            <v>#N/A</v>
          </cell>
          <cell r="AJ735" t="e">
            <v>#N/A</v>
          </cell>
        </row>
        <row r="736">
          <cell r="A736" t="str">
            <v/>
          </cell>
          <cell r="B736">
            <v>0</v>
          </cell>
          <cell r="L736">
            <v>1</v>
          </cell>
          <cell r="Q736">
            <v>0</v>
          </cell>
          <cell r="T736">
            <v>0</v>
          </cell>
          <cell r="W736">
            <v>0</v>
          </cell>
          <cell r="X736">
            <v>0</v>
          </cell>
          <cell r="Y736">
            <v>0</v>
          </cell>
          <cell r="Z736">
            <v>0</v>
          </cell>
          <cell r="AA736">
            <v>0</v>
          </cell>
          <cell r="AC736">
            <v>0</v>
          </cell>
          <cell r="AD736" t="e">
            <v>#N/A</v>
          </cell>
          <cell r="AE736" t="e">
            <v>#N/A</v>
          </cell>
          <cell r="AF736" t="e">
            <v>#N/A</v>
          </cell>
          <cell r="AH736" t="e">
            <v>#N/A</v>
          </cell>
          <cell r="AJ736" t="e">
            <v>#N/A</v>
          </cell>
        </row>
        <row r="737">
          <cell r="A737" t="str">
            <v/>
          </cell>
          <cell r="B737">
            <v>0</v>
          </cell>
          <cell r="L737">
            <v>1</v>
          </cell>
          <cell r="Q737">
            <v>0</v>
          </cell>
          <cell r="T737">
            <v>0</v>
          </cell>
          <cell r="W737">
            <v>0</v>
          </cell>
          <cell r="X737">
            <v>0</v>
          </cell>
          <cell r="Y737">
            <v>0</v>
          </cell>
          <cell r="Z737">
            <v>0</v>
          </cell>
          <cell r="AA737">
            <v>0</v>
          </cell>
          <cell r="AC737">
            <v>0</v>
          </cell>
          <cell r="AD737" t="e">
            <v>#N/A</v>
          </cell>
          <cell r="AE737" t="e">
            <v>#N/A</v>
          </cell>
          <cell r="AF737" t="e">
            <v>#N/A</v>
          </cell>
          <cell r="AH737" t="e">
            <v>#N/A</v>
          </cell>
          <cell r="AJ737" t="e">
            <v>#N/A</v>
          </cell>
        </row>
        <row r="738">
          <cell r="A738" t="str">
            <v/>
          </cell>
          <cell r="B738">
            <v>0</v>
          </cell>
          <cell r="L738">
            <v>1</v>
          </cell>
          <cell r="Q738">
            <v>0</v>
          </cell>
          <cell r="T738">
            <v>0</v>
          </cell>
          <cell r="W738">
            <v>0</v>
          </cell>
          <cell r="X738">
            <v>0</v>
          </cell>
          <cell r="Y738">
            <v>0</v>
          </cell>
          <cell r="Z738">
            <v>0</v>
          </cell>
          <cell r="AA738">
            <v>0</v>
          </cell>
          <cell r="AC738">
            <v>0</v>
          </cell>
          <cell r="AD738" t="e">
            <v>#N/A</v>
          </cell>
          <cell r="AE738" t="e">
            <v>#N/A</v>
          </cell>
          <cell r="AF738" t="e">
            <v>#N/A</v>
          </cell>
          <cell r="AH738" t="e">
            <v>#N/A</v>
          </cell>
          <cell r="AJ738" t="e">
            <v>#N/A</v>
          </cell>
        </row>
        <row r="739">
          <cell r="A739" t="str">
            <v/>
          </cell>
          <cell r="B739">
            <v>0</v>
          </cell>
          <cell r="L739">
            <v>1</v>
          </cell>
          <cell r="Q739">
            <v>0</v>
          </cell>
          <cell r="T739">
            <v>0</v>
          </cell>
          <cell r="W739">
            <v>0</v>
          </cell>
          <cell r="X739">
            <v>0</v>
          </cell>
          <cell r="Y739">
            <v>0</v>
          </cell>
          <cell r="Z739">
            <v>0</v>
          </cell>
          <cell r="AA739">
            <v>0</v>
          </cell>
          <cell r="AC739">
            <v>0</v>
          </cell>
          <cell r="AD739" t="e">
            <v>#N/A</v>
          </cell>
          <cell r="AE739" t="e">
            <v>#N/A</v>
          </cell>
          <cell r="AF739" t="e">
            <v>#N/A</v>
          </cell>
          <cell r="AH739" t="e">
            <v>#N/A</v>
          </cell>
          <cell r="AJ739" t="e">
            <v>#N/A</v>
          </cell>
        </row>
        <row r="740">
          <cell r="A740" t="str">
            <v/>
          </cell>
          <cell r="B740">
            <v>0</v>
          </cell>
          <cell r="L740">
            <v>1</v>
          </cell>
          <cell r="Q740">
            <v>0</v>
          </cell>
          <cell r="T740">
            <v>0</v>
          </cell>
          <cell r="W740">
            <v>0</v>
          </cell>
          <cell r="X740">
            <v>0</v>
          </cell>
          <cell r="Y740">
            <v>0</v>
          </cell>
          <cell r="Z740">
            <v>0</v>
          </cell>
          <cell r="AA740">
            <v>0</v>
          </cell>
          <cell r="AC740">
            <v>0</v>
          </cell>
          <cell r="AD740" t="e">
            <v>#N/A</v>
          </cell>
          <cell r="AE740" t="e">
            <v>#N/A</v>
          </cell>
          <cell r="AF740" t="e">
            <v>#N/A</v>
          </cell>
          <cell r="AH740" t="e">
            <v>#N/A</v>
          </cell>
          <cell r="AJ740" t="e">
            <v>#N/A</v>
          </cell>
        </row>
        <row r="741">
          <cell r="A741" t="str">
            <v/>
          </cell>
          <cell r="B741">
            <v>0</v>
          </cell>
          <cell r="L741">
            <v>1</v>
          </cell>
          <cell r="Q741">
            <v>0</v>
          </cell>
          <cell r="T741">
            <v>0</v>
          </cell>
          <cell r="W741">
            <v>0</v>
          </cell>
          <cell r="X741">
            <v>0</v>
          </cell>
          <cell r="Y741">
            <v>0</v>
          </cell>
          <cell r="Z741">
            <v>0</v>
          </cell>
          <cell r="AA741">
            <v>0</v>
          </cell>
          <cell r="AC741">
            <v>0</v>
          </cell>
          <cell r="AD741" t="e">
            <v>#N/A</v>
          </cell>
          <cell r="AE741" t="e">
            <v>#N/A</v>
          </cell>
          <cell r="AF741" t="e">
            <v>#N/A</v>
          </cell>
          <cell r="AH741" t="e">
            <v>#N/A</v>
          </cell>
          <cell r="AJ741" t="e">
            <v>#N/A</v>
          </cell>
        </row>
        <row r="742">
          <cell r="A742" t="str">
            <v/>
          </cell>
          <cell r="B742">
            <v>0</v>
          </cell>
          <cell r="L742">
            <v>1</v>
          </cell>
          <cell r="Q742">
            <v>0</v>
          </cell>
          <cell r="T742">
            <v>0</v>
          </cell>
          <cell r="W742">
            <v>0</v>
          </cell>
          <cell r="X742">
            <v>0</v>
          </cell>
          <cell r="Y742">
            <v>0</v>
          </cell>
          <cell r="Z742">
            <v>0</v>
          </cell>
          <cell r="AA742">
            <v>0</v>
          </cell>
          <cell r="AC742">
            <v>0</v>
          </cell>
          <cell r="AD742" t="e">
            <v>#N/A</v>
          </cell>
          <cell r="AE742" t="e">
            <v>#N/A</v>
          </cell>
          <cell r="AF742" t="e">
            <v>#N/A</v>
          </cell>
          <cell r="AH742" t="e">
            <v>#N/A</v>
          </cell>
          <cell r="AJ742" t="e">
            <v>#N/A</v>
          </cell>
        </row>
        <row r="743">
          <cell r="A743" t="str">
            <v/>
          </cell>
          <cell r="B743">
            <v>0</v>
          </cell>
          <cell r="L743">
            <v>1</v>
          </cell>
          <cell r="Q743">
            <v>0</v>
          </cell>
          <cell r="T743">
            <v>0</v>
          </cell>
          <cell r="W743">
            <v>0</v>
          </cell>
          <cell r="X743">
            <v>0</v>
          </cell>
          <cell r="Y743">
            <v>0</v>
          </cell>
          <cell r="Z743">
            <v>0</v>
          </cell>
          <cell r="AA743">
            <v>0</v>
          </cell>
          <cell r="AC743">
            <v>0</v>
          </cell>
          <cell r="AD743" t="e">
            <v>#N/A</v>
          </cell>
          <cell r="AE743" t="e">
            <v>#N/A</v>
          </cell>
          <cell r="AF743" t="e">
            <v>#N/A</v>
          </cell>
          <cell r="AH743" t="e">
            <v>#N/A</v>
          </cell>
          <cell r="AJ743" t="e">
            <v>#N/A</v>
          </cell>
        </row>
        <row r="744">
          <cell r="A744" t="str">
            <v/>
          </cell>
          <cell r="B744">
            <v>0</v>
          </cell>
          <cell r="L744">
            <v>1</v>
          </cell>
          <cell r="Q744">
            <v>0</v>
          </cell>
          <cell r="T744">
            <v>0</v>
          </cell>
          <cell r="W744">
            <v>0</v>
          </cell>
          <cell r="X744">
            <v>0</v>
          </cell>
          <cell r="Y744">
            <v>0</v>
          </cell>
          <cell r="Z744">
            <v>0</v>
          </cell>
          <cell r="AA744">
            <v>0</v>
          </cell>
          <cell r="AC744">
            <v>0</v>
          </cell>
          <cell r="AD744" t="e">
            <v>#N/A</v>
          </cell>
          <cell r="AE744" t="e">
            <v>#N/A</v>
          </cell>
          <cell r="AF744" t="e">
            <v>#N/A</v>
          </cell>
          <cell r="AH744" t="e">
            <v>#N/A</v>
          </cell>
          <cell r="AJ744" t="e">
            <v>#N/A</v>
          </cell>
        </row>
        <row r="745">
          <cell r="A745" t="str">
            <v/>
          </cell>
          <cell r="B745">
            <v>0</v>
          </cell>
          <cell r="L745">
            <v>1</v>
          </cell>
          <cell r="Q745">
            <v>0</v>
          </cell>
          <cell r="T745">
            <v>0</v>
          </cell>
          <cell r="W745">
            <v>0</v>
          </cell>
          <cell r="X745">
            <v>0</v>
          </cell>
          <cell r="Y745">
            <v>0</v>
          </cell>
          <cell r="Z745">
            <v>0</v>
          </cell>
          <cell r="AA745">
            <v>0</v>
          </cell>
          <cell r="AC745">
            <v>0</v>
          </cell>
          <cell r="AD745" t="e">
            <v>#N/A</v>
          </cell>
          <cell r="AE745" t="e">
            <v>#N/A</v>
          </cell>
          <cell r="AF745" t="e">
            <v>#N/A</v>
          </cell>
          <cell r="AH745" t="e">
            <v>#N/A</v>
          </cell>
          <cell r="AJ745" t="e">
            <v>#N/A</v>
          </cell>
        </row>
        <row r="746">
          <cell r="A746" t="str">
            <v/>
          </cell>
          <cell r="B746">
            <v>0</v>
          </cell>
          <cell r="L746">
            <v>1</v>
          </cell>
          <cell r="Q746">
            <v>0</v>
          </cell>
          <cell r="T746">
            <v>0</v>
          </cell>
          <cell r="W746">
            <v>0</v>
          </cell>
          <cell r="X746">
            <v>0</v>
          </cell>
          <cell r="Y746">
            <v>0</v>
          </cell>
          <cell r="Z746">
            <v>0</v>
          </cell>
          <cell r="AA746">
            <v>0</v>
          </cell>
          <cell r="AC746">
            <v>0</v>
          </cell>
          <cell r="AD746" t="e">
            <v>#N/A</v>
          </cell>
          <cell r="AE746" t="e">
            <v>#N/A</v>
          </cell>
          <cell r="AF746" t="e">
            <v>#N/A</v>
          </cell>
          <cell r="AH746" t="e">
            <v>#N/A</v>
          </cell>
          <cell r="AJ746" t="e">
            <v>#N/A</v>
          </cell>
        </row>
        <row r="747">
          <cell r="A747" t="str">
            <v/>
          </cell>
          <cell r="B747">
            <v>0</v>
          </cell>
          <cell r="L747">
            <v>1</v>
          </cell>
          <cell r="Q747">
            <v>0</v>
          </cell>
          <cell r="T747">
            <v>0</v>
          </cell>
          <cell r="W747">
            <v>0</v>
          </cell>
          <cell r="X747">
            <v>0</v>
          </cell>
          <cell r="Y747">
            <v>0</v>
          </cell>
          <cell r="Z747">
            <v>0</v>
          </cell>
          <cell r="AA747">
            <v>0</v>
          </cell>
          <cell r="AC747">
            <v>0</v>
          </cell>
          <cell r="AD747" t="e">
            <v>#N/A</v>
          </cell>
          <cell r="AE747" t="e">
            <v>#N/A</v>
          </cell>
          <cell r="AF747" t="e">
            <v>#N/A</v>
          </cell>
          <cell r="AH747" t="e">
            <v>#N/A</v>
          </cell>
          <cell r="AJ747" t="e">
            <v>#N/A</v>
          </cell>
        </row>
        <row r="748">
          <cell r="A748" t="str">
            <v/>
          </cell>
          <cell r="B748">
            <v>0</v>
          </cell>
          <cell r="L748">
            <v>1</v>
          </cell>
          <cell r="Q748">
            <v>0</v>
          </cell>
          <cell r="T748">
            <v>0</v>
          </cell>
          <cell r="W748">
            <v>0</v>
          </cell>
          <cell r="X748">
            <v>0</v>
          </cell>
          <cell r="Y748">
            <v>0</v>
          </cell>
          <cell r="Z748">
            <v>0</v>
          </cell>
          <cell r="AA748">
            <v>0</v>
          </cell>
          <cell r="AC748">
            <v>0</v>
          </cell>
          <cell r="AD748" t="e">
            <v>#N/A</v>
          </cell>
          <cell r="AE748" t="e">
            <v>#N/A</v>
          </cell>
          <cell r="AF748" t="e">
            <v>#N/A</v>
          </cell>
          <cell r="AH748" t="e">
            <v>#N/A</v>
          </cell>
          <cell r="AJ748" t="e">
            <v>#N/A</v>
          </cell>
        </row>
        <row r="749">
          <cell r="A749" t="str">
            <v/>
          </cell>
          <cell r="B749">
            <v>0</v>
          </cell>
          <cell r="L749">
            <v>1</v>
          </cell>
          <cell r="Q749">
            <v>0</v>
          </cell>
          <cell r="T749">
            <v>0</v>
          </cell>
          <cell r="W749">
            <v>0</v>
          </cell>
          <cell r="X749">
            <v>0</v>
          </cell>
          <cell r="Y749">
            <v>0</v>
          </cell>
          <cell r="Z749">
            <v>0</v>
          </cell>
          <cell r="AA749">
            <v>0</v>
          </cell>
          <cell r="AC749">
            <v>0</v>
          </cell>
          <cell r="AD749" t="e">
            <v>#N/A</v>
          </cell>
          <cell r="AE749" t="e">
            <v>#N/A</v>
          </cell>
          <cell r="AF749" t="e">
            <v>#N/A</v>
          </cell>
          <cell r="AH749" t="e">
            <v>#N/A</v>
          </cell>
          <cell r="AJ749" t="e">
            <v>#N/A</v>
          </cell>
        </row>
        <row r="750">
          <cell r="A750" t="str">
            <v/>
          </cell>
          <cell r="B750">
            <v>0</v>
          </cell>
          <cell r="L750">
            <v>1</v>
          </cell>
          <cell r="Q750">
            <v>0</v>
          </cell>
          <cell r="T750">
            <v>0</v>
          </cell>
          <cell r="W750">
            <v>0</v>
          </cell>
          <cell r="X750">
            <v>0</v>
          </cell>
          <cell r="Y750">
            <v>0</v>
          </cell>
          <cell r="Z750">
            <v>0</v>
          </cell>
          <cell r="AA750">
            <v>0</v>
          </cell>
          <cell r="AC750">
            <v>0</v>
          </cell>
          <cell r="AD750" t="e">
            <v>#N/A</v>
          </cell>
          <cell r="AE750" t="e">
            <v>#N/A</v>
          </cell>
          <cell r="AF750" t="e">
            <v>#N/A</v>
          </cell>
          <cell r="AH750" t="e">
            <v>#N/A</v>
          </cell>
          <cell r="AJ750" t="e">
            <v>#N/A</v>
          </cell>
        </row>
        <row r="751">
          <cell r="A751" t="str">
            <v/>
          </cell>
          <cell r="B751">
            <v>0</v>
          </cell>
          <cell r="L751">
            <v>1</v>
          </cell>
          <cell r="Q751">
            <v>0</v>
          </cell>
          <cell r="T751">
            <v>0</v>
          </cell>
          <cell r="W751">
            <v>0</v>
          </cell>
          <cell r="X751">
            <v>0</v>
          </cell>
          <cell r="Y751">
            <v>0</v>
          </cell>
          <cell r="Z751">
            <v>0</v>
          </cell>
          <cell r="AA751">
            <v>0</v>
          </cell>
          <cell r="AC751">
            <v>0</v>
          </cell>
          <cell r="AD751" t="e">
            <v>#N/A</v>
          </cell>
          <cell r="AE751" t="e">
            <v>#N/A</v>
          </cell>
          <cell r="AF751" t="e">
            <v>#N/A</v>
          </cell>
          <cell r="AH751" t="e">
            <v>#N/A</v>
          </cell>
          <cell r="AJ751" t="e">
            <v>#N/A</v>
          </cell>
        </row>
        <row r="752">
          <cell r="A752" t="str">
            <v/>
          </cell>
          <cell r="B752">
            <v>0</v>
          </cell>
          <cell r="L752">
            <v>1</v>
          </cell>
          <cell r="Q752">
            <v>0</v>
          </cell>
          <cell r="T752">
            <v>0</v>
          </cell>
          <cell r="W752">
            <v>0</v>
          </cell>
          <cell r="X752">
            <v>0</v>
          </cell>
          <cell r="Y752">
            <v>0</v>
          </cell>
          <cell r="Z752">
            <v>0</v>
          </cell>
          <cell r="AA752">
            <v>0</v>
          </cell>
          <cell r="AC752">
            <v>0</v>
          </cell>
          <cell r="AD752" t="e">
            <v>#N/A</v>
          </cell>
          <cell r="AE752" t="e">
            <v>#N/A</v>
          </cell>
          <cell r="AF752" t="e">
            <v>#N/A</v>
          </cell>
          <cell r="AH752" t="e">
            <v>#N/A</v>
          </cell>
          <cell r="AJ752" t="e">
            <v>#N/A</v>
          </cell>
        </row>
        <row r="753">
          <cell r="A753" t="str">
            <v/>
          </cell>
          <cell r="B753">
            <v>0</v>
          </cell>
          <cell r="L753">
            <v>1</v>
          </cell>
          <cell r="Q753">
            <v>0</v>
          </cell>
          <cell r="T753">
            <v>0</v>
          </cell>
          <cell r="W753">
            <v>0</v>
          </cell>
          <cell r="X753">
            <v>0</v>
          </cell>
          <cell r="Y753">
            <v>0</v>
          </cell>
          <cell r="Z753">
            <v>0</v>
          </cell>
          <cell r="AA753">
            <v>0</v>
          </cell>
          <cell r="AC753">
            <v>0</v>
          </cell>
          <cell r="AD753" t="e">
            <v>#N/A</v>
          </cell>
          <cell r="AE753" t="e">
            <v>#N/A</v>
          </cell>
          <cell r="AF753" t="e">
            <v>#N/A</v>
          </cell>
          <cell r="AH753" t="e">
            <v>#N/A</v>
          </cell>
          <cell r="AJ753" t="e">
            <v>#N/A</v>
          </cell>
        </row>
        <row r="754">
          <cell r="A754" t="str">
            <v/>
          </cell>
          <cell r="B754">
            <v>0</v>
          </cell>
          <cell r="L754">
            <v>1</v>
          </cell>
          <cell r="Q754">
            <v>0</v>
          </cell>
          <cell r="T754">
            <v>0</v>
          </cell>
          <cell r="W754">
            <v>0</v>
          </cell>
          <cell r="X754">
            <v>0</v>
          </cell>
          <cell r="Y754">
            <v>0</v>
          </cell>
          <cell r="Z754">
            <v>0</v>
          </cell>
          <cell r="AA754">
            <v>0</v>
          </cell>
          <cell r="AC754">
            <v>0</v>
          </cell>
          <cell r="AD754" t="e">
            <v>#N/A</v>
          </cell>
          <cell r="AE754" t="e">
            <v>#N/A</v>
          </cell>
          <cell r="AF754" t="e">
            <v>#N/A</v>
          </cell>
          <cell r="AH754" t="e">
            <v>#N/A</v>
          </cell>
          <cell r="AJ754" t="e">
            <v>#N/A</v>
          </cell>
        </row>
        <row r="755">
          <cell r="A755" t="str">
            <v/>
          </cell>
          <cell r="B755">
            <v>0</v>
          </cell>
          <cell r="L755">
            <v>1</v>
          </cell>
          <cell r="Q755">
            <v>0</v>
          </cell>
          <cell r="T755">
            <v>0</v>
          </cell>
          <cell r="W755">
            <v>0</v>
          </cell>
          <cell r="X755">
            <v>0</v>
          </cell>
          <cell r="Y755">
            <v>0</v>
          </cell>
          <cell r="Z755">
            <v>0</v>
          </cell>
          <cell r="AA755">
            <v>0</v>
          </cell>
          <cell r="AC755">
            <v>0</v>
          </cell>
          <cell r="AD755" t="e">
            <v>#N/A</v>
          </cell>
          <cell r="AE755" t="e">
            <v>#N/A</v>
          </cell>
          <cell r="AF755" t="e">
            <v>#N/A</v>
          </cell>
          <cell r="AH755" t="e">
            <v>#N/A</v>
          </cell>
          <cell r="AJ755" t="e">
            <v>#N/A</v>
          </cell>
        </row>
        <row r="756">
          <cell r="A756" t="str">
            <v/>
          </cell>
          <cell r="B756">
            <v>0</v>
          </cell>
          <cell r="L756">
            <v>1</v>
          </cell>
          <cell r="Q756">
            <v>0</v>
          </cell>
          <cell r="T756">
            <v>0</v>
          </cell>
          <cell r="W756">
            <v>0</v>
          </cell>
          <cell r="X756">
            <v>0</v>
          </cell>
          <cell r="Y756">
            <v>0</v>
          </cell>
          <cell r="Z756">
            <v>0</v>
          </cell>
          <cell r="AA756">
            <v>0</v>
          </cell>
          <cell r="AC756">
            <v>0</v>
          </cell>
          <cell r="AD756" t="e">
            <v>#N/A</v>
          </cell>
          <cell r="AE756" t="e">
            <v>#N/A</v>
          </cell>
          <cell r="AF756" t="e">
            <v>#N/A</v>
          </cell>
          <cell r="AH756" t="e">
            <v>#N/A</v>
          </cell>
          <cell r="AJ756" t="e">
            <v>#N/A</v>
          </cell>
        </row>
        <row r="757">
          <cell r="A757" t="str">
            <v/>
          </cell>
          <cell r="B757">
            <v>0</v>
          </cell>
          <cell r="L757">
            <v>1</v>
          </cell>
          <cell r="Q757">
            <v>0</v>
          </cell>
          <cell r="T757">
            <v>0</v>
          </cell>
          <cell r="W757">
            <v>0</v>
          </cell>
          <cell r="X757">
            <v>0</v>
          </cell>
          <cell r="Y757">
            <v>0</v>
          </cell>
          <cell r="Z757">
            <v>0</v>
          </cell>
          <cell r="AA757">
            <v>0</v>
          </cell>
          <cell r="AC757">
            <v>0</v>
          </cell>
          <cell r="AD757" t="e">
            <v>#N/A</v>
          </cell>
          <cell r="AE757" t="e">
            <v>#N/A</v>
          </cell>
          <cell r="AF757" t="e">
            <v>#N/A</v>
          </cell>
          <cell r="AH757" t="e">
            <v>#N/A</v>
          </cell>
          <cell r="AJ757" t="e">
            <v>#N/A</v>
          </cell>
        </row>
        <row r="758">
          <cell r="A758" t="str">
            <v/>
          </cell>
          <cell r="B758">
            <v>0</v>
          </cell>
          <cell r="L758">
            <v>1</v>
          </cell>
          <cell r="Q758">
            <v>0</v>
          </cell>
          <cell r="T758">
            <v>0</v>
          </cell>
          <cell r="W758">
            <v>0</v>
          </cell>
          <cell r="X758">
            <v>0</v>
          </cell>
          <cell r="Y758">
            <v>0</v>
          </cell>
          <cell r="Z758">
            <v>0</v>
          </cell>
          <cell r="AA758">
            <v>0</v>
          </cell>
          <cell r="AC758">
            <v>0</v>
          </cell>
          <cell r="AD758" t="e">
            <v>#N/A</v>
          </cell>
          <cell r="AE758" t="e">
            <v>#N/A</v>
          </cell>
          <cell r="AF758" t="e">
            <v>#N/A</v>
          </cell>
          <cell r="AH758" t="e">
            <v>#N/A</v>
          </cell>
          <cell r="AJ758" t="e">
            <v>#N/A</v>
          </cell>
        </row>
        <row r="759">
          <cell r="A759" t="str">
            <v/>
          </cell>
          <cell r="B759">
            <v>0</v>
          </cell>
          <cell r="L759">
            <v>1</v>
          </cell>
          <cell r="Q759">
            <v>0</v>
          </cell>
          <cell r="T759">
            <v>0</v>
          </cell>
          <cell r="W759">
            <v>0</v>
          </cell>
          <cell r="X759">
            <v>0</v>
          </cell>
          <cell r="Y759">
            <v>0</v>
          </cell>
          <cell r="Z759">
            <v>0</v>
          </cell>
          <cell r="AA759">
            <v>0</v>
          </cell>
          <cell r="AC759">
            <v>0</v>
          </cell>
          <cell r="AD759" t="e">
            <v>#N/A</v>
          </cell>
          <cell r="AE759" t="e">
            <v>#N/A</v>
          </cell>
          <cell r="AF759" t="e">
            <v>#N/A</v>
          </cell>
          <cell r="AH759" t="e">
            <v>#N/A</v>
          </cell>
          <cell r="AJ759" t="e">
            <v>#N/A</v>
          </cell>
        </row>
        <row r="760">
          <cell r="A760" t="str">
            <v/>
          </cell>
          <cell r="B760">
            <v>0</v>
          </cell>
          <cell r="L760">
            <v>1</v>
          </cell>
          <cell r="Q760">
            <v>0</v>
          </cell>
          <cell r="T760">
            <v>0</v>
          </cell>
          <cell r="W760">
            <v>0</v>
          </cell>
          <cell r="X760">
            <v>0</v>
          </cell>
          <cell r="Y760">
            <v>0</v>
          </cell>
          <cell r="Z760">
            <v>0</v>
          </cell>
          <cell r="AA760">
            <v>0</v>
          </cell>
          <cell r="AC760">
            <v>0</v>
          </cell>
          <cell r="AD760" t="e">
            <v>#N/A</v>
          </cell>
          <cell r="AE760" t="e">
            <v>#N/A</v>
          </cell>
          <cell r="AF760" t="e">
            <v>#N/A</v>
          </cell>
          <cell r="AH760" t="e">
            <v>#N/A</v>
          </cell>
          <cell r="AJ760" t="e">
            <v>#N/A</v>
          </cell>
        </row>
        <row r="761">
          <cell r="A761" t="str">
            <v/>
          </cell>
          <cell r="B761">
            <v>0</v>
          </cell>
          <cell r="L761">
            <v>1</v>
          </cell>
          <cell r="Q761">
            <v>0</v>
          </cell>
          <cell r="T761">
            <v>0</v>
          </cell>
          <cell r="W761">
            <v>0</v>
          </cell>
          <cell r="X761">
            <v>0</v>
          </cell>
          <cell r="Y761">
            <v>0</v>
          </cell>
          <cell r="Z761">
            <v>0</v>
          </cell>
          <cell r="AA761">
            <v>0</v>
          </cell>
          <cell r="AC761">
            <v>0</v>
          </cell>
          <cell r="AD761" t="e">
            <v>#N/A</v>
          </cell>
          <cell r="AE761" t="e">
            <v>#N/A</v>
          </cell>
          <cell r="AF761" t="e">
            <v>#N/A</v>
          </cell>
          <cell r="AH761" t="e">
            <v>#N/A</v>
          </cell>
          <cell r="AJ761" t="e">
            <v>#N/A</v>
          </cell>
        </row>
        <row r="762">
          <cell r="A762" t="str">
            <v/>
          </cell>
          <cell r="B762">
            <v>0</v>
          </cell>
          <cell r="L762">
            <v>1</v>
          </cell>
          <cell r="Q762">
            <v>0</v>
          </cell>
          <cell r="T762">
            <v>0</v>
          </cell>
          <cell r="W762">
            <v>0</v>
          </cell>
          <cell r="X762">
            <v>0</v>
          </cell>
          <cell r="Y762">
            <v>0</v>
          </cell>
          <cell r="Z762">
            <v>0</v>
          </cell>
          <cell r="AA762">
            <v>0</v>
          </cell>
          <cell r="AC762">
            <v>0</v>
          </cell>
          <cell r="AD762" t="e">
            <v>#N/A</v>
          </cell>
          <cell r="AE762" t="e">
            <v>#N/A</v>
          </cell>
          <cell r="AF762" t="e">
            <v>#N/A</v>
          </cell>
          <cell r="AH762" t="e">
            <v>#N/A</v>
          </cell>
          <cell r="AJ762" t="e">
            <v>#N/A</v>
          </cell>
        </row>
        <row r="763">
          <cell r="A763" t="str">
            <v/>
          </cell>
          <cell r="B763">
            <v>0</v>
          </cell>
          <cell r="L763">
            <v>1</v>
          </cell>
          <cell r="Q763">
            <v>0</v>
          </cell>
          <cell r="T763">
            <v>0</v>
          </cell>
          <cell r="W763">
            <v>0</v>
          </cell>
          <cell r="X763">
            <v>0</v>
          </cell>
          <cell r="Y763">
            <v>0</v>
          </cell>
          <cell r="Z763">
            <v>0</v>
          </cell>
          <cell r="AA763">
            <v>0</v>
          </cell>
          <cell r="AC763">
            <v>0</v>
          </cell>
          <cell r="AD763" t="e">
            <v>#N/A</v>
          </cell>
          <cell r="AE763" t="e">
            <v>#N/A</v>
          </cell>
          <cell r="AF763" t="e">
            <v>#N/A</v>
          </cell>
          <cell r="AH763" t="e">
            <v>#N/A</v>
          </cell>
          <cell r="AJ763" t="e">
            <v>#N/A</v>
          </cell>
        </row>
        <row r="764">
          <cell r="A764" t="str">
            <v/>
          </cell>
          <cell r="B764">
            <v>0</v>
          </cell>
          <cell r="L764">
            <v>1</v>
          </cell>
          <cell r="Q764">
            <v>0</v>
          </cell>
          <cell r="T764">
            <v>0</v>
          </cell>
          <cell r="W764">
            <v>0</v>
          </cell>
          <cell r="X764">
            <v>0</v>
          </cell>
          <cell r="Y764">
            <v>0</v>
          </cell>
          <cell r="Z764">
            <v>0</v>
          </cell>
          <cell r="AA764">
            <v>0</v>
          </cell>
          <cell r="AC764">
            <v>0</v>
          </cell>
          <cell r="AD764" t="e">
            <v>#N/A</v>
          </cell>
          <cell r="AE764" t="e">
            <v>#N/A</v>
          </cell>
          <cell r="AF764" t="e">
            <v>#N/A</v>
          </cell>
          <cell r="AH764" t="e">
            <v>#N/A</v>
          </cell>
          <cell r="AJ764" t="e">
            <v>#N/A</v>
          </cell>
        </row>
        <row r="765">
          <cell r="A765" t="str">
            <v/>
          </cell>
          <cell r="B765">
            <v>0</v>
          </cell>
          <cell r="L765">
            <v>1</v>
          </cell>
          <cell r="Q765">
            <v>0</v>
          </cell>
          <cell r="T765">
            <v>0</v>
          </cell>
          <cell r="W765">
            <v>0</v>
          </cell>
          <cell r="X765">
            <v>0</v>
          </cell>
          <cell r="Y765">
            <v>0</v>
          </cell>
          <cell r="Z765">
            <v>0</v>
          </cell>
          <cell r="AA765">
            <v>0</v>
          </cell>
          <cell r="AC765">
            <v>0</v>
          </cell>
          <cell r="AD765" t="e">
            <v>#N/A</v>
          </cell>
          <cell r="AE765" t="e">
            <v>#N/A</v>
          </cell>
          <cell r="AF765" t="e">
            <v>#N/A</v>
          </cell>
          <cell r="AH765" t="e">
            <v>#N/A</v>
          </cell>
          <cell r="AJ765" t="e">
            <v>#N/A</v>
          </cell>
        </row>
        <row r="766">
          <cell r="A766" t="str">
            <v/>
          </cell>
          <cell r="B766">
            <v>0</v>
          </cell>
          <cell r="L766">
            <v>1</v>
          </cell>
          <cell r="Q766">
            <v>0</v>
          </cell>
          <cell r="T766">
            <v>0</v>
          </cell>
          <cell r="W766">
            <v>0</v>
          </cell>
          <cell r="X766">
            <v>0</v>
          </cell>
          <cell r="Y766">
            <v>0</v>
          </cell>
          <cell r="Z766">
            <v>0</v>
          </cell>
          <cell r="AA766">
            <v>0</v>
          </cell>
          <cell r="AC766">
            <v>0</v>
          </cell>
          <cell r="AD766" t="e">
            <v>#N/A</v>
          </cell>
          <cell r="AE766" t="e">
            <v>#N/A</v>
          </cell>
          <cell r="AF766" t="e">
            <v>#N/A</v>
          </cell>
          <cell r="AH766" t="e">
            <v>#N/A</v>
          </cell>
          <cell r="AJ766" t="e">
            <v>#N/A</v>
          </cell>
        </row>
        <row r="767">
          <cell r="A767" t="str">
            <v/>
          </cell>
          <cell r="B767">
            <v>0</v>
          </cell>
          <cell r="L767">
            <v>1</v>
          </cell>
          <cell r="Q767">
            <v>0</v>
          </cell>
          <cell r="T767">
            <v>0</v>
          </cell>
          <cell r="W767">
            <v>0</v>
          </cell>
          <cell r="X767">
            <v>0</v>
          </cell>
          <cell r="Y767">
            <v>0</v>
          </cell>
          <cell r="Z767">
            <v>0</v>
          </cell>
          <cell r="AA767">
            <v>0</v>
          </cell>
          <cell r="AC767">
            <v>0</v>
          </cell>
          <cell r="AD767" t="e">
            <v>#N/A</v>
          </cell>
          <cell r="AE767" t="e">
            <v>#N/A</v>
          </cell>
          <cell r="AF767" t="e">
            <v>#N/A</v>
          </cell>
          <cell r="AH767" t="e">
            <v>#N/A</v>
          </cell>
          <cell r="AJ767" t="e">
            <v>#N/A</v>
          </cell>
        </row>
        <row r="768">
          <cell r="A768" t="str">
            <v/>
          </cell>
          <cell r="B768">
            <v>0</v>
          </cell>
          <cell r="L768">
            <v>1</v>
          </cell>
          <cell r="Q768">
            <v>0</v>
          </cell>
          <cell r="T768">
            <v>0</v>
          </cell>
          <cell r="W768">
            <v>0</v>
          </cell>
          <cell r="X768">
            <v>0</v>
          </cell>
          <cell r="Y768">
            <v>0</v>
          </cell>
          <cell r="Z768">
            <v>0</v>
          </cell>
          <cell r="AA768">
            <v>0</v>
          </cell>
          <cell r="AC768">
            <v>0</v>
          </cell>
          <cell r="AD768" t="e">
            <v>#N/A</v>
          </cell>
          <cell r="AE768" t="e">
            <v>#N/A</v>
          </cell>
          <cell r="AF768" t="e">
            <v>#N/A</v>
          </cell>
          <cell r="AH768" t="e">
            <v>#N/A</v>
          </cell>
          <cell r="AJ768" t="e">
            <v>#N/A</v>
          </cell>
        </row>
        <row r="769">
          <cell r="A769" t="str">
            <v/>
          </cell>
          <cell r="B769">
            <v>0</v>
          </cell>
          <cell r="L769">
            <v>1</v>
          </cell>
          <cell r="Q769">
            <v>0</v>
          </cell>
          <cell r="T769">
            <v>0</v>
          </cell>
          <cell r="W769">
            <v>0</v>
          </cell>
          <cell r="X769">
            <v>0</v>
          </cell>
          <cell r="Y769">
            <v>0</v>
          </cell>
          <cell r="Z769">
            <v>0</v>
          </cell>
          <cell r="AA769">
            <v>0</v>
          </cell>
          <cell r="AC769">
            <v>0</v>
          </cell>
          <cell r="AD769" t="e">
            <v>#N/A</v>
          </cell>
          <cell r="AE769" t="e">
            <v>#N/A</v>
          </cell>
          <cell r="AF769" t="e">
            <v>#N/A</v>
          </cell>
          <cell r="AH769" t="e">
            <v>#N/A</v>
          </cell>
          <cell r="AJ769" t="e">
            <v>#N/A</v>
          </cell>
        </row>
        <row r="770">
          <cell r="A770" t="str">
            <v/>
          </cell>
          <cell r="B770">
            <v>0</v>
          </cell>
          <cell r="L770">
            <v>1</v>
          </cell>
          <cell r="Q770">
            <v>0</v>
          </cell>
          <cell r="T770">
            <v>0</v>
          </cell>
          <cell r="W770">
            <v>0</v>
          </cell>
          <cell r="X770">
            <v>0</v>
          </cell>
          <cell r="Y770">
            <v>0</v>
          </cell>
          <cell r="Z770">
            <v>0</v>
          </cell>
          <cell r="AA770">
            <v>0</v>
          </cell>
          <cell r="AC770">
            <v>0</v>
          </cell>
          <cell r="AD770" t="e">
            <v>#N/A</v>
          </cell>
          <cell r="AE770" t="e">
            <v>#N/A</v>
          </cell>
          <cell r="AF770" t="e">
            <v>#N/A</v>
          </cell>
          <cell r="AH770" t="e">
            <v>#N/A</v>
          </cell>
          <cell r="AJ770" t="e">
            <v>#N/A</v>
          </cell>
        </row>
        <row r="771">
          <cell r="A771" t="str">
            <v/>
          </cell>
          <cell r="B771">
            <v>0</v>
          </cell>
          <cell r="L771">
            <v>1</v>
          </cell>
          <cell r="Q771">
            <v>0</v>
          </cell>
          <cell r="T771">
            <v>0</v>
          </cell>
          <cell r="W771">
            <v>0</v>
          </cell>
          <cell r="X771">
            <v>0</v>
          </cell>
          <cell r="Y771">
            <v>0</v>
          </cell>
          <cell r="Z771">
            <v>0</v>
          </cell>
          <cell r="AA771">
            <v>0</v>
          </cell>
          <cell r="AC771">
            <v>0</v>
          </cell>
          <cell r="AD771" t="e">
            <v>#N/A</v>
          </cell>
          <cell r="AE771" t="e">
            <v>#N/A</v>
          </cell>
          <cell r="AF771" t="e">
            <v>#N/A</v>
          </cell>
          <cell r="AH771" t="e">
            <v>#N/A</v>
          </cell>
          <cell r="AJ771" t="e">
            <v>#N/A</v>
          </cell>
        </row>
        <row r="772">
          <cell r="A772" t="str">
            <v/>
          </cell>
          <cell r="B772">
            <v>0</v>
          </cell>
          <cell r="L772">
            <v>1</v>
          </cell>
          <cell r="Q772">
            <v>0</v>
          </cell>
          <cell r="T772">
            <v>0</v>
          </cell>
          <cell r="W772">
            <v>0</v>
          </cell>
          <cell r="X772">
            <v>0</v>
          </cell>
          <cell r="Y772">
            <v>0</v>
          </cell>
          <cell r="Z772">
            <v>0</v>
          </cell>
          <cell r="AA772">
            <v>0</v>
          </cell>
          <cell r="AC772">
            <v>0</v>
          </cell>
          <cell r="AD772" t="e">
            <v>#N/A</v>
          </cell>
          <cell r="AE772" t="e">
            <v>#N/A</v>
          </cell>
          <cell r="AF772" t="e">
            <v>#N/A</v>
          </cell>
          <cell r="AH772" t="e">
            <v>#N/A</v>
          </cell>
          <cell r="AJ772" t="e">
            <v>#N/A</v>
          </cell>
        </row>
        <row r="773">
          <cell r="A773" t="str">
            <v/>
          </cell>
          <cell r="B773">
            <v>0</v>
          </cell>
          <cell r="L773">
            <v>1</v>
          </cell>
          <cell r="Q773">
            <v>0</v>
          </cell>
          <cell r="T773">
            <v>0</v>
          </cell>
          <cell r="W773">
            <v>0</v>
          </cell>
          <cell r="X773">
            <v>0</v>
          </cell>
          <cell r="Y773">
            <v>0</v>
          </cell>
          <cell r="Z773">
            <v>0</v>
          </cell>
          <cell r="AA773">
            <v>0</v>
          </cell>
          <cell r="AC773">
            <v>0</v>
          </cell>
          <cell r="AD773" t="e">
            <v>#N/A</v>
          </cell>
          <cell r="AE773" t="e">
            <v>#N/A</v>
          </cell>
          <cell r="AF773" t="e">
            <v>#N/A</v>
          </cell>
          <cell r="AH773" t="e">
            <v>#N/A</v>
          </cell>
          <cell r="AJ773" t="e">
            <v>#N/A</v>
          </cell>
        </row>
        <row r="774">
          <cell r="A774" t="str">
            <v/>
          </cell>
          <cell r="B774">
            <v>0</v>
          </cell>
          <cell r="L774">
            <v>1</v>
          </cell>
          <cell r="Q774">
            <v>0</v>
          </cell>
          <cell r="T774">
            <v>0</v>
          </cell>
          <cell r="W774">
            <v>0</v>
          </cell>
          <cell r="X774">
            <v>0</v>
          </cell>
          <cell r="Y774">
            <v>0</v>
          </cell>
          <cell r="Z774">
            <v>0</v>
          </cell>
          <cell r="AA774">
            <v>0</v>
          </cell>
          <cell r="AC774">
            <v>0</v>
          </cell>
          <cell r="AD774" t="e">
            <v>#N/A</v>
          </cell>
          <cell r="AE774" t="e">
            <v>#N/A</v>
          </cell>
          <cell r="AF774" t="e">
            <v>#N/A</v>
          </cell>
          <cell r="AH774" t="e">
            <v>#N/A</v>
          </cell>
          <cell r="AJ774" t="e">
            <v>#N/A</v>
          </cell>
        </row>
        <row r="775">
          <cell r="A775" t="str">
            <v/>
          </cell>
          <cell r="B775">
            <v>0</v>
          </cell>
          <cell r="L775">
            <v>1</v>
          </cell>
          <cell r="Q775">
            <v>0</v>
          </cell>
          <cell r="T775">
            <v>0</v>
          </cell>
          <cell r="W775">
            <v>0</v>
          </cell>
          <cell r="X775">
            <v>0</v>
          </cell>
          <cell r="Y775">
            <v>0</v>
          </cell>
          <cell r="Z775">
            <v>0</v>
          </cell>
          <cell r="AA775">
            <v>0</v>
          </cell>
          <cell r="AC775">
            <v>0</v>
          </cell>
          <cell r="AD775" t="e">
            <v>#N/A</v>
          </cell>
          <cell r="AE775" t="e">
            <v>#N/A</v>
          </cell>
          <cell r="AF775" t="e">
            <v>#N/A</v>
          </cell>
          <cell r="AH775" t="e">
            <v>#N/A</v>
          </cell>
          <cell r="AJ775" t="e">
            <v>#N/A</v>
          </cell>
        </row>
        <row r="776">
          <cell r="A776" t="str">
            <v/>
          </cell>
          <cell r="B776">
            <v>0</v>
          </cell>
          <cell r="L776">
            <v>1</v>
          </cell>
          <cell r="Q776">
            <v>0</v>
          </cell>
          <cell r="T776">
            <v>0</v>
          </cell>
          <cell r="W776">
            <v>0</v>
          </cell>
          <cell r="X776">
            <v>0</v>
          </cell>
          <cell r="Y776">
            <v>0</v>
          </cell>
          <cell r="Z776">
            <v>0</v>
          </cell>
          <cell r="AA776">
            <v>0</v>
          </cell>
          <cell r="AC776">
            <v>0</v>
          </cell>
          <cell r="AD776" t="e">
            <v>#N/A</v>
          </cell>
          <cell r="AE776" t="e">
            <v>#N/A</v>
          </cell>
          <cell r="AF776" t="e">
            <v>#N/A</v>
          </cell>
          <cell r="AH776" t="e">
            <v>#N/A</v>
          </cell>
          <cell r="AJ776" t="e">
            <v>#N/A</v>
          </cell>
        </row>
        <row r="777">
          <cell r="A777" t="str">
            <v/>
          </cell>
          <cell r="B777">
            <v>0</v>
          </cell>
          <cell r="L777">
            <v>1</v>
          </cell>
          <cell r="Q777">
            <v>0</v>
          </cell>
          <cell r="T777">
            <v>0</v>
          </cell>
          <cell r="W777">
            <v>0</v>
          </cell>
          <cell r="X777">
            <v>0</v>
          </cell>
          <cell r="Y777">
            <v>0</v>
          </cell>
          <cell r="Z777">
            <v>0</v>
          </cell>
          <cell r="AA777">
            <v>0</v>
          </cell>
          <cell r="AC777">
            <v>0</v>
          </cell>
          <cell r="AD777" t="e">
            <v>#N/A</v>
          </cell>
          <cell r="AE777" t="e">
            <v>#N/A</v>
          </cell>
          <cell r="AF777" t="e">
            <v>#N/A</v>
          </cell>
          <cell r="AH777" t="e">
            <v>#N/A</v>
          </cell>
          <cell r="AJ777" t="e">
            <v>#N/A</v>
          </cell>
        </row>
        <row r="778">
          <cell r="A778" t="str">
            <v/>
          </cell>
          <cell r="B778">
            <v>0</v>
          </cell>
          <cell r="L778">
            <v>1</v>
          </cell>
          <cell r="Q778">
            <v>0</v>
          </cell>
          <cell r="T778">
            <v>0</v>
          </cell>
          <cell r="W778">
            <v>0</v>
          </cell>
          <cell r="X778">
            <v>0</v>
          </cell>
          <cell r="Y778">
            <v>0</v>
          </cell>
          <cell r="Z778">
            <v>0</v>
          </cell>
          <cell r="AA778">
            <v>0</v>
          </cell>
          <cell r="AC778">
            <v>0</v>
          </cell>
          <cell r="AD778" t="e">
            <v>#N/A</v>
          </cell>
          <cell r="AE778" t="e">
            <v>#N/A</v>
          </cell>
          <cell r="AF778" t="e">
            <v>#N/A</v>
          </cell>
          <cell r="AH778" t="e">
            <v>#N/A</v>
          </cell>
          <cell r="AJ778" t="e">
            <v>#N/A</v>
          </cell>
        </row>
        <row r="779">
          <cell r="A779" t="str">
            <v/>
          </cell>
          <cell r="B779">
            <v>0</v>
          </cell>
          <cell r="L779">
            <v>1</v>
          </cell>
          <cell r="Q779">
            <v>0</v>
          </cell>
          <cell r="T779">
            <v>0</v>
          </cell>
          <cell r="W779">
            <v>0</v>
          </cell>
          <cell r="X779">
            <v>0</v>
          </cell>
          <cell r="Y779">
            <v>0</v>
          </cell>
          <cell r="Z779">
            <v>0</v>
          </cell>
          <cell r="AA779">
            <v>0</v>
          </cell>
          <cell r="AC779">
            <v>0</v>
          </cell>
          <cell r="AD779" t="e">
            <v>#N/A</v>
          </cell>
          <cell r="AE779" t="e">
            <v>#N/A</v>
          </cell>
          <cell r="AF779" t="e">
            <v>#N/A</v>
          </cell>
          <cell r="AH779" t="e">
            <v>#N/A</v>
          </cell>
          <cell r="AJ779" t="e">
            <v>#N/A</v>
          </cell>
        </row>
        <row r="780">
          <cell r="A780" t="str">
            <v/>
          </cell>
          <cell r="B780">
            <v>0</v>
          </cell>
          <cell r="L780">
            <v>1</v>
          </cell>
          <cell r="Q780">
            <v>0</v>
          </cell>
          <cell r="T780">
            <v>0</v>
          </cell>
          <cell r="W780">
            <v>0</v>
          </cell>
          <cell r="X780">
            <v>0</v>
          </cell>
          <cell r="Y780">
            <v>0</v>
          </cell>
          <cell r="Z780">
            <v>0</v>
          </cell>
          <cell r="AA780">
            <v>0</v>
          </cell>
          <cell r="AC780">
            <v>0</v>
          </cell>
          <cell r="AD780" t="e">
            <v>#N/A</v>
          </cell>
          <cell r="AE780" t="e">
            <v>#N/A</v>
          </cell>
          <cell r="AF780" t="e">
            <v>#N/A</v>
          </cell>
          <cell r="AH780" t="e">
            <v>#N/A</v>
          </cell>
          <cell r="AJ780" t="e">
            <v>#N/A</v>
          </cell>
        </row>
        <row r="781">
          <cell r="A781" t="str">
            <v/>
          </cell>
          <cell r="B781">
            <v>0</v>
          </cell>
          <cell r="L781">
            <v>1</v>
          </cell>
          <cell r="Q781">
            <v>0</v>
          </cell>
          <cell r="T781">
            <v>0</v>
          </cell>
          <cell r="W781">
            <v>0</v>
          </cell>
          <cell r="X781">
            <v>0</v>
          </cell>
          <cell r="Y781">
            <v>0</v>
          </cell>
          <cell r="Z781">
            <v>0</v>
          </cell>
          <cell r="AA781">
            <v>0</v>
          </cell>
          <cell r="AC781">
            <v>0</v>
          </cell>
          <cell r="AD781" t="e">
            <v>#N/A</v>
          </cell>
          <cell r="AE781" t="e">
            <v>#N/A</v>
          </cell>
          <cell r="AF781" t="e">
            <v>#N/A</v>
          </cell>
          <cell r="AH781" t="e">
            <v>#N/A</v>
          </cell>
          <cell r="AJ781" t="e">
            <v>#N/A</v>
          </cell>
        </row>
        <row r="782">
          <cell r="A782" t="str">
            <v/>
          </cell>
          <cell r="B782">
            <v>0</v>
          </cell>
          <cell r="L782">
            <v>1</v>
          </cell>
          <cell r="Q782">
            <v>0</v>
          </cell>
          <cell r="T782">
            <v>0</v>
          </cell>
          <cell r="W782">
            <v>0</v>
          </cell>
          <cell r="X782">
            <v>0</v>
          </cell>
          <cell r="Y782">
            <v>0</v>
          </cell>
          <cell r="Z782">
            <v>0</v>
          </cell>
          <cell r="AA782">
            <v>0</v>
          </cell>
          <cell r="AC782">
            <v>0</v>
          </cell>
          <cell r="AD782" t="e">
            <v>#N/A</v>
          </cell>
          <cell r="AE782" t="e">
            <v>#N/A</v>
          </cell>
          <cell r="AF782" t="e">
            <v>#N/A</v>
          </cell>
          <cell r="AH782" t="e">
            <v>#N/A</v>
          </cell>
          <cell r="AJ782" t="e">
            <v>#N/A</v>
          </cell>
        </row>
        <row r="783">
          <cell r="A783" t="str">
            <v/>
          </cell>
          <cell r="B783">
            <v>0</v>
          </cell>
          <cell r="L783">
            <v>1</v>
          </cell>
          <cell r="Q783">
            <v>0</v>
          </cell>
          <cell r="T783">
            <v>0</v>
          </cell>
          <cell r="W783">
            <v>0</v>
          </cell>
          <cell r="X783">
            <v>0</v>
          </cell>
          <cell r="Y783">
            <v>0</v>
          </cell>
          <cell r="Z783">
            <v>0</v>
          </cell>
          <cell r="AA783">
            <v>0</v>
          </cell>
          <cell r="AC783">
            <v>0</v>
          </cell>
          <cell r="AD783" t="e">
            <v>#N/A</v>
          </cell>
          <cell r="AE783" t="e">
            <v>#N/A</v>
          </cell>
          <cell r="AF783" t="e">
            <v>#N/A</v>
          </cell>
          <cell r="AH783" t="e">
            <v>#N/A</v>
          </cell>
          <cell r="AJ783" t="e">
            <v>#N/A</v>
          </cell>
        </row>
        <row r="784">
          <cell r="A784" t="str">
            <v/>
          </cell>
          <cell r="B784">
            <v>0</v>
          </cell>
          <cell r="L784">
            <v>1</v>
          </cell>
          <cell r="Q784">
            <v>0</v>
          </cell>
          <cell r="T784">
            <v>0</v>
          </cell>
          <cell r="W784">
            <v>0</v>
          </cell>
          <cell r="X784">
            <v>0</v>
          </cell>
          <cell r="Y784">
            <v>0</v>
          </cell>
          <cell r="Z784">
            <v>0</v>
          </cell>
          <cell r="AA784">
            <v>0</v>
          </cell>
          <cell r="AC784">
            <v>0</v>
          </cell>
          <cell r="AD784" t="e">
            <v>#N/A</v>
          </cell>
          <cell r="AE784" t="e">
            <v>#N/A</v>
          </cell>
          <cell r="AF784" t="e">
            <v>#N/A</v>
          </cell>
          <cell r="AH784" t="e">
            <v>#N/A</v>
          </cell>
          <cell r="AJ784" t="e">
            <v>#N/A</v>
          </cell>
        </row>
        <row r="785">
          <cell r="A785" t="str">
            <v/>
          </cell>
          <cell r="B785">
            <v>0</v>
          </cell>
          <cell r="L785">
            <v>1</v>
          </cell>
          <cell r="Q785">
            <v>0</v>
          </cell>
          <cell r="T785">
            <v>0</v>
          </cell>
          <cell r="W785">
            <v>0</v>
          </cell>
          <cell r="X785">
            <v>0</v>
          </cell>
          <cell r="Y785">
            <v>0</v>
          </cell>
          <cell r="Z785">
            <v>0</v>
          </cell>
          <cell r="AA785">
            <v>0</v>
          </cell>
          <cell r="AC785">
            <v>0</v>
          </cell>
          <cell r="AD785" t="e">
            <v>#N/A</v>
          </cell>
          <cell r="AE785" t="e">
            <v>#N/A</v>
          </cell>
          <cell r="AF785" t="e">
            <v>#N/A</v>
          </cell>
          <cell r="AH785" t="e">
            <v>#N/A</v>
          </cell>
          <cell r="AJ785" t="e">
            <v>#N/A</v>
          </cell>
        </row>
        <row r="786">
          <cell r="A786" t="str">
            <v/>
          </cell>
          <cell r="B786">
            <v>0</v>
          </cell>
          <cell r="L786">
            <v>1</v>
          </cell>
          <cell r="Q786">
            <v>0</v>
          </cell>
          <cell r="T786">
            <v>0</v>
          </cell>
          <cell r="W786">
            <v>0</v>
          </cell>
          <cell r="X786">
            <v>0</v>
          </cell>
          <cell r="Y786">
            <v>0</v>
          </cell>
          <cell r="Z786">
            <v>0</v>
          </cell>
          <cell r="AA786">
            <v>0</v>
          </cell>
          <cell r="AC786">
            <v>0</v>
          </cell>
          <cell r="AD786" t="e">
            <v>#N/A</v>
          </cell>
          <cell r="AE786" t="e">
            <v>#N/A</v>
          </cell>
          <cell r="AF786" t="e">
            <v>#N/A</v>
          </cell>
          <cell r="AH786" t="e">
            <v>#N/A</v>
          </cell>
          <cell r="AJ786" t="e">
            <v>#N/A</v>
          </cell>
        </row>
        <row r="787">
          <cell r="A787" t="str">
            <v/>
          </cell>
          <cell r="B787">
            <v>0</v>
          </cell>
          <cell r="L787">
            <v>1</v>
          </cell>
          <cell r="Q787">
            <v>0</v>
          </cell>
          <cell r="T787">
            <v>0</v>
          </cell>
          <cell r="W787">
            <v>0</v>
          </cell>
          <cell r="X787">
            <v>0</v>
          </cell>
          <cell r="Y787">
            <v>0</v>
          </cell>
          <cell r="Z787">
            <v>0</v>
          </cell>
          <cell r="AA787">
            <v>0</v>
          </cell>
          <cell r="AC787">
            <v>0</v>
          </cell>
          <cell r="AD787" t="e">
            <v>#N/A</v>
          </cell>
          <cell r="AE787" t="e">
            <v>#N/A</v>
          </cell>
          <cell r="AF787" t="e">
            <v>#N/A</v>
          </cell>
          <cell r="AH787" t="e">
            <v>#N/A</v>
          </cell>
          <cell r="AJ787" t="e">
            <v>#N/A</v>
          </cell>
        </row>
        <row r="788">
          <cell r="A788" t="str">
            <v/>
          </cell>
          <cell r="B788">
            <v>0</v>
          </cell>
          <cell r="L788">
            <v>1</v>
          </cell>
          <cell r="Q788">
            <v>0</v>
          </cell>
          <cell r="T788">
            <v>0</v>
          </cell>
          <cell r="W788">
            <v>0</v>
          </cell>
          <cell r="X788">
            <v>0</v>
          </cell>
          <cell r="Y788">
            <v>0</v>
          </cell>
          <cell r="Z788">
            <v>0</v>
          </cell>
          <cell r="AA788">
            <v>0</v>
          </cell>
          <cell r="AC788">
            <v>0</v>
          </cell>
          <cell r="AD788" t="e">
            <v>#N/A</v>
          </cell>
          <cell r="AE788" t="e">
            <v>#N/A</v>
          </cell>
          <cell r="AF788" t="e">
            <v>#N/A</v>
          </cell>
          <cell r="AH788" t="e">
            <v>#N/A</v>
          </cell>
          <cell r="AJ788" t="e">
            <v>#N/A</v>
          </cell>
        </row>
        <row r="789">
          <cell r="A789" t="str">
            <v/>
          </cell>
          <cell r="B789">
            <v>0</v>
          </cell>
          <cell r="L789">
            <v>1</v>
          </cell>
          <cell r="Q789">
            <v>0</v>
          </cell>
          <cell r="T789">
            <v>0</v>
          </cell>
          <cell r="W789">
            <v>0</v>
          </cell>
          <cell r="X789">
            <v>0</v>
          </cell>
          <cell r="Y789">
            <v>0</v>
          </cell>
          <cell r="Z789">
            <v>0</v>
          </cell>
          <cell r="AA789">
            <v>0</v>
          </cell>
          <cell r="AC789">
            <v>0</v>
          </cell>
          <cell r="AD789" t="e">
            <v>#N/A</v>
          </cell>
          <cell r="AE789" t="e">
            <v>#N/A</v>
          </cell>
          <cell r="AF789" t="e">
            <v>#N/A</v>
          </cell>
          <cell r="AH789" t="e">
            <v>#N/A</v>
          </cell>
          <cell r="AJ789" t="e">
            <v>#N/A</v>
          </cell>
        </row>
        <row r="790">
          <cell r="A790" t="str">
            <v/>
          </cell>
          <cell r="B790">
            <v>0</v>
          </cell>
          <cell r="L790">
            <v>1</v>
          </cell>
          <cell r="Q790">
            <v>0</v>
          </cell>
          <cell r="T790">
            <v>0</v>
          </cell>
          <cell r="W790">
            <v>0</v>
          </cell>
          <cell r="X790">
            <v>0</v>
          </cell>
          <cell r="Y790">
            <v>0</v>
          </cell>
          <cell r="Z790">
            <v>0</v>
          </cell>
          <cell r="AA790">
            <v>0</v>
          </cell>
          <cell r="AC790">
            <v>0</v>
          </cell>
          <cell r="AD790" t="e">
            <v>#N/A</v>
          </cell>
          <cell r="AE790" t="e">
            <v>#N/A</v>
          </cell>
          <cell r="AF790" t="e">
            <v>#N/A</v>
          </cell>
          <cell r="AH790" t="e">
            <v>#N/A</v>
          </cell>
          <cell r="AJ790" t="e">
            <v>#N/A</v>
          </cell>
        </row>
        <row r="791">
          <cell r="A791" t="str">
            <v/>
          </cell>
          <cell r="B791">
            <v>0</v>
          </cell>
          <cell r="L791">
            <v>1</v>
          </cell>
          <cell r="Q791">
            <v>0</v>
          </cell>
          <cell r="T791">
            <v>0</v>
          </cell>
          <cell r="W791">
            <v>0</v>
          </cell>
          <cell r="X791">
            <v>0</v>
          </cell>
          <cell r="Y791">
            <v>0</v>
          </cell>
          <cell r="Z791">
            <v>0</v>
          </cell>
          <cell r="AA791">
            <v>0</v>
          </cell>
          <cell r="AC791">
            <v>0</v>
          </cell>
          <cell r="AD791" t="e">
            <v>#N/A</v>
          </cell>
          <cell r="AE791" t="e">
            <v>#N/A</v>
          </cell>
          <cell r="AF791" t="e">
            <v>#N/A</v>
          </cell>
          <cell r="AH791" t="e">
            <v>#N/A</v>
          </cell>
          <cell r="AJ791" t="e">
            <v>#N/A</v>
          </cell>
        </row>
        <row r="792">
          <cell r="A792" t="str">
            <v/>
          </cell>
          <cell r="B792">
            <v>0</v>
          </cell>
          <cell r="L792">
            <v>1</v>
          </cell>
          <cell r="Q792">
            <v>0</v>
          </cell>
          <cell r="T792">
            <v>0</v>
          </cell>
          <cell r="W792">
            <v>0</v>
          </cell>
          <cell r="X792">
            <v>0</v>
          </cell>
          <cell r="Y792">
            <v>0</v>
          </cell>
          <cell r="Z792">
            <v>0</v>
          </cell>
          <cell r="AA792">
            <v>0</v>
          </cell>
          <cell r="AC792">
            <v>0</v>
          </cell>
          <cell r="AD792" t="e">
            <v>#N/A</v>
          </cell>
          <cell r="AE792" t="e">
            <v>#N/A</v>
          </cell>
          <cell r="AF792" t="e">
            <v>#N/A</v>
          </cell>
          <cell r="AH792" t="e">
            <v>#N/A</v>
          </cell>
          <cell r="AJ792" t="e">
            <v>#N/A</v>
          </cell>
        </row>
        <row r="793">
          <cell r="A793" t="str">
            <v/>
          </cell>
          <cell r="B793">
            <v>0</v>
          </cell>
          <cell r="L793">
            <v>1</v>
          </cell>
          <cell r="Q793">
            <v>0</v>
          </cell>
          <cell r="T793">
            <v>0</v>
          </cell>
          <cell r="W793">
            <v>0</v>
          </cell>
          <cell r="X793">
            <v>0</v>
          </cell>
          <cell r="Y793">
            <v>0</v>
          </cell>
          <cell r="Z793">
            <v>0</v>
          </cell>
          <cell r="AA793">
            <v>0</v>
          </cell>
          <cell r="AC793">
            <v>0</v>
          </cell>
          <cell r="AD793" t="e">
            <v>#N/A</v>
          </cell>
          <cell r="AE793" t="e">
            <v>#N/A</v>
          </cell>
          <cell r="AF793" t="e">
            <v>#N/A</v>
          </cell>
          <cell r="AH793" t="e">
            <v>#N/A</v>
          </cell>
          <cell r="AJ793" t="e">
            <v>#N/A</v>
          </cell>
        </row>
        <row r="794">
          <cell r="A794" t="str">
            <v/>
          </cell>
          <cell r="B794">
            <v>0</v>
          </cell>
          <cell r="L794">
            <v>1</v>
          </cell>
          <cell r="Q794">
            <v>0</v>
          </cell>
          <cell r="T794">
            <v>0</v>
          </cell>
          <cell r="W794">
            <v>0</v>
          </cell>
          <cell r="X794">
            <v>0</v>
          </cell>
          <cell r="Y794">
            <v>0</v>
          </cell>
          <cell r="Z794">
            <v>0</v>
          </cell>
          <cell r="AA794">
            <v>0</v>
          </cell>
          <cell r="AC794">
            <v>0</v>
          </cell>
          <cell r="AD794" t="e">
            <v>#N/A</v>
          </cell>
          <cell r="AE794" t="e">
            <v>#N/A</v>
          </cell>
          <cell r="AF794" t="e">
            <v>#N/A</v>
          </cell>
          <cell r="AH794" t="e">
            <v>#N/A</v>
          </cell>
          <cell r="AJ794" t="e">
            <v>#N/A</v>
          </cell>
        </row>
        <row r="795">
          <cell r="A795" t="str">
            <v/>
          </cell>
          <cell r="B795">
            <v>0</v>
          </cell>
          <cell r="L795">
            <v>1</v>
          </cell>
          <cell r="Q795">
            <v>0</v>
          </cell>
          <cell r="T795">
            <v>0</v>
          </cell>
          <cell r="W795">
            <v>0</v>
          </cell>
          <cell r="X795">
            <v>0</v>
          </cell>
          <cell r="Y795">
            <v>0</v>
          </cell>
          <cell r="Z795">
            <v>0</v>
          </cell>
          <cell r="AA795">
            <v>0</v>
          </cell>
          <cell r="AC795">
            <v>0</v>
          </cell>
          <cell r="AD795" t="e">
            <v>#N/A</v>
          </cell>
          <cell r="AE795" t="e">
            <v>#N/A</v>
          </cell>
          <cell r="AF795" t="e">
            <v>#N/A</v>
          </cell>
          <cell r="AH795" t="e">
            <v>#N/A</v>
          </cell>
          <cell r="AJ795" t="e">
            <v>#N/A</v>
          </cell>
        </row>
        <row r="796">
          <cell r="A796" t="str">
            <v/>
          </cell>
          <cell r="B796">
            <v>0</v>
          </cell>
          <cell r="L796">
            <v>1</v>
          </cell>
          <cell r="Q796">
            <v>0</v>
          </cell>
          <cell r="T796">
            <v>0</v>
          </cell>
          <cell r="W796">
            <v>0</v>
          </cell>
          <cell r="X796">
            <v>0</v>
          </cell>
          <cell r="Y796">
            <v>0</v>
          </cell>
          <cell r="Z796">
            <v>0</v>
          </cell>
          <cell r="AA796">
            <v>0</v>
          </cell>
          <cell r="AC796">
            <v>0</v>
          </cell>
          <cell r="AD796" t="e">
            <v>#N/A</v>
          </cell>
          <cell r="AE796" t="e">
            <v>#N/A</v>
          </cell>
          <cell r="AF796" t="e">
            <v>#N/A</v>
          </cell>
          <cell r="AH796" t="e">
            <v>#N/A</v>
          </cell>
          <cell r="AJ796" t="e">
            <v>#N/A</v>
          </cell>
        </row>
        <row r="797">
          <cell r="A797" t="str">
            <v/>
          </cell>
          <cell r="B797">
            <v>0</v>
          </cell>
          <cell r="L797">
            <v>1</v>
          </cell>
          <cell r="Q797">
            <v>0</v>
          </cell>
          <cell r="T797">
            <v>0</v>
          </cell>
          <cell r="W797">
            <v>0</v>
          </cell>
          <cell r="X797">
            <v>0</v>
          </cell>
          <cell r="Y797">
            <v>0</v>
          </cell>
          <cell r="Z797">
            <v>0</v>
          </cell>
          <cell r="AA797">
            <v>0</v>
          </cell>
          <cell r="AC797">
            <v>0</v>
          </cell>
          <cell r="AD797" t="e">
            <v>#N/A</v>
          </cell>
          <cell r="AE797" t="e">
            <v>#N/A</v>
          </cell>
          <cell r="AF797" t="e">
            <v>#N/A</v>
          </cell>
          <cell r="AH797" t="e">
            <v>#N/A</v>
          </cell>
          <cell r="AJ797" t="e">
            <v>#N/A</v>
          </cell>
        </row>
        <row r="798">
          <cell r="A798" t="str">
            <v/>
          </cell>
          <cell r="B798">
            <v>0</v>
          </cell>
          <cell r="L798">
            <v>1</v>
          </cell>
          <cell r="Q798">
            <v>0</v>
          </cell>
          <cell r="T798">
            <v>0</v>
          </cell>
          <cell r="W798">
            <v>0</v>
          </cell>
          <cell r="X798">
            <v>0</v>
          </cell>
          <cell r="Y798">
            <v>0</v>
          </cell>
          <cell r="Z798">
            <v>0</v>
          </cell>
          <cell r="AA798">
            <v>0</v>
          </cell>
          <cell r="AC798">
            <v>0</v>
          </cell>
          <cell r="AD798" t="e">
            <v>#N/A</v>
          </cell>
          <cell r="AE798" t="e">
            <v>#N/A</v>
          </cell>
          <cell r="AF798" t="e">
            <v>#N/A</v>
          </cell>
          <cell r="AH798" t="e">
            <v>#N/A</v>
          </cell>
          <cell r="AJ798" t="e">
            <v>#N/A</v>
          </cell>
        </row>
        <row r="799">
          <cell r="A799" t="str">
            <v/>
          </cell>
          <cell r="B799">
            <v>0</v>
          </cell>
          <cell r="L799">
            <v>1</v>
          </cell>
          <cell r="Q799">
            <v>0</v>
          </cell>
          <cell r="T799">
            <v>0</v>
          </cell>
          <cell r="W799">
            <v>0</v>
          </cell>
          <cell r="X799">
            <v>0</v>
          </cell>
          <cell r="Y799">
            <v>0</v>
          </cell>
          <cell r="Z799">
            <v>0</v>
          </cell>
          <cell r="AA799">
            <v>0</v>
          </cell>
          <cell r="AC799">
            <v>0</v>
          </cell>
          <cell r="AD799" t="e">
            <v>#N/A</v>
          </cell>
          <cell r="AE799" t="e">
            <v>#N/A</v>
          </cell>
          <cell r="AF799" t="e">
            <v>#N/A</v>
          </cell>
          <cell r="AH799" t="e">
            <v>#N/A</v>
          </cell>
          <cell r="AJ799" t="e">
            <v>#N/A</v>
          </cell>
        </row>
        <row r="800">
          <cell r="A800" t="str">
            <v/>
          </cell>
          <cell r="B800">
            <v>0</v>
          </cell>
          <cell r="L800">
            <v>1</v>
          </cell>
          <cell r="Q800">
            <v>0</v>
          </cell>
          <cell r="T800">
            <v>0</v>
          </cell>
          <cell r="W800">
            <v>0</v>
          </cell>
          <cell r="X800">
            <v>0</v>
          </cell>
          <cell r="Y800">
            <v>0</v>
          </cell>
          <cell r="Z800">
            <v>0</v>
          </cell>
          <cell r="AA800">
            <v>0</v>
          </cell>
          <cell r="AC800">
            <v>0</v>
          </cell>
          <cell r="AD800" t="e">
            <v>#N/A</v>
          </cell>
          <cell r="AE800" t="e">
            <v>#N/A</v>
          </cell>
          <cell r="AF800" t="e">
            <v>#N/A</v>
          </cell>
          <cell r="AH800" t="e">
            <v>#N/A</v>
          </cell>
          <cell r="AJ800" t="e">
            <v>#N/A</v>
          </cell>
        </row>
        <row r="801">
          <cell r="A801" t="str">
            <v/>
          </cell>
          <cell r="B801">
            <v>0</v>
          </cell>
          <cell r="L801">
            <v>1</v>
          </cell>
          <cell r="Q801">
            <v>0</v>
          </cell>
          <cell r="T801">
            <v>0</v>
          </cell>
          <cell r="W801">
            <v>0</v>
          </cell>
          <cell r="X801">
            <v>0</v>
          </cell>
          <cell r="Y801">
            <v>0</v>
          </cell>
          <cell r="Z801">
            <v>0</v>
          </cell>
          <cell r="AA801">
            <v>0</v>
          </cell>
          <cell r="AC801">
            <v>0</v>
          </cell>
          <cell r="AD801" t="e">
            <v>#N/A</v>
          </cell>
          <cell r="AE801" t="e">
            <v>#N/A</v>
          </cell>
          <cell r="AF801" t="e">
            <v>#N/A</v>
          </cell>
          <cell r="AH801" t="e">
            <v>#N/A</v>
          </cell>
          <cell r="AJ801" t="e">
            <v>#N/A</v>
          </cell>
        </row>
        <row r="802">
          <cell r="A802" t="str">
            <v/>
          </cell>
          <cell r="B802">
            <v>0</v>
          </cell>
          <cell r="L802">
            <v>1</v>
          </cell>
          <cell r="Q802">
            <v>0</v>
          </cell>
          <cell r="T802">
            <v>0</v>
          </cell>
          <cell r="W802">
            <v>0</v>
          </cell>
          <cell r="X802">
            <v>0</v>
          </cell>
          <cell r="Y802">
            <v>0</v>
          </cell>
          <cell r="Z802">
            <v>0</v>
          </cell>
          <cell r="AA802">
            <v>0</v>
          </cell>
          <cell r="AC802">
            <v>0</v>
          </cell>
          <cell r="AD802" t="e">
            <v>#N/A</v>
          </cell>
          <cell r="AE802" t="e">
            <v>#N/A</v>
          </cell>
          <cell r="AF802" t="e">
            <v>#N/A</v>
          </cell>
          <cell r="AH802" t="e">
            <v>#N/A</v>
          </cell>
          <cell r="AJ802" t="e">
            <v>#N/A</v>
          </cell>
        </row>
        <row r="803">
          <cell r="A803" t="str">
            <v/>
          </cell>
          <cell r="B803">
            <v>0</v>
          </cell>
          <cell r="L803">
            <v>1</v>
          </cell>
          <cell r="Q803">
            <v>0</v>
          </cell>
          <cell r="T803">
            <v>0</v>
          </cell>
          <cell r="W803">
            <v>0</v>
          </cell>
          <cell r="X803">
            <v>0</v>
          </cell>
          <cell r="Y803">
            <v>0</v>
          </cell>
          <cell r="Z803">
            <v>0</v>
          </cell>
          <cell r="AA803">
            <v>0</v>
          </cell>
          <cell r="AC803">
            <v>0</v>
          </cell>
          <cell r="AD803" t="e">
            <v>#N/A</v>
          </cell>
          <cell r="AE803" t="e">
            <v>#N/A</v>
          </cell>
          <cell r="AF803" t="e">
            <v>#N/A</v>
          </cell>
          <cell r="AH803" t="e">
            <v>#N/A</v>
          </cell>
          <cell r="AJ803" t="e">
            <v>#N/A</v>
          </cell>
        </row>
        <row r="804">
          <cell r="A804" t="str">
            <v/>
          </cell>
          <cell r="B804">
            <v>0</v>
          </cell>
          <cell r="L804">
            <v>1</v>
          </cell>
          <cell r="Q804">
            <v>0</v>
          </cell>
          <cell r="T804">
            <v>0</v>
          </cell>
          <cell r="W804">
            <v>0</v>
          </cell>
          <cell r="X804">
            <v>0</v>
          </cell>
          <cell r="Y804">
            <v>0</v>
          </cell>
          <cell r="Z804">
            <v>0</v>
          </cell>
          <cell r="AA804">
            <v>0</v>
          </cell>
          <cell r="AC804">
            <v>0</v>
          </cell>
          <cell r="AD804" t="e">
            <v>#N/A</v>
          </cell>
          <cell r="AE804" t="e">
            <v>#N/A</v>
          </cell>
          <cell r="AF804" t="e">
            <v>#N/A</v>
          </cell>
          <cell r="AH804" t="e">
            <v>#N/A</v>
          </cell>
          <cell r="AJ804" t="e">
            <v>#N/A</v>
          </cell>
        </row>
        <row r="805">
          <cell r="A805" t="str">
            <v/>
          </cell>
          <cell r="B805">
            <v>0</v>
          </cell>
          <cell r="L805">
            <v>1</v>
          </cell>
          <cell r="Q805">
            <v>0</v>
          </cell>
          <cell r="T805">
            <v>0</v>
          </cell>
          <cell r="W805">
            <v>0</v>
          </cell>
          <cell r="X805">
            <v>0</v>
          </cell>
          <cell r="Y805">
            <v>0</v>
          </cell>
          <cell r="Z805">
            <v>0</v>
          </cell>
          <cell r="AA805">
            <v>0</v>
          </cell>
          <cell r="AC805">
            <v>0</v>
          </cell>
          <cell r="AD805" t="e">
            <v>#N/A</v>
          </cell>
          <cell r="AE805" t="e">
            <v>#N/A</v>
          </cell>
          <cell r="AF805" t="e">
            <v>#N/A</v>
          </cell>
          <cell r="AH805" t="e">
            <v>#N/A</v>
          </cell>
          <cell r="AJ805" t="e">
            <v>#N/A</v>
          </cell>
        </row>
        <row r="806">
          <cell r="A806" t="str">
            <v/>
          </cell>
          <cell r="B806">
            <v>0</v>
          </cell>
          <cell r="L806">
            <v>1</v>
          </cell>
          <cell r="Q806">
            <v>0</v>
          </cell>
          <cell r="T806">
            <v>0</v>
          </cell>
          <cell r="W806">
            <v>0</v>
          </cell>
          <cell r="X806">
            <v>0</v>
          </cell>
          <cell r="Y806">
            <v>0</v>
          </cell>
          <cell r="Z806">
            <v>0</v>
          </cell>
          <cell r="AA806">
            <v>0</v>
          </cell>
          <cell r="AC806">
            <v>0</v>
          </cell>
          <cell r="AD806" t="e">
            <v>#N/A</v>
          </cell>
          <cell r="AE806" t="e">
            <v>#N/A</v>
          </cell>
          <cell r="AF806" t="e">
            <v>#N/A</v>
          </cell>
          <cell r="AH806" t="e">
            <v>#N/A</v>
          </cell>
          <cell r="AJ806" t="e">
            <v>#N/A</v>
          </cell>
        </row>
        <row r="807">
          <cell r="A807" t="str">
            <v/>
          </cell>
          <cell r="B807">
            <v>0</v>
          </cell>
          <cell r="L807">
            <v>1</v>
          </cell>
          <cell r="Q807">
            <v>0</v>
          </cell>
          <cell r="T807">
            <v>0</v>
          </cell>
          <cell r="W807">
            <v>0</v>
          </cell>
          <cell r="X807">
            <v>0</v>
          </cell>
          <cell r="Y807">
            <v>0</v>
          </cell>
          <cell r="Z807">
            <v>0</v>
          </cell>
          <cell r="AA807">
            <v>0</v>
          </cell>
          <cell r="AC807">
            <v>0</v>
          </cell>
          <cell r="AD807" t="e">
            <v>#N/A</v>
          </cell>
          <cell r="AE807" t="e">
            <v>#N/A</v>
          </cell>
          <cell r="AF807" t="e">
            <v>#N/A</v>
          </cell>
          <cell r="AH807" t="e">
            <v>#N/A</v>
          </cell>
          <cell r="AJ807" t="e">
            <v>#N/A</v>
          </cell>
        </row>
        <row r="808">
          <cell r="A808" t="str">
            <v/>
          </cell>
          <cell r="B808">
            <v>0</v>
          </cell>
          <cell r="L808">
            <v>1</v>
          </cell>
          <cell r="Q808">
            <v>0</v>
          </cell>
          <cell r="T808">
            <v>0</v>
          </cell>
          <cell r="W808">
            <v>0</v>
          </cell>
          <cell r="X808">
            <v>0</v>
          </cell>
          <cell r="Y808">
            <v>0</v>
          </cell>
          <cell r="Z808">
            <v>0</v>
          </cell>
          <cell r="AA808">
            <v>0</v>
          </cell>
          <cell r="AC808">
            <v>0</v>
          </cell>
          <cell r="AD808" t="e">
            <v>#N/A</v>
          </cell>
          <cell r="AE808" t="e">
            <v>#N/A</v>
          </cell>
          <cell r="AF808" t="e">
            <v>#N/A</v>
          </cell>
          <cell r="AH808" t="e">
            <v>#N/A</v>
          </cell>
          <cell r="AJ808" t="e">
            <v>#N/A</v>
          </cell>
        </row>
        <row r="809">
          <cell r="A809" t="str">
            <v/>
          </cell>
          <cell r="B809">
            <v>0</v>
          </cell>
          <cell r="L809">
            <v>1</v>
          </cell>
          <cell r="Q809">
            <v>0</v>
          </cell>
          <cell r="T809">
            <v>0</v>
          </cell>
          <cell r="W809">
            <v>0</v>
          </cell>
          <cell r="X809">
            <v>0</v>
          </cell>
          <cell r="Y809">
            <v>0</v>
          </cell>
          <cell r="Z809">
            <v>0</v>
          </cell>
          <cell r="AA809">
            <v>0</v>
          </cell>
          <cell r="AC809">
            <v>0</v>
          </cell>
          <cell r="AD809" t="e">
            <v>#N/A</v>
          </cell>
          <cell r="AE809" t="e">
            <v>#N/A</v>
          </cell>
          <cell r="AF809" t="e">
            <v>#N/A</v>
          </cell>
          <cell r="AH809" t="e">
            <v>#N/A</v>
          </cell>
          <cell r="AJ809" t="e">
            <v>#N/A</v>
          </cell>
        </row>
        <row r="810">
          <cell r="A810" t="str">
            <v/>
          </cell>
          <cell r="B810">
            <v>0</v>
          </cell>
          <cell r="L810">
            <v>1</v>
          </cell>
          <cell r="Q810">
            <v>0</v>
          </cell>
          <cell r="T810">
            <v>0</v>
          </cell>
          <cell r="W810">
            <v>0</v>
          </cell>
          <cell r="X810">
            <v>0</v>
          </cell>
          <cell r="Y810">
            <v>0</v>
          </cell>
          <cell r="Z810">
            <v>0</v>
          </cell>
          <cell r="AA810">
            <v>0</v>
          </cell>
          <cell r="AC810">
            <v>0</v>
          </cell>
          <cell r="AD810" t="e">
            <v>#N/A</v>
          </cell>
          <cell r="AE810" t="e">
            <v>#N/A</v>
          </cell>
          <cell r="AF810" t="e">
            <v>#N/A</v>
          </cell>
          <cell r="AH810" t="e">
            <v>#N/A</v>
          </cell>
          <cell r="AJ810" t="e">
            <v>#N/A</v>
          </cell>
        </row>
        <row r="811">
          <cell r="A811" t="str">
            <v/>
          </cell>
          <cell r="B811">
            <v>0</v>
          </cell>
          <cell r="L811">
            <v>1</v>
          </cell>
          <cell r="Q811">
            <v>0</v>
          </cell>
          <cell r="T811">
            <v>0</v>
          </cell>
          <cell r="W811">
            <v>0</v>
          </cell>
          <cell r="X811">
            <v>0</v>
          </cell>
          <cell r="Y811">
            <v>0</v>
          </cell>
          <cell r="Z811">
            <v>0</v>
          </cell>
          <cell r="AA811">
            <v>0</v>
          </cell>
          <cell r="AC811">
            <v>0</v>
          </cell>
          <cell r="AD811" t="e">
            <v>#N/A</v>
          </cell>
          <cell r="AE811" t="e">
            <v>#N/A</v>
          </cell>
          <cell r="AF811" t="e">
            <v>#N/A</v>
          </cell>
          <cell r="AH811" t="e">
            <v>#N/A</v>
          </cell>
          <cell r="AJ811" t="e">
            <v>#N/A</v>
          </cell>
        </row>
        <row r="812">
          <cell r="A812" t="str">
            <v/>
          </cell>
          <cell r="B812">
            <v>0</v>
          </cell>
          <cell r="L812">
            <v>1</v>
          </cell>
          <cell r="Q812">
            <v>0</v>
          </cell>
          <cell r="T812">
            <v>0</v>
          </cell>
          <cell r="W812">
            <v>0</v>
          </cell>
          <cell r="X812">
            <v>0</v>
          </cell>
          <cell r="Y812">
            <v>0</v>
          </cell>
          <cell r="Z812">
            <v>0</v>
          </cell>
          <cell r="AA812">
            <v>0</v>
          </cell>
          <cell r="AC812">
            <v>0</v>
          </cell>
          <cell r="AD812" t="e">
            <v>#N/A</v>
          </cell>
          <cell r="AE812" t="e">
            <v>#N/A</v>
          </cell>
          <cell r="AF812" t="e">
            <v>#N/A</v>
          </cell>
          <cell r="AH812" t="e">
            <v>#N/A</v>
          </cell>
          <cell r="AJ812" t="e">
            <v>#N/A</v>
          </cell>
        </row>
        <row r="813">
          <cell r="A813" t="str">
            <v/>
          </cell>
          <cell r="B813">
            <v>0</v>
          </cell>
          <cell r="L813">
            <v>1</v>
          </cell>
          <cell r="Q813">
            <v>0</v>
          </cell>
          <cell r="T813">
            <v>0</v>
          </cell>
          <cell r="W813">
            <v>0</v>
          </cell>
          <cell r="X813">
            <v>0</v>
          </cell>
          <cell r="Y813">
            <v>0</v>
          </cell>
          <cell r="Z813">
            <v>0</v>
          </cell>
          <cell r="AA813">
            <v>0</v>
          </cell>
          <cell r="AC813">
            <v>0</v>
          </cell>
          <cell r="AD813" t="e">
            <v>#N/A</v>
          </cell>
          <cell r="AE813" t="e">
            <v>#N/A</v>
          </cell>
          <cell r="AF813" t="e">
            <v>#N/A</v>
          </cell>
          <cell r="AH813" t="e">
            <v>#N/A</v>
          </cell>
          <cell r="AJ813" t="e">
            <v>#N/A</v>
          </cell>
        </row>
        <row r="814">
          <cell r="A814" t="str">
            <v/>
          </cell>
          <cell r="B814">
            <v>0</v>
          </cell>
          <cell r="L814">
            <v>1</v>
          </cell>
          <cell r="Q814">
            <v>0</v>
          </cell>
          <cell r="T814">
            <v>0</v>
          </cell>
          <cell r="W814">
            <v>0</v>
          </cell>
          <cell r="X814">
            <v>0</v>
          </cell>
          <cell r="Y814">
            <v>0</v>
          </cell>
          <cell r="Z814">
            <v>0</v>
          </cell>
          <cell r="AA814">
            <v>0</v>
          </cell>
          <cell r="AC814">
            <v>0</v>
          </cell>
          <cell r="AD814" t="e">
            <v>#N/A</v>
          </cell>
          <cell r="AE814" t="e">
            <v>#N/A</v>
          </cell>
          <cell r="AF814" t="e">
            <v>#N/A</v>
          </cell>
          <cell r="AH814" t="e">
            <v>#N/A</v>
          </cell>
          <cell r="AJ814" t="e">
            <v>#N/A</v>
          </cell>
        </row>
        <row r="815">
          <cell r="A815" t="str">
            <v/>
          </cell>
          <cell r="B815">
            <v>0</v>
          </cell>
          <cell r="L815">
            <v>1</v>
          </cell>
          <cell r="Q815">
            <v>0</v>
          </cell>
          <cell r="T815">
            <v>0</v>
          </cell>
          <cell r="W815">
            <v>0</v>
          </cell>
          <cell r="X815">
            <v>0</v>
          </cell>
          <cell r="Y815">
            <v>0</v>
          </cell>
          <cell r="Z815">
            <v>0</v>
          </cell>
          <cell r="AA815">
            <v>0</v>
          </cell>
          <cell r="AC815">
            <v>0</v>
          </cell>
          <cell r="AD815" t="e">
            <v>#N/A</v>
          </cell>
          <cell r="AE815" t="e">
            <v>#N/A</v>
          </cell>
          <cell r="AF815" t="e">
            <v>#N/A</v>
          </cell>
          <cell r="AH815" t="e">
            <v>#N/A</v>
          </cell>
          <cell r="AJ815" t="e">
            <v>#N/A</v>
          </cell>
        </row>
        <row r="816">
          <cell r="A816" t="str">
            <v/>
          </cell>
          <cell r="B816">
            <v>0</v>
          </cell>
          <cell r="L816">
            <v>1</v>
          </cell>
          <cell r="Q816">
            <v>0</v>
          </cell>
          <cell r="T816">
            <v>0</v>
          </cell>
          <cell r="W816">
            <v>0</v>
          </cell>
          <cell r="X816">
            <v>0</v>
          </cell>
          <cell r="Y816">
            <v>0</v>
          </cell>
          <cell r="Z816">
            <v>0</v>
          </cell>
          <cell r="AA816">
            <v>0</v>
          </cell>
          <cell r="AC816">
            <v>0</v>
          </cell>
          <cell r="AD816" t="e">
            <v>#N/A</v>
          </cell>
          <cell r="AE816" t="e">
            <v>#N/A</v>
          </cell>
          <cell r="AF816" t="e">
            <v>#N/A</v>
          </cell>
          <cell r="AH816" t="e">
            <v>#N/A</v>
          </cell>
          <cell r="AJ816" t="e">
            <v>#N/A</v>
          </cell>
        </row>
        <row r="817">
          <cell r="A817" t="str">
            <v/>
          </cell>
          <cell r="B817">
            <v>0</v>
          </cell>
          <cell r="L817">
            <v>1</v>
          </cell>
          <cell r="Q817">
            <v>0</v>
          </cell>
          <cell r="T817">
            <v>0</v>
          </cell>
          <cell r="W817">
            <v>0</v>
          </cell>
          <cell r="X817">
            <v>0</v>
          </cell>
          <cell r="Y817">
            <v>0</v>
          </cell>
          <cell r="Z817">
            <v>0</v>
          </cell>
          <cell r="AA817">
            <v>0</v>
          </cell>
          <cell r="AC817">
            <v>0</v>
          </cell>
          <cell r="AD817" t="e">
            <v>#N/A</v>
          </cell>
          <cell r="AE817" t="e">
            <v>#N/A</v>
          </cell>
          <cell r="AF817" t="e">
            <v>#N/A</v>
          </cell>
          <cell r="AH817" t="e">
            <v>#N/A</v>
          </cell>
          <cell r="AJ817" t="e">
            <v>#N/A</v>
          </cell>
        </row>
        <row r="818">
          <cell r="A818" t="str">
            <v/>
          </cell>
          <cell r="B818">
            <v>0</v>
          </cell>
          <cell r="L818">
            <v>1</v>
          </cell>
          <cell r="Q818">
            <v>0</v>
          </cell>
          <cell r="T818">
            <v>0</v>
          </cell>
          <cell r="W818">
            <v>0</v>
          </cell>
          <cell r="X818">
            <v>0</v>
          </cell>
          <cell r="Y818">
            <v>0</v>
          </cell>
          <cell r="Z818">
            <v>0</v>
          </cell>
          <cell r="AA818">
            <v>0</v>
          </cell>
          <cell r="AC818">
            <v>0</v>
          </cell>
          <cell r="AD818" t="e">
            <v>#N/A</v>
          </cell>
          <cell r="AE818" t="e">
            <v>#N/A</v>
          </cell>
          <cell r="AF818" t="e">
            <v>#N/A</v>
          </cell>
          <cell r="AH818" t="e">
            <v>#N/A</v>
          </cell>
          <cell r="AJ818" t="e">
            <v>#N/A</v>
          </cell>
        </row>
        <row r="819">
          <cell r="A819" t="str">
            <v/>
          </cell>
          <cell r="B819">
            <v>0</v>
          </cell>
          <cell r="L819">
            <v>1</v>
          </cell>
          <cell r="Q819">
            <v>0</v>
          </cell>
          <cell r="T819">
            <v>0</v>
          </cell>
          <cell r="W819">
            <v>0</v>
          </cell>
          <cell r="X819">
            <v>0</v>
          </cell>
          <cell r="Y819">
            <v>0</v>
          </cell>
          <cell r="Z819">
            <v>0</v>
          </cell>
          <cell r="AA819">
            <v>0</v>
          </cell>
          <cell r="AC819">
            <v>0</v>
          </cell>
          <cell r="AD819" t="e">
            <v>#N/A</v>
          </cell>
          <cell r="AE819" t="e">
            <v>#N/A</v>
          </cell>
          <cell r="AF819" t="e">
            <v>#N/A</v>
          </cell>
          <cell r="AH819" t="e">
            <v>#N/A</v>
          </cell>
          <cell r="AJ819" t="e">
            <v>#N/A</v>
          </cell>
        </row>
        <row r="820">
          <cell r="A820" t="str">
            <v/>
          </cell>
          <cell r="B820">
            <v>0</v>
          </cell>
          <cell r="L820">
            <v>1</v>
          </cell>
          <cell r="Q820">
            <v>0</v>
          </cell>
          <cell r="T820">
            <v>0</v>
          </cell>
          <cell r="W820">
            <v>0</v>
          </cell>
          <cell r="X820">
            <v>0</v>
          </cell>
          <cell r="Y820">
            <v>0</v>
          </cell>
          <cell r="Z820">
            <v>0</v>
          </cell>
          <cell r="AA820">
            <v>0</v>
          </cell>
          <cell r="AC820">
            <v>0</v>
          </cell>
          <cell r="AD820" t="e">
            <v>#N/A</v>
          </cell>
          <cell r="AE820" t="e">
            <v>#N/A</v>
          </cell>
          <cell r="AF820" t="e">
            <v>#N/A</v>
          </cell>
          <cell r="AH820" t="e">
            <v>#N/A</v>
          </cell>
          <cell r="AJ820" t="e">
            <v>#N/A</v>
          </cell>
        </row>
        <row r="821">
          <cell r="A821" t="str">
            <v/>
          </cell>
          <cell r="B821">
            <v>0</v>
          </cell>
          <cell r="L821">
            <v>1</v>
          </cell>
          <cell r="Q821">
            <v>0</v>
          </cell>
          <cell r="T821">
            <v>0</v>
          </cell>
          <cell r="W821">
            <v>0</v>
          </cell>
          <cell r="X821">
            <v>0</v>
          </cell>
          <cell r="Y821">
            <v>0</v>
          </cell>
          <cell r="Z821">
            <v>0</v>
          </cell>
          <cell r="AA821">
            <v>0</v>
          </cell>
          <cell r="AC821">
            <v>0</v>
          </cell>
          <cell r="AD821" t="e">
            <v>#N/A</v>
          </cell>
          <cell r="AE821" t="e">
            <v>#N/A</v>
          </cell>
          <cell r="AF821" t="e">
            <v>#N/A</v>
          </cell>
          <cell r="AH821" t="e">
            <v>#N/A</v>
          </cell>
          <cell r="AJ821" t="e">
            <v>#N/A</v>
          </cell>
        </row>
        <row r="822">
          <cell r="A822" t="str">
            <v/>
          </cell>
          <cell r="B822">
            <v>0</v>
          </cell>
          <cell r="L822">
            <v>1</v>
          </cell>
          <cell r="Q822">
            <v>0</v>
          </cell>
          <cell r="T822">
            <v>0</v>
          </cell>
          <cell r="W822">
            <v>0</v>
          </cell>
          <cell r="X822">
            <v>0</v>
          </cell>
          <cell r="Y822">
            <v>0</v>
          </cell>
          <cell r="Z822">
            <v>0</v>
          </cell>
          <cell r="AA822">
            <v>0</v>
          </cell>
          <cell r="AC822">
            <v>0</v>
          </cell>
          <cell r="AD822" t="e">
            <v>#N/A</v>
          </cell>
          <cell r="AE822" t="e">
            <v>#N/A</v>
          </cell>
          <cell r="AF822" t="e">
            <v>#N/A</v>
          </cell>
          <cell r="AH822" t="e">
            <v>#N/A</v>
          </cell>
          <cell r="AJ822" t="e">
            <v>#N/A</v>
          </cell>
        </row>
        <row r="823">
          <cell r="A823" t="str">
            <v/>
          </cell>
          <cell r="B823">
            <v>0</v>
          </cell>
          <cell r="L823">
            <v>1</v>
          </cell>
          <cell r="Q823">
            <v>0</v>
          </cell>
          <cell r="T823">
            <v>0</v>
          </cell>
          <cell r="W823">
            <v>0</v>
          </cell>
          <cell r="X823">
            <v>0</v>
          </cell>
          <cell r="Y823">
            <v>0</v>
          </cell>
          <cell r="Z823">
            <v>0</v>
          </cell>
          <cell r="AA823">
            <v>0</v>
          </cell>
          <cell r="AC823">
            <v>0</v>
          </cell>
          <cell r="AD823" t="e">
            <v>#N/A</v>
          </cell>
          <cell r="AE823" t="e">
            <v>#N/A</v>
          </cell>
          <cell r="AF823" t="e">
            <v>#N/A</v>
          </cell>
          <cell r="AH823" t="e">
            <v>#N/A</v>
          </cell>
          <cell r="AJ823" t="e">
            <v>#N/A</v>
          </cell>
        </row>
        <row r="824">
          <cell r="A824" t="str">
            <v/>
          </cell>
          <cell r="B824">
            <v>0</v>
          </cell>
          <cell r="L824">
            <v>1</v>
          </cell>
          <cell r="Q824">
            <v>0</v>
          </cell>
          <cell r="T824">
            <v>0</v>
          </cell>
          <cell r="W824">
            <v>0</v>
          </cell>
          <cell r="X824">
            <v>0</v>
          </cell>
          <cell r="Y824">
            <v>0</v>
          </cell>
          <cell r="Z824">
            <v>0</v>
          </cell>
          <cell r="AA824">
            <v>0</v>
          </cell>
          <cell r="AC824">
            <v>0</v>
          </cell>
          <cell r="AD824" t="e">
            <v>#N/A</v>
          </cell>
          <cell r="AE824" t="e">
            <v>#N/A</v>
          </cell>
          <cell r="AF824" t="e">
            <v>#N/A</v>
          </cell>
          <cell r="AH824" t="e">
            <v>#N/A</v>
          </cell>
          <cell r="AJ824" t="e">
            <v>#N/A</v>
          </cell>
        </row>
        <row r="825">
          <cell r="A825" t="str">
            <v/>
          </cell>
          <cell r="B825">
            <v>0</v>
          </cell>
          <cell r="L825">
            <v>1</v>
          </cell>
          <cell r="Q825">
            <v>0</v>
          </cell>
          <cell r="T825">
            <v>0</v>
          </cell>
          <cell r="W825">
            <v>0</v>
          </cell>
          <cell r="X825">
            <v>0</v>
          </cell>
          <cell r="Y825">
            <v>0</v>
          </cell>
          <cell r="Z825">
            <v>0</v>
          </cell>
          <cell r="AA825">
            <v>0</v>
          </cell>
          <cell r="AC825">
            <v>0</v>
          </cell>
          <cell r="AD825" t="e">
            <v>#N/A</v>
          </cell>
          <cell r="AE825" t="e">
            <v>#N/A</v>
          </cell>
          <cell r="AF825" t="e">
            <v>#N/A</v>
          </cell>
          <cell r="AH825" t="e">
            <v>#N/A</v>
          </cell>
          <cell r="AJ825" t="e">
            <v>#N/A</v>
          </cell>
        </row>
        <row r="826">
          <cell r="A826" t="str">
            <v/>
          </cell>
          <cell r="B826">
            <v>0</v>
          </cell>
          <cell r="L826">
            <v>1</v>
          </cell>
          <cell r="Q826">
            <v>0</v>
          </cell>
          <cell r="T826">
            <v>0</v>
          </cell>
          <cell r="W826">
            <v>0</v>
          </cell>
          <cell r="X826">
            <v>0</v>
          </cell>
          <cell r="Y826">
            <v>0</v>
          </cell>
          <cell r="Z826">
            <v>0</v>
          </cell>
          <cell r="AA826">
            <v>0</v>
          </cell>
          <cell r="AC826">
            <v>0</v>
          </cell>
          <cell r="AD826" t="e">
            <v>#N/A</v>
          </cell>
          <cell r="AE826" t="e">
            <v>#N/A</v>
          </cell>
          <cell r="AF826" t="e">
            <v>#N/A</v>
          </cell>
          <cell r="AH826" t="e">
            <v>#N/A</v>
          </cell>
          <cell r="AJ826" t="e">
            <v>#N/A</v>
          </cell>
        </row>
        <row r="827">
          <cell r="A827" t="str">
            <v/>
          </cell>
          <cell r="B827">
            <v>0</v>
          </cell>
          <cell r="L827">
            <v>1</v>
          </cell>
          <cell r="Q827">
            <v>0</v>
          </cell>
          <cell r="T827">
            <v>0</v>
          </cell>
          <cell r="W827">
            <v>0</v>
          </cell>
          <cell r="X827">
            <v>0</v>
          </cell>
          <cell r="Y827">
            <v>0</v>
          </cell>
          <cell r="Z827">
            <v>0</v>
          </cell>
          <cell r="AA827">
            <v>0</v>
          </cell>
          <cell r="AC827">
            <v>0</v>
          </cell>
          <cell r="AD827" t="e">
            <v>#N/A</v>
          </cell>
          <cell r="AE827" t="e">
            <v>#N/A</v>
          </cell>
          <cell r="AF827" t="e">
            <v>#N/A</v>
          </cell>
          <cell r="AH827" t="e">
            <v>#N/A</v>
          </cell>
          <cell r="AJ827" t="e">
            <v>#N/A</v>
          </cell>
        </row>
        <row r="828">
          <cell r="A828" t="str">
            <v/>
          </cell>
          <cell r="B828">
            <v>0</v>
          </cell>
          <cell r="L828">
            <v>1</v>
          </cell>
          <cell r="Q828">
            <v>0</v>
          </cell>
          <cell r="T828">
            <v>0</v>
          </cell>
          <cell r="W828">
            <v>0</v>
          </cell>
          <cell r="X828">
            <v>0</v>
          </cell>
          <cell r="Y828">
            <v>0</v>
          </cell>
          <cell r="Z828">
            <v>0</v>
          </cell>
          <cell r="AA828">
            <v>0</v>
          </cell>
          <cell r="AC828">
            <v>0</v>
          </cell>
          <cell r="AD828" t="e">
            <v>#N/A</v>
          </cell>
          <cell r="AE828" t="e">
            <v>#N/A</v>
          </cell>
          <cell r="AF828" t="e">
            <v>#N/A</v>
          </cell>
          <cell r="AH828" t="e">
            <v>#N/A</v>
          </cell>
          <cell r="AJ828" t="e">
            <v>#N/A</v>
          </cell>
        </row>
        <row r="829">
          <cell r="A829" t="str">
            <v/>
          </cell>
          <cell r="B829">
            <v>0</v>
          </cell>
          <cell r="L829">
            <v>1</v>
          </cell>
          <cell r="Q829">
            <v>0</v>
          </cell>
          <cell r="T829">
            <v>0</v>
          </cell>
          <cell r="W829">
            <v>0</v>
          </cell>
          <cell r="X829">
            <v>0</v>
          </cell>
          <cell r="Y829">
            <v>0</v>
          </cell>
          <cell r="Z829">
            <v>0</v>
          </cell>
          <cell r="AA829">
            <v>0</v>
          </cell>
          <cell r="AC829">
            <v>0</v>
          </cell>
          <cell r="AD829" t="e">
            <v>#N/A</v>
          </cell>
          <cell r="AE829" t="e">
            <v>#N/A</v>
          </cell>
          <cell r="AF829" t="e">
            <v>#N/A</v>
          </cell>
          <cell r="AH829" t="e">
            <v>#N/A</v>
          </cell>
          <cell r="AJ829" t="e">
            <v>#N/A</v>
          </cell>
        </row>
        <row r="830">
          <cell r="A830" t="str">
            <v/>
          </cell>
          <cell r="B830">
            <v>0</v>
          </cell>
          <cell r="L830">
            <v>1</v>
          </cell>
          <cell r="Q830">
            <v>0</v>
          </cell>
          <cell r="T830">
            <v>0</v>
          </cell>
          <cell r="W830">
            <v>0</v>
          </cell>
          <cell r="X830">
            <v>0</v>
          </cell>
          <cell r="Y830">
            <v>0</v>
          </cell>
          <cell r="Z830">
            <v>0</v>
          </cell>
          <cell r="AA830">
            <v>0</v>
          </cell>
          <cell r="AC830">
            <v>0</v>
          </cell>
          <cell r="AD830" t="e">
            <v>#N/A</v>
          </cell>
          <cell r="AE830" t="e">
            <v>#N/A</v>
          </cell>
          <cell r="AF830" t="e">
            <v>#N/A</v>
          </cell>
          <cell r="AH830" t="e">
            <v>#N/A</v>
          </cell>
          <cell r="AJ830" t="e">
            <v>#N/A</v>
          </cell>
        </row>
        <row r="831">
          <cell r="A831" t="str">
            <v/>
          </cell>
          <cell r="B831">
            <v>0</v>
          </cell>
          <cell r="L831">
            <v>1</v>
          </cell>
          <cell r="Q831">
            <v>0</v>
          </cell>
          <cell r="T831">
            <v>0</v>
          </cell>
          <cell r="W831">
            <v>0</v>
          </cell>
          <cell r="X831">
            <v>0</v>
          </cell>
          <cell r="Y831">
            <v>0</v>
          </cell>
          <cell r="Z831">
            <v>0</v>
          </cell>
          <cell r="AA831">
            <v>0</v>
          </cell>
          <cell r="AC831">
            <v>0</v>
          </cell>
          <cell r="AD831" t="e">
            <v>#N/A</v>
          </cell>
          <cell r="AE831" t="e">
            <v>#N/A</v>
          </cell>
          <cell r="AF831" t="e">
            <v>#N/A</v>
          </cell>
          <cell r="AH831" t="e">
            <v>#N/A</v>
          </cell>
          <cell r="AJ831" t="e">
            <v>#N/A</v>
          </cell>
        </row>
        <row r="832">
          <cell r="A832" t="str">
            <v/>
          </cell>
          <cell r="B832">
            <v>0</v>
          </cell>
          <cell r="L832">
            <v>1</v>
          </cell>
          <cell r="Q832">
            <v>0</v>
          </cell>
          <cell r="T832">
            <v>0</v>
          </cell>
          <cell r="W832">
            <v>0</v>
          </cell>
          <cell r="X832">
            <v>0</v>
          </cell>
          <cell r="Y832">
            <v>0</v>
          </cell>
          <cell r="Z832">
            <v>0</v>
          </cell>
          <cell r="AA832">
            <v>0</v>
          </cell>
          <cell r="AC832">
            <v>0</v>
          </cell>
          <cell r="AD832" t="e">
            <v>#N/A</v>
          </cell>
          <cell r="AE832" t="e">
            <v>#N/A</v>
          </cell>
          <cell r="AF832" t="e">
            <v>#N/A</v>
          </cell>
          <cell r="AH832" t="e">
            <v>#N/A</v>
          </cell>
          <cell r="AJ832" t="e">
            <v>#N/A</v>
          </cell>
        </row>
        <row r="833">
          <cell r="A833" t="str">
            <v/>
          </cell>
          <cell r="B833">
            <v>0</v>
          </cell>
          <cell r="L833">
            <v>1</v>
          </cell>
          <cell r="Q833">
            <v>0</v>
          </cell>
          <cell r="T833">
            <v>0</v>
          </cell>
          <cell r="W833">
            <v>0</v>
          </cell>
          <cell r="X833">
            <v>0</v>
          </cell>
          <cell r="Y833">
            <v>0</v>
          </cell>
          <cell r="Z833">
            <v>0</v>
          </cell>
          <cell r="AA833">
            <v>0</v>
          </cell>
          <cell r="AC833">
            <v>0</v>
          </cell>
          <cell r="AD833" t="e">
            <v>#N/A</v>
          </cell>
          <cell r="AE833" t="e">
            <v>#N/A</v>
          </cell>
          <cell r="AF833" t="e">
            <v>#N/A</v>
          </cell>
          <cell r="AH833" t="e">
            <v>#N/A</v>
          </cell>
          <cell r="AJ833" t="e">
            <v>#N/A</v>
          </cell>
        </row>
        <row r="834">
          <cell r="A834" t="str">
            <v/>
          </cell>
          <cell r="B834">
            <v>0</v>
          </cell>
          <cell r="L834">
            <v>1</v>
          </cell>
          <cell r="Q834">
            <v>0</v>
          </cell>
          <cell r="T834">
            <v>0</v>
          </cell>
          <cell r="W834">
            <v>0</v>
          </cell>
          <cell r="X834">
            <v>0</v>
          </cell>
          <cell r="Y834">
            <v>0</v>
          </cell>
          <cell r="Z834">
            <v>0</v>
          </cell>
          <cell r="AA834">
            <v>0</v>
          </cell>
          <cell r="AC834">
            <v>0</v>
          </cell>
          <cell r="AD834" t="e">
            <v>#N/A</v>
          </cell>
          <cell r="AE834" t="e">
            <v>#N/A</v>
          </cell>
          <cell r="AF834" t="e">
            <v>#N/A</v>
          </cell>
          <cell r="AH834" t="e">
            <v>#N/A</v>
          </cell>
          <cell r="AJ834" t="e">
            <v>#N/A</v>
          </cell>
        </row>
        <row r="835">
          <cell r="A835" t="str">
            <v/>
          </cell>
          <cell r="B835">
            <v>0</v>
          </cell>
          <cell r="L835">
            <v>1</v>
          </cell>
          <cell r="Q835">
            <v>0</v>
          </cell>
          <cell r="T835">
            <v>0</v>
          </cell>
          <cell r="W835">
            <v>0</v>
          </cell>
          <cell r="X835">
            <v>0</v>
          </cell>
          <cell r="Y835">
            <v>0</v>
          </cell>
          <cell r="Z835">
            <v>0</v>
          </cell>
          <cell r="AA835">
            <v>0</v>
          </cell>
          <cell r="AC835">
            <v>0</v>
          </cell>
          <cell r="AD835" t="e">
            <v>#N/A</v>
          </cell>
          <cell r="AE835" t="e">
            <v>#N/A</v>
          </cell>
          <cell r="AF835" t="e">
            <v>#N/A</v>
          </cell>
          <cell r="AH835" t="e">
            <v>#N/A</v>
          </cell>
          <cell r="AJ835" t="e">
            <v>#N/A</v>
          </cell>
        </row>
        <row r="836">
          <cell r="A836" t="str">
            <v/>
          </cell>
          <cell r="B836">
            <v>0</v>
          </cell>
          <cell r="L836">
            <v>1</v>
          </cell>
          <cell r="Q836">
            <v>0</v>
          </cell>
          <cell r="T836">
            <v>0</v>
          </cell>
          <cell r="W836">
            <v>0</v>
          </cell>
          <cell r="X836">
            <v>0</v>
          </cell>
          <cell r="Y836">
            <v>0</v>
          </cell>
          <cell r="Z836">
            <v>0</v>
          </cell>
          <cell r="AA836">
            <v>0</v>
          </cell>
          <cell r="AC836">
            <v>0</v>
          </cell>
          <cell r="AD836" t="e">
            <v>#N/A</v>
          </cell>
          <cell r="AE836" t="e">
            <v>#N/A</v>
          </cell>
          <cell r="AF836" t="e">
            <v>#N/A</v>
          </cell>
          <cell r="AH836" t="e">
            <v>#N/A</v>
          </cell>
          <cell r="AJ836" t="e">
            <v>#N/A</v>
          </cell>
        </row>
        <row r="837">
          <cell r="A837" t="str">
            <v/>
          </cell>
          <cell r="B837">
            <v>0</v>
          </cell>
          <cell r="L837">
            <v>1</v>
          </cell>
          <cell r="Q837">
            <v>0</v>
          </cell>
          <cell r="T837">
            <v>0</v>
          </cell>
          <cell r="W837">
            <v>0</v>
          </cell>
          <cell r="X837">
            <v>0</v>
          </cell>
          <cell r="Y837">
            <v>0</v>
          </cell>
          <cell r="Z837">
            <v>0</v>
          </cell>
          <cell r="AA837">
            <v>0</v>
          </cell>
          <cell r="AC837">
            <v>0</v>
          </cell>
          <cell r="AD837" t="e">
            <v>#N/A</v>
          </cell>
          <cell r="AE837" t="e">
            <v>#N/A</v>
          </cell>
          <cell r="AF837" t="e">
            <v>#N/A</v>
          </cell>
          <cell r="AH837" t="e">
            <v>#N/A</v>
          </cell>
          <cell r="AJ837" t="e">
            <v>#N/A</v>
          </cell>
        </row>
        <row r="838">
          <cell r="A838" t="str">
            <v/>
          </cell>
          <cell r="B838">
            <v>0</v>
          </cell>
          <cell r="L838">
            <v>1</v>
          </cell>
          <cell r="Q838">
            <v>0</v>
          </cell>
          <cell r="T838">
            <v>0</v>
          </cell>
          <cell r="W838">
            <v>0</v>
          </cell>
          <cell r="X838">
            <v>0</v>
          </cell>
          <cell r="Y838">
            <v>0</v>
          </cell>
          <cell r="Z838">
            <v>0</v>
          </cell>
          <cell r="AA838">
            <v>0</v>
          </cell>
          <cell r="AC838">
            <v>0</v>
          </cell>
          <cell r="AD838" t="e">
            <v>#N/A</v>
          </cell>
          <cell r="AE838" t="e">
            <v>#N/A</v>
          </cell>
          <cell r="AF838" t="e">
            <v>#N/A</v>
          </cell>
          <cell r="AH838" t="e">
            <v>#N/A</v>
          </cell>
          <cell r="AJ838" t="e">
            <v>#N/A</v>
          </cell>
        </row>
        <row r="839">
          <cell r="A839" t="str">
            <v/>
          </cell>
          <cell r="B839">
            <v>0</v>
          </cell>
          <cell r="L839">
            <v>1</v>
          </cell>
          <cell r="Q839">
            <v>0</v>
          </cell>
          <cell r="T839">
            <v>0</v>
          </cell>
          <cell r="W839">
            <v>0</v>
          </cell>
          <cell r="X839">
            <v>0</v>
          </cell>
          <cell r="Y839">
            <v>0</v>
          </cell>
          <cell r="Z839">
            <v>0</v>
          </cell>
          <cell r="AA839">
            <v>0</v>
          </cell>
          <cell r="AC839">
            <v>0</v>
          </cell>
          <cell r="AD839" t="e">
            <v>#N/A</v>
          </cell>
          <cell r="AE839" t="e">
            <v>#N/A</v>
          </cell>
          <cell r="AF839" t="e">
            <v>#N/A</v>
          </cell>
          <cell r="AH839" t="e">
            <v>#N/A</v>
          </cell>
          <cell r="AJ839" t="e">
            <v>#N/A</v>
          </cell>
        </row>
        <row r="840">
          <cell r="A840" t="str">
            <v/>
          </cell>
          <cell r="B840">
            <v>0</v>
          </cell>
          <cell r="L840">
            <v>1</v>
          </cell>
          <cell r="Q840">
            <v>0</v>
          </cell>
          <cell r="T840">
            <v>0</v>
          </cell>
          <cell r="W840">
            <v>0</v>
          </cell>
          <cell r="X840">
            <v>0</v>
          </cell>
          <cell r="Y840">
            <v>0</v>
          </cell>
          <cell r="Z840">
            <v>0</v>
          </cell>
          <cell r="AA840">
            <v>0</v>
          </cell>
          <cell r="AC840">
            <v>0</v>
          </cell>
          <cell r="AD840" t="e">
            <v>#N/A</v>
          </cell>
          <cell r="AE840" t="e">
            <v>#N/A</v>
          </cell>
          <cell r="AF840" t="e">
            <v>#N/A</v>
          </cell>
          <cell r="AH840" t="e">
            <v>#N/A</v>
          </cell>
          <cell r="AJ840" t="e">
            <v>#N/A</v>
          </cell>
        </row>
        <row r="841">
          <cell r="A841" t="str">
            <v/>
          </cell>
          <cell r="B841">
            <v>0</v>
          </cell>
          <cell r="L841">
            <v>1</v>
          </cell>
          <cell r="Q841">
            <v>0</v>
          </cell>
          <cell r="T841">
            <v>0</v>
          </cell>
          <cell r="W841">
            <v>0</v>
          </cell>
          <cell r="X841">
            <v>0</v>
          </cell>
          <cell r="Y841">
            <v>0</v>
          </cell>
          <cell r="Z841">
            <v>0</v>
          </cell>
          <cell r="AA841">
            <v>0</v>
          </cell>
          <cell r="AC841">
            <v>0</v>
          </cell>
          <cell r="AD841" t="e">
            <v>#N/A</v>
          </cell>
          <cell r="AE841" t="e">
            <v>#N/A</v>
          </cell>
          <cell r="AF841" t="e">
            <v>#N/A</v>
          </cell>
          <cell r="AH841" t="e">
            <v>#N/A</v>
          </cell>
          <cell r="AJ841" t="e">
            <v>#N/A</v>
          </cell>
        </row>
        <row r="842">
          <cell r="A842" t="str">
            <v/>
          </cell>
          <cell r="B842">
            <v>0</v>
          </cell>
          <cell r="L842">
            <v>1</v>
          </cell>
          <cell r="Q842">
            <v>0</v>
          </cell>
          <cell r="T842">
            <v>0</v>
          </cell>
          <cell r="W842">
            <v>0</v>
          </cell>
          <cell r="X842">
            <v>0</v>
          </cell>
          <cell r="Y842">
            <v>0</v>
          </cell>
          <cell r="Z842">
            <v>0</v>
          </cell>
          <cell r="AA842">
            <v>0</v>
          </cell>
          <cell r="AC842">
            <v>0</v>
          </cell>
          <cell r="AD842" t="e">
            <v>#N/A</v>
          </cell>
          <cell r="AE842" t="e">
            <v>#N/A</v>
          </cell>
          <cell r="AF842" t="e">
            <v>#N/A</v>
          </cell>
          <cell r="AH842" t="e">
            <v>#N/A</v>
          </cell>
          <cell r="AJ842" t="e">
            <v>#N/A</v>
          </cell>
        </row>
        <row r="843">
          <cell r="A843" t="str">
            <v/>
          </cell>
          <cell r="B843">
            <v>0</v>
          </cell>
          <cell r="L843">
            <v>1</v>
          </cell>
          <cell r="Q843">
            <v>0</v>
          </cell>
          <cell r="T843">
            <v>0</v>
          </cell>
          <cell r="W843">
            <v>0</v>
          </cell>
          <cell r="X843">
            <v>0</v>
          </cell>
          <cell r="Y843">
            <v>0</v>
          </cell>
          <cell r="Z843">
            <v>0</v>
          </cell>
          <cell r="AA843">
            <v>0</v>
          </cell>
          <cell r="AC843">
            <v>0</v>
          </cell>
          <cell r="AD843" t="e">
            <v>#N/A</v>
          </cell>
          <cell r="AE843" t="e">
            <v>#N/A</v>
          </cell>
          <cell r="AF843" t="e">
            <v>#N/A</v>
          </cell>
          <cell r="AH843" t="e">
            <v>#N/A</v>
          </cell>
          <cell r="AJ843" t="e">
            <v>#N/A</v>
          </cell>
        </row>
        <row r="844">
          <cell r="A844" t="str">
            <v/>
          </cell>
          <cell r="B844">
            <v>0</v>
          </cell>
          <cell r="L844">
            <v>1</v>
          </cell>
          <cell r="Q844">
            <v>0</v>
          </cell>
          <cell r="T844">
            <v>0</v>
          </cell>
          <cell r="W844">
            <v>0</v>
          </cell>
          <cell r="X844">
            <v>0</v>
          </cell>
          <cell r="Y844">
            <v>0</v>
          </cell>
          <cell r="Z844">
            <v>0</v>
          </cell>
          <cell r="AA844">
            <v>0</v>
          </cell>
          <cell r="AC844">
            <v>0</v>
          </cell>
          <cell r="AD844" t="e">
            <v>#N/A</v>
          </cell>
          <cell r="AE844" t="e">
            <v>#N/A</v>
          </cell>
          <cell r="AF844" t="e">
            <v>#N/A</v>
          </cell>
          <cell r="AH844" t="e">
            <v>#N/A</v>
          </cell>
          <cell r="AJ844" t="e">
            <v>#N/A</v>
          </cell>
        </row>
        <row r="845">
          <cell r="A845" t="str">
            <v/>
          </cell>
          <cell r="B845">
            <v>0</v>
          </cell>
          <cell r="L845">
            <v>1</v>
          </cell>
          <cell r="Q845">
            <v>0</v>
          </cell>
          <cell r="T845">
            <v>0</v>
          </cell>
          <cell r="W845">
            <v>0</v>
          </cell>
          <cell r="X845">
            <v>0</v>
          </cell>
          <cell r="Y845">
            <v>0</v>
          </cell>
          <cell r="Z845">
            <v>0</v>
          </cell>
          <cell r="AA845">
            <v>0</v>
          </cell>
          <cell r="AC845">
            <v>0</v>
          </cell>
          <cell r="AD845" t="e">
            <v>#N/A</v>
          </cell>
          <cell r="AE845" t="e">
            <v>#N/A</v>
          </cell>
          <cell r="AF845" t="e">
            <v>#N/A</v>
          </cell>
          <cell r="AH845" t="e">
            <v>#N/A</v>
          </cell>
          <cell r="AJ845" t="e">
            <v>#N/A</v>
          </cell>
        </row>
        <row r="846">
          <cell r="A846" t="str">
            <v/>
          </cell>
          <cell r="B846">
            <v>0</v>
          </cell>
          <cell r="L846">
            <v>1</v>
          </cell>
          <cell r="Q846">
            <v>0</v>
          </cell>
          <cell r="T846">
            <v>0</v>
          </cell>
          <cell r="W846">
            <v>0</v>
          </cell>
          <cell r="X846">
            <v>0</v>
          </cell>
          <cell r="Y846">
            <v>0</v>
          </cell>
          <cell r="Z846">
            <v>0</v>
          </cell>
          <cell r="AA846">
            <v>0</v>
          </cell>
          <cell r="AC846">
            <v>0</v>
          </cell>
          <cell r="AD846" t="e">
            <v>#N/A</v>
          </cell>
          <cell r="AE846" t="e">
            <v>#N/A</v>
          </cell>
          <cell r="AF846" t="e">
            <v>#N/A</v>
          </cell>
          <cell r="AH846" t="e">
            <v>#N/A</v>
          </cell>
          <cell r="AJ846" t="e">
            <v>#N/A</v>
          </cell>
        </row>
        <row r="847">
          <cell r="A847" t="str">
            <v/>
          </cell>
          <cell r="B847">
            <v>0</v>
          </cell>
          <cell r="L847">
            <v>1</v>
          </cell>
          <cell r="Q847">
            <v>0</v>
          </cell>
          <cell r="T847">
            <v>0</v>
          </cell>
          <cell r="W847">
            <v>0</v>
          </cell>
          <cell r="X847">
            <v>0</v>
          </cell>
          <cell r="Y847">
            <v>0</v>
          </cell>
          <cell r="Z847">
            <v>0</v>
          </cell>
          <cell r="AA847">
            <v>0</v>
          </cell>
          <cell r="AC847">
            <v>0</v>
          </cell>
          <cell r="AD847" t="e">
            <v>#N/A</v>
          </cell>
          <cell r="AE847" t="e">
            <v>#N/A</v>
          </cell>
          <cell r="AF847" t="e">
            <v>#N/A</v>
          </cell>
          <cell r="AH847" t="e">
            <v>#N/A</v>
          </cell>
          <cell r="AJ847" t="e">
            <v>#N/A</v>
          </cell>
        </row>
        <row r="848">
          <cell r="A848" t="str">
            <v/>
          </cell>
          <cell r="B848">
            <v>0</v>
          </cell>
          <cell r="L848">
            <v>1</v>
          </cell>
          <cell r="Q848">
            <v>0</v>
          </cell>
          <cell r="T848">
            <v>0</v>
          </cell>
          <cell r="W848">
            <v>0</v>
          </cell>
          <cell r="X848">
            <v>0</v>
          </cell>
          <cell r="Y848">
            <v>0</v>
          </cell>
          <cell r="Z848">
            <v>0</v>
          </cell>
          <cell r="AA848">
            <v>0</v>
          </cell>
          <cell r="AC848">
            <v>0</v>
          </cell>
          <cell r="AD848" t="e">
            <v>#N/A</v>
          </cell>
          <cell r="AE848" t="e">
            <v>#N/A</v>
          </cell>
          <cell r="AF848" t="e">
            <v>#N/A</v>
          </cell>
          <cell r="AH848" t="e">
            <v>#N/A</v>
          </cell>
          <cell r="AJ848" t="e">
            <v>#N/A</v>
          </cell>
        </row>
        <row r="849">
          <cell r="A849" t="str">
            <v/>
          </cell>
          <cell r="B849">
            <v>0</v>
          </cell>
          <cell r="L849">
            <v>1</v>
          </cell>
          <cell r="Q849">
            <v>0</v>
          </cell>
          <cell r="T849">
            <v>0</v>
          </cell>
          <cell r="W849">
            <v>0</v>
          </cell>
          <cell r="X849">
            <v>0</v>
          </cell>
          <cell r="Y849">
            <v>0</v>
          </cell>
          <cell r="Z849">
            <v>0</v>
          </cell>
          <cell r="AA849">
            <v>0</v>
          </cell>
          <cell r="AC849">
            <v>0</v>
          </cell>
          <cell r="AD849" t="e">
            <v>#N/A</v>
          </cell>
          <cell r="AE849" t="e">
            <v>#N/A</v>
          </cell>
          <cell r="AF849" t="e">
            <v>#N/A</v>
          </cell>
          <cell r="AH849" t="e">
            <v>#N/A</v>
          </cell>
          <cell r="AJ849" t="e">
            <v>#N/A</v>
          </cell>
        </row>
        <row r="850">
          <cell r="A850" t="str">
            <v/>
          </cell>
          <cell r="B850">
            <v>0</v>
          </cell>
          <cell r="L850">
            <v>1</v>
          </cell>
          <cell r="Q850">
            <v>0</v>
          </cell>
          <cell r="T850">
            <v>0</v>
          </cell>
          <cell r="W850">
            <v>0</v>
          </cell>
          <cell r="X850">
            <v>0</v>
          </cell>
          <cell r="Y850">
            <v>0</v>
          </cell>
          <cell r="Z850">
            <v>0</v>
          </cell>
          <cell r="AA850">
            <v>0</v>
          </cell>
          <cell r="AC850">
            <v>0</v>
          </cell>
          <cell r="AD850" t="e">
            <v>#N/A</v>
          </cell>
          <cell r="AE850" t="e">
            <v>#N/A</v>
          </cell>
          <cell r="AF850" t="e">
            <v>#N/A</v>
          </cell>
          <cell r="AH850" t="e">
            <v>#N/A</v>
          </cell>
          <cell r="AJ850" t="e">
            <v>#N/A</v>
          </cell>
        </row>
        <row r="851">
          <cell r="A851" t="str">
            <v/>
          </cell>
          <cell r="B851">
            <v>0</v>
          </cell>
          <cell r="L851">
            <v>1</v>
          </cell>
          <cell r="Q851">
            <v>0</v>
          </cell>
          <cell r="T851">
            <v>0</v>
          </cell>
          <cell r="W851">
            <v>0</v>
          </cell>
          <cell r="X851">
            <v>0</v>
          </cell>
          <cell r="Y851">
            <v>0</v>
          </cell>
          <cell r="Z851">
            <v>0</v>
          </cell>
          <cell r="AA851">
            <v>0</v>
          </cell>
          <cell r="AC851">
            <v>0</v>
          </cell>
          <cell r="AD851" t="e">
            <v>#N/A</v>
          </cell>
          <cell r="AE851" t="e">
            <v>#N/A</v>
          </cell>
          <cell r="AF851" t="e">
            <v>#N/A</v>
          </cell>
          <cell r="AH851" t="e">
            <v>#N/A</v>
          </cell>
          <cell r="AJ851" t="e">
            <v>#N/A</v>
          </cell>
        </row>
        <row r="852">
          <cell r="A852" t="str">
            <v/>
          </cell>
          <cell r="B852">
            <v>0</v>
          </cell>
          <cell r="L852">
            <v>1</v>
          </cell>
          <cell r="Q852">
            <v>0</v>
          </cell>
          <cell r="T852">
            <v>0</v>
          </cell>
          <cell r="W852">
            <v>0</v>
          </cell>
          <cell r="X852">
            <v>0</v>
          </cell>
          <cell r="Y852">
            <v>0</v>
          </cell>
          <cell r="Z852">
            <v>0</v>
          </cell>
          <cell r="AA852">
            <v>0</v>
          </cell>
          <cell r="AC852">
            <v>0</v>
          </cell>
          <cell r="AD852" t="e">
            <v>#N/A</v>
          </cell>
          <cell r="AE852" t="e">
            <v>#N/A</v>
          </cell>
          <cell r="AF852" t="e">
            <v>#N/A</v>
          </cell>
          <cell r="AH852" t="e">
            <v>#N/A</v>
          </cell>
          <cell r="AJ852" t="e">
            <v>#N/A</v>
          </cell>
        </row>
        <row r="853">
          <cell r="A853" t="str">
            <v/>
          </cell>
          <cell r="B853">
            <v>0</v>
          </cell>
          <cell r="L853">
            <v>1</v>
          </cell>
          <cell r="Q853">
            <v>0</v>
          </cell>
          <cell r="T853">
            <v>0</v>
          </cell>
          <cell r="W853">
            <v>0</v>
          </cell>
          <cell r="X853">
            <v>0</v>
          </cell>
          <cell r="Y853">
            <v>0</v>
          </cell>
          <cell r="Z853">
            <v>0</v>
          </cell>
          <cell r="AA853">
            <v>0</v>
          </cell>
          <cell r="AC853">
            <v>0</v>
          </cell>
          <cell r="AD853" t="e">
            <v>#N/A</v>
          </cell>
          <cell r="AE853" t="e">
            <v>#N/A</v>
          </cell>
          <cell r="AF853" t="e">
            <v>#N/A</v>
          </cell>
          <cell r="AH853" t="e">
            <v>#N/A</v>
          </cell>
          <cell r="AJ853" t="e">
            <v>#N/A</v>
          </cell>
        </row>
        <row r="854">
          <cell r="A854" t="str">
            <v/>
          </cell>
          <cell r="B854">
            <v>0</v>
          </cell>
          <cell r="L854">
            <v>1</v>
          </cell>
          <cell r="Q854">
            <v>0</v>
          </cell>
          <cell r="T854">
            <v>0</v>
          </cell>
          <cell r="W854">
            <v>0</v>
          </cell>
          <cell r="X854">
            <v>0</v>
          </cell>
          <cell r="Y854">
            <v>0</v>
          </cell>
          <cell r="Z854">
            <v>0</v>
          </cell>
          <cell r="AA854">
            <v>0</v>
          </cell>
          <cell r="AC854">
            <v>0</v>
          </cell>
          <cell r="AD854" t="e">
            <v>#N/A</v>
          </cell>
          <cell r="AE854" t="e">
            <v>#N/A</v>
          </cell>
          <cell r="AF854" t="e">
            <v>#N/A</v>
          </cell>
          <cell r="AH854" t="e">
            <v>#N/A</v>
          </cell>
          <cell r="AJ854" t="e">
            <v>#N/A</v>
          </cell>
        </row>
        <row r="855">
          <cell r="A855" t="str">
            <v/>
          </cell>
          <cell r="B855">
            <v>0</v>
          </cell>
          <cell r="L855">
            <v>1</v>
          </cell>
          <cell r="Q855">
            <v>0</v>
          </cell>
          <cell r="T855">
            <v>0</v>
          </cell>
          <cell r="W855">
            <v>0</v>
          </cell>
          <cell r="X855">
            <v>0</v>
          </cell>
          <cell r="Y855">
            <v>0</v>
          </cell>
          <cell r="Z855">
            <v>0</v>
          </cell>
          <cell r="AA855">
            <v>0</v>
          </cell>
          <cell r="AC855">
            <v>0</v>
          </cell>
          <cell r="AD855" t="e">
            <v>#N/A</v>
          </cell>
          <cell r="AE855" t="e">
            <v>#N/A</v>
          </cell>
          <cell r="AF855" t="e">
            <v>#N/A</v>
          </cell>
          <cell r="AH855" t="e">
            <v>#N/A</v>
          </cell>
          <cell r="AJ855" t="e">
            <v>#N/A</v>
          </cell>
        </row>
        <row r="856">
          <cell r="A856" t="str">
            <v/>
          </cell>
          <cell r="B856">
            <v>0</v>
          </cell>
          <cell r="L856">
            <v>1</v>
          </cell>
          <cell r="Q856">
            <v>0</v>
          </cell>
          <cell r="T856">
            <v>0</v>
          </cell>
          <cell r="W856">
            <v>0</v>
          </cell>
          <cell r="X856">
            <v>0</v>
          </cell>
          <cell r="Y856">
            <v>0</v>
          </cell>
          <cell r="Z856">
            <v>0</v>
          </cell>
          <cell r="AA856">
            <v>0</v>
          </cell>
          <cell r="AC856">
            <v>0</v>
          </cell>
          <cell r="AD856" t="e">
            <v>#N/A</v>
          </cell>
          <cell r="AE856" t="e">
            <v>#N/A</v>
          </cell>
          <cell r="AF856" t="e">
            <v>#N/A</v>
          </cell>
          <cell r="AH856" t="e">
            <v>#N/A</v>
          </cell>
          <cell r="AJ856" t="e">
            <v>#N/A</v>
          </cell>
        </row>
        <row r="857">
          <cell r="A857" t="str">
            <v/>
          </cell>
          <cell r="B857">
            <v>0</v>
          </cell>
          <cell r="L857">
            <v>1</v>
          </cell>
          <cell r="Q857">
            <v>0</v>
          </cell>
          <cell r="T857">
            <v>0</v>
          </cell>
          <cell r="W857">
            <v>0</v>
          </cell>
          <cell r="X857">
            <v>0</v>
          </cell>
          <cell r="Y857">
            <v>0</v>
          </cell>
          <cell r="Z857">
            <v>0</v>
          </cell>
          <cell r="AA857">
            <v>0</v>
          </cell>
          <cell r="AC857">
            <v>0</v>
          </cell>
          <cell r="AD857" t="e">
            <v>#N/A</v>
          </cell>
          <cell r="AE857" t="e">
            <v>#N/A</v>
          </cell>
          <cell r="AF857" t="e">
            <v>#N/A</v>
          </cell>
          <cell r="AH857" t="e">
            <v>#N/A</v>
          </cell>
          <cell r="AJ857" t="e">
            <v>#N/A</v>
          </cell>
        </row>
        <row r="858">
          <cell r="A858" t="str">
            <v/>
          </cell>
          <cell r="B858">
            <v>0</v>
          </cell>
          <cell r="L858">
            <v>1</v>
          </cell>
          <cell r="Q858">
            <v>0</v>
          </cell>
          <cell r="T858">
            <v>0</v>
          </cell>
          <cell r="W858">
            <v>0</v>
          </cell>
          <cell r="X858">
            <v>0</v>
          </cell>
          <cell r="Y858">
            <v>0</v>
          </cell>
          <cell r="Z858">
            <v>0</v>
          </cell>
          <cell r="AA858">
            <v>0</v>
          </cell>
          <cell r="AC858">
            <v>0</v>
          </cell>
          <cell r="AD858" t="e">
            <v>#N/A</v>
          </cell>
          <cell r="AE858" t="e">
            <v>#N/A</v>
          </cell>
          <cell r="AF858" t="e">
            <v>#N/A</v>
          </cell>
          <cell r="AH858" t="e">
            <v>#N/A</v>
          </cell>
          <cell r="AJ858" t="e">
            <v>#N/A</v>
          </cell>
        </row>
        <row r="859">
          <cell r="A859" t="str">
            <v/>
          </cell>
          <cell r="B859">
            <v>0</v>
          </cell>
          <cell r="L859">
            <v>1</v>
          </cell>
          <cell r="Q859">
            <v>0</v>
          </cell>
          <cell r="T859">
            <v>0</v>
          </cell>
          <cell r="W859">
            <v>0</v>
          </cell>
          <cell r="X859">
            <v>0</v>
          </cell>
          <cell r="Y859">
            <v>0</v>
          </cell>
          <cell r="Z859">
            <v>0</v>
          </cell>
          <cell r="AA859">
            <v>0</v>
          </cell>
          <cell r="AC859">
            <v>0</v>
          </cell>
          <cell r="AD859" t="e">
            <v>#N/A</v>
          </cell>
          <cell r="AE859" t="e">
            <v>#N/A</v>
          </cell>
          <cell r="AF859" t="e">
            <v>#N/A</v>
          </cell>
          <cell r="AH859" t="e">
            <v>#N/A</v>
          </cell>
          <cell r="AJ859" t="e">
            <v>#N/A</v>
          </cell>
        </row>
        <row r="860">
          <cell r="A860" t="str">
            <v/>
          </cell>
          <cell r="B860">
            <v>0</v>
          </cell>
          <cell r="L860">
            <v>1</v>
          </cell>
          <cell r="Q860">
            <v>0</v>
          </cell>
          <cell r="T860">
            <v>0</v>
          </cell>
          <cell r="W860">
            <v>0</v>
          </cell>
          <cell r="X860">
            <v>0</v>
          </cell>
          <cell r="Y860">
            <v>0</v>
          </cell>
          <cell r="Z860">
            <v>0</v>
          </cell>
          <cell r="AA860">
            <v>0</v>
          </cell>
          <cell r="AC860">
            <v>0</v>
          </cell>
          <cell r="AD860" t="e">
            <v>#N/A</v>
          </cell>
          <cell r="AE860" t="e">
            <v>#N/A</v>
          </cell>
          <cell r="AF860" t="e">
            <v>#N/A</v>
          </cell>
          <cell r="AH860" t="e">
            <v>#N/A</v>
          </cell>
          <cell r="AJ860" t="e">
            <v>#N/A</v>
          </cell>
        </row>
        <row r="861">
          <cell r="A861" t="str">
            <v/>
          </cell>
          <cell r="B861">
            <v>0</v>
          </cell>
          <cell r="L861">
            <v>1</v>
          </cell>
          <cell r="Q861">
            <v>0</v>
          </cell>
          <cell r="T861">
            <v>0</v>
          </cell>
          <cell r="W861">
            <v>0</v>
          </cell>
          <cell r="X861">
            <v>0</v>
          </cell>
          <cell r="Y861">
            <v>0</v>
          </cell>
          <cell r="Z861">
            <v>0</v>
          </cell>
          <cell r="AA861">
            <v>0</v>
          </cell>
          <cell r="AC861">
            <v>0</v>
          </cell>
          <cell r="AD861" t="e">
            <v>#N/A</v>
          </cell>
          <cell r="AE861" t="e">
            <v>#N/A</v>
          </cell>
          <cell r="AF861" t="e">
            <v>#N/A</v>
          </cell>
          <cell r="AH861" t="e">
            <v>#N/A</v>
          </cell>
          <cell r="AJ861" t="e">
            <v>#N/A</v>
          </cell>
        </row>
        <row r="862">
          <cell r="A862" t="str">
            <v/>
          </cell>
          <cell r="B862">
            <v>0</v>
          </cell>
          <cell r="L862">
            <v>1</v>
          </cell>
          <cell r="Q862">
            <v>0</v>
          </cell>
          <cell r="T862">
            <v>0</v>
          </cell>
          <cell r="W862">
            <v>0</v>
          </cell>
          <cell r="X862">
            <v>0</v>
          </cell>
          <cell r="Y862">
            <v>0</v>
          </cell>
          <cell r="Z862">
            <v>0</v>
          </cell>
          <cell r="AA862">
            <v>0</v>
          </cell>
          <cell r="AC862">
            <v>0</v>
          </cell>
          <cell r="AD862" t="e">
            <v>#N/A</v>
          </cell>
          <cell r="AE862" t="e">
            <v>#N/A</v>
          </cell>
          <cell r="AF862" t="e">
            <v>#N/A</v>
          </cell>
          <cell r="AH862" t="e">
            <v>#N/A</v>
          </cell>
          <cell r="AJ862" t="e">
            <v>#N/A</v>
          </cell>
        </row>
        <row r="863">
          <cell r="A863" t="str">
            <v/>
          </cell>
          <cell r="B863">
            <v>0</v>
          </cell>
          <cell r="L863">
            <v>1</v>
          </cell>
          <cell r="Q863">
            <v>0</v>
          </cell>
          <cell r="T863">
            <v>0</v>
          </cell>
          <cell r="W863">
            <v>0</v>
          </cell>
          <cell r="X863">
            <v>0</v>
          </cell>
          <cell r="Y863">
            <v>0</v>
          </cell>
          <cell r="Z863">
            <v>0</v>
          </cell>
          <cell r="AA863">
            <v>0</v>
          </cell>
          <cell r="AC863">
            <v>0</v>
          </cell>
          <cell r="AD863" t="e">
            <v>#N/A</v>
          </cell>
          <cell r="AE863" t="e">
            <v>#N/A</v>
          </cell>
          <cell r="AF863" t="e">
            <v>#N/A</v>
          </cell>
          <cell r="AH863" t="e">
            <v>#N/A</v>
          </cell>
          <cell r="AJ863" t="e">
            <v>#N/A</v>
          </cell>
        </row>
        <row r="864">
          <cell r="A864" t="str">
            <v/>
          </cell>
          <cell r="B864">
            <v>0</v>
          </cell>
          <cell r="L864">
            <v>1</v>
          </cell>
          <cell r="Q864">
            <v>0</v>
          </cell>
          <cell r="T864">
            <v>0</v>
          </cell>
          <cell r="W864">
            <v>0</v>
          </cell>
          <cell r="X864">
            <v>0</v>
          </cell>
          <cell r="Y864">
            <v>0</v>
          </cell>
          <cell r="Z864">
            <v>0</v>
          </cell>
          <cell r="AA864">
            <v>0</v>
          </cell>
          <cell r="AC864">
            <v>0</v>
          </cell>
          <cell r="AD864" t="e">
            <v>#N/A</v>
          </cell>
          <cell r="AE864" t="e">
            <v>#N/A</v>
          </cell>
          <cell r="AF864" t="e">
            <v>#N/A</v>
          </cell>
          <cell r="AH864" t="e">
            <v>#N/A</v>
          </cell>
          <cell r="AJ864" t="e">
            <v>#N/A</v>
          </cell>
        </row>
        <row r="865">
          <cell r="A865" t="str">
            <v/>
          </cell>
          <cell r="B865">
            <v>0</v>
          </cell>
          <cell r="L865">
            <v>1</v>
          </cell>
          <cell r="Q865">
            <v>0</v>
          </cell>
          <cell r="T865">
            <v>0</v>
          </cell>
          <cell r="W865">
            <v>0</v>
          </cell>
          <cell r="X865">
            <v>0</v>
          </cell>
          <cell r="Y865">
            <v>0</v>
          </cell>
          <cell r="Z865">
            <v>0</v>
          </cell>
          <cell r="AA865">
            <v>0</v>
          </cell>
          <cell r="AC865">
            <v>0</v>
          </cell>
          <cell r="AD865" t="e">
            <v>#N/A</v>
          </cell>
          <cell r="AE865" t="e">
            <v>#N/A</v>
          </cell>
          <cell r="AF865" t="e">
            <v>#N/A</v>
          </cell>
          <cell r="AH865" t="e">
            <v>#N/A</v>
          </cell>
          <cell r="AJ865" t="e">
            <v>#N/A</v>
          </cell>
        </row>
        <row r="866">
          <cell r="A866" t="str">
            <v/>
          </cell>
          <cell r="B866">
            <v>0</v>
          </cell>
          <cell r="L866">
            <v>1</v>
          </cell>
          <cell r="Q866">
            <v>0</v>
          </cell>
          <cell r="T866">
            <v>0</v>
          </cell>
          <cell r="W866">
            <v>0</v>
          </cell>
          <cell r="X866">
            <v>0</v>
          </cell>
          <cell r="Y866">
            <v>0</v>
          </cell>
          <cell r="Z866">
            <v>0</v>
          </cell>
          <cell r="AA866">
            <v>0</v>
          </cell>
          <cell r="AC866">
            <v>0</v>
          </cell>
          <cell r="AD866" t="e">
            <v>#N/A</v>
          </cell>
          <cell r="AE866" t="e">
            <v>#N/A</v>
          </cell>
          <cell r="AF866" t="e">
            <v>#N/A</v>
          </cell>
          <cell r="AH866" t="e">
            <v>#N/A</v>
          </cell>
          <cell r="AJ866" t="e">
            <v>#N/A</v>
          </cell>
        </row>
        <row r="867">
          <cell r="A867" t="str">
            <v/>
          </cell>
          <cell r="B867">
            <v>0</v>
          </cell>
          <cell r="L867">
            <v>1</v>
          </cell>
          <cell r="Q867">
            <v>0</v>
          </cell>
          <cell r="T867">
            <v>0</v>
          </cell>
          <cell r="W867">
            <v>0</v>
          </cell>
          <cell r="X867">
            <v>0</v>
          </cell>
          <cell r="Y867">
            <v>0</v>
          </cell>
          <cell r="Z867">
            <v>0</v>
          </cell>
          <cell r="AA867">
            <v>0</v>
          </cell>
          <cell r="AC867">
            <v>0</v>
          </cell>
          <cell r="AD867" t="e">
            <v>#N/A</v>
          </cell>
          <cell r="AE867" t="e">
            <v>#N/A</v>
          </cell>
          <cell r="AF867" t="e">
            <v>#N/A</v>
          </cell>
          <cell r="AH867" t="e">
            <v>#N/A</v>
          </cell>
          <cell r="AJ867" t="e">
            <v>#N/A</v>
          </cell>
        </row>
        <row r="868">
          <cell r="A868" t="str">
            <v/>
          </cell>
          <cell r="B868">
            <v>0</v>
          </cell>
          <cell r="L868">
            <v>1</v>
          </cell>
          <cell r="Q868">
            <v>0</v>
          </cell>
          <cell r="T868">
            <v>0</v>
          </cell>
          <cell r="W868">
            <v>0</v>
          </cell>
          <cell r="X868">
            <v>0</v>
          </cell>
          <cell r="Y868">
            <v>0</v>
          </cell>
          <cell r="Z868">
            <v>0</v>
          </cell>
          <cell r="AA868">
            <v>0</v>
          </cell>
          <cell r="AC868">
            <v>0</v>
          </cell>
          <cell r="AD868" t="e">
            <v>#N/A</v>
          </cell>
          <cell r="AE868" t="e">
            <v>#N/A</v>
          </cell>
          <cell r="AF868" t="e">
            <v>#N/A</v>
          </cell>
          <cell r="AH868" t="e">
            <v>#N/A</v>
          </cell>
          <cell r="AJ868" t="e">
            <v>#N/A</v>
          </cell>
        </row>
        <row r="869">
          <cell r="A869" t="str">
            <v/>
          </cell>
          <cell r="B869">
            <v>0</v>
          </cell>
          <cell r="L869">
            <v>1</v>
          </cell>
          <cell r="Q869">
            <v>0</v>
          </cell>
          <cell r="T869">
            <v>0</v>
          </cell>
          <cell r="W869">
            <v>0</v>
          </cell>
          <cell r="X869">
            <v>0</v>
          </cell>
          <cell r="Y869">
            <v>0</v>
          </cell>
          <cell r="Z869">
            <v>0</v>
          </cell>
          <cell r="AA869">
            <v>0</v>
          </cell>
          <cell r="AC869">
            <v>0</v>
          </cell>
          <cell r="AD869" t="e">
            <v>#N/A</v>
          </cell>
          <cell r="AE869" t="e">
            <v>#N/A</v>
          </cell>
          <cell r="AF869" t="e">
            <v>#N/A</v>
          </cell>
          <cell r="AH869" t="e">
            <v>#N/A</v>
          </cell>
          <cell r="AJ869" t="e">
            <v>#N/A</v>
          </cell>
        </row>
        <row r="870">
          <cell r="A870" t="str">
            <v/>
          </cell>
          <cell r="B870">
            <v>0</v>
          </cell>
          <cell r="L870">
            <v>1</v>
          </cell>
          <cell r="Q870">
            <v>0</v>
          </cell>
          <cell r="T870">
            <v>0</v>
          </cell>
          <cell r="W870">
            <v>0</v>
          </cell>
          <cell r="X870">
            <v>0</v>
          </cell>
          <cell r="Y870">
            <v>0</v>
          </cell>
          <cell r="Z870">
            <v>0</v>
          </cell>
          <cell r="AA870">
            <v>0</v>
          </cell>
          <cell r="AC870">
            <v>0</v>
          </cell>
          <cell r="AD870" t="e">
            <v>#N/A</v>
          </cell>
          <cell r="AE870" t="e">
            <v>#N/A</v>
          </cell>
          <cell r="AF870" t="e">
            <v>#N/A</v>
          </cell>
          <cell r="AH870" t="e">
            <v>#N/A</v>
          </cell>
          <cell r="AJ870" t="e">
            <v>#N/A</v>
          </cell>
        </row>
        <row r="871">
          <cell r="A871" t="str">
            <v/>
          </cell>
          <cell r="B871">
            <v>0</v>
          </cell>
          <cell r="L871">
            <v>1</v>
          </cell>
          <cell r="Q871">
            <v>0</v>
          </cell>
          <cell r="T871">
            <v>0</v>
          </cell>
          <cell r="W871">
            <v>0</v>
          </cell>
          <cell r="X871">
            <v>0</v>
          </cell>
          <cell r="Y871">
            <v>0</v>
          </cell>
          <cell r="Z871">
            <v>0</v>
          </cell>
          <cell r="AA871">
            <v>0</v>
          </cell>
          <cell r="AC871">
            <v>0</v>
          </cell>
          <cell r="AD871" t="e">
            <v>#N/A</v>
          </cell>
          <cell r="AE871" t="e">
            <v>#N/A</v>
          </cell>
          <cell r="AF871" t="e">
            <v>#N/A</v>
          </cell>
          <cell r="AH871" t="e">
            <v>#N/A</v>
          </cell>
          <cell r="AJ871" t="e">
            <v>#N/A</v>
          </cell>
        </row>
        <row r="872">
          <cell r="A872" t="str">
            <v/>
          </cell>
          <cell r="B872">
            <v>0</v>
          </cell>
          <cell r="L872">
            <v>1</v>
          </cell>
          <cell r="Q872">
            <v>0</v>
          </cell>
          <cell r="T872">
            <v>0</v>
          </cell>
          <cell r="W872">
            <v>0</v>
          </cell>
          <cell r="X872">
            <v>0</v>
          </cell>
          <cell r="Y872">
            <v>0</v>
          </cell>
          <cell r="Z872">
            <v>0</v>
          </cell>
          <cell r="AA872">
            <v>0</v>
          </cell>
          <cell r="AC872">
            <v>0</v>
          </cell>
          <cell r="AD872" t="e">
            <v>#N/A</v>
          </cell>
          <cell r="AE872" t="e">
            <v>#N/A</v>
          </cell>
          <cell r="AF872" t="e">
            <v>#N/A</v>
          </cell>
          <cell r="AH872" t="e">
            <v>#N/A</v>
          </cell>
          <cell r="AJ872" t="e">
            <v>#N/A</v>
          </cell>
        </row>
        <row r="873">
          <cell r="A873" t="str">
            <v/>
          </cell>
          <cell r="B873">
            <v>0</v>
          </cell>
          <cell r="L873">
            <v>1</v>
          </cell>
          <cell r="Q873">
            <v>0</v>
          </cell>
          <cell r="T873">
            <v>0</v>
          </cell>
          <cell r="W873">
            <v>0</v>
          </cell>
          <cell r="X873">
            <v>0</v>
          </cell>
          <cell r="Y873">
            <v>0</v>
          </cell>
          <cell r="Z873">
            <v>0</v>
          </cell>
          <cell r="AA873">
            <v>0</v>
          </cell>
          <cell r="AC873">
            <v>0</v>
          </cell>
          <cell r="AD873" t="e">
            <v>#N/A</v>
          </cell>
          <cell r="AE873" t="e">
            <v>#N/A</v>
          </cell>
          <cell r="AF873" t="e">
            <v>#N/A</v>
          </cell>
          <cell r="AH873" t="e">
            <v>#N/A</v>
          </cell>
          <cell r="AJ873" t="e">
            <v>#N/A</v>
          </cell>
        </row>
        <row r="874">
          <cell r="A874" t="str">
            <v/>
          </cell>
          <cell r="B874">
            <v>0</v>
          </cell>
          <cell r="L874">
            <v>1</v>
          </cell>
          <cell r="Q874">
            <v>0</v>
          </cell>
          <cell r="T874">
            <v>0</v>
          </cell>
          <cell r="W874">
            <v>0</v>
          </cell>
          <cell r="X874">
            <v>0</v>
          </cell>
          <cell r="Y874">
            <v>0</v>
          </cell>
          <cell r="Z874">
            <v>0</v>
          </cell>
          <cell r="AA874">
            <v>0</v>
          </cell>
          <cell r="AC874">
            <v>0</v>
          </cell>
          <cell r="AD874" t="e">
            <v>#N/A</v>
          </cell>
          <cell r="AE874" t="e">
            <v>#N/A</v>
          </cell>
          <cell r="AF874" t="e">
            <v>#N/A</v>
          </cell>
          <cell r="AH874" t="e">
            <v>#N/A</v>
          </cell>
          <cell r="AJ874" t="e">
            <v>#N/A</v>
          </cell>
        </row>
        <row r="875">
          <cell r="A875" t="str">
            <v/>
          </cell>
          <cell r="B875">
            <v>0</v>
          </cell>
          <cell r="L875">
            <v>1</v>
          </cell>
          <cell r="Q875">
            <v>0</v>
          </cell>
          <cell r="T875">
            <v>0</v>
          </cell>
          <cell r="W875">
            <v>0</v>
          </cell>
          <cell r="X875">
            <v>0</v>
          </cell>
          <cell r="Y875">
            <v>0</v>
          </cell>
          <cell r="Z875">
            <v>0</v>
          </cell>
          <cell r="AA875">
            <v>0</v>
          </cell>
          <cell r="AC875">
            <v>0</v>
          </cell>
          <cell r="AD875" t="e">
            <v>#N/A</v>
          </cell>
          <cell r="AE875" t="e">
            <v>#N/A</v>
          </cell>
          <cell r="AF875" t="e">
            <v>#N/A</v>
          </cell>
          <cell r="AH875" t="e">
            <v>#N/A</v>
          </cell>
          <cell r="AJ875" t="e">
            <v>#N/A</v>
          </cell>
        </row>
        <row r="876">
          <cell r="A876" t="str">
            <v/>
          </cell>
          <cell r="B876">
            <v>0</v>
          </cell>
          <cell r="L876">
            <v>1</v>
          </cell>
          <cell r="Q876">
            <v>0</v>
          </cell>
          <cell r="T876">
            <v>0</v>
          </cell>
          <cell r="W876">
            <v>0</v>
          </cell>
          <cell r="X876">
            <v>0</v>
          </cell>
          <cell r="Y876">
            <v>0</v>
          </cell>
          <cell r="Z876">
            <v>0</v>
          </cell>
          <cell r="AA876">
            <v>0</v>
          </cell>
          <cell r="AC876">
            <v>0</v>
          </cell>
          <cell r="AD876" t="e">
            <v>#N/A</v>
          </cell>
          <cell r="AE876" t="e">
            <v>#N/A</v>
          </cell>
          <cell r="AF876" t="e">
            <v>#N/A</v>
          </cell>
          <cell r="AH876" t="e">
            <v>#N/A</v>
          </cell>
          <cell r="AJ876" t="e">
            <v>#N/A</v>
          </cell>
        </row>
        <row r="877">
          <cell r="A877" t="str">
            <v/>
          </cell>
          <cell r="B877">
            <v>0</v>
          </cell>
          <cell r="L877">
            <v>1</v>
          </cell>
          <cell r="Q877">
            <v>0</v>
          </cell>
          <cell r="T877">
            <v>0</v>
          </cell>
          <cell r="W877">
            <v>0</v>
          </cell>
          <cell r="X877">
            <v>0</v>
          </cell>
          <cell r="Y877">
            <v>0</v>
          </cell>
          <cell r="Z877">
            <v>0</v>
          </cell>
          <cell r="AA877">
            <v>0</v>
          </cell>
          <cell r="AC877">
            <v>0</v>
          </cell>
          <cell r="AD877" t="e">
            <v>#N/A</v>
          </cell>
          <cell r="AE877" t="e">
            <v>#N/A</v>
          </cell>
          <cell r="AF877" t="e">
            <v>#N/A</v>
          </cell>
          <cell r="AH877" t="e">
            <v>#N/A</v>
          </cell>
          <cell r="AJ877" t="e">
            <v>#N/A</v>
          </cell>
        </row>
        <row r="878">
          <cell r="A878" t="str">
            <v/>
          </cell>
          <cell r="B878">
            <v>0</v>
          </cell>
          <cell r="L878">
            <v>1</v>
          </cell>
          <cell r="Q878">
            <v>0</v>
          </cell>
          <cell r="T878">
            <v>0</v>
          </cell>
          <cell r="W878">
            <v>0</v>
          </cell>
          <cell r="X878">
            <v>0</v>
          </cell>
          <cell r="Y878">
            <v>0</v>
          </cell>
          <cell r="Z878">
            <v>0</v>
          </cell>
          <cell r="AA878">
            <v>0</v>
          </cell>
          <cell r="AC878">
            <v>0</v>
          </cell>
          <cell r="AD878" t="e">
            <v>#N/A</v>
          </cell>
          <cell r="AE878" t="e">
            <v>#N/A</v>
          </cell>
          <cell r="AF878" t="e">
            <v>#N/A</v>
          </cell>
          <cell r="AH878" t="e">
            <v>#N/A</v>
          </cell>
          <cell r="AJ878" t="e">
            <v>#N/A</v>
          </cell>
        </row>
        <row r="879">
          <cell r="A879" t="str">
            <v/>
          </cell>
          <cell r="B879">
            <v>0</v>
          </cell>
          <cell r="L879">
            <v>1</v>
          </cell>
          <cell r="Q879">
            <v>0</v>
          </cell>
          <cell r="T879">
            <v>0</v>
          </cell>
          <cell r="W879">
            <v>0</v>
          </cell>
          <cell r="X879">
            <v>0</v>
          </cell>
          <cell r="Y879">
            <v>0</v>
          </cell>
          <cell r="Z879">
            <v>0</v>
          </cell>
          <cell r="AA879">
            <v>0</v>
          </cell>
          <cell r="AC879">
            <v>0</v>
          </cell>
          <cell r="AD879" t="e">
            <v>#N/A</v>
          </cell>
          <cell r="AE879" t="e">
            <v>#N/A</v>
          </cell>
          <cell r="AF879" t="e">
            <v>#N/A</v>
          </cell>
          <cell r="AH879" t="e">
            <v>#N/A</v>
          </cell>
          <cell r="AJ879" t="e">
            <v>#N/A</v>
          </cell>
        </row>
        <row r="880">
          <cell r="A880" t="str">
            <v/>
          </cell>
          <cell r="B880">
            <v>0</v>
          </cell>
          <cell r="L880">
            <v>1</v>
          </cell>
          <cell r="Q880">
            <v>0</v>
          </cell>
          <cell r="T880">
            <v>0</v>
          </cell>
          <cell r="W880">
            <v>0</v>
          </cell>
          <cell r="X880">
            <v>0</v>
          </cell>
          <cell r="Y880">
            <v>0</v>
          </cell>
          <cell r="Z880">
            <v>0</v>
          </cell>
          <cell r="AA880">
            <v>0</v>
          </cell>
          <cell r="AC880">
            <v>0</v>
          </cell>
          <cell r="AD880" t="e">
            <v>#N/A</v>
          </cell>
          <cell r="AE880" t="e">
            <v>#N/A</v>
          </cell>
          <cell r="AF880" t="e">
            <v>#N/A</v>
          </cell>
          <cell r="AH880" t="e">
            <v>#N/A</v>
          </cell>
          <cell r="AJ880" t="e">
            <v>#N/A</v>
          </cell>
        </row>
        <row r="881">
          <cell r="A881" t="str">
            <v/>
          </cell>
          <cell r="B881">
            <v>0</v>
          </cell>
          <cell r="L881">
            <v>1</v>
          </cell>
          <cell r="Q881">
            <v>0</v>
          </cell>
          <cell r="T881">
            <v>0</v>
          </cell>
          <cell r="W881">
            <v>0</v>
          </cell>
          <cell r="X881">
            <v>0</v>
          </cell>
          <cell r="Y881">
            <v>0</v>
          </cell>
          <cell r="Z881">
            <v>0</v>
          </cell>
          <cell r="AA881">
            <v>0</v>
          </cell>
          <cell r="AC881">
            <v>0</v>
          </cell>
          <cell r="AD881" t="e">
            <v>#N/A</v>
          </cell>
          <cell r="AE881" t="e">
            <v>#N/A</v>
          </cell>
          <cell r="AF881" t="e">
            <v>#N/A</v>
          </cell>
          <cell r="AH881" t="e">
            <v>#N/A</v>
          </cell>
          <cell r="AJ881" t="e">
            <v>#N/A</v>
          </cell>
        </row>
        <row r="882">
          <cell r="A882" t="str">
            <v/>
          </cell>
          <cell r="B882">
            <v>0</v>
          </cell>
          <cell r="L882">
            <v>1</v>
          </cell>
          <cell r="Q882">
            <v>0</v>
          </cell>
          <cell r="T882">
            <v>0</v>
          </cell>
          <cell r="W882">
            <v>0</v>
          </cell>
          <cell r="X882">
            <v>0</v>
          </cell>
          <cell r="Y882">
            <v>0</v>
          </cell>
          <cell r="Z882">
            <v>0</v>
          </cell>
          <cell r="AA882">
            <v>0</v>
          </cell>
          <cell r="AC882">
            <v>0</v>
          </cell>
          <cell r="AD882" t="e">
            <v>#N/A</v>
          </cell>
          <cell r="AE882" t="e">
            <v>#N/A</v>
          </cell>
          <cell r="AF882" t="e">
            <v>#N/A</v>
          </cell>
          <cell r="AH882" t="e">
            <v>#N/A</v>
          </cell>
          <cell r="AJ882" t="e">
            <v>#N/A</v>
          </cell>
        </row>
        <row r="883">
          <cell r="A883" t="str">
            <v/>
          </cell>
          <cell r="B883">
            <v>0</v>
          </cell>
          <cell r="L883">
            <v>1</v>
          </cell>
          <cell r="Q883">
            <v>0</v>
          </cell>
          <cell r="T883">
            <v>0</v>
          </cell>
          <cell r="W883">
            <v>0</v>
          </cell>
          <cell r="X883">
            <v>0</v>
          </cell>
          <cell r="Y883">
            <v>0</v>
          </cell>
          <cell r="Z883">
            <v>0</v>
          </cell>
          <cell r="AA883">
            <v>0</v>
          </cell>
          <cell r="AC883">
            <v>0</v>
          </cell>
          <cell r="AD883" t="e">
            <v>#N/A</v>
          </cell>
          <cell r="AE883" t="e">
            <v>#N/A</v>
          </cell>
          <cell r="AF883" t="e">
            <v>#N/A</v>
          </cell>
          <cell r="AH883" t="e">
            <v>#N/A</v>
          </cell>
          <cell r="AJ883" t="e">
            <v>#N/A</v>
          </cell>
        </row>
        <row r="884">
          <cell r="A884" t="str">
            <v/>
          </cell>
          <cell r="B884">
            <v>0</v>
          </cell>
          <cell r="L884">
            <v>1</v>
          </cell>
          <cell r="Q884">
            <v>0</v>
          </cell>
          <cell r="T884">
            <v>0</v>
          </cell>
          <cell r="W884">
            <v>0</v>
          </cell>
          <cell r="X884">
            <v>0</v>
          </cell>
          <cell r="Y884">
            <v>0</v>
          </cell>
          <cell r="Z884">
            <v>0</v>
          </cell>
          <cell r="AA884">
            <v>0</v>
          </cell>
          <cell r="AC884">
            <v>0</v>
          </cell>
          <cell r="AD884" t="e">
            <v>#N/A</v>
          </cell>
          <cell r="AE884" t="e">
            <v>#N/A</v>
          </cell>
          <cell r="AF884" t="e">
            <v>#N/A</v>
          </cell>
          <cell r="AH884" t="e">
            <v>#N/A</v>
          </cell>
          <cell r="AJ884" t="e">
            <v>#N/A</v>
          </cell>
        </row>
        <row r="885">
          <cell r="A885" t="str">
            <v/>
          </cell>
          <cell r="B885">
            <v>0</v>
          </cell>
          <cell r="L885">
            <v>1</v>
          </cell>
          <cell r="Q885">
            <v>0</v>
          </cell>
          <cell r="T885">
            <v>0</v>
          </cell>
          <cell r="W885">
            <v>0</v>
          </cell>
          <cell r="X885">
            <v>0</v>
          </cell>
          <cell r="Y885">
            <v>0</v>
          </cell>
          <cell r="Z885">
            <v>0</v>
          </cell>
          <cell r="AA885">
            <v>0</v>
          </cell>
          <cell r="AC885">
            <v>0</v>
          </cell>
          <cell r="AD885" t="e">
            <v>#N/A</v>
          </cell>
          <cell r="AE885" t="e">
            <v>#N/A</v>
          </cell>
          <cell r="AF885" t="e">
            <v>#N/A</v>
          </cell>
          <cell r="AH885" t="e">
            <v>#N/A</v>
          </cell>
          <cell r="AJ885" t="e">
            <v>#N/A</v>
          </cell>
        </row>
        <row r="886">
          <cell r="A886" t="str">
            <v/>
          </cell>
          <cell r="B886">
            <v>0</v>
          </cell>
          <cell r="L886">
            <v>1</v>
          </cell>
          <cell r="Q886">
            <v>0</v>
          </cell>
          <cell r="T886">
            <v>0</v>
          </cell>
          <cell r="W886">
            <v>0</v>
          </cell>
          <cell r="X886">
            <v>0</v>
          </cell>
          <cell r="Y886">
            <v>0</v>
          </cell>
          <cell r="Z886">
            <v>0</v>
          </cell>
          <cell r="AA886">
            <v>0</v>
          </cell>
          <cell r="AC886">
            <v>0</v>
          </cell>
          <cell r="AD886" t="e">
            <v>#N/A</v>
          </cell>
          <cell r="AE886" t="e">
            <v>#N/A</v>
          </cell>
          <cell r="AF886" t="e">
            <v>#N/A</v>
          </cell>
          <cell r="AH886" t="e">
            <v>#N/A</v>
          </cell>
          <cell r="AJ886" t="e">
            <v>#N/A</v>
          </cell>
        </row>
        <row r="887">
          <cell r="A887" t="str">
            <v/>
          </cell>
          <cell r="B887">
            <v>0</v>
          </cell>
          <cell r="L887">
            <v>1</v>
          </cell>
          <cell r="Q887">
            <v>0</v>
          </cell>
          <cell r="T887">
            <v>0</v>
          </cell>
          <cell r="W887">
            <v>0</v>
          </cell>
          <cell r="X887">
            <v>0</v>
          </cell>
          <cell r="Y887">
            <v>0</v>
          </cell>
          <cell r="Z887">
            <v>0</v>
          </cell>
          <cell r="AA887">
            <v>0</v>
          </cell>
          <cell r="AC887">
            <v>0</v>
          </cell>
          <cell r="AD887" t="e">
            <v>#N/A</v>
          </cell>
          <cell r="AE887" t="e">
            <v>#N/A</v>
          </cell>
          <cell r="AF887" t="e">
            <v>#N/A</v>
          </cell>
          <cell r="AH887" t="e">
            <v>#N/A</v>
          </cell>
          <cell r="AJ887" t="e">
            <v>#N/A</v>
          </cell>
        </row>
        <row r="888">
          <cell r="A888" t="str">
            <v/>
          </cell>
          <cell r="B888">
            <v>0</v>
          </cell>
          <cell r="L888">
            <v>1</v>
          </cell>
          <cell r="Q888">
            <v>0</v>
          </cell>
          <cell r="T888">
            <v>0</v>
          </cell>
          <cell r="W888">
            <v>0</v>
          </cell>
          <cell r="X888">
            <v>0</v>
          </cell>
          <cell r="Y888">
            <v>0</v>
          </cell>
          <cell r="Z888">
            <v>0</v>
          </cell>
          <cell r="AA888">
            <v>0</v>
          </cell>
          <cell r="AC888">
            <v>0</v>
          </cell>
          <cell r="AD888" t="e">
            <v>#N/A</v>
          </cell>
          <cell r="AE888" t="e">
            <v>#N/A</v>
          </cell>
          <cell r="AF888" t="e">
            <v>#N/A</v>
          </cell>
          <cell r="AH888" t="e">
            <v>#N/A</v>
          </cell>
          <cell r="AJ888" t="e">
            <v>#N/A</v>
          </cell>
        </row>
        <row r="889">
          <cell r="A889" t="str">
            <v/>
          </cell>
          <cell r="B889">
            <v>0</v>
          </cell>
          <cell r="L889">
            <v>1</v>
          </cell>
          <cell r="Q889">
            <v>0</v>
          </cell>
          <cell r="T889">
            <v>0</v>
          </cell>
          <cell r="W889">
            <v>0</v>
          </cell>
          <cell r="X889">
            <v>0</v>
          </cell>
          <cell r="Y889">
            <v>0</v>
          </cell>
          <cell r="Z889">
            <v>0</v>
          </cell>
          <cell r="AA889">
            <v>0</v>
          </cell>
          <cell r="AC889">
            <v>0</v>
          </cell>
          <cell r="AD889" t="e">
            <v>#N/A</v>
          </cell>
          <cell r="AE889" t="e">
            <v>#N/A</v>
          </cell>
          <cell r="AF889" t="e">
            <v>#N/A</v>
          </cell>
          <cell r="AH889" t="e">
            <v>#N/A</v>
          </cell>
          <cell r="AJ889" t="e">
            <v>#N/A</v>
          </cell>
        </row>
        <row r="890">
          <cell r="A890" t="str">
            <v/>
          </cell>
          <cell r="B890">
            <v>0</v>
          </cell>
          <cell r="L890">
            <v>1</v>
          </cell>
          <cell r="Q890">
            <v>0</v>
          </cell>
          <cell r="T890">
            <v>0</v>
          </cell>
          <cell r="W890">
            <v>0</v>
          </cell>
          <cell r="X890">
            <v>0</v>
          </cell>
          <cell r="Y890">
            <v>0</v>
          </cell>
          <cell r="Z890">
            <v>0</v>
          </cell>
          <cell r="AA890">
            <v>0</v>
          </cell>
          <cell r="AC890">
            <v>0</v>
          </cell>
          <cell r="AD890" t="e">
            <v>#N/A</v>
          </cell>
          <cell r="AE890" t="e">
            <v>#N/A</v>
          </cell>
          <cell r="AF890" t="e">
            <v>#N/A</v>
          </cell>
          <cell r="AH890" t="e">
            <v>#N/A</v>
          </cell>
          <cell r="AJ890" t="e">
            <v>#N/A</v>
          </cell>
        </row>
        <row r="891">
          <cell r="A891" t="str">
            <v/>
          </cell>
          <cell r="B891">
            <v>0</v>
          </cell>
          <cell r="L891">
            <v>1</v>
          </cell>
          <cell r="Q891">
            <v>0</v>
          </cell>
          <cell r="T891">
            <v>0</v>
          </cell>
          <cell r="W891">
            <v>0</v>
          </cell>
          <cell r="X891">
            <v>0</v>
          </cell>
          <cell r="Y891">
            <v>0</v>
          </cell>
          <cell r="Z891">
            <v>0</v>
          </cell>
          <cell r="AA891">
            <v>0</v>
          </cell>
          <cell r="AC891">
            <v>0</v>
          </cell>
          <cell r="AD891" t="e">
            <v>#N/A</v>
          </cell>
          <cell r="AE891" t="e">
            <v>#N/A</v>
          </cell>
          <cell r="AF891" t="e">
            <v>#N/A</v>
          </cell>
          <cell r="AH891" t="e">
            <v>#N/A</v>
          </cell>
          <cell r="AJ891" t="e">
            <v>#N/A</v>
          </cell>
        </row>
        <row r="892">
          <cell r="A892" t="str">
            <v/>
          </cell>
          <cell r="B892">
            <v>0</v>
          </cell>
          <cell r="L892">
            <v>1</v>
          </cell>
          <cell r="Q892">
            <v>0</v>
          </cell>
          <cell r="T892">
            <v>0</v>
          </cell>
          <cell r="W892">
            <v>0</v>
          </cell>
          <cell r="X892">
            <v>0</v>
          </cell>
          <cell r="Y892">
            <v>0</v>
          </cell>
          <cell r="Z892">
            <v>0</v>
          </cell>
          <cell r="AA892">
            <v>0</v>
          </cell>
          <cell r="AC892">
            <v>0</v>
          </cell>
          <cell r="AD892" t="e">
            <v>#N/A</v>
          </cell>
          <cell r="AE892" t="e">
            <v>#N/A</v>
          </cell>
          <cell r="AF892" t="e">
            <v>#N/A</v>
          </cell>
          <cell r="AH892" t="e">
            <v>#N/A</v>
          </cell>
          <cell r="AJ892" t="e">
            <v>#N/A</v>
          </cell>
        </row>
        <row r="893">
          <cell r="A893" t="str">
            <v/>
          </cell>
          <cell r="B893">
            <v>0</v>
          </cell>
          <cell r="L893">
            <v>1</v>
          </cell>
          <cell r="Q893">
            <v>0</v>
          </cell>
          <cell r="T893">
            <v>0</v>
          </cell>
          <cell r="W893">
            <v>0</v>
          </cell>
          <cell r="X893">
            <v>0</v>
          </cell>
          <cell r="Y893">
            <v>0</v>
          </cell>
          <cell r="Z893">
            <v>0</v>
          </cell>
          <cell r="AA893">
            <v>0</v>
          </cell>
          <cell r="AC893">
            <v>0</v>
          </cell>
          <cell r="AD893" t="e">
            <v>#N/A</v>
          </cell>
          <cell r="AE893" t="e">
            <v>#N/A</v>
          </cell>
          <cell r="AF893" t="e">
            <v>#N/A</v>
          </cell>
          <cell r="AH893" t="e">
            <v>#N/A</v>
          </cell>
          <cell r="AJ893" t="e">
            <v>#N/A</v>
          </cell>
        </row>
        <row r="894">
          <cell r="A894" t="str">
            <v/>
          </cell>
          <cell r="B894">
            <v>0</v>
          </cell>
          <cell r="L894">
            <v>1</v>
          </cell>
          <cell r="Q894">
            <v>0</v>
          </cell>
          <cell r="T894">
            <v>0</v>
          </cell>
          <cell r="W894">
            <v>0</v>
          </cell>
          <cell r="X894">
            <v>0</v>
          </cell>
          <cell r="Y894">
            <v>0</v>
          </cell>
          <cell r="Z894">
            <v>0</v>
          </cell>
          <cell r="AA894">
            <v>0</v>
          </cell>
          <cell r="AC894">
            <v>0</v>
          </cell>
          <cell r="AD894" t="e">
            <v>#N/A</v>
          </cell>
          <cell r="AE894" t="e">
            <v>#N/A</v>
          </cell>
          <cell r="AF894" t="e">
            <v>#N/A</v>
          </cell>
          <cell r="AH894" t="e">
            <v>#N/A</v>
          </cell>
          <cell r="AJ894" t="e">
            <v>#N/A</v>
          </cell>
        </row>
        <row r="895">
          <cell r="A895" t="str">
            <v/>
          </cell>
          <cell r="B895">
            <v>0</v>
          </cell>
          <cell r="L895">
            <v>1</v>
          </cell>
          <cell r="Q895">
            <v>0</v>
          </cell>
          <cell r="T895">
            <v>0</v>
          </cell>
          <cell r="W895">
            <v>0</v>
          </cell>
          <cell r="X895">
            <v>0</v>
          </cell>
          <cell r="Y895">
            <v>0</v>
          </cell>
          <cell r="Z895">
            <v>0</v>
          </cell>
          <cell r="AA895">
            <v>0</v>
          </cell>
          <cell r="AC895">
            <v>0</v>
          </cell>
          <cell r="AD895" t="e">
            <v>#N/A</v>
          </cell>
          <cell r="AE895" t="e">
            <v>#N/A</v>
          </cell>
          <cell r="AF895" t="e">
            <v>#N/A</v>
          </cell>
          <cell r="AH895" t="e">
            <v>#N/A</v>
          </cell>
          <cell r="AJ895" t="e">
            <v>#N/A</v>
          </cell>
        </row>
        <row r="896">
          <cell r="A896" t="str">
            <v/>
          </cell>
          <cell r="B896">
            <v>0</v>
          </cell>
          <cell r="L896">
            <v>1</v>
          </cell>
          <cell r="Q896">
            <v>0</v>
          </cell>
          <cell r="T896">
            <v>0</v>
          </cell>
          <cell r="W896">
            <v>0</v>
          </cell>
          <cell r="X896">
            <v>0</v>
          </cell>
          <cell r="Y896">
            <v>0</v>
          </cell>
          <cell r="Z896">
            <v>0</v>
          </cell>
          <cell r="AA896">
            <v>0</v>
          </cell>
          <cell r="AC896">
            <v>0</v>
          </cell>
          <cell r="AD896" t="e">
            <v>#N/A</v>
          </cell>
          <cell r="AE896" t="e">
            <v>#N/A</v>
          </cell>
          <cell r="AF896" t="e">
            <v>#N/A</v>
          </cell>
          <cell r="AH896" t="e">
            <v>#N/A</v>
          </cell>
          <cell r="AJ896" t="e">
            <v>#N/A</v>
          </cell>
        </row>
        <row r="897">
          <cell r="A897" t="str">
            <v/>
          </cell>
          <cell r="B897">
            <v>0</v>
          </cell>
          <cell r="L897">
            <v>1</v>
          </cell>
          <cell r="Q897">
            <v>0</v>
          </cell>
          <cell r="T897">
            <v>0</v>
          </cell>
          <cell r="W897">
            <v>0</v>
          </cell>
          <cell r="X897">
            <v>0</v>
          </cell>
          <cell r="Y897">
            <v>0</v>
          </cell>
          <cell r="Z897">
            <v>0</v>
          </cell>
          <cell r="AA897">
            <v>0</v>
          </cell>
          <cell r="AC897">
            <v>0</v>
          </cell>
          <cell r="AD897" t="e">
            <v>#N/A</v>
          </cell>
          <cell r="AE897" t="e">
            <v>#N/A</v>
          </cell>
          <cell r="AF897" t="e">
            <v>#N/A</v>
          </cell>
          <cell r="AH897" t="e">
            <v>#N/A</v>
          </cell>
          <cell r="AJ897" t="e">
            <v>#N/A</v>
          </cell>
        </row>
        <row r="898">
          <cell r="A898" t="str">
            <v/>
          </cell>
          <cell r="B898">
            <v>0</v>
          </cell>
          <cell r="L898">
            <v>1</v>
          </cell>
          <cell r="Q898">
            <v>0</v>
          </cell>
          <cell r="T898">
            <v>0</v>
          </cell>
          <cell r="W898">
            <v>0</v>
          </cell>
          <cell r="X898">
            <v>0</v>
          </cell>
          <cell r="Y898">
            <v>0</v>
          </cell>
          <cell r="Z898">
            <v>0</v>
          </cell>
          <cell r="AA898">
            <v>0</v>
          </cell>
          <cell r="AC898">
            <v>0</v>
          </cell>
          <cell r="AD898" t="e">
            <v>#N/A</v>
          </cell>
          <cell r="AE898" t="e">
            <v>#N/A</v>
          </cell>
          <cell r="AF898" t="e">
            <v>#N/A</v>
          </cell>
          <cell r="AH898" t="e">
            <v>#N/A</v>
          </cell>
          <cell r="AJ898" t="e">
            <v>#N/A</v>
          </cell>
        </row>
        <row r="899">
          <cell r="A899" t="str">
            <v/>
          </cell>
          <cell r="B899">
            <v>0</v>
          </cell>
          <cell r="L899">
            <v>1</v>
          </cell>
          <cell r="Q899">
            <v>0</v>
          </cell>
          <cell r="T899">
            <v>0</v>
          </cell>
          <cell r="W899">
            <v>0</v>
          </cell>
          <cell r="X899">
            <v>0</v>
          </cell>
          <cell r="Y899">
            <v>0</v>
          </cell>
          <cell r="Z899">
            <v>0</v>
          </cell>
          <cell r="AA899">
            <v>0</v>
          </cell>
          <cell r="AC899">
            <v>0</v>
          </cell>
          <cell r="AD899" t="e">
            <v>#N/A</v>
          </cell>
          <cell r="AE899" t="e">
            <v>#N/A</v>
          </cell>
          <cell r="AF899" t="e">
            <v>#N/A</v>
          </cell>
          <cell r="AH899" t="e">
            <v>#N/A</v>
          </cell>
          <cell r="AJ899" t="e">
            <v>#N/A</v>
          </cell>
        </row>
        <row r="900">
          <cell r="A900" t="str">
            <v/>
          </cell>
          <cell r="B900">
            <v>0</v>
          </cell>
          <cell r="L900">
            <v>1</v>
          </cell>
          <cell r="Q900">
            <v>0</v>
          </cell>
          <cell r="T900">
            <v>0</v>
          </cell>
          <cell r="W900">
            <v>0</v>
          </cell>
          <cell r="X900">
            <v>0</v>
          </cell>
          <cell r="Y900">
            <v>0</v>
          </cell>
          <cell r="Z900">
            <v>0</v>
          </cell>
          <cell r="AA900">
            <v>0</v>
          </cell>
          <cell r="AC900">
            <v>0</v>
          </cell>
          <cell r="AD900" t="e">
            <v>#N/A</v>
          </cell>
          <cell r="AE900" t="e">
            <v>#N/A</v>
          </cell>
          <cell r="AF900" t="e">
            <v>#N/A</v>
          </cell>
          <cell r="AH900" t="e">
            <v>#N/A</v>
          </cell>
          <cell r="AJ900" t="e">
            <v>#N/A</v>
          </cell>
        </row>
        <row r="901">
          <cell r="A901" t="str">
            <v/>
          </cell>
          <cell r="B901">
            <v>0</v>
          </cell>
          <cell r="L901">
            <v>1</v>
          </cell>
          <cell r="Q901">
            <v>0</v>
          </cell>
          <cell r="T901">
            <v>0</v>
          </cell>
          <cell r="W901">
            <v>0</v>
          </cell>
          <cell r="X901">
            <v>0</v>
          </cell>
          <cell r="Y901">
            <v>0</v>
          </cell>
          <cell r="Z901">
            <v>0</v>
          </cell>
          <cell r="AA901">
            <v>0</v>
          </cell>
          <cell r="AC901">
            <v>0</v>
          </cell>
          <cell r="AD901" t="e">
            <v>#N/A</v>
          </cell>
          <cell r="AE901" t="e">
            <v>#N/A</v>
          </cell>
          <cell r="AF901" t="e">
            <v>#N/A</v>
          </cell>
          <cell r="AH901" t="e">
            <v>#N/A</v>
          </cell>
          <cell r="AJ901" t="e">
            <v>#N/A</v>
          </cell>
        </row>
        <row r="902">
          <cell r="A902" t="str">
            <v/>
          </cell>
          <cell r="B902">
            <v>0</v>
          </cell>
          <cell r="L902">
            <v>1</v>
          </cell>
          <cell r="Q902">
            <v>0</v>
          </cell>
          <cell r="T902">
            <v>0</v>
          </cell>
          <cell r="W902">
            <v>0</v>
          </cell>
          <cell r="X902">
            <v>0</v>
          </cell>
          <cell r="Y902">
            <v>0</v>
          </cell>
          <cell r="Z902">
            <v>0</v>
          </cell>
          <cell r="AA902">
            <v>0</v>
          </cell>
          <cell r="AC902">
            <v>0</v>
          </cell>
          <cell r="AD902" t="e">
            <v>#N/A</v>
          </cell>
          <cell r="AE902" t="e">
            <v>#N/A</v>
          </cell>
          <cell r="AF902" t="e">
            <v>#N/A</v>
          </cell>
          <cell r="AH902" t="e">
            <v>#N/A</v>
          </cell>
          <cell r="AJ902" t="e">
            <v>#N/A</v>
          </cell>
        </row>
        <row r="903">
          <cell r="A903" t="str">
            <v/>
          </cell>
          <cell r="B903">
            <v>0</v>
          </cell>
          <cell r="L903">
            <v>1</v>
          </cell>
          <cell r="Q903">
            <v>0</v>
          </cell>
          <cell r="T903">
            <v>0</v>
          </cell>
          <cell r="W903">
            <v>0</v>
          </cell>
          <cell r="X903">
            <v>0</v>
          </cell>
          <cell r="Y903">
            <v>0</v>
          </cell>
          <cell r="Z903">
            <v>0</v>
          </cell>
          <cell r="AA903">
            <v>0</v>
          </cell>
          <cell r="AC903">
            <v>0</v>
          </cell>
          <cell r="AD903" t="e">
            <v>#N/A</v>
          </cell>
          <cell r="AE903" t="e">
            <v>#N/A</v>
          </cell>
          <cell r="AF903" t="e">
            <v>#N/A</v>
          </cell>
          <cell r="AH903" t="e">
            <v>#N/A</v>
          </cell>
          <cell r="AJ903" t="e">
            <v>#N/A</v>
          </cell>
        </row>
        <row r="904">
          <cell r="A904" t="str">
            <v/>
          </cell>
          <cell r="B904">
            <v>0</v>
          </cell>
          <cell r="L904">
            <v>1</v>
          </cell>
          <cell r="Q904">
            <v>0</v>
          </cell>
          <cell r="T904">
            <v>0</v>
          </cell>
          <cell r="W904">
            <v>0</v>
          </cell>
          <cell r="X904">
            <v>0</v>
          </cell>
          <cell r="Y904">
            <v>0</v>
          </cell>
          <cell r="Z904">
            <v>0</v>
          </cell>
          <cell r="AA904">
            <v>0</v>
          </cell>
          <cell r="AC904">
            <v>0</v>
          </cell>
          <cell r="AD904" t="e">
            <v>#N/A</v>
          </cell>
          <cell r="AE904" t="e">
            <v>#N/A</v>
          </cell>
          <cell r="AF904" t="e">
            <v>#N/A</v>
          </cell>
          <cell r="AH904" t="e">
            <v>#N/A</v>
          </cell>
          <cell r="AJ904" t="e">
            <v>#N/A</v>
          </cell>
        </row>
        <row r="905">
          <cell r="A905" t="str">
            <v/>
          </cell>
          <cell r="B905">
            <v>0</v>
          </cell>
          <cell r="L905">
            <v>1</v>
          </cell>
          <cell r="Q905">
            <v>0</v>
          </cell>
          <cell r="T905">
            <v>0</v>
          </cell>
          <cell r="W905">
            <v>0</v>
          </cell>
          <cell r="X905">
            <v>0</v>
          </cell>
          <cell r="Y905">
            <v>0</v>
          </cell>
          <cell r="Z905">
            <v>0</v>
          </cell>
          <cell r="AA905">
            <v>0</v>
          </cell>
          <cell r="AC905">
            <v>0</v>
          </cell>
          <cell r="AD905" t="e">
            <v>#N/A</v>
          </cell>
          <cell r="AE905" t="e">
            <v>#N/A</v>
          </cell>
          <cell r="AF905" t="e">
            <v>#N/A</v>
          </cell>
          <cell r="AH905" t="e">
            <v>#N/A</v>
          </cell>
          <cell r="AJ905" t="e">
            <v>#N/A</v>
          </cell>
        </row>
        <row r="906">
          <cell r="A906" t="str">
            <v/>
          </cell>
          <cell r="B906">
            <v>0</v>
          </cell>
          <cell r="L906">
            <v>1</v>
          </cell>
          <cell r="Q906">
            <v>0</v>
          </cell>
          <cell r="T906">
            <v>0</v>
          </cell>
          <cell r="W906">
            <v>0</v>
          </cell>
          <cell r="X906">
            <v>0</v>
          </cell>
          <cell r="Y906">
            <v>0</v>
          </cell>
          <cell r="Z906">
            <v>0</v>
          </cell>
          <cell r="AA906">
            <v>0</v>
          </cell>
          <cell r="AC906">
            <v>0</v>
          </cell>
          <cell r="AD906" t="e">
            <v>#N/A</v>
          </cell>
          <cell r="AE906" t="e">
            <v>#N/A</v>
          </cell>
          <cell r="AF906" t="e">
            <v>#N/A</v>
          </cell>
          <cell r="AH906" t="e">
            <v>#N/A</v>
          </cell>
          <cell r="AJ906" t="e">
            <v>#N/A</v>
          </cell>
        </row>
        <row r="907">
          <cell r="A907" t="str">
            <v/>
          </cell>
          <cell r="B907">
            <v>0</v>
          </cell>
          <cell r="L907">
            <v>1</v>
          </cell>
          <cell r="Q907">
            <v>0</v>
          </cell>
          <cell r="T907">
            <v>0</v>
          </cell>
          <cell r="W907">
            <v>0</v>
          </cell>
          <cell r="X907">
            <v>0</v>
          </cell>
          <cell r="Y907">
            <v>0</v>
          </cell>
          <cell r="Z907">
            <v>0</v>
          </cell>
          <cell r="AA907">
            <v>0</v>
          </cell>
          <cell r="AC907">
            <v>0</v>
          </cell>
          <cell r="AD907" t="e">
            <v>#N/A</v>
          </cell>
          <cell r="AE907" t="e">
            <v>#N/A</v>
          </cell>
          <cell r="AF907" t="e">
            <v>#N/A</v>
          </cell>
          <cell r="AH907" t="e">
            <v>#N/A</v>
          </cell>
          <cell r="AJ907" t="e">
            <v>#N/A</v>
          </cell>
        </row>
        <row r="908">
          <cell r="A908" t="str">
            <v/>
          </cell>
          <cell r="B908">
            <v>0</v>
          </cell>
          <cell r="L908">
            <v>1</v>
          </cell>
          <cell r="Q908">
            <v>0</v>
          </cell>
          <cell r="T908">
            <v>0</v>
          </cell>
          <cell r="W908">
            <v>0</v>
          </cell>
          <cell r="X908">
            <v>0</v>
          </cell>
          <cell r="Y908">
            <v>0</v>
          </cell>
          <cell r="Z908">
            <v>0</v>
          </cell>
          <cell r="AA908">
            <v>0</v>
          </cell>
          <cell r="AC908">
            <v>0</v>
          </cell>
          <cell r="AD908" t="e">
            <v>#N/A</v>
          </cell>
          <cell r="AE908" t="e">
            <v>#N/A</v>
          </cell>
          <cell r="AF908" t="e">
            <v>#N/A</v>
          </cell>
          <cell r="AH908" t="e">
            <v>#N/A</v>
          </cell>
          <cell r="AJ908" t="e">
            <v>#N/A</v>
          </cell>
        </row>
        <row r="909">
          <cell r="A909" t="str">
            <v/>
          </cell>
          <cell r="B909">
            <v>0</v>
          </cell>
          <cell r="L909">
            <v>1</v>
          </cell>
          <cell r="Q909">
            <v>0</v>
          </cell>
          <cell r="T909">
            <v>0</v>
          </cell>
          <cell r="W909">
            <v>0</v>
          </cell>
          <cell r="X909">
            <v>0</v>
          </cell>
          <cell r="Y909">
            <v>0</v>
          </cell>
          <cell r="Z909">
            <v>0</v>
          </cell>
          <cell r="AA909">
            <v>0</v>
          </cell>
          <cell r="AC909">
            <v>0</v>
          </cell>
          <cell r="AD909" t="e">
            <v>#N/A</v>
          </cell>
          <cell r="AE909" t="e">
            <v>#N/A</v>
          </cell>
          <cell r="AF909" t="e">
            <v>#N/A</v>
          </cell>
          <cell r="AH909" t="e">
            <v>#N/A</v>
          </cell>
          <cell r="AJ909" t="e">
            <v>#N/A</v>
          </cell>
        </row>
        <row r="910">
          <cell r="A910" t="str">
            <v/>
          </cell>
          <cell r="B910">
            <v>0</v>
          </cell>
          <cell r="L910">
            <v>1</v>
          </cell>
          <cell r="Q910">
            <v>0</v>
          </cell>
          <cell r="T910">
            <v>0</v>
          </cell>
          <cell r="W910">
            <v>0</v>
          </cell>
          <cell r="X910">
            <v>0</v>
          </cell>
          <cell r="Y910">
            <v>0</v>
          </cell>
          <cell r="Z910">
            <v>0</v>
          </cell>
          <cell r="AA910">
            <v>0</v>
          </cell>
          <cell r="AC910">
            <v>0</v>
          </cell>
          <cell r="AD910" t="e">
            <v>#N/A</v>
          </cell>
          <cell r="AE910" t="e">
            <v>#N/A</v>
          </cell>
          <cell r="AF910" t="e">
            <v>#N/A</v>
          </cell>
          <cell r="AH910" t="e">
            <v>#N/A</v>
          </cell>
          <cell r="AJ910" t="e">
            <v>#N/A</v>
          </cell>
        </row>
        <row r="911">
          <cell r="A911" t="str">
            <v/>
          </cell>
          <cell r="B911">
            <v>0</v>
          </cell>
          <cell r="L911">
            <v>1</v>
          </cell>
          <cell r="Q911">
            <v>0</v>
          </cell>
          <cell r="T911">
            <v>0</v>
          </cell>
          <cell r="W911">
            <v>0</v>
          </cell>
          <cell r="X911">
            <v>0</v>
          </cell>
          <cell r="Y911">
            <v>0</v>
          </cell>
          <cell r="Z911">
            <v>0</v>
          </cell>
          <cell r="AA911">
            <v>0</v>
          </cell>
          <cell r="AC911">
            <v>0</v>
          </cell>
          <cell r="AD911" t="e">
            <v>#N/A</v>
          </cell>
          <cell r="AE911" t="e">
            <v>#N/A</v>
          </cell>
          <cell r="AF911" t="e">
            <v>#N/A</v>
          </cell>
          <cell r="AH911" t="e">
            <v>#N/A</v>
          </cell>
          <cell r="AJ911" t="e">
            <v>#N/A</v>
          </cell>
        </row>
        <row r="912">
          <cell r="A912" t="str">
            <v/>
          </cell>
          <cell r="B912">
            <v>0</v>
          </cell>
          <cell r="L912">
            <v>1</v>
          </cell>
          <cell r="Q912">
            <v>0</v>
          </cell>
          <cell r="T912">
            <v>0</v>
          </cell>
          <cell r="W912">
            <v>0</v>
          </cell>
          <cell r="X912">
            <v>0</v>
          </cell>
          <cell r="Y912">
            <v>0</v>
          </cell>
          <cell r="Z912">
            <v>0</v>
          </cell>
          <cell r="AA912">
            <v>0</v>
          </cell>
          <cell r="AC912">
            <v>0</v>
          </cell>
          <cell r="AD912" t="e">
            <v>#N/A</v>
          </cell>
          <cell r="AE912" t="e">
            <v>#N/A</v>
          </cell>
          <cell r="AF912" t="e">
            <v>#N/A</v>
          </cell>
          <cell r="AH912" t="e">
            <v>#N/A</v>
          </cell>
          <cell r="AJ912" t="e">
            <v>#N/A</v>
          </cell>
        </row>
        <row r="913">
          <cell r="A913" t="str">
            <v/>
          </cell>
          <cell r="B913">
            <v>0</v>
          </cell>
          <cell r="L913">
            <v>1</v>
          </cell>
          <cell r="Q913">
            <v>0</v>
          </cell>
          <cell r="T913">
            <v>0</v>
          </cell>
          <cell r="W913">
            <v>0</v>
          </cell>
          <cell r="X913">
            <v>0</v>
          </cell>
          <cell r="Y913">
            <v>0</v>
          </cell>
          <cell r="Z913">
            <v>0</v>
          </cell>
          <cell r="AA913">
            <v>0</v>
          </cell>
          <cell r="AC913">
            <v>0</v>
          </cell>
          <cell r="AD913" t="e">
            <v>#N/A</v>
          </cell>
          <cell r="AE913" t="e">
            <v>#N/A</v>
          </cell>
          <cell r="AF913" t="e">
            <v>#N/A</v>
          </cell>
          <cell r="AH913" t="e">
            <v>#N/A</v>
          </cell>
          <cell r="AJ913" t="e">
            <v>#N/A</v>
          </cell>
        </row>
        <row r="914">
          <cell r="A914" t="str">
            <v/>
          </cell>
          <cell r="B914">
            <v>0</v>
          </cell>
          <cell r="L914">
            <v>1</v>
          </cell>
          <cell r="Q914">
            <v>0</v>
          </cell>
          <cell r="T914">
            <v>0</v>
          </cell>
          <cell r="W914">
            <v>0</v>
          </cell>
          <cell r="X914">
            <v>0</v>
          </cell>
          <cell r="Y914">
            <v>0</v>
          </cell>
          <cell r="Z914">
            <v>0</v>
          </cell>
          <cell r="AA914">
            <v>0</v>
          </cell>
          <cell r="AC914">
            <v>0</v>
          </cell>
          <cell r="AD914" t="e">
            <v>#N/A</v>
          </cell>
          <cell r="AE914" t="e">
            <v>#N/A</v>
          </cell>
          <cell r="AF914" t="e">
            <v>#N/A</v>
          </cell>
          <cell r="AH914" t="e">
            <v>#N/A</v>
          </cell>
          <cell r="AJ914" t="e">
            <v>#N/A</v>
          </cell>
        </row>
        <row r="915">
          <cell r="A915" t="str">
            <v/>
          </cell>
          <cell r="B915">
            <v>0</v>
          </cell>
          <cell r="L915">
            <v>1</v>
          </cell>
          <cell r="Q915">
            <v>0</v>
          </cell>
          <cell r="T915">
            <v>0</v>
          </cell>
          <cell r="W915">
            <v>0</v>
          </cell>
          <cell r="X915">
            <v>0</v>
          </cell>
          <cell r="Y915">
            <v>0</v>
          </cell>
          <cell r="Z915">
            <v>0</v>
          </cell>
          <cell r="AA915">
            <v>0</v>
          </cell>
          <cell r="AC915">
            <v>0</v>
          </cell>
          <cell r="AD915" t="e">
            <v>#N/A</v>
          </cell>
          <cell r="AE915" t="e">
            <v>#N/A</v>
          </cell>
          <cell r="AF915" t="e">
            <v>#N/A</v>
          </cell>
          <cell r="AH915" t="e">
            <v>#N/A</v>
          </cell>
          <cell r="AJ915" t="e">
            <v>#N/A</v>
          </cell>
        </row>
        <row r="916">
          <cell r="A916" t="str">
            <v/>
          </cell>
          <cell r="B916">
            <v>0</v>
          </cell>
          <cell r="L916">
            <v>1</v>
          </cell>
          <cell r="Q916">
            <v>0</v>
          </cell>
          <cell r="T916">
            <v>0</v>
          </cell>
          <cell r="W916">
            <v>0</v>
          </cell>
          <cell r="X916">
            <v>0</v>
          </cell>
          <cell r="Y916">
            <v>0</v>
          </cell>
          <cell r="Z916">
            <v>0</v>
          </cell>
          <cell r="AA916">
            <v>0</v>
          </cell>
          <cell r="AC916">
            <v>0</v>
          </cell>
          <cell r="AD916" t="e">
            <v>#N/A</v>
          </cell>
          <cell r="AE916" t="e">
            <v>#N/A</v>
          </cell>
          <cell r="AF916" t="e">
            <v>#N/A</v>
          </cell>
          <cell r="AH916" t="e">
            <v>#N/A</v>
          </cell>
          <cell r="AJ916" t="e">
            <v>#N/A</v>
          </cell>
        </row>
        <row r="917">
          <cell r="A917" t="str">
            <v/>
          </cell>
          <cell r="B917">
            <v>0</v>
          </cell>
          <cell r="L917">
            <v>1</v>
          </cell>
          <cell r="Q917">
            <v>0</v>
          </cell>
          <cell r="T917">
            <v>0</v>
          </cell>
          <cell r="W917">
            <v>0</v>
          </cell>
          <cell r="X917">
            <v>0</v>
          </cell>
          <cell r="Y917">
            <v>0</v>
          </cell>
          <cell r="Z917">
            <v>0</v>
          </cell>
          <cell r="AA917">
            <v>0</v>
          </cell>
          <cell r="AC917">
            <v>0</v>
          </cell>
          <cell r="AD917" t="e">
            <v>#N/A</v>
          </cell>
          <cell r="AE917" t="e">
            <v>#N/A</v>
          </cell>
          <cell r="AF917" t="e">
            <v>#N/A</v>
          </cell>
          <cell r="AH917" t="e">
            <v>#N/A</v>
          </cell>
          <cell r="AJ917" t="e">
            <v>#N/A</v>
          </cell>
        </row>
        <row r="918">
          <cell r="A918" t="str">
            <v/>
          </cell>
          <cell r="B918">
            <v>0</v>
          </cell>
          <cell r="L918">
            <v>1</v>
          </cell>
          <cell r="Q918">
            <v>0</v>
          </cell>
          <cell r="T918">
            <v>0</v>
          </cell>
          <cell r="W918">
            <v>0</v>
          </cell>
          <cell r="X918">
            <v>0</v>
          </cell>
          <cell r="Y918">
            <v>0</v>
          </cell>
          <cell r="Z918">
            <v>0</v>
          </cell>
          <cell r="AA918">
            <v>0</v>
          </cell>
          <cell r="AC918">
            <v>0</v>
          </cell>
          <cell r="AD918" t="e">
            <v>#N/A</v>
          </cell>
          <cell r="AE918" t="e">
            <v>#N/A</v>
          </cell>
          <cell r="AF918" t="e">
            <v>#N/A</v>
          </cell>
          <cell r="AH918" t="e">
            <v>#N/A</v>
          </cell>
          <cell r="AJ918" t="e">
            <v>#N/A</v>
          </cell>
        </row>
        <row r="919">
          <cell r="A919" t="str">
            <v/>
          </cell>
          <cell r="B919">
            <v>0</v>
          </cell>
          <cell r="L919">
            <v>1</v>
          </cell>
          <cell r="Q919">
            <v>0</v>
          </cell>
          <cell r="T919">
            <v>0</v>
          </cell>
          <cell r="W919">
            <v>0</v>
          </cell>
          <cell r="X919">
            <v>0</v>
          </cell>
          <cell r="Y919">
            <v>0</v>
          </cell>
          <cell r="Z919">
            <v>0</v>
          </cell>
          <cell r="AA919">
            <v>0</v>
          </cell>
          <cell r="AC919">
            <v>0</v>
          </cell>
          <cell r="AD919" t="e">
            <v>#N/A</v>
          </cell>
          <cell r="AE919" t="e">
            <v>#N/A</v>
          </cell>
          <cell r="AF919" t="e">
            <v>#N/A</v>
          </cell>
          <cell r="AH919" t="e">
            <v>#N/A</v>
          </cell>
          <cell r="AJ919" t="e">
            <v>#N/A</v>
          </cell>
        </row>
        <row r="920">
          <cell r="A920" t="str">
            <v/>
          </cell>
          <cell r="B920">
            <v>0</v>
          </cell>
          <cell r="L920">
            <v>1</v>
          </cell>
          <cell r="Q920">
            <v>0</v>
          </cell>
          <cell r="T920">
            <v>0</v>
          </cell>
          <cell r="W920">
            <v>0</v>
          </cell>
          <cell r="X920">
            <v>0</v>
          </cell>
          <cell r="Y920">
            <v>0</v>
          </cell>
          <cell r="Z920">
            <v>0</v>
          </cell>
          <cell r="AA920">
            <v>0</v>
          </cell>
          <cell r="AC920">
            <v>0</v>
          </cell>
          <cell r="AD920" t="e">
            <v>#N/A</v>
          </cell>
          <cell r="AE920" t="e">
            <v>#N/A</v>
          </cell>
          <cell r="AF920" t="e">
            <v>#N/A</v>
          </cell>
          <cell r="AH920" t="e">
            <v>#N/A</v>
          </cell>
          <cell r="AJ920" t="e">
            <v>#N/A</v>
          </cell>
        </row>
        <row r="921">
          <cell r="A921" t="str">
            <v/>
          </cell>
          <cell r="B921">
            <v>0</v>
          </cell>
          <cell r="L921">
            <v>1</v>
          </cell>
          <cell r="Q921">
            <v>0</v>
          </cell>
          <cell r="T921">
            <v>0</v>
          </cell>
          <cell r="W921">
            <v>0</v>
          </cell>
          <cell r="X921">
            <v>0</v>
          </cell>
          <cell r="Y921">
            <v>0</v>
          </cell>
          <cell r="Z921">
            <v>0</v>
          </cell>
          <cell r="AA921">
            <v>0</v>
          </cell>
          <cell r="AC921">
            <v>0</v>
          </cell>
          <cell r="AD921" t="e">
            <v>#N/A</v>
          </cell>
          <cell r="AE921" t="e">
            <v>#N/A</v>
          </cell>
          <cell r="AF921" t="e">
            <v>#N/A</v>
          </cell>
          <cell r="AH921" t="e">
            <v>#N/A</v>
          </cell>
          <cell r="AJ921" t="e">
            <v>#N/A</v>
          </cell>
        </row>
        <row r="922">
          <cell r="A922" t="str">
            <v/>
          </cell>
          <cell r="B922">
            <v>0</v>
          </cell>
          <cell r="L922">
            <v>1</v>
          </cell>
          <cell r="Q922">
            <v>0</v>
          </cell>
          <cell r="T922">
            <v>0</v>
          </cell>
          <cell r="W922">
            <v>0</v>
          </cell>
          <cell r="X922">
            <v>0</v>
          </cell>
          <cell r="Y922">
            <v>0</v>
          </cell>
          <cell r="Z922">
            <v>0</v>
          </cell>
          <cell r="AA922">
            <v>0</v>
          </cell>
          <cell r="AC922">
            <v>0</v>
          </cell>
          <cell r="AD922" t="e">
            <v>#N/A</v>
          </cell>
          <cell r="AE922" t="e">
            <v>#N/A</v>
          </cell>
          <cell r="AF922" t="e">
            <v>#N/A</v>
          </cell>
          <cell r="AH922" t="e">
            <v>#N/A</v>
          </cell>
          <cell r="AJ922" t="e">
            <v>#N/A</v>
          </cell>
        </row>
        <row r="923">
          <cell r="A923" t="str">
            <v/>
          </cell>
          <cell r="B923">
            <v>0</v>
          </cell>
          <cell r="L923">
            <v>1</v>
          </cell>
          <cell r="Q923">
            <v>0</v>
          </cell>
          <cell r="T923">
            <v>0</v>
          </cell>
          <cell r="W923">
            <v>0</v>
          </cell>
          <cell r="X923">
            <v>0</v>
          </cell>
          <cell r="Y923">
            <v>0</v>
          </cell>
          <cell r="Z923">
            <v>0</v>
          </cell>
          <cell r="AA923">
            <v>0</v>
          </cell>
          <cell r="AC923">
            <v>0</v>
          </cell>
          <cell r="AD923" t="e">
            <v>#N/A</v>
          </cell>
          <cell r="AE923" t="e">
            <v>#N/A</v>
          </cell>
          <cell r="AF923" t="e">
            <v>#N/A</v>
          </cell>
          <cell r="AH923" t="e">
            <v>#N/A</v>
          </cell>
          <cell r="AJ923" t="e">
            <v>#N/A</v>
          </cell>
        </row>
        <row r="924">
          <cell r="A924" t="str">
            <v/>
          </cell>
          <cell r="B924">
            <v>0</v>
          </cell>
          <cell r="L924">
            <v>1</v>
          </cell>
          <cell r="Q924">
            <v>0</v>
          </cell>
          <cell r="T924">
            <v>0</v>
          </cell>
          <cell r="W924">
            <v>0</v>
          </cell>
          <cell r="X924">
            <v>0</v>
          </cell>
          <cell r="Y924">
            <v>0</v>
          </cell>
          <cell r="Z924">
            <v>0</v>
          </cell>
          <cell r="AA924">
            <v>0</v>
          </cell>
          <cell r="AC924">
            <v>0</v>
          </cell>
          <cell r="AD924" t="e">
            <v>#N/A</v>
          </cell>
          <cell r="AE924" t="e">
            <v>#N/A</v>
          </cell>
          <cell r="AF924" t="e">
            <v>#N/A</v>
          </cell>
          <cell r="AH924" t="e">
            <v>#N/A</v>
          </cell>
          <cell r="AJ924" t="e">
            <v>#N/A</v>
          </cell>
        </row>
        <row r="925">
          <cell r="A925" t="str">
            <v/>
          </cell>
          <cell r="B925">
            <v>0</v>
          </cell>
          <cell r="L925">
            <v>1</v>
          </cell>
          <cell r="Q925">
            <v>0</v>
          </cell>
          <cell r="T925">
            <v>0</v>
          </cell>
          <cell r="W925">
            <v>0</v>
          </cell>
          <cell r="X925">
            <v>0</v>
          </cell>
          <cell r="Y925">
            <v>0</v>
          </cell>
          <cell r="Z925">
            <v>0</v>
          </cell>
          <cell r="AA925">
            <v>0</v>
          </cell>
          <cell r="AC925">
            <v>0</v>
          </cell>
          <cell r="AD925" t="e">
            <v>#N/A</v>
          </cell>
          <cell r="AE925" t="e">
            <v>#N/A</v>
          </cell>
          <cell r="AF925" t="e">
            <v>#N/A</v>
          </cell>
          <cell r="AH925" t="e">
            <v>#N/A</v>
          </cell>
          <cell r="AJ925" t="e">
            <v>#N/A</v>
          </cell>
        </row>
        <row r="926">
          <cell r="A926" t="str">
            <v/>
          </cell>
          <cell r="B926">
            <v>0</v>
          </cell>
          <cell r="L926">
            <v>1</v>
          </cell>
          <cell r="Q926">
            <v>0</v>
          </cell>
          <cell r="T926">
            <v>0</v>
          </cell>
          <cell r="W926">
            <v>0</v>
          </cell>
          <cell r="X926">
            <v>0</v>
          </cell>
          <cell r="Y926">
            <v>0</v>
          </cell>
          <cell r="Z926">
            <v>0</v>
          </cell>
          <cell r="AA926">
            <v>0</v>
          </cell>
          <cell r="AC926">
            <v>0</v>
          </cell>
          <cell r="AD926" t="e">
            <v>#N/A</v>
          </cell>
          <cell r="AE926" t="e">
            <v>#N/A</v>
          </cell>
          <cell r="AF926" t="e">
            <v>#N/A</v>
          </cell>
          <cell r="AH926" t="e">
            <v>#N/A</v>
          </cell>
          <cell r="AJ926" t="e">
            <v>#N/A</v>
          </cell>
        </row>
        <row r="927">
          <cell r="A927" t="str">
            <v/>
          </cell>
          <cell r="B927">
            <v>0</v>
          </cell>
          <cell r="L927">
            <v>1</v>
          </cell>
          <cell r="Q927">
            <v>0</v>
          </cell>
          <cell r="T927">
            <v>0</v>
          </cell>
          <cell r="W927">
            <v>0</v>
          </cell>
          <cell r="X927">
            <v>0</v>
          </cell>
          <cell r="Y927">
            <v>0</v>
          </cell>
          <cell r="Z927">
            <v>0</v>
          </cell>
          <cell r="AA927">
            <v>0</v>
          </cell>
          <cell r="AC927">
            <v>0</v>
          </cell>
          <cell r="AD927" t="e">
            <v>#N/A</v>
          </cell>
          <cell r="AE927" t="e">
            <v>#N/A</v>
          </cell>
          <cell r="AF927" t="e">
            <v>#N/A</v>
          </cell>
          <cell r="AH927" t="e">
            <v>#N/A</v>
          </cell>
          <cell r="AJ927" t="e">
            <v>#N/A</v>
          </cell>
        </row>
        <row r="928">
          <cell r="A928" t="str">
            <v/>
          </cell>
          <cell r="B928">
            <v>0</v>
          </cell>
          <cell r="L928">
            <v>1</v>
          </cell>
          <cell r="Q928">
            <v>0</v>
          </cell>
          <cell r="T928">
            <v>0</v>
          </cell>
          <cell r="W928">
            <v>0</v>
          </cell>
          <cell r="X928">
            <v>0</v>
          </cell>
          <cell r="Y928">
            <v>0</v>
          </cell>
          <cell r="Z928">
            <v>0</v>
          </cell>
          <cell r="AA928">
            <v>0</v>
          </cell>
          <cell r="AC928">
            <v>0</v>
          </cell>
          <cell r="AD928" t="e">
            <v>#N/A</v>
          </cell>
          <cell r="AE928" t="e">
            <v>#N/A</v>
          </cell>
          <cell r="AF928" t="e">
            <v>#N/A</v>
          </cell>
          <cell r="AH928" t="e">
            <v>#N/A</v>
          </cell>
          <cell r="AJ928" t="e">
            <v>#N/A</v>
          </cell>
        </row>
        <row r="929">
          <cell r="A929" t="str">
            <v/>
          </cell>
          <cell r="B929">
            <v>0</v>
          </cell>
          <cell r="L929">
            <v>1</v>
          </cell>
          <cell r="Q929">
            <v>0</v>
          </cell>
          <cell r="T929">
            <v>0</v>
          </cell>
          <cell r="W929">
            <v>0</v>
          </cell>
          <cell r="X929">
            <v>0</v>
          </cell>
          <cell r="Y929">
            <v>0</v>
          </cell>
          <cell r="Z929">
            <v>0</v>
          </cell>
          <cell r="AA929">
            <v>0</v>
          </cell>
          <cell r="AC929">
            <v>0</v>
          </cell>
          <cell r="AD929" t="e">
            <v>#N/A</v>
          </cell>
          <cell r="AE929" t="e">
            <v>#N/A</v>
          </cell>
          <cell r="AF929" t="e">
            <v>#N/A</v>
          </cell>
          <cell r="AH929" t="e">
            <v>#N/A</v>
          </cell>
          <cell r="AJ929" t="e">
            <v>#N/A</v>
          </cell>
        </row>
        <row r="930">
          <cell r="A930" t="str">
            <v/>
          </cell>
          <cell r="B930">
            <v>0</v>
          </cell>
          <cell r="L930">
            <v>1</v>
          </cell>
          <cell r="Q930">
            <v>0</v>
          </cell>
          <cell r="T930">
            <v>0</v>
          </cell>
          <cell r="W930">
            <v>0</v>
          </cell>
          <cell r="X930">
            <v>0</v>
          </cell>
          <cell r="Y930">
            <v>0</v>
          </cell>
          <cell r="Z930">
            <v>0</v>
          </cell>
          <cell r="AA930">
            <v>0</v>
          </cell>
          <cell r="AC930">
            <v>0</v>
          </cell>
          <cell r="AD930" t="e">
            <v>#N/A</v>
          </cell>
          <cell r="AE930" t="e">
            <v>#N/A</v>
          </cell>
          <cell r="AF930" t="e">
            <v>#N/A</v>
          </cell>
          <cell r="AH930" t="e">
            <v>#N/A</v>
          </cell>
          <cell r="AJ930" t="e">
            <v>#N/A</v>
          </cell>
        </row>
        <row r="931">
          <cell r="A931" t="str">
            <v/>
          </cell>
          <cell r="B931">
            <v>0</v>
          </cell>
          <cell r="L931">
            <v>1</v>
          </cell>
          <cell r="Q931">
            <v>0</v>
          </cell>
          <cell r="T931">
            <v>0</v>
          </cell>
          <cell r="W931">
            <v>0</v>
          </cell>
          <cell r="X931">
            <v>0</v>
          </cell>
          <cell r="Y931">
            <v>0</v>
          </cell>
          <cell r="Z931">
            <v>0</v>
          </cell>
          <cell r="AA931">
            <v>0</v>
          </cell>
          <cell r="AC931">
            <v>0</v>
          </cell>
          <cell r="AD931" t="e">
            <v>#N/A</v>
          </cell>
          <cell r="AE931" t="e">
            <v>#N/A</v>
          </cell>
          <cell r="AF931" t="e">
            <v>#N/A</v>
          </cell>
          <cell r="AH931" t="e">
            <v>#N/A</v>
          </cell>
          <cell r="AJ931" t="e">
            <v>#N/A</v>
          </cell>
        </row>
        <row r="932">
          <cell r="A932" t="str">
            <v/>
          </cell>
          <cell r="B932">
            <v>0</v>
          </cell>
          <cell r="L932">
            <v>1</v>
          </cell>
          <cell r="Q932">
            <v>0</v>
          </cell>
          <cell r="T932">
            <v>0</v>
          </cell>
          <cell r="W932">
            <v>0</v>
          </cell>
          <cell r="X932">
            <v>0</v>
          </cell>
          <cell r="Y932">
            <v>0</v>
          </cell>
          <cell r="Z932">
            <v>0</v>
          </cell>
          <cell r="AA932">
            <v>0</v>
          </cell>
          <cell r="AC932">
            <v>0</v>
          </cell>
          <cell r="AD932" t="e">
            <v>#N/A</v>
          </cell>
          <cell r="AE932" t="e">
            <v>#N/A</v>
          </cell>
          <cell r="AF932" t="e">
            <v>#N/A</v>
          </cell>
          <cell r="AH932" t="e">
            <v>#N/A</v>
          </cell>
          <cell r="AJ932" t="e">
            <v>#N/A</v>
          </cell>
        </row>
        <row r="933">
          <cell r="A933" t="str">
            <v/>
          </cell>
          <cell r="B933">
            <v>0</v>
          </cell>
          <cell r="L933">
            <v>1</v>
          </cell>
          <cell r="Q933">
            <v>0</v>
          </cell>
          <cell r="T933">
            <v>0</v>
          </cell>
          <cell r="W933">
            <v>0</v>
          </cell>
          <cell r="X933">
            <v>0</v>
          </cell>
          <cell r="Y933">
            <v>0</v>
          </cell>
          <cell r="Z933">
            <v>0</v>
          </cell>
          <cell r="AA933">
            <v>0</v>
          </cell>
          <cell r="AC933">
            <v>0</v>
          </cell>
          <cell r="AD933" t="e">
            <v>#N/A</v>
          </cell>
          <cell r="AE933" t="e">
            <v>#N/A</v>
          </cell>
          <cell r="AF933" t="e">
            <v>#N/A</v>
          </cell>
          <cell r="AH933" t="e">
            <v>#N/A</v>
          </cell>
          <cell r="AJ933" t="e">
            <v>#N/A</v>
          </cell>
        </row>
        <row r="934">
          <cell r="A934" t="str">
            <v/>
          </cell>
          <cell r="B934">
            <v>0</v>
          </cell>
          <cell r="L934">
            <v>1</v>
          </cell>
          <cell r="Q934">
            <v>0</v>
          </cell>
          <cell r="T934">
            <v>0</v>
          </cell>
          <cell r="W934">
            <v>0</v>
          </cell>
          <cell r="X934">
            <v>0</v>
          </cell>
          <cell r="Y934">
            <v>0</v>
          </cell>
          <cell r="Z934">
            <v>0</v>
          </cell>
          <cell r="AA934">
            <v>0</v>
          </cell>
          <cell r="AC934">
            <v>0</v>
          </cell>
          <cell r="AD934" t="e">
            <v>#N/A</v>
          </cell>
          <cell r="AE934" t="e">
            <v>#N/A</v>
          </cell>
          <cell r="AF934" t="e">
            <v>#N/A</v>
          </cell>
          <cell r="AH934" t="e">
            <v>#N/A</v>
          </cell>
          <cell r="AJ934" t="e">
            <v>#N/A</v>
          </cell>
        </row>
        <row r="935">
          <cell r="A935" t="str">
            <v/>
          </cell>
          <cell r="B935">
            <v>0</v>
          </cell>
          <cell r="L935">
            <v>1</v>
          </cell>
          <cell r="Q935">
            <v>0</v>
          </cell>
          <cell r="T935">
            <v>0</v>
          </cell>
          <cell r="W935">
            <v>0</v>
          </cell>
          <cell r="X935">
            <v>0</v>
          </cell>
          <cell r="Y935">
            <v>0</v>
          </cell>
          <cell r="Z935">
            <v>0</v>
          </cell>
          <cell r="AA935">
            <v>0</v>
          </cell>
          <cell r="AC935">
            <v>0</v>
          </cell>
          <cell r="AD935" t="e">
            <v>#N/A</v>
          </cell>
          <cell r="AE935" t="e">
            <v>#N/A</v>
          </cell>
          <cell r="AF935" t="e">
            <v>#N/A</v>
          </cell>
          <cell r="AH935" t="e">
            <v>#N/A</v>
          </cell>
          <cell r="AJ935" t="e">
            <v>#N/A</v>
          </cell>
        </row>
        <row r="936">
          <cell r="A936" t="str">
            <v/>
          </cell>
          <cell r="B936">
            <v>0</v>
          </cell>
          <cell r="L936">
            <v>1</v>
          </cell>
          <cell r="Q936">
            <v>0</v>
          </cell>
          <cell r="T936">
            <v>0</v>
          </cell>
          <cell r="W936">
            <v>0</v>
          </cell>
          <cell r="X936">
            <v>0</v>
          </cell>
          <cell r="Y936">
            <v>0</v>
          </cell>
          <cell r="Z936">
            <v>0</v>
          </cell>
          <cell r="AA936">
            <v>0</v>
          </cell>
          <cell r="AC936">
            <v>0</v>
          </cell>
          <cell r="AD936" t="e">
            <v>#N/A</v>
          </cell>
          <cell r="AE936" t="e">
            <v>#N/A</v>
          </cell>
          <cell r="AF936" t="e">
            <v>#N/A</v>
          </cell>
          <cell r="AH936" t="e">
            <v>#N/A</v>
          </cell>
          <cell r="AJ936" t="e">
            <v>#N/A</v>
          </cell>
        </row>
        <row r="937">
          <cell r="A937" t="str">
            <v/>
          </cell>
          <cell r="B937">
            <v>0</v>
          </cell>
          <cell r="L937">
            <v>1</v>
          </cell>
          <cell r="Q937">
            <v>0</v>
          </cell>
          <cell r="T937">
            <v>0</v>
          </cell>
          <cell r="W937">
            <v>0</v>
          </cell>
          <cell r="X937">
            <v>0</v>
          </cell>
          <cell r="Y937">
            <v>0</v>
          </cell>
          <cell r="Z937">
            <v>0</v>
          </cell>
          <cell r="AA937">
            <v>0</v>
          </cell>
          <cell r="AC937">
            <v>0</v>
          </cell>
          <cell r="AD937" t="e">
            <v>#N/A</v>
          </cell>
          <cell r="AE937" t="e">
            <v>#N/A</v>
          </cell>
          <cell r="AF937" t="e">
            <v>#N/A</v>
          </cell>
          <cell r="AH937" t="e">
            <v>#N/A</v>
          </cell>
          <cell r="AJ937" t="e">
            <v>#N/A</v>
          </cell>
        </row>
        <row r="938">
          <cell r="A938" t="str">
            <v/>
          </cell>
          <cell r="B938">
            <v>0</v>
          </cell>
          <cell r="L938">
            <v>1</v>
          </cell>
          <cell r="Q938">
            <v>0</v>
          </cell>
          <cell r="T938">
            <v>0</v>
          </cell>
          <cell r="W938">
            <v>0</v>
          </cell>
          <cell r="X938">
            <v>0</v>
          </cell>
          <cell r="Y938">
            <v>0</v>
          </cell>
          <cell r="Z938">
            <v>0</v>
          </cell>
          <cell r="AA938">
            <v>0</v>
          </cell>
          <cell r="AC938">
            <v>0</v>
          </cell>
          <cell r="AD938" t="e">
            <v>#N/A</v>
          </cell>
          <cell r="AE938" t="e">
            <v>#N/A</v>
          </cell>
          <cell r="AF938" t="e">
            <v>#N/A</v>
          </cell>
          <cell r="AH938" t="e">
            <v>#N/A</v>
          </cell>
          <cell r="AJ938" t="e">
            <v>#N/A</v>
          </cell>
        </row>
        <row r="939">
          <cell r="A939" t="str">
            <v/>
          </cell>
          <cell r="B939">
            <v>0</v>
          </cell>
          <cell r="L939">
            <v>1</v>
          </cell>
          <cell r="Q939">
            <v>0</v>
          </cell>
          <cell r="T939">
            <v>0</v>
          </cell>
          <cell r="W939">
            <v>0</v>
          </cell>
          <cell r="X939">
            <v>0</v>
          </cell>
          <cell r="Y939">
            <v>0</v>
          </cell>
          <cell r="Z939">
            <v>0</v>
          </cell>
          <cell r="AA939">
            <v>0</v>
          </cell>
          <cell r="AC939">
            <v>0</v>
          </cell>
          <cell r="AD939" t="e">
            <v>#N/A</v>
          </cell>
          <cell r="AE939" t="e">
            <v>#N/A</v>
          </cell>
          <cell r="AF939" t="e">
            <v>#N/A</v>
          </cell>
          <cell r="AH939" t="e">
            <v>#N/A</v>
          </cell>
          <cell r="AJ939" t="e">
            <v>#N/A</v>
          </cell>
        </row>
        <row r="940">
          <cell r="A940" t="str">
            <v/>
          </cell>
          <cell r="B940">
            <v>0</v>
          </cell>
          <cell r="L940">
            <v>1</v>
          </cell>
          <cell r="Q940">
            <v>0</v>
          </cell>
          <cell r="T940">
            <v>0</v>
          </cell>
          <cell r="W940">
            <v>0</v>
          </cell>
          <cell r="X940">
            <v>0</v>
          </cell>
          <cell r="Y940">
            <v>0</v>
          </cell>
          <cell r="Z940">
            <v>0</v>
          </cell>
          <cell r="AA940">
            <v>0</v>
          </cell>
          <cell r="AC940">
            <v>0</v>
          </cell>
          <cell r="AD940" t="e">
            <v>#N/A</v>
          </cell>
          <cell r="AE940" t="e">
            <v>#N/A</v>
          </cell>
          <cell r="AF940" t="e">
            <v>#N/A</v>
          </cell>
          <cell r="AH940" t="e">
            <v>#N/A</v>
          </cell>
          <cell r="AJ940" t="e">
            <v>#N/A</v>
          </cell>
        </row>
        <row r="941">
          <cell r="A941" t="str">
            <v/>
          </cell>
          <cell r="B941">
            <v>0</v>
          </cell>
          <cell r="L941">
            <v>1</v>
          </cell>
          <cell r="Q941">
            <v>0</v>
          </cell>
          <cell r="T941">
            <v>0</v>
          </cell>
          <cell r="W941">
            <v>0</v>
          </cell>
          <cell r="X941">
            <v>0</v>
          </cell>
          <cell r="Y941">
            <v>0</v>
          </cell>
          <cell r="Z941">
            <v>0</v>
          </cell>
          <cell r="AA941">
            <v>0</v>
          </cell>
          <cell r="AC941">
            <v>0</v>
          </cell>
          <cell r="AD941" t="e">
            <v>#N/A</v>
          </cell>
          <cell r="AE941" t="e">
            <v>#N/A</v>
          </cell>
          <cell r="AF941" t="e">
            <v>#N/A</v>
          </cell>
          <cell r="AH941" t="e">
            <v>#N/A</v>
          </cell>
          <cell r="AJ941" t="e">
            <v>#N/A</v>
          </cell>
        </row>
        <row r="942">
          <cell r="A942" t="str">
            <v/>
          </cell>
          <cell r="B942">
            <v>0</v>
          </cell>
          <cell r="L942">
            <v>1</v>
          </cell>
          <cell r="Q942">
            <v>0</v>
          </cell>
          <cell r="T942">
            <v>0</v>
          </cell>
          <cell r="W942">
            <v>0</v>
          </cell>
          <cell r="X942">
            <v>0</v>
          </cell>
          <cell r="Y942">
            <v>0</v>
          </cell>
          <cell r="Z942">
            <v>0</v>
          </cell>
          <cell r="AA942">
            <v>0</v>
          </cell>
          <cell r="AC942">
            <v>0</v>
          </cell>
          <cell r="AD942" t="e">
            <v>#N/A</v>
          </cell>
          <cell r="AE942" t="e">
            <v>#N/A</v>
          </cell>
          <cell r="AF942" t="e">
            <v>#N/A</v>
          </cell>
          <cell r="AH942" t="e">
            <v>#N/A</v>
          </cell>
          <cell r="AJ942" t="e">
            <v>#N/A</v>
          </cell>
        </row>
        <row r="943">
          <cell r="A943" t="str">
            <v/>
          </cell>
          <cell r="B943">
            <v>0</v>
          </cell>
          <cell r="L943">
            <v>1</v>
          </cell>
          <cell r="Q943">
            <v>0</v>
          </cell>
          <cell r="T943">
            <v>0</v>
          </cell>
          <cell r="W943">
            <v>0</v>
          </cell>
          <cell r="X943">
            <v>0</v>
          </cell>
          <cell r="Y943">
            <v>0</v>
          </cell>
          <cell r="Z943">
            <v>0</v>
          </cell>
          <cell r="AA943">
            <v>0</v>
          </cell>
          <cell r="AC943">
            <v>0</v>
          </cell>
          <cell r="AD943" t="e">
            <v>#N/A</v>
          </cell>
          <cell r="AE943" t="e">
            <v>#N/A</v>
          </cell>
          <cell r="AF943" t="e">
            <v>#N/A</v>
          </cell>
          <cell r="AH943" t="e">
            <v>#N/A</v>
          </cell>
          <cell r="AJ943" t="e">
            <v>#N/A</v>
          </cell>
        </row>
        <row r="944">
          <cell r="A944" t="str">
            <v/>
          </cell>
          <cell r="B944">
            <v>0</v>
          </cell>
          <cell r="L944">
            <v>1</v>
          </cell>
          <cell r="Q944">
            <v>0</v>
          </cell>
          <cell r="T944">
            <v>0</v>
          </cell>
          <cell r="W944">
            <v>0</v>
          </cell>
          <cell r="X944">
            <v>0</v>
          </cell>
          <cell r="Y944">
            <v>0</v>
          </cell>
          <cell r="Z944">
            <v>0</v>
          </cell>
          <cell r="AA944">
            <v>0</v>
          </cell>
          <cell r="AC944">
            <v>0</v>
          </cell>
          <cell r="AD944" t="e">
            <v>#N/A</v>
          </cell>
          <cell r="AE944" t="e">
            <v>#N/A</v>
          </cell>
          <cell r="AF944" t="e">
            <v>#N/A</v>
          </cell>
          <cell r="AH944" t="e">
            <v>#N/A</v>
          </cell>
          <cell r="AJ944" t="e">
            <v>#N/A</v>
          </cell>
        </row>
        <row r="945">
          <cell r="A945" t="str">
            <v/>
          </cell>
          <cell r="B945">
            <v>0</v>
          </cell>
          <cell r="L945">
            <v>1</v>
          </cell>
          <cell r="Q945">
            <v>0</v>
          </cell>
          <cell r="T945">
            <v>0</v>
          </cell>
          <cell r="W945">
            <v>0</v>
          </cell>
          <cell r="X945">
            <v>0</v>
          </cell>
          <cell r="Y945">
            <v>0</v>
          </cell>
          <cell r="Z945">
            <v>0</v>
          </cell>
          <cell r="AA945">
            <v>0</v>
          </cell>
          <cell r="AC945">
            <v>0</v>
          </cell>
          <cell r="AD945" t="e">
            <v>#N/A</v>
          </cell>
          <cell r="AE945" t="e">
            <v>#N/A</v>
          </cell>
          <cell r="AF945" t="e">
            <v>#N/A</v>
          </cell>
          <cell r="AH945" t="e">
            <v>#N/A</v>
          </cell>
          <cell r="AJ945" t="e">
            <v>#N/A</v>
          </cell>
        </row>
        <row r="946">
          <cell r="A946" t="str">
            <v/>
          </cell>
          <cell r="B946">
            <v>0</v>
          </cell>
          <cell r="L946">
            <v>1</v>
          </cell>
          <cell r="Q946">
            <v>0</v>
          </cell>
          <cell r="T946">
            <v>0</v>
          </cell>
          <cell r="W946">
            <v>0</v>
          </cell>
          <cell r="X946">
            <v>0</v>
          </cell>
          <cell r="Y946">
            <v>0</v>
          </cell>
          <cell r="Z946">
            <v>0</v>
          </cell>
          <cell r="AA946">
            <v>0</v>
          </cell>
          <cell r="AC946">
            <v>0</v>
          </cell>
          <cell r="AD946" t="e">
            <v>#N/A</v>
          </cell>
          <cell r="AE946" t="e">
            <v>#N/A</v>
          </cell>
          <cell r="AF946" t="e">
            <v>#N/A</v>
          </cell>
          <cell r="AH946" t="e">
            <v>#N/A</v>
          </cell>
          <cell r="AJ946" t="e">
            <v>#N/A</v>
          </cell>
        </row>
        <row r="947">
          <cell r="A947" t="str">
            <v/>
          </cell>
          <cell r="B947">
            <v>0</v>
          </cell>
          <cell r="L947">
            <v>1</v>
          </cell>
          <cell r="Q947">
            <v>0</v>
          </cell>
          <cell r="T947">
            <v>0</v>
          </cell>
          <cell r="W947">
            <v>0</v>
          </cell>
          <cell r="X947">
            <v>0</v>
          </cell>
          <cell r="Y947">
            <v>0</v>
          </cell>
          <cell r="Z947">
            <v>0</v>
          </cell>
          <cell r="AA947">
            <v>0</v>
          </cell>
          <cell r="AC947">
            <v>0</v>
          </cell>
          <cell r="AD947" t="e">
            <v>#N/A</v>
          </cell>
          <cell r="AE947" t="e">
            <v>#N/A</v>
          </cell>
          <cell r="AF947" t="e">
            <v>#N/A</v>
          </cell>
          <cell r="AH947" t="e">
            <v>#N/A</v>
          </cell>
          <cell r="AJ947" t="e">
            <v>#N/A</v>
          </cell>
        </row>
        <row r="948">
          <cell r="A948" t="str">
            <v/>
          </cell>
          <cell r="B948">
            <v>0</v>
          </cell>
          <cell r="L948">
            <v>1</v>
          </cell>
          <cell r="Q948">
            <v>0</v>
          </cell>
          <cell r="T948">
            <v>0</v>
          </cell>
          <cell r="W948">
            <v>0</v>
          </cell>
          <cell r="X948">
            <v>0</v>
          </cell>
          <cell r="Y948">
            <v>0</v>
          </cell>
          <cell r="Z948">
            <v>0</v>
          </cell>
          <cell r="AA948">
            <v>0</v>
          </cell>
          <cell r="AC948">
            <v>0</v>
          </cell>
          <cell r="AD948" t="e">
            <v>#N/A</v>
          </cell>
          <cell r="AE948" t="e">
            <v>#N/A</v>
          </cell>
          <cell r="AF948" t="e">
            <v>#N/A</v>
          </cell>
          <cell r="AH948" t="e">
            <v>#N/A</v>
          </cell>
          <cell r="AJ948" t="e">
            <v>#N/A</v>
          </cell>
        </row>
        <row r="949">
          <cell r="A949" t="str">
            <v/>
          </cell>
          <cell r="B949">
            <v>0</v>
          </cell>
          <cell r="L949">
            <v>1</v>
          </cell>
          <cell r="Q949">
            <v>0</v>
          </cell>
          <cell r="T949">
            <v>0</v>
          </cell>
          <cell r="W949">
            <v>0</v>
          </cell>
          <cell r="X949">
            <v>0</v>
          </cell>
          <cell r="Y949">
            <v>0</v>
          </cell>
          <cell r="Z949">
            <v>0</v>
          </cell>
          <cell r="AA949">
            <v>0</v>
          </cell>
          <cell r="AC949">
            <v>0</v>
          </cell>
          <cell r="AD949" t="e">
            <v>#N/A</v>
          </cell>
          <cell r="AE949" t="e">
            <v>#N/A</v>
          </cell>
          <cell r="AF949" t="e">
            <v>#N/A</v>
          </cell>
          <cell r="AH949" t="e">
            <v>#N/A</v>
          </cell>
          <cell r="AJ949" t="e">
            <v>#N/A</v>
          </cell>
        </row>
        <row r="950">
          <cell r="A950" t="str">
            <v/>
          </cell>
          <cell r="B950">
            <v>0</v>
          </cell>
          <cell r="L950">
            <v>1</v>
          </cell>
          <cell r="Q950">
            <v>0</v>
          </cell>
          <cell r="T950">
            <v>0</v>
          </cell>
          <cell r="W950">
            <v>0</v>
          </cell>
          <cell r="X950">
            <v>0</v>
          </cell>
          <cell r="Y950">
            <v>0</v>
          </cell>
          <cell r="Z950">
            <v>0</v>
          </cell>
          <cell r="AA950">
            <v>0</v>
          </cell>
          <cell r="AC950">
            <v>0</v>
          </cell>
          <cell r="AD950" t="e">
            <v>#N/A</v>
          </cell>
          <cell r="AE950" t="e">
            <v>#N/A</v>
          </cell>
          <cell r="AF950" t="e">
            <v>#N/A</v>
          </cell>
          <cell r="AH950" t="e">
            <v>#N/A</v>
          </cell>
          <cell r="AJ950" t="e">
            <v>#N/A</v>
          </cell>
        </row>
        <row r="951">
          <cell r="A951" t="str">
            <v/>
          </cell>
          <cell r="B951">
            <v>0</v>
          </cell>
          <cell r="L951">
            <v>1</v>
          </cell>
          <cell r="Q951">
            <v>0</v>
          </cell>
          <cell r="T951">
            <v>0</v>
          </cell>
          <cell r="W951">
            <v>0</v>
          </cell>
          <cell r="X951">
            <v>0</v>
          </cell>
          <cell r="Y951">
            <v>0</v>
          </cell>
          <cell r="Z951">
            <v>0</v>
          </cell>
          <cell r="AA951">
            <v>0</v>
          </cell>
          <cell r="AC951">
            <v>0</v>
          </cell>
          <cell r="AD951" t="e">
            <v>#N/A</v>
          </cell>
          <cell r="AE951" t="e">
            <v>#N/A</v>
          </cell>
          <cell r="AF951" t="e">
            <v>#N/A</v>
          </cell>
          <cell r="AH951" t="e">
            <v>#N/A</v>
          </cell>
          <cell r="AJ951" t="e">
            <v>#N/A</v>
          </cell>
        </row>
        <row r="952">
          <cell r="A952" t="str">
            <v/>
          </cell>
          <cell r="B952">
            <v>0</v>
          </cell>
          <cell r="L952">
            <v>1</v>
          </cell>
          <cell r="Q952">
            <v>0</v>
          </cell>
          <cell r="T952">
            <v>0</v>
          </cell>
          <cell r="W952">
            <v>0</v>
          </cell>
          <cell r="X952">
            <v>0</v>
          </cell>
          <cell r="Y952">
            <v>0</v>
          </cell>
          <cell r="Z952">
            <v>0</v>
          </cell>
          <cell r="AA952">
            <v>0</v>
          </cell>
          <cell r="AC952">
            <v>0</v>
          </cell>
          <cell r="AD952" t="e">
            <v>#N/A</v>
          </cell>
          <cell r="AE952" t="e">
            <v>#N/A</v>
          </cell>
          <cell r="AF952" t="e">
            <v>#N/A</v>
          </cell>
          <cell r="AH952" t="e">
            <v>#N/A</v>
          </cell>
          <cell r="AJ952" t="e">
            <v>#N/A</v>
          </cell>
        </row>
        <row r="953">
          <cell r="A953" t="str">
            <v/>
          </cell>
          <cell r="B953">
            <v>0</v>
          </cell>
          <cell r="L953">
            <v>1</v>
          </cell>
          <cell r="Q953">
            <v>0</v>
          </cell>
          <cell r="T953">
            <v>0</v>
          </cell>
          <cell r="W953">
            <v>0</v>
          </cell>
          <cell r="X953">
            <v>0</v>
          </cell>
          <cell r="Y953">
            <v>0</v>
          </cell>
          <cell r="Z953">
            <v>0</v>
          </cell>
          <cell r="AA953">
            <v>0</v>
          </cell>
          <cell r="AC953">
            <v>0</v>
          </cell>
          <cell r="AD953" t="e">
            <v>#N/A</v>
          </cell>
          <cell r="AE953" t="e">
            <v>#N/A</v>
          </cell>
          <cell r="AF953" t="e">
            <v>#N/A</v>
          </cell>
          <cell r="AH953" t="e">
            <v>#N/A</v>
          </cell>
          <cell r="AJ953" t="e">
            <v>#N/A</v>
          </cell>
        </row>
        <row r="954">
          <cell r="A954" t="str">
            <v/>
          </cell>
          <cell r="B954">
            <v>0</v>
          </cell>
          <cell r="L954">
            <v>1</v>
          </cell>
          <cell r="Q954">
            <v>0</v>
          </cell>
          <cell r="T954">
            <v>0</v>
          </cell>
          <cell r="W954">
            <v>0</v>
          </cell>
          <cell r="X954">
            <v>0</v>
          </cell>
          <cell r="Y954">
            <v>0</v>
          </cell>
          <cell r="Z954">
            <v>0</v>
          </cell>
          <cell r="AA954">
            <v>0</v>
          </cell>
          <cell r="AC954">
            <v>0</v>
          </cell>
          <cell r="AD954" t="e">
            <v>#N/A</v>
          </cell>
          <cell r="AE954" t="e">
            <v>#N/A</v>
          </cell>
          <cell r="AF954" t="e">
            <v>#N/A</v>
          </cell>
          <cell r="AH954" t="e">
            <v>#N/A</v>
          </cell>
          <cell r="AJ954" t="e">
            <v>#N/A</v>
          </cell>
        </row>
        <row r="955">
          <cell r="A955" t="str">
            <v/>
          </cell>
          <cell r="B955">
            <v>0</v>
          </cell>
          <cell r="L955">
            <v>1</v>
          </cell>
          <cell r="Q955">
            <v>0</v>
          </cell>
          <cell r="T955">
            <v>0</v>
          </cell>
          <cell r="W955">
            <v>0</v>
          </cell>
          <cell r="X955">
            <v>0</v>
          </cell>
          <cell r="Y955">
            <v>0</v>
          </cell>
          <cell r="Z955">
            <v>0</v>
          </cell>
          <cell r="AA955">
            <v>0</v>
          </cell>
          <cell r="AC955">
            <v>0</v>
          </cell>
          <cell r="AD955" t="e">
            <v>#N/A</v>
          </cell>
          <cell r="AE955" t="e">
            <v>#N/A</v>
          </cell>
          <cell r="AF955" t="e">
            <v>#N/A</v>
          </cell>
          <cell r="AH955" t="e">
            <v>#N/A</v>
          </cell>
          <cell r="AJ955" t="e">
            <v>#N/A</v>
          </cell>
        </row>
        <row r="956">
          <cell r="A956" t="str">
            <v/>
          </cell>
          <cell r="B956">
            <v>0</v>
          </cell>
          <cell r="L956">
            <v>1</v>
          </cell>
          <cell r="Q956">
            <v>0</v>
          </cell>
          <cell r="T956">
            <v>0</v>
          </cell>
          <cell r="W956">
            <v>0</v>
          </cell>
          <cell r="X956">
            <v>0</v>
          </cell>
          <cell r="Y956">
            <v>0</v>
          </cell>
          <cell r="Z956">
            <v>0</v>
          </cell>
          <cell r="AA956">
            <v>0</v>
          </cell>
          <cell r="AC956">
            <v>0</v>
          </cell>
          <cell r="AD956" t="e">
            <v>#N/A</v>
          </cell>
          <cell r="AE956" t="e">
            <v>#N/A</v>
          </cell>
          <cell r="AF956" t="e">
            <v>#N/A</v>
          </cell>
          <cell r="AH956" t="e">
            <v>#N/A</v>
          </cell>
          <cell r="AJ956" t="e">
            <v>#N/A</v>
          </cell>
        </row>
        <row r="957">
          <cell r="A957" t="str">
            <v/>
          </cell>
          <cell r="B957">
            <v>0</v>
          </cell>
          <cell r="L957">
            <v>1</v>
          </cell>
          <cell r="Q957">
            <v>0</v>
          </cell>
          <cell r="T957">
            <v>0</v>
          </cell>
          <cell r="W957">
            <v>0</v>
          </cell>
          <cell r="X957">
            <v>0</v>
          </cell>
          <cell r="Y957">
            <v>0</v>
          </cell>
          <cell r="Z957">
            <v>0</v>
          </cell>
          <cell r="AA957">
            <v>0</v>
          </cell>
          <cell r="AC957">
            <v>0</v>
          </cell>
          <cell r="AD957" t="e">
            <v>#N/A</v>
          </cell>
          <cell r="AE957" t="e">
            <v>#N/A</v>
          </cell>
          <cell r="AF957" t="e">
            <v>#N/A</v>
          </cell>
          <cell r="AH957" t="e">
            <v>#N/A</v>
          </cell>
          <cell r="AJ957" t="e">
            <v>#N/A</v>
          </cell>
        </row>
        <row r="958">
          <cell r="A958" t="str">
            <v/>
          </cell>
          <cell r="B958">
            <v>0</v>
          </cell>
          <cell r="L958">
            <v>1</v>
          </cell>
          <cell r="Q958">
            <v>0</v>
          </cell>
          <cell r="T958">
            <v>0</v>
          </cell>
          <cell r="W958">
            <v>0</v>
          </cell>
          <cell r="X958">
            <v>0</v>
          </cell>
          <cell r="Y958">
            <v>0</v>
          </cell>
          <cell r="Z958">
            <v>0</v>
          </cell>
          <cell r="AA958">
            <v>0</v>
          </cell>
          <cell r="AC958">
            <v>0</v>
          </cell>
          <cell r="AD958" t="e">
            <v>#N/A</v>
          </cell>
          <cell r="AE958" t="e">
            <v>#N/A</v>
          </cell>
          <cell r="AF958" t="e">
            <v>#N/A</v>
          </cell>
          <cell r="AH958" t="e">
            <v>#N/A</v>
          </cell>
          <cell r="AJ958" t="e">
            <v>#N/A</v>
          </cell>
        </row>
        <row r="959">
          <cell r="A959" t="str">
            <v/>
          </cell>
          <cell r="B959">
            <v>0</v>
          </cell>
          <cell r="L959">
            <v>1</v>
          </cell>
          <cell r="Q959">
            <v>0</v>
          </cell>
          <cell r="T959">
            <v>0</v>
          </cell>
          <cell r="W959">
            <v>0</v>
          </cell>
          <cell r="X959">
            <v>0</v>
          </cell>
          <cell r="Y959">
            <v>0</v>
          </cell>
          <cell r="Z959">
            <v>0</v>
          </cell>
          <cell r="AA959">
            <v>0</v>
          </cell>
          <cell r="AC959">
            <v>0</v>
          </cell>
          <cell r="AD959" t="e">
            <v>#N/A</v>
          </cell>
          <cell r="AE959" t="e">
            <v>#N/A</v>
          </cell>
          <cell r="AF959" t="e">
            <v>#N/A</v>
          </cell>
          <cell r="AH959" t="e">
            <v>#N/A</v>
          </cell>
          <cell r="AJ959" t="e">
            <v>#N/A</v>
          </cell>
        </row>
        <row r="960">
          <cell r="A960" t="str">
            <v/>
          </cell>
          <cell r="B960">
            <v>0</v>
          </cell>
          <cell r="L960">
            <v>1</v>
          </cell>
          <cell r="Q960">
            <v>0</v>
          </cell>
          <cell r="T960">
            <v>0</v>
          </cell>
          <cell r="W960">
            <v>0</v>
          </cell>
          <cell r="X960">
            <v>0</v>
          </cell>
          <cell r="Y960">
            <v>0</v>
          </cell>
          <cell r="Z960">
            <v>0</v>
          </cell>
          <cell r="AA960">
            <v>0</v>
          </cell>
          <cell r="AC960">
            <v>0</v>
          </cell>
          <cell r="AD960" t="e">
            <v>#N/A</v>
          </cell>
          <cell r="AE960" t="e">
            <v>#N/A</v>
          </cell>
          <cell r="AF960" t="e">
            <v>#N/A</v>
          </cell>
          <cell r="AH960" t="e">
            <v>#N/A</v>
          </cell>
          <cell r="AJ960" t="e">
            <v>#N/A</v>
          </cell>
        </row>
        <row r="961">
          <cell r="A961" t="str">
            <v/>
          </cell>
          <cell r="B961">
            <v>0</v>
          </cell>
          <cell r="L961">
            <v>1</v>
          </cell>
          <cell r="Q961">
            <v>0</v>
          </cell>
          <cell r="T961">
            <v>0</v>
          </cell>
          <cell r="W961">
            <v>0</v>
          </cell>
          <cell r="X961">
            <v>0</v>
          </cell>
          <cell r="Y961">
            <v>0</v>
          </cell>
          <cell r="Z961">
            <v>0</v>
          </cell>
          <cell r="AA961">
            <v>0</v>
          </cell>
          <cell r="AC961">
            <v>0</v>
          </cell>
          <cell r="AD961" t="e">
            <v>#N/A</v>
          </cell>
          <cell r="AE961" t="e">
            <v>#N/A</v>
          </cell>
          <cell r="AF961" t="e">
            <v>#N/A</v>
          </cell>
          <cell r="AH961" t="e">
            <v>#N/A</v>
          </cell>
          <cell r="AJ961" t="e">
            <v>#N/A</v>
          </cell>
        </row>
        <row r="962">
          <cell r="A962" t="str">
            <v/>
          </cell>
          <cell r="B962">
            <v>0</v>
          </cell>
          <cell r="L962">
            <v>1</v>
          </cell>
          <cell r="Q962">
            <v>0</v>
          </cell>
          <cell r="T962">
            <v>0</v>
          </cell>
          <cell r="W962">
            <v>0</v>
          </cell>
          <cell r="X962">
            <v>0</v>
          </cell>
          <cell r="Y962">
            <v>0</v>
          </cell>
          <cell r="Z962">
            <v>0</v>
          </cell>
          <cell r="AA962">
            <v>0</v>
          </cell>
          <cell r="AC962">
            <v>0</v>
          </cell>
          <cell r="AD962" t="e">
            <v>#N/A</v>
          </cell>
          <cell r="AE962" t="e">
            <v>#N/A</v>
          </cell>
          <cell r="AF962" t="e">
            <v>#N/A</v>
          </cell>
          <cell r="AH962" t="e">
            <v>#N/A</v>
          </cell>
          <cell r="AJ962" t="e">
            <v>#N/A</v>
          </cell>
        </row>
        <row r="963">
          <cell r="A963" t="str">
            <v/>
          </cell>
          <cell r="B963">
            <v>0</v>
          </cell>
          <cell r="L963">
            <v>1</v>
          </cell>
          <cell r="Q963">
            <v>0</v>
          </cell>
          <cell r="T963">
            <v>0</v>
          </cell>
          <cell r="W963">
            <v>0</v>
          </cell>
          <cell r="X963">
            <v>0</v>
          </cell>
          <cell r="Y963">
            <v>0</v>
          </cell>
          <cell r="Z963">
            <v>0</v>
          </cell>
          <cell r="AA963">
            <v>0</v>
          </cell>
          <cell r="AC963">
            <v>0</v>
          </cell>
          <cell r="AD963" t="e">
            <v>#N/A</v>
          </cell>
          <cell r="AE963" t="e">
            <v>#N/A</v>
          </cell>
          <cell r="AF963" t="e">
            <v>#N/A</v>
          </cell>
          <cell r="AH963" t="e">
            <v>#N/A</v>
          </cell>
          <cell r="AJ963" t="e">
            <v>#N/A</v>
          </cell>
        </row>
        <row r="964">
          <cell r="A964" t="str">
            <v/>
          </cell>
          <cell r="B964">
            <v>0</v>
          </cell>
          <cell r="L964">
            <v>1</v>
          </cell>
          <cell r="Q964">
            <v>0</v>
          </cell>
          <cell r="T964">
            <v>0</v>
          </cell>
          <cell r="W964">
            <v>0</v>
          </cell>
          <cell r="X964">
            <v>0</v>
          </cell>
          <cell r="Y964">
            <v>0</v>
          </cell>
          <cell r="Z964">
            <v>0</v>
          </cell>
          <cell r="AA964">
            <v>0</v>
          </cell>
          <cell r="AC964">
            <v>0</v>
          </cell>
          <cell r="AD964" t="e">
            <v>#N/A</v>
          </cell>
          <cell r="AE964" t="e">
            <v>#N/A</v>
          </cell>
          <cell r="AF964" t="e">
            <v>#N/A</v>
          </cell>
          <cell r="AH964" t="e">
            <v>#N/A</v>
          </cell>
          <cell r="AJ964" t="e">
            <v>#N/A</v>
          </cell>
        </row>
        <row r="965">
          <cell r="A965" t="str">
            <v/>
          </cell>
          <cell r="B965">
            <v>0</v>
          </cell>
          <cell r="L965">
            <v>1</v>
          </cell>
          <cell r="Q965">
            <v>0</v>
          </cell>
          <cell r="T965">
            <v>0</v>
          </cell>
          <cell r="W965">
            <v>0</v>
          </cell>
          <cell r="X965">
            <v>0</v>
          </cell>
          <cell r="Y965">
            <v>0</v>
          </cell>
          <cell r="Z965">
            <v>0</v>
          </cell>
          <cell r="AA965">
            <v>0</v>
          </cell>
          <cell r="AC965">
            <v>0</v>
          </cell>
          <cell r="AD965" t="e">
            <v>#N/A</v>
          </cell>
          <cell r="AE965" t="e">
            <v>#N/A</v>
          </cell>
          <cell r="AF965" t="e">
            <v>#N/A</v>
          </cell>
          <cell r="AH965" t="e">
            <v>#N/A</v>
          </cell>
          <cell r="AJ965" t="e">
            <v>#N/A</v>
          </cell>
        </row>
        <row r="966">
          <cell r="A966" t="str">
            <v/>
          </cell>
          <cell r="B966">
            <v>0</v>
          </cell>
          <cell r="L966">
            <v>1</v>
          </cell>
          <cell r="Q966">
            <v>0</v>
          </cell>
          <cell r="T966">
            <v>0</v>
          </cell>
          <cell r="W966">
            <v>0</v>
          </cell>
          <cell r="X966">
            <v>0</v>
          </cell>
          <cell r="Y966">
            <v>0</v>
          </cell>
          <cell r="Z966">
            <v>0</v>
          </cell>
          <cell r="AA966">
            <v>0</v>
          </cell>
          <cell r="AC966">
            <v>0</v>
          </cell>
          <cell r="AD966" t="e">
            <v>#N/A</v>
          </cell>
          <cell r="AE966" t="e">
            <v>#N/A</v>
          </cell>
          <cell r="AF966" t="e">
            <v>#N/A</v>
          </cell>
          <cell r="AH966" t="e">
            <v>#N/A</v>
          </cell>
          <cell r="AJ966" t="e">
            <v>#N/A</v>
          </cell>
        </row>
        <row r="967">
          <cell r="A967" t="str">
            <v/>
          </cell>
          <cell r="B967">
            <v>0</v>
          </cell>
          <cell r="L967">
            <v>1</v>
          </cell>
          <cell r="Q967">
            <v>0</v>
          </cell>
          <cell r="T967">
            <v>0</v>
          </cell>
          <cell r="W967">
            <v>0</v>
          </cell>
          <cell r="X967">
            <v>0</v>
          </cell>
          <cell r="Y967">
            <v>0</v>
          </cell>
          <cell r="Z967">
            <v>0</v>
          </cell>
          <cell r="AA967">
            <v>0</v>
          </cell>
          <cell r="AC967">
            <v>0</v>
          </cell>
          <cell r="AD967" t="e">
            <v>#N/A</v>
          </cell>
          <cell r="AE967" t="e">
            <v>#N/A</v>
          </cell>
          <cell r="AF967" t="e">
            <v>#N/A</v>
          </cell>
          <cell r="AH967" t="e">
            <v>#N/A</v>
          </cell>
          <cell r="AJ967" t="e">
            <v>#N/A</v>
          </cell>
        </row>
        <row r="968">
          <cell r="A968" t="str">
            <v/>
          </cell>
          <cell r="B968">
            <v>0</v>
          </cell>
          <cell r="L968">
            <v>1</v>
          </cell>
          <cell r="Q968">
            <v>0</v>
          </cell>
          <cell r="T968">
            <v>0</v>
          </cell>
          <cell r="W968">
            <v>0</v>
          </cell>
          <cell r="X968">
            <v>0</v>
          </cell>
          <cell r="Y968">
            <v>0</v>
          </cell>
          <cell r="Z968">
            <v>0</v>
          </cell>
          <cell r="AA968">
            <v>0</v>
          </cell>
          <cell r="AC968">
            <v>0</v>
          </cell>
          <cell r="AD968" t="e">
            <v>#N/A</v>
          </cell>
          <cell r="AE968" t="e">
            <v>#N/A</v>
          </cell>
          <cell r="AF968" t="e">
            <v>#N/A</v>
          </cell>
          <cell r="AH968" t="e">
            <v>#N/A</v>
          </cell>
          <cell r="AJ968" t="e">
            <v>#N/A</v>
          </cell>
        </row>
        <row r="969">
          <cell r="A969" t="str">
            <v/>
          </cell>
          <cell r="B969">
            <v>0</v>
          </cell>
          <cell r="L969">
            <v>1</v>
          </cell>
          <cell r="Q969">
            <v>0</v>
          </cell>
          <cell r="T969">
            <v>0</v>
          </cell>
          <cell r="W969">
            <v>0</v>
          </cell>
          <cell r="X969">
            <v>0</v>
          </cell>
          <cell r="Y969">
            <v>0</v>
          </cell>
          <cell r="Z969">
            <v>0</v>
          </cell>
          <cell r="AA969">
            <v>0</v>
          </cell>
          <cell r="AC969">
            <v>0</v>
          </cell>
          <cell r="AD969" t="e">
            <v>#N/A</v>
          </cell>
          <cell r="AE969" t="e">
            <v>#N/A</v>
          </cell>
          <cell r="AF969" t="e">
            <v>#N/A</v>
          </cell>
          <cell r="AH969" t="e">
            <v>#N/A</v>
          </cell>
          <cell r="AJ969" t="e">
            <v>#N/A</v>
          </cell>
        </row>
        <row r="970">
          <cell r="A970" t="str">
            <v/>
          </cell>
          <cell r="B970">
            <v>0</v>
          </cell>
          <cell r="L970">
            <v>1</v>
          </cell>
          <cell r="Q970">
            <v>0</v>
          </cell>
          <cell r="T970">
            <v>0</v>
          </cell>
          <cell r="W970">
            <v>0</v>
          </cell>
          <cell r="X970">
            <v>0</v>
          </cell>
          <cell r="Y970">
            <v>0</v>
          </cell>
          <cell r="Z970">
            <v>0</v>
          </cell>
          <cell r="AA970">
            <v>0</v>
          </cell>
          <cell r="AC970">
            <v>0</v>
          </cell>
          <cell r="AD970" t="e">
            <v>#N/A</v>
          </cell>
          <cell r="AE970" t="e">
            <v>#N/A</v>
          </cell>
          <cell r="AF970" t="e">
            <v>#N/A</v>
          </cell>
          <cell r="AH970" t="e">
            <v>#N/A</v>
          </cell>
          <cell r="AJ970" t="e">
            <v>#N/A</v>
          </cell>
        </row>
        <row r="971">
          <cell r="A971" t="str">
            <v/>
          </cell>
          <cell r="B971">
            <v>0</v>
          </cell>
          <cell r="L971">
            <v>1</v>
          </cell>
          <cell r="Q971">
            <v>0</v>
          </cell>
          <cell r="T971">
            <v>0</v>
          </cell>
          <cell r="W971">
            <v>0</v>
          </cell>
          <cell r="X971">
            <v>0</v>
          </cell>
          <cell r="Y971">
            <v>0</v>
          </cell>
          <cell r="Z971">
            <v>0</v>
          </cell>
          <cell r="AA971">
            <v>0</v>
          </cell>
          <cell r="AC971">
            <v>0</v>
          </cell>
          <cell r="AD971" t="e">
            <v>#N/A</v>
          </cell>
          <cell r="AE971" t="e">
            <v>#N/A</v>
          </cell>
          <cell r="AF971" t="e">
            <v>#N/A</v>
          </cell>
          <cell r="AH971" t="e">
            <v>#N/A</v>
          </cell>
          <cell r="AJ971" t="e">
            <v>#N/A</v>
          </cell>
        </row>
        <row r="972">
          <cell r="A972" t="str">
            <v/>
          </cell>
          <cell r="B972">
            <v>0</v>
          </cell>
          <cell r="L972">
            <v>1</v>
          </cell>
          <cell r="Q972">
            <v>0</v>
          </cell>
          <cell r="T972">
            <v>0</v>
          </cell>
          <cell r="W972">
            <v>0</v>
          </cell>
          <cell r="X972">
            <v>0</v>
          </cell>
          <cell r="Y972">
            <v>0</v>
          </cell>
          <cell r="Z972">
            <v>0</v>
          </cell>
          <cell r="AA972">
            <v>0</v>
          </cell>
          <cell r="AC972">
            <v>0</v>
          </cell>
          <cell r="AD972" t="e">
            <v>#N/A</v>
          </cell>
          <cell r="AE972" t="e">
            <v>#N/A</v>
          </cell>
          <cell r="AF972" t="e">
            <v>#N/A</v>
          </cell>
          <cell r="AH972" t="e">
            <v>#N/A</v>
          </cell>
          <cell r="AJ972" t="e">
            <v>#N/A</v>
          </cell>
        </row>
        <row r="973">
          <cell r="A973" t="str">
            <v/>
          </cell>
          <cell r="B973">
            <v>0</v>
          </cell>
          <cell r="L973">
            <v>1</v>
          </cell>
          <cell r="Q973">
            <v>0</v>
          </cell>
          <cell r="T973">
            <v>0</v>
          </cell>
          <cell r="W973">
            <v>0</v>
          </cell>
          <cell r="X973">
            <v>0</v>
          </cell>
          <cell r="Y973">
            <v>0</v>
          </cell>
          <cell r="Z973">
            <v>0</v>
          </cell>
          <cell r="AA973">
            <v>0</v>
          </cell>
          <cell r="AC973">
            <v>0</v>
          </cell>
          <cell r="AD973" t="e">
            <v>#N/A</v>
          </cell>
          <cell r="AE973" t="e">
            <v>#N/A</v>
          </cell>
          <cell r="AF973" t="e">
            <v>#N/A</v>
          </cell>
          <cell r="AH973" t="e">
            <v>#N/A</v>
          </cell>
          <cell r="AJ973" t="e">
            <v>#N/A</v>
          </cell>
        </row>
        <row r="974">
          <cell r="A974" t="str">
            <v/>
          </cell>
          <cell r="B974">
            <v>0</v>
          </cell>
          <cell r="L974">
            <v>1</v>
          </cell>
          <cell r="Q974">
            <v>0</v>
          </cell>
          <cell r="T974">
            <v>0</v>
          </cell>
          <cell r="W974">
            <v>0</v>
          </cell>
          <cell r="X974">
            <v>0</v>
          </cell>
          <cell r="Y974">
            <v>0</v>
          </cell>
          <cell r="Z974">
            <v>0</v>
          </cell>
          <cell r="AA974">
            <v>0</v>
          </cell>
          <cell r="AC974">
            <v>0</v>
          </cell>
          <cell r="AD974" t="e">
            <v>#N/A</v>
          </cell>
          <cell r="AE974" t="e">
            <v>#N/A</v>
          </cell>
          <cell r="AF974" t="e">
            <v>#N/A</v>
          </cell>
          <cell r="AH974" t="e">
            <v>#N/A</v>
          </cell>
          <cell r="AJ974" t="e">
            <v>#N/A</v>
          </cell>
        </row>
        <row r="975">
          <cell r="A975" t="str">
            <v/>
          </cell>
          <cell r="B975">
            <v>0</v>
          </cell>
          <cell r="L975">
            <v>1</v>
          </cell>
          <cell r="Q975">
            <v>0</v>
          </cell>
          <cell r="T975">
            <v>0</v>
          </cell>
          <cell r="W975">
            <v>0</v>
          </cell>
          <cell r="X975">
            <v>0</v>
          </cell>
          <cell r="Y975">
            <v>0</v>
          </cell>
          <cell r="Z975">
            <v>0</v>
          </cell>
          <cell r="AA975">
            <v>0</v>
          </cell>
          <cell r="AC975">
            <v>0</v>
          </cell>
          <cell r="AD975" t="e">
            <v>#N/A</v>
          </cell>
          <cell r="AE975" t="e">
            <v>#N/A</v>
          </cell>
          <cell r="AF975" t="e">
            <v>#N/A</v>
          </cell>
          <cell r="AH975" t="e">
            <v>#N/A</v>
          </cell>
          <cell r="AJ975" t="e">
            <v>#N/A</v>
          </cell>
        </row>
        <row r="976">
          <cell r="A976" t="str">
            <v/>
          </cell>
          <cell r="B976">
            <v>0</v>
          </cell>
          <cell r="L976">
            <v>1</v>
          </cell>
          <cell r="Q976">
            <v>0</v>
          </cell>
          <cell r="T976">
            <v>0</v>
          </cell>
          <cell r="W976">
            <v>0</v>
          </cell>
          <cell r="X976">
            <v>0</v>
          </cell>
          <cell r="Y976">
            <v>0</v>
          </cell>
          <cell r="Z976">
            <v>0</v>
          </cell>
          <cell r="AA976">
            <v>0</v>
          </cell>
          <cell r="AC976">
            <v>0</v>
          </cell>
          <cell r="AD976" t="e">
            <v>#N/A</v>
          </cell>
          <cell r="AE976" t="e">
            <v>#N/A</v>
          </cell>
          <cell r="AF976" t="e">
            <v>#N/A</v>
          </cell>
          <cell r="AH976" t="e">
            <v>#N/A</v>
          </cell>
          <cell r="AJ976" t="e">
            <v>#N/A</v>
          </cell>
        </row>
        <row r="977">
          <cell r="A977" t="str">
            <v/>
          </cell>
          <cell r="B977">
            <v>0</v>
          </cell>
          <cell r="L977">
            <v>1</v>
          </cell>
          <cell r="Q977">
            <v>0</v>
          </cell>
          <cell r="T977">
            <v>0</v>
          </cell>
          <cell r="W977">
            <v>0</v>
          </cell>
          <cell r="X977">
            <v>0</v>
          </cell>
          <cell r="Y977">
            <v>0</v>
          </cell>
          <cell r="Z977">
            <v>0</v>
          </cell>
          <cell r="AA977">
            <v>0</v>
          </cell>
          <cell r="AC977">
            <v>0</v>
          </cell>
          <cell r="AD977" t="e">
            <v>#N/A</v>
          </cell>
          <cell r="AE977" t="e">
            <v>#N/A</v>
          </cell>
          <cell r="AF977" t="e">
            <v>#N/A</v>
          </cell>
          <cell r="AH977" t="e">
            <v>#N/A</v>
          </cell>
          <cell r="AJ977" t="e">
            <v>#N/A</v>
          </cell>
        </row>
        <row r="978">
          <cell r="A978" t="str">
            <v/>
          </cell>
          <cell r="B978">
            <v>0</v>
          </cell>
          <cell r="L978">
            <v>1</v>
          </cell>
          <cell r="Q978">
            <v>0</v>
          </cell>
          <cell r="T978">
            <v>0</v>
          </cell>
          <cell r="W978">
            <v>0</v>
          </cell>
          <cell r="X978">
            <v>0</v>
          </cell>
          <cell r="Y978">
            <v>0</v>
          </cell>
          <cell r="Z978">
            <v>0</v>
          </cell>
          <cell r="AA978">
            <v>0</v>
          </cell>
          <cell r="AC978">
            <v>0</v>
          </cell>
          <cell r="AD978" t="e">
            <v>#N/A</v>
          </cell>
          <cell r="AE978" t="e">
            <v>#N/A</v>
          </cell>
          <cell r="AF978" t="e">
            <v>#N/A</v>
          </cell>
          <cell r="AH978" t="e">
            <v>#N/A</v>
          </cell>
          <cell r="AJ978" t="e">
            <v>#N/A</v>
          </cell>
        </row>
        <row r="979">
          <cell r="A979" t="str">
            <v/>
          </cell>
          <cell r="B979">
            <v>0</v>
          </cell>
          <cell r="L979">
            <v>1</v>
          </cell>
          <cell r="Q979">
            <v>0</v>
          </cell>
          <cell r="T979">
            <v>0</v>
          </cell>
          <cell r="W979">
            <v>0</v>
          </cell>
          <cell r="X979">
            <v>0</v>
          </cell>
          <cell r="Y979">
            <v>0</v>
          </cell>
          <cell r="Z979">
            <v>0</v>
          </cell>
          <cell r="AA979">
            <v>0</v>
          </cell>
          <cell r="AC979">
            <v>0</v>
          </cell>
          <cell r="AD979" t="e">
            <v>#N/A</v>
          </cell>
          <cell r="AE979" t="e">
            <v>#N/A</v>
          </cell>
          <cell r="AF979" t="e">
            <v>#N/A</v>
          </cell>
          <cell r="AH979" t="e">
            <v>#N/A</v>
          </cell>
          <cell r="AJ979" t="e">
            <v>#N/A</v>
          </cell>
        </row>
        <row r="980">
          <cell r="A980" t="str">
            <v/>
          </cell>
          <cell r="B980">
            <v>0</v>
          </cell>
          <cell r="L980">
            <v>1</v>
          </cell>
          <cell r="Q980">
            <v>0</v>
          </cell>
          <cell r="T980">
            <v>0</v>
          </cell>
          <cell r="W980">
            <v>0</v>
          </cell>
          <cell r="X980">
            <v>0</v>
          </cell>
          <cell r="Y980">
            <v>0</v>
          </cell>
          <cell r="Z980">
            <v>0</v>
          </cell>
          <cell r="AA980">
            <v>0</v>
          </cell>
          <cell r="AC980">
            <v>0</v>
          </cell>
          <cell r="AD980" t="e">
            <v>#N/A</v>
          </cell>
          <cell r="AE980" t="e">
            <v>#N/A</v>
          </cell>
          <cell r="AF980" t="e">
            <v>#N/A</v>
          </cell>
          <cell r="AH980" t="e">
            <v>#N/A</v>
          </cell>
          <cell r="AJ980" t="e">
            <v>#N/A</v>
          </cell>
        </row>
        <row r="981">
          <cell r="A981" t="str">
            <v/>
          </cell>
          <cell r="B981">
            <v>0</v>
          </cell>
          <cell r="L981">
            <v>1</v>
          </cell>
          <cell r="Q981">
            <v>0</v>
          </cell>
          <cell r="T981">
            <v>0</v>
          </cell>
          <cell r="W981">
            <v>0</v>
          </cell>
          <cell r="X981">
            <v>0</v>
          </cell>
          <cell r="Y981">
            <v>0</v>
          </cell>
          <cell r="Z981">
            <v>0</v>
          </cell>
          <cell r="AA981">
            <v>0</v>
          </cell>
          <cell r="AC981">
            <v>0</v>
          </cell>
          <cell r="AD981" t="e">
            <v>#N/A</v>
          </cell>
          <cell r="AE981" t="e">
            <v>#N/A</v>
          </cell>
          <cell r="AF981" t="e">
            <v>#N/A</v>
          </cell>
          <cell r="AH981" t="e">
            <v>#N/A</v>
          </cell>
          <cell r="AJ981" t="e">
            <v>#N/A</v>
          </cell>
        </row>
        <row r="982">
          <cell r="A982" t="str">
            <v/>
          </cell>
          <cell r="B982">
            <v>0</v>
          </cell>
          <cell r="L982">
            <v>1</v>
          </cell>
          <cell r="Q982">
            <v>0</v>
          </cell>
          <cell r="T982">
            <v>0</v>
          </cell>
          <cell r="W982">
            <v>0</v>
          </cell>
          <cell r="X982">
            <v>0</v>
          </cell>
          <cell r="Y982">
            <v>0</v>
          </cell>
          <cell r="Z982">
            <v>0</v>
          </cell>
          <cell r="AA982">
            <v>0</v>
          </cell>
          <cell r="AC982">
            <v>0</v>
          </cell>
          <cell r="AD982" t="e">
            <v>#N/A</v>
          </cell>
          <cell r="AE982" t="e">
            <v>#N/A</v>
          </cell>
          <cell r="AF982" t="e">
            <v>#N/A</v>
          </cell>
          <cell r="AH982" t="e">
            <v>#N/A</v>
          </cell>
          <cell r="AJ982" t="e">
            <v>#N/A</v>
          </cell>
        </row>
        <row r="983">
          <cell r="A983" t="str">
            <v/>
          </cell>
          <cell r="B983">
            <v>0</v>
          </cell>
          <cell r="L983">
            <v>1</v>
          </cell>
          <cell r="Q983">
            <v>0</v>
          </cell>
          <cell r="T983">
            <v>0</v>
          </cell>
          <cell r="W983">
            <v>0</v>
          </cell>
          <cell r="X983">
            <v>0</v>
          </cell>
          <cell r="Y983">
            <v>0</v>
          </cell>
          <cell r="Z983">
            <v>0</v>
          </cell>
          <cell r="AA983">
            <v>0</v>
          </cell>
          <cell r="AC983">
            <v>0</v>
          </cell>
          <cell r="AD983" t="e">
            <v>#N/A</v>
          </cell>
          <cell r="AE983" t="e">
            <v>#N/A</v>
          </cell>
          <cell r="AF983" t="e">
            <v>#N/A</v>
          </cell>
          <cell r="AH983" t="e">
            <v>#N/A</v>
          </cell>
          <cell r="AJ983" t="e">
            <v>#N/A</v>
          </cell>
        </row>
        <row r="984">
          <cell r="A984" t="str">
            <v/>
          </cell>
          <cell r="B984">
            <v>0</v>
          </cell>
          <cell r="L984">
            <v>1</v>
          </cell>
          <cell r="Q984">
            <v>0</v>
          </cell>
          <cell r="T984">
            <v>0</v>
          </cell>
          <cell r="W984">
            <v>0</v>
          </cell>
          <cell r="X984">
            <v>0</v>
          </cell>
          <cell r="Y984">
            <v>0</v>
          </cell>
          <cell r="Z984">
            <v>0</v>
          </cell>
          <cell r="AA984">
            <v>0</v>
          </cell>
          <cell r="AC984">
            <v>0</v>
          </cell>
          <cell r="AD984" t="e">
            <v>#N/A</v>
          </cell>
          <cell r="AE984" t="e">
            <v>#N/A</v>
          </cell>
          <cell r="AF984" t="e">
            <v>#N/A</v>
          </cell>
          <cell r="AH984" t="e">
            <v>#N/A</v>
          </cell>
          <cell r="AJ984" t="e">
            <v>#N/A</v>
          </cell>
        </row>
        <row r="985">
          <cell r="A985" t="str">
            <v/>
          </cell>
          <cell r="B985">
            <v>0</v>
          </cell>
          <cell r="L985">
            <v>1</v>
          </cell>
          <cell r="Q985">
            <v>0</v>
          </cell>
          <cell r="T985">
            <v>0</v>
          </cell>
          <cell r="W985">
            <v>0</v>
          </cell>
          <cell r="X985">
            <v>0</v>
          </cell>
          <cell r="Y985">
            <v>0</v>
          </cell>
          <cell r="Z985">
            <v>0</v>
          </cell>
          <cell r="AA985">
            <v>0</v>
          </cell>
          <cell r="AC985">
            <v>0</v>
          </cell>
          <cell r="AD985" t="e">
            <v>#N/A</v>
          </cell>
          <cell r="AE985" t="e">
            <v>#N/A</v>
          </cell>
          <cell r="AF985" t="e">
            <v>#N/A</v>
          </cell>
          <cell r="AH985" t="e">
            <v>#N/A</v>
          </cell>
          <cell r="AJ985" t="e">
            <v>#N/A</v>
          </cell>
        </row>
        <row r="986">
          <cell r="A986" t="str">
            <v/>
          </cell>
          <cell r="B986">
            <v>0</v>
          </cell>
          <cell r="L986">
            <v>1</v>
          </cell>
          <cell r="Q986">
            <v>0</v>
          </cell>
          <cell r="T986">
            <v>0</v>
          </cell>
          <cell r="W986">
            <v>0</v>
          </cell>
          <cell r="X986">
            <v>0</v>
          </cell>
          <cell r="Y986">
            <v>0</v>
          </cell>
          <cell r="Z986">
            <v>0</v>
          </cell>
          <cell r="AA986">
            <v>0</v>
          </cell>
          <cell r="AC986">
            <v>0</v>
          </cell>
          <cell r="AD986" t="e">
            <v>#N/A</v>
          </cell>
          <cell r="AE986" t="e">
            <v>#N/A</v>
          </cell>
          <cell r="AF986" t="e">
            <v>#N/A</v>
          </cell>
          <cell r="AH986" t="e">
            <v>#N/A</v>
          </cell>
          <cell r="AJ986" t="e">
            <v>#N/A</v>
          </cell>
        </row>
        <row r="987">
          <cell r="A987" t="str">
            <v/>
          </cell>
          <cell r="B987">
            <v>0</v>
          </cell>
          <cell r="L987">
            <v>1</v>
          </cell>
          <cell r="Q987">
            <v>0</v>
          </cell>
          <cell r="T987">
            <v>0</v>
          </cell>
          <cell r="W987">
            <v>0</v>
          </cell>
          <cell r="X987">
            <v>0</v>
          </cell>
          <cell r="Y987">
            <v>0</v>
          </cell>
          <cell r="Z987">
            <v>0</v>
          </cell>
          <cell r="AA987">
            <v>0</v>
          </cell>
          <cell r="AC987">
            <v>0</v>
          </cell>
          <cell r="AD987" t="e">
            <v>#N/A</v>
          </cell>
          <cell r="AE987" t="e">
            <v>#N/A</v>
          </cell>
          <cell r="AF987" t="e">
            <v>#N/A</v>
          </cell>
          <cell r="AH987" t="e">
            <v>#N/A</v>
          </cell>
          <cell r="AJ987" t="e">
            <v>#N/A</v>
          </cell>
        </row>
        <row r="988">
          <cell r="A988" t="str">
            <v/>
          </cell>
          <cell r="B988">
            <v>0</v>
          </cell>
          <cell r="L988">
            <v>1</v>
          </cell>
          <cell r="Q988">
            <v>0</v>
          </cell>
          <cell r="T988">
            <v>0</v>
          </cell>
          <cell r="W988">
            <v>0</v>
          </cell>
          <cell r="X988">
            <v>0</v>
          </cell>
          <cell r="Y988">
            <v>0</v>
          </cell>
          <cell r="Z988">
            <v>0</v>
          </cell>
          <cell r="AA988">
            <v>0</v>
          </cell>
          <cell r="AC988">
            <v>0</v>
          </cell>
          <cell r="AD988" t="e">
            <v>#N/A</v>
          </cell>
          <cell r="AE988" t="e">
            <v>#N/A</v>
          </cell>
          <cell r="AF988" t="e">
            <v>#N/A</v>
          </cell>
          <cell r="AH988" t="e">
            <v>#N/A</v>
          </cell>
          <cell r="AJ988" t="e">
            <v>#N/A</v>
          </cell>
        </row>
        <row r="989">
          <cell r="A989" t="str">
            <v/>
          </cell>
          <cell r="B989">
            <v>0</v>
          </cell>
          <cell r="L989">
            <v>1</v>
          </cell>
          <cell r="Q989">
            <v>0</v>
          </cell>
          <cell r="T989">
            <v>0</v>
          </cell>
          <cell r="W989">
            <v>0</v>
          </cell>
          <cell r="X989">
            <v>0</v>
          </cell>
          <cell r="Y989">
            <v>0</v>
          </cell>
          <cell r="Z989">
            <v>0</v>
          </cell>
          <cell r="AA989">
            <v>0</v>
          </cell>
          <cell r="AC989">
            <v>0</v>
          </cell>
          <cell r="AD989" t="e">
            <v>#N/A</v>
          </cell>
          <cell r="AE989" t="e">
            <v>#N/A</v>
          </cell>
          <cell r="AF989" t="e">
            <v>#N/A</v>
          </cell>
          <cell r="AH989" t="e">
            <v>#N/A</v>
          </cell>
          <cell r="AJ989" t="e">
            <v>#N/A</v>
          </cell>
        </row>
        <row r="990">
          <cell r="A990" t="str">
            <v/>
          </cell>
          <cell r="B990">
            <v>0</v>
          </cell>
          <cell r="L990">
            <v>1</v>
          </cell>
          <cell r="Q990">
            <v>0</v>
          </cell>
          <cell r="T990">
            <v>0</v>
          </cell>
          <cell r="W990">
            <v>0</v>
          </cell>
          <cell r="X990">
            <v>0</v>
          </cell>
          <cell r="Y990">
            <v>0</v>
          </cell>
          <cell r="Z990">
            <v>0</v>
          </cell>
          <cell r="AA990">
            <v>0</v>
          </cell>
          <cell r="AC990">
            <v>0</v>
          </cell>
          <cell r="AD990" t="e">
            <v>#N/A</v>
          </cell>
          <cell r="AE990" t="e">
            <v>#N/A</v>
          </cell>
          <cell r="AF990" t="e">
            <v>#N/A</v>
          </cell>
          <cell r="AH990" t="e">
            <v>#N/A</v>
          </cell>
          <cell r="AJ990" t="e">
            <v>#N/A</v>
          </cell>
        </row>
        <row r="991">
          <cell r="A991" t="str">
            <v/>
          </cell>
          <cell r="B991">
            <v>0</v>
          </cell>
          <cell r="L991">
            <v>1</v>
          </cell>
          <cell r="Q991">
            <v>0</v>
          </cell>
          <cell r="T991">
            <v>0</v>
          </cell>
          <cell r="W991">
            <v>0</v>
          </cell>
          <cell r="X991">
            <v>0</v>
          </cell>
          <cell r="Y991">
            <v>0</v>
          </cell>
          <cell r="Z991">
            <v>0</v>
          </cell>
          <cell r="AA991">
            <v>0</v>
          </cell>
          <cell r="AC991">
            <v>0</v>
          </cell>
          <cell r="AD991" t="e">
            <v>#N/A</v>
          </cell>
          <cell r="AE991" t="e">
            <v>#N/A</v>
          </cell>
          <cell r="AF991" t="e">
            <v>#N/A</v>
          </cell>
          <cell r="AH991" t="e">
            <v>#N/A</v>
          </cell>
          <cell r="AJ991" t="e">
            <v>#N/A</v>
          </cell>
        </row>
        <row r="992">
          <cell r="A992" t="str">
            <v/>
          </cell>
          <cell r="B992">
            <v>0</v>
          </cell>
          <cell r="L992">
            <v>1</v>
          </cell>
          <cell r="Q992">
            <v>0</v>
          </cell>
          <cell r="T992">
            <v>0</v>
          </cell>
          <cell r="W992">
            <v>0</v>
          </cell>
          <cell r="X992">
            <v>0</v>
          </cell>
          <cell r="Y992">
            <v>0</v>
          </cell>
          <cell r="Z992">
            <v>0</v>
          </cell>
          <cell r="AA992">
            <v>0</v>
          </cell>
          <cell r="AC992">
            <v>0</v>
          </cell>
          <cell r="AD992" t="e">
            <v>#N/A</v>
          </cell>
          <cell r="AE992" t="e">
            <v>#N/A</v>
          </cell>
          <cell r="AF992" t="e">
            <v>#N/A</v>
          </cell>
          <cell r="AH992" t="e">
            <v>#N/A</v>
          </cell>
          <cell r="AJ992" t="e">
            <v>#N/A</v>
          </cell>
        </row>
        <row r="993">
          <cell r="A993" t="str">
            <v/>
          </cell>
          <cell r="B993">
            <v>0</v>
          </cell>
          <cell r="L993">
            <v>1</v>
          </cell>
          <cell r="Q993">
            <v>0</v>
          </cell>
          <cell r="T993">
            <v>0</v>
          </cell>
          <cell r="W993">
            <v>0</v>
          </cell>
          <cell r="X993">
            <v>0</v>
          </cell>
          <cell r="Y993">
            <v>0</v>
          </cell>
          <cell r="Z993">
            <v>0</v>
          </cell>
          <cell r="AA993">
            <v>0</v>
          </cell>
          <cell r="AC993">
            <v>0</v>
          </cell>
          <cell r="AD993" t="e">
            <v>#N/A</v>
          </cell>
          <cell r="AE993" t="e">
            <v>#N/A</v>
          </cell>
          <cell r="AF993" t="e">
            <v>#N/A</v>
          </cell>
          <cell r="AH993" t="e">
            <v>#N/A</v>
          </cell>
          <cell r="AJ993" t="e">
            <v>#N/A</v>
          </cell>
        </row>
        <row r="994">
          <cell r="A994" t="str">
            <v/>
          </cell>
          <cell r="B994">
            <v>0</v>
          </cell>
          <cell r="L994">
            <v>1</v>
          </cell>
          <cell r="Q994">
            <v>0</v>
          </cell>
          <cell r="T994">
            <v>0</v>
          </cell>
          <cell r="W994">
            <v>0</v>
          </cell>
          <cell r="X994">
            <v>0</v>
          </cell>
          <cell r="Y994">
            <v>0</v>
          </cell>
          <cell r="Z994">
            <v>0</v>
          </cell>
          <cell r="AA994">
            <v>0</v>
          </cell>
          <cell r="AC994">
            <v>0</v>
          </cell>
          <cell r="AD994" t="e">
            <v>#N/A</v>
          </cell>
          <cell r="AE994" t="e">
            <v>#N/A</v>
          </cell>
          <cell r="AF994" t="e">
            <v>#N/A</v>
          </cell>
          <cell r="AH994" t="e">
            <v>#N/A</v>
          </cell>
          <cell r="AJ994" t="e">
            <v>#N/A</v>
          </cell>
        </row>
        <row r="995">
          <cell r="A995" t="str">
            <v/>
          </cell>
          <cell r="B995">
            <v>0</v>
          </cell>
          <cell r="L995">
            <v>1</v>
          </cell>
          <cell r="Q995">
            <v>0</v>
          </cell>
          <cell r="T995">
            <v>0</v>
          </cell>
          <cell r="W995">
            <v>0</v>
          </cell>
          <cell r="X995">
            <v>0</v>
          </cell>
          <cell r="Y995">
            <v>0</v>
          </cell>
          <cell r="Z995">
            <v>0</v>
          </cell>
          <cell r="AA995">
            <v>0</v>
          </cell>
          <cell r="AC995">
            <v>0</v>
          </cell>
          <cell r="AD995" t="e">
            <v>#N/A</v>
          </cell>
          <cell r="AE995" t="e">
            <v>#N/A</v>
          </cell>
          <cell r="AF995" t="e">
            <v>#N/A</v>
          </cell>
          <cell r="AH995" t="e">
            <v>#N/A</v>
          </cell>
          <cell r="AJ995" t="e">
            <v>#N/A</v>
          </cell>
        </row>
        <row r="996">
          <cell r="A996" t="str">
            <v/>
          </cell>
          <cell r="B996">
            <v>0</v>
          </cell>
          <cell r="L996">
            <v>1</v>
          </cell>
          <cell r="Q996">
            <v>0</v>
          </cell>
          <cell r="T996">
            <v>0</v>
          </cell>
          <cell r="W996">
            <v>0</v>
          </cell>
          <cell r="X996">
            <v>0</v>
          </cell>
          <cell r="Y996">
            <v>0</v>
          </cell>
          <cell r="Z996">
            <v>0</v>
          </cell>
          <cell r="AA996">
            <v>0</v>
          </cell>
          <cell r="AC996">
            <v>0</v>
          </cell>
          <cell r="AD996" t="e">
            <v>#N/A</v>
          </cell>
          <cell r="AE996" t="e">
            <v>#N/A</v>
          </cell>
          <cell r="AF996" t="e">
            <v>#N/A</v>
          </cell>
          <cell r="AH996" t="e">
            <v>#N/A</v>
          </cell>
          <cell r="AJ996" t="e">
            <v>#N/A</v>
          </cell>
        </row>
        <row r="997">
          <cell r="A997" t="str">
            <v/>
          </cell>
          <cell r="B997">
            <v>0</v>
          </cell>
          <cell r="L997">
            <v>1</v>
          </cell>
          <cell r="Q997">
            <v>0</v>
          </cell>
          <cell r="T997">
            <v>0</v>
          </cell>
          <cell r="W997">
            <v>0</v>
          </cell>
          <cell r="X997">
            <v>0</v>
          </cell>
          <cell r="Y997">
            <v>0</v>
          </cell>
          <cell r="Z997">
            <v>0</v>
          </cell>
          <cell r="AA997">
            <v>0</v>
          </cell>
          <cell r="AC997">
            <v>0</v>
          </cell>
          <cell r="AD997" t="e">
            <v>#N/A</v>
          </cell>
          <cell r="AE997" t="e">
            <v>#N/A</v>
          </cell>
          <cell r="AF997" t="e">
            <v>#N/A</v>
          </cell>
          <cell r="AH997" t="e">
            <v>#N/A</v>
          </cell>
          <cell r="AJ997" t="e">
            <v>#N/A</v>
          </cell>
        </row>
        <row r="998">
          <cell r="A998" t="str">
            <v/>
          </cell>
          <cell r="B998">
            <v>0</v>
          </cell>
          <cell r="L998">
            <v>1</v>
          </cell>
          <cell r="Q998">
            <v>0</v>
          </cell>
          <cell r="T998">
            <v>0</v>
          </cell>
          <cell r="W998">
            <v>0</v>
          </cell>
          <cell r="X998">
            <v>0</v>
          </cell>
          <cell r="Y998">
            <v>0</v>
          </cell>
          <cell r="Z998">
            <v>0</v>
          </cell>
          <cell r="AA998">
            <v>0</v>
          </cell>
          <cell r="AC998">
            <v>0</v>
          </cell>
          <cell r="AD998" t="e">
            <v>#N/A</v>
          </cell>
          <cell r="AE998" t="e">
            <v>#N/A</v>
          </cell>
          <cell r="AF998" t="e">
            <v>#N/A</v>
          </cell>
          <cell r="AH998" t="e">
            <v>#N/A</v>
          </cell>
          <cell r="AJ998" t="e">
            <v>#N/A</v>
          </cell>
        </row>
        <row r="999">
          <cell r="A999" t="str">
            <v/>
          </cell>
          <cell r="B999">
            <v>0</v>
          </cell>
          <cell r="L999">
            <v>1</v>
          </cell>
          <cell r="Q999">
            <v>0</v>
          </cell>
          <cell r="T999">
            <v>0</v>
          </cell>
          <cell r="W999">
            <v>0</v>
          </cell>
          <cell r="X999">
            <v>0</v>
          </cell>
          <cell r="Y999">
            <v>0</v>
          </cell>
          <cell r="Z999">
            <v>0</v>
          </cell>
          <cell r="AA999">
            <v>0</v>
          </cell>
          <cell r="AC999">
            <v>0</v>
          </cell>
          <cell r="AD999" t="e">
            <v>#N/A</v>
          </cell>
          <cell r="AE999" t="e">
            <v>#N/A</v>
          </cell>
          <cell r="AF999" t="e">
            <v>#N/A</v>
          </cell>
          <cell r="AH999" t="e">
            <v>#N/A</v>
          </cell>
          <cell r="AJ999" t="e">
            <v>#N/A</v>
          </cell>
        </row>
        <row r="1000">
          <cell r="A1000" t="str">
            <v/>
          </cell>
          <cell r="B1000">
            <v>0</v>
          </cell>
          <cell r="L1000">
            <v>1</v>
          </cell>
          <cell r="Q1000">
            <v>0</v>
          </cell>
          <cell r="T1000">
            <v>0</v>
          </cell>
          <cell r="W1000">
            <v>0</v>
          </cell>
          <cell r="X1000">
            <v>0</v>
          </cell>
          <cell r="Y1000">
            <v>0</v>
          </cell>
          <cell r="Z1000">
            <v>0</v>
          </cell>
          <cell r="AA1000">
            <v>0</v>
          </cell>
          <cell r="AC1000">
            <v>0</v>
          </cell>
          <cell r="AD1000" t="e">
            <v>#N/A</v>
          </cell>
          <cell r="AE1000" t="e">
            <v>#N/A</v>
          </cell>
          <cell r="AF1000" t="e">
            <v>#N/A</v>
          </cell>
          <cell r="AH1000" t="e">
            <v>#N/A</v>
          </cell>
          <cell r="AJ1000" t="e">
            <v>#N/A</v>
          </cell>
        </row>
      </sheetData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庁費</v>
          </cell>
          <cell r="C3" t="str">
            <v>備品費</v>
          </cell>
          <cell r="F3" t="str">
            <v>庁備</v>
          </cell>
        </row>
        <row r="4">
          <cell r="B4" t="str">
            <v>庁費</v>
          </cell>
          <cell r="C4" t="str">
            <v>備品費</v>
          </cell>
          <cell r="F4" t="str">
            <v>庁備</v>
          </cell>
        </row>
        <row r="5">
          <cell r="B5" t="str">
            <v>庁費</v>
          </cell>
          <cell r="C5" t="str">
            <v>備品費</v>
          </cell>
          <cell r="F5" t="str">
            <v>庁備</v>
          </cell>
        </row>
        <row r="6">
          <cell r="B6" t="str">
            <v>庁費</v>
          </cell>
          <cell r="C6" t="str">
            <v>備品費</v>
          </cell>
          <cell r="F6" t="str">
            <v>庁備</v>
          </cell>
        </row>
        <row r="7">
          <cell r="B7" t="str">
            <v>庁費</v>
          </cell>
          <cell r="C7" t="str">
            <v>備品費</v>
          </cell>
          <cell r="F7" t="str">
            <v>庁備</v>
          </cell>
        </row>
        <row r="8">
          <cell r="B8" t="str">
            <v>庁費</v>
          </cell>
          <cell r="C8" t="str">
            <v>備品費</v>
          </cell>
          <cell r="F8" t="str">
            <v>庁備</v>
          </cell>
        </row>
        <row r="9">
          <cell r="B9" t="str">
            <v>庁費</v>
          </cell>
          <cell r="C9" t="str">
            <v>備品費</v>
          </cell>
          <cell r="F9" t="str">
            <v>庁備</v>
          </cell>
        </row>
        <row r="10">
          <cell r="B10" t="str">
            <v>庁費</v>
          </cell>
          <cell r="C10" t="str">
            <v>備品費</v>
          </cell>
          <cell r="F10" t="str">
            <v>庁備</v>
          </cell>
        </row>
        <row r="11">
          <cell r="B11" t="str">
            <v>庁費</v>
          </cell>
          <cell r="C11" t="str">
            <v>備品費</v>
          </cell>
          <cell r="F11" t="str">
            <v>庁備</v>
          </cell>
        </row>
        <row r="12">
          <cell r="B12" t="str">
            <v>庁費</v>
          </cell>
          <cell r="C12" t="str">
            <v>備品費</v>
          </cell>
          <cell r="F12" t="str">
            <v>庁備</v>
          </cell>
        </row>
        <row r="13">
          <cell r="B13" t="str">
            <v>庁費</v>
          </cell>
          <cell r="C13" t="str">
            <v>備品費</v>
          </cell>
          <cell r="F13" t="str">
            <v>庁備</v>
          </cell>
        </row>
        <row r="14">
          <cell r="B14" t="str">
            <v>庁費</v>
          </cell>
          <cell r="C14" t="str">
            <v>備品費</v>
          </cell>
          <cell r="F14" t="str">
            <v>庁備</v>
          </cell>
        </row>
        <row r="15">
          <cell r="B15" t="str">
            <v>庁費</v>
          </cell>
          <cell r="C15" t="str">
            <v>備品費</v>
          </cell>
          <cell r="F15" t="str">
            <v>庁備</v>
          </cell>
        </row>
        <row r="16">
          <cell r="B16" t="str">
            <v>庁費</v>
          </cell>
          <cell r="C16" t="str">
            <v>備品費</v>
          </cell>
          <cell r="F16" t="str">
            <v>庁備</v>
          </cell>
        </row>
        <row r="17">
          <cell r="B17" t="str">
            <v>庁費</v>
          </cell>
          <cell r="C17" t="str">
            <v>備品費</v>
          </cell>
          <cell r="F17" t="str">
            <v>庁備</v>
          </cell>
        </row>
        <row r="18">
          <cell r="B18" t="str">
            <v>庁費</v>
          </cell>
          <cell r="C18" t="str">
            <v>備品費</v>
          </cell>
          <cell r="F18" t="str">
            <v>庁備</v>
          </cell>
        </row>
        <row r="19">
          <cell r="B19" t="str">
            <v>庁費</v>
          </cell>
          <cell r="C19" t="str">
            <v>備品費</v>
          </cell>
          <cell r="F19" t="str">
            <v>庁備</v>
          </cell>
        </row>
        <row r="20">
          <cell r="B20" t="str">
            <v>庁費</v>
          </cell>
          <cell r="C20" t="str">
            <v>備品費</v>
          </cell>
          <cell r="F20" t="str">
            <v>庁備</v>
          </cell>
        </row>
        <row r="21">
          <cell r="B21" t="str">
            <v>庁費</v>
          </cell>
          <cell r="C21" t="str">
            <v>備品費</v>
          </cell>
          <cell r="F21" t="str">
            <v>庁備</v>
          </cell>
        </row>
        <row r="22">
          <cell r="B22" t="str">
            <v>庁費</v>
          </cell>
          <cell r="C22" t="str">
            <v>備品費</v>
          </cell>
          <cell r="F22" t="str">
            <v>庁備</v>
          </cell>
        </row>
        <row r="23">
          <cell r="B23" t="str">
            <v>庁費</v>
          </cell>
          <cell r="C23" t="str">
            <v>備品費</v>
          </cell>
          <cell r="F23" t="str">
            <v>庁備</v>
          </cell>
        </row>
        <row r="24">
          <cell r="B24" t="str">
            <v>庁費</v>
          </cell>
          <cell r="C24" t="str">
            <v>備品費</v>
          </cell>
          <cell r="F24" t="str">
            <v>庁備</v>
          </cell>
        </row>
        <row r="25">
          <cell r="B25" t="str">
            <v>庁費</v>
          </cell>
          <cell r="C25" t="str">
            <v>消耗品費</v>
          </cell>
          <cell r="F25" t="str">
            <v>庁消</v>
          </cell>
        </row>
        <row r="26">
          <cell r="B26" t="str">
            <v>庁費</v>
          </cell>
          <cell r="C26" t="str">
            <v>消耗品費</v>
          </cell>
          <cell r="F26" t="str">
            <v>庁消</v>
          </cell>
        </row>
        <row r="27">
          <cell r="B27" t="str">
            <v>庁費</v>
          </cell>
          <cell r="C27" t="str">
            <v>消耗品費</v>
          </cell>
          <cell r="F27" t="str">
            <v>庁消</v>
          </cell>
        </row>
        <row r="28">
          <cell r="B28" t="str">
            <v>庁費</v>
          </cell>
          <cell r="C28" t="str">
            <v>消耗品費</v>
          </cell>
          <cell r="F28" t="str">
            <v>庁消</v>
          </cell>
        </row>
        <row r="29">
          <cell r="B29" t="str">
            <v>庁費</v>
          </cell>
          <cell r="C29" t="str">
            <v>消耗品費</v>
          </cell>
          <cell r="F29" t="str">
            <v>庁消</v>
          </cell>
        </row>
        <row r="30">
          <cell r="B30" t="str">
            <v>庁費</v>
          </cell>
          <cell r="C30" t="str">
            <v>消耗品費</v>
          </cell>
          <cell r="F30" t="str">
            <v>庁消</v>
          </cell>
        </row>
        <row r="31">
          <cell r="B31" t="str">
            <v>庁費</v>
          </cell>
          <cell r="C31" t="str">
            <v>消耗品費</v>
          </cell>
          <cell r="F31" t="str">
            <v>庁消</v>
          </cell>
        </row>
        <row r="32">
          <cell r="B32" t="str">
            <v>庁費</v>
          </cell>
          <cell r="C32" t="str">
            <v>消耗品費</v>
          </cell>
          <cell r="F32" t="str">
            <v>庁消</v>
          </cell>
        </row>
        <row r="33">
          <cell r="B33" t="str">
            <v>庁費</v>
          </cell>
          <cell r="C33" t="str">
            <v>消耗品費</v>
          </cell>
          <cell r="F33" t="str">
            <v>庁消</v>
          </cell>
        </row>
        <row r="34">
          <cell r="B34" t="str">
            <v>庁費</v>
          </cell>
          <cell r="C34" t="str">
            <v>消耗品費</v>
          </cell>
          <cell r="F34" t="str">
            <v>庁消</v>
          </cell>
        </row>
        <row r="35">
          <cell r="B35" t="str">
            <v>庁費</v>
          </cell>
          <cell r="C35" t="str">
            <v>消耗品費</v>
          </cell>
          <cell r="F35" t="str">
            <v>庁消</v>
          </cell>
        </row>
        <row r="36">
          <cell r="B36" t="str">
            <v>庁費</v>
          </cell>
          <cell r="C36" t="str">
            <v>消耗品費</v>
          </cell>
          <cell r="F36" t="str">
            <v>庁消</v>
          </cell>
        </row>
        <row r="37">
          <cell r="B37" t="str">
            <v>庁費</v>
          </cell>
          <cell r="C37" t="str">
            <v>消耗品費</v>
          </cell>
          <cell r="F37" t="str">
            <v>庁消</v>
          </cell>
        </row>
        <row r="38">
          <cell r="B38" t="str">
            <v>庁費</v>
          </cell>
          <cell r="C38" t="str">
            <v>消耗品費</v>
          </cell>
          <cell r="F38" t="str">
            <v>庁消</v>
          </cell>
        </row>
        <row r="39">
          <cell r="B39" t="str">
            <v>庁費</v>
          </cell>
          <cell r="C39" t="str">
            <v>消耗品費</v>
          </cell>
          <cell r="F39" t="str">
            <v>庁消</v>
          </cell>
        </row>
        <row r="40">
          <cell r="B40" t="str">
            <v>庁費</v>
          </cell>
          <cell r="C40" t="str">
            <v>消耗品費</v>
          </cell>
          <cell r="F40" t="str">
            <v>庁消</v>
          </cell>
        </row>
        <row r="41">
          <cell r="B41" t="str">
            <v>庁費</v>
          </cell>
          <cell r="C41" t="str">
            <v>消耗品費</v>
          </cell>
          <cell r="F41" t="str">
            <v>庁消</v>
          </cell>
        </row>
        <row r="42">
          <cell r="B42" t="str">
            <v>庁費</v>
          </cell>
          <cell r="C42" t="str">
            <v>消耗品費</v>
          </cell>
          <cell r="F42" t="str">
            <v>庁消</v>
          </cell>
        </row>
        <row r="43">
          <cell r="B43" t="str">
            <v>庁費</v>
          </cell>
          <cell r="C43" t="str">
            <v>消耗品費</v>
          </cell>
          <cell r="F43" t="str">
            <v>庁消</v>
          </cell>
        </row>
        <row r="44">
          <cell r="B44" t="str">
            <v>庁費</v>
          </cell>
          <cell r="C44" t="str">
            <v>消耗品費</v>
          </cell>
          <cell r="F44" t="str">
            <v>庁消</v>
          </cell>
        </row>
        <row r="45">
          <cell r="B45" t="str">
            <v>庁費</v>
          </cell>
          <cell r="C45" t="str">
            <v>消耗品費</v>
          </cell>
          <cell r="F45" t="str">
            <v>庁消</v>
          </cell>
        </row>
        <row r="46">
          <cell r="B46" t="str">
            <v>庁費</v>
          </cell>
          <cell r="C46" t="str">
            <v>消耗品費</v>
          </cell>
          <cell r="F46" t="str">
            <v>庁消</v>
          </cell>
        </row>
        <row r="47">
          <cell r="B47" t="str">
            <v>庁費</v>
          </cell>
          <cell r="C47" t="str">
            <v>消耗品費</v>
          </cell>
          <cell r="F47" t="str">
            <v>庁消</v>
          </cell>
        </row>
        <row r="48">
          <cell r="B48" t="str">
            <v>庁費</v>
          </cell>
          <cell r="C48" t="str">
            <v>印刷製本費</v>
          </cell>
          <cell r="F48" t="str">
            <v>印刷</v>
          </cell>
        </row>
        <row r="49">
          <cell r="B49" t="str">
            <v>庁費</v>
          </cell>
          <cell r="C49" t="str">
            <v>通信運搬費</v>
          </cell>
          <cell r="F49" t="str">
            <v>通搬</v>
          </cell>
        </row>
        <row r="50">
          <cell r="B50" t="str">
            <v>庁費</v>
          </cell>
          <cell r="C50" t="str">
            <v>自動車維持費</v>
          </cell>
          <cell r="F50" t="str">
            <v>自維</v>
          </cell>
        </row>
        <row r="51">
          <cell r="B51" t="str">
            <v>庁費</v>
          </cell>
          <cell r="C51" t="str">
            <v>職員厚生経費</v>
          </cell>
          <cell r="F51" t="str">
            <v>職厚</v>
          </cell>
        </row>
        <row r="52">
          <cell r="B52" t="str">
            <v>庁費</v>
          </cell>
          <cell r="C52" t="str">
            <v>職員厚生経費</v>
          </cell>
          <cell r="F52" t="str">
            <v>職厚</v>
          </cell>
        </row>
        <row r="53">
          <cell r="B53" t="str">
            <v>庁費</v>
          </cell>
          <cell r="C53" t="str">
            <v>職員厚生経費</v>
          </cell>
          <cell r="F53" t="str">
            <v>職厚</v>
          </cell>
        </row>
        <row r="54">
          <cell r="B54" t="str">
            <v>被服費</v>
          </cell>
          <cell r="C54" t="str">
            <v>被服購入費</v>
          </cell>
          <cell r="E54" t="str">
            <v>被服費</v>
          </cell>
          <cell r="F54" t="str">
            <v>被購</v>
          </cell>
        </row>
        <row r="55">
          <cell r="B55" t="str">
            <v>被服費</v>
          </cell>
          <cell r="C55" t="str">
            <v>被服維持費</v>
          </cell>
          <cell r="E55" t="str">
            <v>被服費</v>
          </cell>
          <cell r="F55" t="str">
            <v>被維</v>
          </cell>
        </row>
        <row r="56">
          <cell r="B56" t="str">
            <v>被服費</v>
          </cell>
          <cell r="C56" t="str">
            <v>被服維持費</v>
          </cell>
          <cell r="E56" t="str">
            <v>被服費</v>
          </cell>
          <cell r="F56" t="str">
            <v>被維</v>
          </cell>
        </row>
        <row r="57">
          <cell r="B57" t="str">
            <v>被服費</v>
          </cell>
          <cell r="C57" t="str">
            <v>被服維持費</v>
          </cell>
          <cell r="E57" t="str">
            <v>被服費</v>
          </cell>
          <cell r="F57" t="str">
            <v>被維</v>
          </cell>
        </row>
        <row r="58">
          <cell r="B58" t="str">
            <v>被服費</v>
          </cell>
          <cell r="C58" t="str">
            <v>被服維持費</v>
          </cell>
          <cell r="E58" t="str">
            <v>被服費</v>
          </cell>
          <cell r="F58" t="str">
            <v>被維</v>
          </cell>
        </row>
        <row r="59">
          <cell r="B59" t="str">
            <v>被服費</v>
          </cell>
          <cell r="C59" t="str">
            <v>被服維持費</v>
          </cell>
          <cell r="E59" t="str">
            <v>被服費</v>
          </cell>
          <cell r="F59" t="str">
            <v>被維</v>
          </cell>
        </row>
        <row r="60">
          <cell r="B60" t="str">
            <v>被服費</v>
          </cell>
          <cell r="C60" t="str">
            <v>被服維持費</v>
          </cell>
          <cell r="E60" t="str">
            <v>被服費</v>
          </cell>
          <cell r="F60" t="str">
            <v>被維</v>
          </cell>
        </row>
        <row r="61">
          <cell r="B61" t="str">
            <v>被服費</v>
          </cell>
          <cell r="C61" t="str">
            <v>被服維持費</v>
          </cell>
          <cell r="E61" t="str">
            <v>被服費</v>
          </cell>
          <cell r="F61" t="str">
            <v>被維</v>
          </cell>
        </row>
        <row r="62">
          <cell r="B62" t="str">
            <v>被服費</v>
          </cell>
          <cell r="C62" t="str">
            <v>被服維持費</v>
          </cell>
          <cell r="E62" t="str">
            <v>被服費</v>
          </cell>
          <cell r="F62" t="str">
            <v>被維</v>
          </cell>
        </row>
        <row r="63">
          <cell r="B63" t="str">
            <v>被服費</v>
          </cell>
          <cell r="C63" t="str">
            <v>被服維持費</v>
          </cell>
          <cell r="E63" t="str">
            <v>被服費</v>
          </cell>
          <cell r="F63" t="str">
            <v>被維</v>
          </cell>
        </row>
        <row r="64">
          <cell r="B64" t="str">
            <v>被服費</v>
          </cell>
          <cell r="C64" t="str">
            <v>被服維持費</v>
          </cell>
          <cell r="E64" t="str">
            <v>被服費</v>
          </cell>
          <cell r="F64" t="str">
            <v>被維</v>
          </cell>
        </row>
        <row r="65">
          <cell r="B65" t="str">
            <v>被服費</v>
          </cell>
          <cell r="C65" t="str">
            <v>被服維持費</v>
          </cell>
          <cell r="E65" t="str">
            <v>被服費</v>
          </cell>
          <cell r="F65" t="str">
            <v>被維</v>
          </cell>
        </row>
        <row r="66">
          <cell r="B66" t="str">
            <v>被服費</v>
          </cell>
          <cell r="C66" t="str">
            <v>被服維持費</v>
          </cell>
          <cell r="E66" t="str">
            <v>被服費</v>
          </cell>
          <cell r="F66" t="str">
            <v>被維</v>
          </cell>
        </row>
        <row r="67">
          <cell r="B67" t="str">
            <v>被服費</v>
          </cell>
          <cell r="C67" t="str">
            <v>被服維持費</v>
          </cell>
          <cell r="E67" t="str">
            <v>被服費</v>
          </cell>
          <cell r="F67" t="str">
            <v>被維</v>
          </cell>
        </row>
        <row r="68">
          <cell r="B68" t="str">
            <v>被服費</v>
          </cell>
          <cell r="C68" t="str">
            <v>被服維持費</v>
          </cell>
          <cell r="E68" t="str">
            <v>被服費</v>
          </cell>
          <cell r="F68" t="str">
            <v>被維</v>
          </cell>
        </row>
        <row r="69">
          <cell r="B69" t="str">
            <v>被服費</v>
          </cell>
          <cell r="C69" t="str">
            <v>被服維持費</v>
          </cell>
          <cell r="E69" t="str">
            <v>被服費</v>
          </cell>
          <cell r="F69" t="str">
            <v>被維</v>
          </cell>
        </row>
        <row r="70">
          <cell r="B70" t="str">
            <v>被服費</v>
          </cell>
          <cell r="C70" t="str">
            <v>被服維持費</v>
          </cell>
          <cell r="E70" t="str">
            <v>被服費</v>
          </cell>
          <cell r="F70" t="str">
            <v>被維</v>
          </cell>
        </row>
        <row r="71">
          <cell r="B71" t="str">
            <v>各所修繕</v>
          </cell>
          <cell r="C71" t="str">
            <v>各所修繕</v>
          </cell>
          <cell r="E71" t="str">
            <v>一般修繕費その他</v>
          </cell>
          <cell r="F71" t="str">
            <v>各修</v>
          </cell>
        </row>
        <row r="72">
          <cell r="B72" t="str">
            <v>各所修繕</v>
          </cell>
          <cell r="C72" t="str">
            <v>各所修繕</v>
          </cell>
          <cell r="E72" t="str">
            <v>一般修繕費その他</v>
          </cell>
          <cell r="F72" t="str">
            <v>各修</v>
          </cell>
        </row>
        <row r="73">
          <cell r="B73" t="str">
            <v>各所修繕</v>
          </cell>
          <cell r="C73" t="str">
            <v>各所修繕</v>
          </cell>
          <cell r="E73" t="str">
            <v xml:space="preserve">特別修繕費 </v>
          </cell>
          <cell r="F73" t="str">
            <v>各修</v>
          </cell>
        </row>
        <row r="74">
          <cell r="B74" t="str">
            <v>自動車重量税</v>
          </cell>
          <cell r="C74" t="str">
            <v>自動車重量税</v>
          </cell>
          <cell r="E74" t="str">
            <v>その他</v>
          </cell>
          <cell r="F74" t="str">
            <v>自重</v>
          </cell>
        </row>
        <row r="75">
          <cell r="B75" t="str">
            <v>募集等庁費</v>
          </cell>
          <cell r="C75" t="str">
            <v>募集等庁費</v>
          </cell>
          <cell r="E75" t="str">
            <v>消耗品費</v>
          </cell>
          <cell r="F75" t="str">
            <v>募庁</v>
          </cell>
        </row>
        <row r="76">
          <cell r="B76" t="str">
            <v>人的基盤強化推進庁費</v>
          </cell>
          <cell r="C76" t="str">
            <v>人的基盤強化推進庁費</v>
          </cell>
          <cell r="E76" t="str">
            <v>消耗品費</v>
          </cell>
          <cell r="F76" t="str">
            <v>人的</v>
          </cell>
        </row>
        <row r="77">
          <cell r="B77" t="str">
            <v>広報業務庁費</v>
          </cell>
          <cell r="C77" t="str">
            <v>広報業務庁費</v>
          </cell>
          <cell r="E77" t="str">
            <v>備品費</v>
          </cell>
          <cell r="F77" t="str">
            <v>広庁</v>
          </cell>
        </row>
        <row r="78">
          <cell r="B78" t="str">
            <v>広報業務庁費</v>
          </cell>
          <cell r="C78" t="str">
            <v>広報業務庁費</v>
          </cell>
          <cell r="E78" t="str">
            <v>消耗品費</v>
          </cell>
          <cell r="F78" t="str">
            <v>広庁</v>
          </cell>
        </row>
        <row r="79">
          <cell r="B79" t="str">
            <v>営舎費</v>
          </cell>
          <cell r="C79" t="str">
            <v>営舎用備品費</v>
          </cell>
          <cell r="E79" t="str">
            <v>備品費</v>
          </cell>
          <cell r="F79" t="str">
            <v>営備</v>
          </cell>
        </row>
        <row r="80">
          <cell r="B80" t="str">
            <v>営舎費</v>
          </cell>
          <cell r="C80" t="str">
            <v>営舎用備品費</v>
          </cell>
          <cell r="E80" t="str">
            <v>備品費</v>
          </cell>
          <cell r="F80" t="str">
            <v>営備</v>
          </cell>
        </row>
        <row r="81">
          <cell r="B81" t="str">
            <v>営舎費</v>
          </cell>
          <cell r="C81" t="str">
            <v>営舎用備品費</v>
          </cell>
          <cell r="E81" t="str">
            <v>備品費</v>
          </cell>
          <cell r="F81" t="str">
            <v>営備</v>
          </cell>
        </row>
        <row r="82">
          <cell r="B82" t="str">
            <v>営舎費</v>
          </cell>
          <cell r="C82" t="str">
            <v>営舎用備品費</v>
          </cell>
          <cell r="E82" t="str">
            <v>備品費</v>
          </cell>
          <cell r="F82" t="str">
            <v>営備</v>
          </cell>
        </row>
        <row r="83">
          <cell r="B83" t="str">
            <v>営舎費</v>
          </cell>
          <cell r="C83" t="str">
            <v>営舎用備品費</v>
          </cell>
          <cell r="E83" t="str">
            <v>備品費</v>
          </cell>
          <cell r="F83" t="str">
            <v>営備</v>
          </cell>
        </row>
        <row r="84">
          <cell r="A84">
            <v>30129</v>
          </cell>
          <cell r="B84" t="str">
            <v>営舎費</v>
          </cell>
          <cell r="C84" t="str">
            <v>営舎維持費</v>
          </cell>
          <cell r="E84" t="str">
            <v>消耗品費</v>
          </cell>
          <cell r="F84" t="str">
            <v>営維</v>
          </cell>
          <cell r="G84">
            <v>1</v>
          </cell>
        </row>
        <row r="85">
          <cell r="B85" t="str">
            <v>営舎費</v>
          </cell>
          <cell r="C85" t="str">
            <v>営舎維持費</v>
          </cell>
          <cell r="E85" t="str">
            <v>消耗品費</v>
          </cell>
          <cell r="F85" t="str">
            <v>営維</v>
          </cell>
        </row>
        <row r="86">
          <cell r="B86" t="str">
            <v>営舎費</v>
          </cell>
          <cell r="C86" t="str">
            <v>営舎維持費</v>
          </cell>
          <cell r="E86" t="str">
            <v>消耗品費</v>
          </cell>
          <cell r="F86" t="str">
            <v>営維</v>
          </cell>
        </row>
        <row r="87">
          <cell r="B87" t="str">
            <v>営舎費</v>
          </cell>
          <cell r="C87" t="str">
            <v>営舎維持費</v>
          </cell>
          <cell r="E87" t="str">
            <v>消耗品費</v>
          </cell>
          <cell r="F87" t="str">
            <v>営維</v>
          </cell>
        </row>
        <row r="88">
          <cell r="B88" t="str">
            <v>営舎費</v>
          </cell>
          <cell r="C88" t="str">
            <v>営舎維持費</v>
          </cell>
          <cell r="E88" t="str">
            <v>消耗品費</v>
          </cell>
          <cell r="F88" t="str">
            <v>営維</v>
          </cell>
        </row>
        <row r="89">
          <cell r="B89" t="str">
            <v>営舎費</v>
          </cell>
          <cell r="C89" t="str">
            <v>営舎維持費</v>
          </cell>
          <cell r="E89" t="str">
            <v>消耗品費</v>
          </cell>
          <cell r="F89" t="str">
            <v>営維</v>
          </cell>
        </row>
        <row r="90">
          <cell r="B90" t="str">
            <v>営舎費</v>
          </cell>
          <cell r="C90" t="str">
            <v>営舎維持費</v>
          </cell>
          <cell r="E90" t="str">
            <v>消耗品費</v>
          </cell>
          <cell r="F90" t="str">
            <v>営維</v>
          </cell>
        </row>
        <row r="91">
          <cell r="B91" t="str">
            <v>営舎費</v>
          </cell>
          <cell r="C91" t="str">
            <v>営舎維持費</v>
          </cell>
          <cell r="E91" t="str">
            <v>消耗品費</v>
          </cell>
          <cell r="F91" t="str">
            <v>営維</v>
          </cell>
        </row>
        <row r="92">
          <cell r="B92" t="str">
            <v>営舎費</v>
          </cell>
          <cell r="C92" t="str">
            <v>営舎維持費</v>
          </cell>
          <cell r="E92" t="str">
            <v>消耗品費</v>
          </cell>
          <cell r="F92" t="str">
            <v>営維</v>
          </cell>
        </row>
        <row r="93">
          <cell r="B93" t="str">
            <v>営舎費</v>
          </cell>
          <cell r="C93" t="str">
            <v>営舎維持費</v>
          </cell>
          <cell r="E93" t="str">
            <v>消耗品費</v>
          </cell>
          <cell r="F93" t="str">
            <v>営維</v>
          </cell>
        </row>
        <row r="94">
          <cell r="B94" t="str">
            <v>営舎費</v>
          </cell>
          <cell r="C94" t="str">
            <v>営舎維持費</v>
          </cell>
          <cell r="E94" t="str">
            <v>消耗品費</v>
          </cell>
          <cell r="F94" t="str">
            <v>営維</v>
          </cell>
        </row>
        <row r="95">
          <cell r="B95" t="str">
            <v>営舎費</v>
          </cell>
          <cell r="C95" t="str">
            <v>営舎維持費</v>
          </cell>
          <cell r="E95" t="str">
            <v>消耗品費</v>
          </cell>
          <cell r="F95" t="str">
            <v>営維</v>
          </cell>
        </row>
        <row r="96">
          <cell r="B96" t="str">
            <v>営舎費</v>
          </cell>
          <cell r="C96" t="str">
            <v>営舎維持費</v>
          </cell>
          <cell r="E96" t="str">
            <v>消耗品費</v>
          </cell>
          <cell r="F96" t="str">
            <v>営維</v>
          </cell>
        </row>
        <row r="97">
          <cell r="B97" t="str">
            <v>営舎費</v>
          </cell>
          <cell r="C97" t="str">
            <v>営舎維持費</v>
          </cell>
          <cell r="E97" t="str">
            <v>消耗品費</v>
          </cell>
          <cell r="F97" t="str">
            <v>営維</v>
          </cell>
        </row>
        <row r="98">
          <cell r="B98" t="str">
            <v>営舎費</v>
          </cell>
          <cell r="C98" t="str">
            <v>営舎維持費</v>
          </cell>
          <cell r="E98" t="str">
            <v>消耗品費</v>
          </cell>
          <cell r="F98" t="str">
            <v>営維</v>
          </cell>
        </row>
        <row r="99">
          <cell r="B99" t="str">
            <v>営舎費</v>
          </cell>
          <cell r="C99" t="str">
            <v>営舎維持費</v>
          </cell>
          <cell r="E99" t="str">
            <v>消耗品費</v>
          </cell>
          <cell r="F99" t="str">
            <v>営維</v>
          </cell>
        </row>
        <row r="100">
          <cell r="B100" t="str">
            <v>営舎費</v>
          </cell>
          <cell r="C100" t="str">
            <v>営舎維持費</v>
          </cell>
          <cell r="E100" t="str">
            <v>消耗品費</v>
          </cell>
          <cell r="F100" t="str">
            <v>営維</v>
          </cell>
        </row>
        <row r="101">
          <cell r="B101" t="str">
            <v>営舎費</v>
          </cell>
          <cell r="C101" t="str">
            <v>営舎維持費</v>
          </cell>
          <cell r="E101" t="str">
            <v>消耗品費</v>
          </cell>
          <cell r="F101" t="str">
            <v>営維</v>
          </cell>
        </row>
        <row r="102">
          <cell r="B102" t="str">
            <v>営舎費</v>
          </cell>
          <cell r="C102" t="str">
            <v>営舎維持費</v>
          </cell>
          <cell r="E102" t="str">
            <v>消耗品費</v>
          </cell>
          <cell r="F102" t="str">
            <v>営維</v>
          </cell>
        </row>
        <row r="103">
          <cell r="B103" t="str">
            <v>営舎費</v>
          </cell>
          <cell r="C103" t="str">
            <v>営舎維持費</v>
          </cell>
          <cell r="E103" t="str">
            <v>消耗品費</v>
          </cell>
          <cell r="F103" t="str">
            <v>営維</v>
          </cell>
        </row>
        <row r="104">
          <cell r="B104" t="str">
            <v>営舎費</v>
          </cell>
          <cell r="C104" t="str">
            <v>営舎維持費</v>
          </cell>
          <cell r="E104" t="str">
            <v>消耗品費</v>
          </cell>
          <cell r="F104" t="str">
            <v>営維</v>
          </cell>
        </row>
        <row r="105">
          <cell r="B105" t="str">
            <v>営舎費</v>
          </cell>
          <cell r="C105" t="str">
            <v>営舎維持費</v>
          </cell>
          <cell r="E105" t="str">
            <v>消耗品費</v>
          </cell>
          <cell r="F105" t="str">
            <v>営維</v>
          </cell>
        </row>
        <row r="106">
          <cell r="B106" t="str">
            <v>営舎費</v>
          </cell>
          <cell r="C106" t="str">
            <v>営舎維持費</v>
          </cell>
          <cell r="E106" t="str">
            <v>消耗品費</v>
          </cell>
          <cell r="F106" t="str">
            <v>営維</v>
          </cell>
        </row>
        <row r="107">
          <cell r="B107" t="str">
            <v>営舎費</v>
          </cell>
          <cell r="C107" t="str">
            <v>営舎維持費</v>
          </cell>
          <cell r="E107" t="str">
            <v>消耗品費</v>
          </cell>
          <cell r="F107" t="str">
            <v>営維</v>
          </cell>
        </row>
        <row r="108">
          <cell r="B108" t="str">
            <v>営舎費</v>
          </cell>
          <cell r="C108" t="str">
            <v>営舎維持費</v>
          </cell>
          <cell r="E108" t="str">
            <v>消耗品費</v>
          </cell>
          <cell r="F108" t="str">
            <v>営維</v>
          </cell>
        </row>
        <row r="109">
          <cell r="B109" t="str">
            <v>営舎費</v>
          </cell>
          <cell r="C109" t="str">
            <v>営舎維持費</v>
          </cell>
          <cell r="E109" t="str">
            <v>消耗品費</v>
          </cell>
          <cell r="F109" t="str">
            <v>営維</v>
          </cell>
        </row>
        <row r="110">
          <cell r="B110" t="str">
            <v>営舎費</v>
          </cell>
          <cell r="C110" t="str">
            <v>営舎維持費</v>
          </cell>
          <cell r="E110" t="str">
            <v>消耗品費</v>
          </cell>
          <cell r="F110" t="str">
            <v>営維</v>
          </cell>
        </row>
        <row r="111">
          <cell r="B111" t="str">
            <v>営舎費</v>
          </cell>
          <cell r="C111" t="str">
            <v>営舎維持費</v>
          </cell>
          <cell r="E111" t="str">
            <v>消耗品費</v>
          </cell>
          <cell r="F111" t="str">
            <v>営維</v>
          </cell>
        </row>
        <row r="112">
          <cell r="B112" t="str">
            <v>営舎費</v>
          </cell>
          <cell r="C112" t="str">
            <v>営舎維持費</v>
          </cell>
          <cell r="E112" t="str">
            <v>消耗品費</v>
          </cell>
          <cell r="F112" t="str">
            <v>営維</v>
          </cell>
        </row>
        <row r="113">
          <cell r="B113" t="str">
            <v>営舎費</v>
          </cell>
          <cell r="C113" t="str">
            <v>営舎維持費</v>
          </cell>
          <cell r="E113" t="str">
            <v>消耗品費</v>
          </cell>
          <cell r="F113" t="str">
            <v>営維</v>
          </cell>
        </row>
        <row r="114">
          <cell r="B114" t="str">
            <v>営舎費</v>
          </cell>
          <cell r="C114" t="str">
            <v>営舎維持費</v>
          </cell>
          <cell r="E114" t="str">
            <v>消耗品費</v>
          </cell>
          <cell r="F114" t="str">
            <v>営維</v>
          </cell>
        </row>
        <row r="115">
          <cell r="B115" t="str">
            <v>営舎費</v>
          </cell>
          <cell r="C115" t="str">
            <v>営舎維持費</v>
          </cell>
          <cell r="E115" t="str">
            <v>消耗品費</v>
          </cell>
          <cell r="F115" t="str">
            <v>営維</v>
          </cell>
        </row>
        <row r="116">
          <cell r="B116" t="str">
            <v>営舎費</v>
          </cell>
          <cell r="C116" t="str">
            <v>営舎維持費</v>
          </cell>
          <cell r="E116" t="str">
            <v>消耗品費</v>
          </cell>
          <cell r="F116" t="str">
            <v>営維</v>
          </cell>
        </row>
        <row r="117">
          <cell r="B117" t="str">
            <v>営舎費</v>
          </cell>
          <cell r="C117" t="str">
            <v>営舎維持費</v>
          </cell>
          <cell r="E117" t="str">
            <v>消耗品費</v>
          </cell>
          <cell r="F117" t="str">
            <v>営維</v>
          </cell>
        </row>
        <row r="118">
          <cell r="B118" t="str">
            <v>営舎費</v>
          </cell>
          <cell r="C118" t="str">
            <v>営舎維持費</v>
          </cell>
          <cell r="E118" t="str">
            <v>消耗品費</v>
          </cell>
          <cell r="F118" t="str">
            <v>営維</v>
          </cell>
        </row>
        <row r="119">
          <cell r="B119" t="str">
            <v>営舎費</v>
          </cell>
          <cell r="C119" t="str">
            <v>営舎維持費</v>
          </cell>
          <cell r="E119" t="str">
            <v>消耗品費</v>
          </cell>
          <cell r="F119" t="str">
            <v>営維</v>
          </cell>
        </row>
        <row r="120">
          <cell r="B120" t="str">
            <v>営舎費</v>
          </cell>
          <cell r="C120" t="str">
            <v>営舎維持費</v>
          </cell>
          <cell r="E120" t="str">
            <v>消耗品費</v>
          </cell>
          <cell r="F120" t="str">
            <v>営維</v>
          </cell>
        </row>
        <row r="121">
          <cell r="B121" t="str">
            <v>営舎費</v>
          </cell>
          <cell r="C121" t="str">
            <v>営舎維持費</v>
          </cell>
          <cell r="E121" t="str">
            <v>消耗品費</v>
          </cell>
          <cell r="F121" t="str">
            <v>営維</v>
          </cell>
        </row>
        <row r="122">
          <cell r="B122" t="str">
            <v>教育訓練費</v>
          </cell>
          <cell r="C122" t="str">
            <v>教育訓練用備品費</v>
          </cell>
          <cell r="E122" t="str">
            <v>備品費</v>
          </cell>
          <cell r="F122" t="str">
            <v>訓備</v>
          </cell>
        </row>
        <row r="123">
          <cell r="B123" t="str">
            <v>教育訓練費</v>
          </cell>
          <cell r="C123" t="str">
            <v>教育訓練用備品費</v>
          </cell>
          <cell r="E123" t="str">
            <v>備品費</v>
          </cell>
          <cell r="F123" t="str">
            <v>訓備</v>
          </cell>
        </row>
        <row r="124">
          <cell r="B124" t="str">
            <v>教育訓練費</v>
          </cell>
          <cell r="C124" t="str">
            <v>教育訓練用備品費</v>
          </cell>
          <cell r="E124" t="str">
            <v>備品費</v>
          </cell>
          <cell r="F124" t="str">
            <v>訓備</v>
          </cell>
        </row>
        <row r="125">
          <cell r="B125" t="str">
            <v>教育訓練費</v>
          </cell>
          <cell r="C125" t="str">
            <v>教育訓練演習費</v>
          </cell>
          <cell r="E125" t="str">
            <v>消耗品費</v>
          </cell>
          <cell r="F125" t="str">
            <v>訓演</v>
          </cell>
        </row>
        <row r="126">
          <cell r="B126" t="str">
            <v>教育訓練費</v>
          </cell>
          <cell r="C126" t="str">
            <v>教育訓練演習費</v>
          </cell>
          <cell r="E126" t="str">
            <v>消耗品費</v>
          </cell>
          <cell r="F126" t="str">
            <v>訓演</v>
          </cell>
        </row>
        <row r="127">
          <cell r="B127" t="str">
            <v>教育訓練費</v>
          </cell>
          <cell r="C127" t="str">
            <v>教育訓練演習費</v>
          </cell>
          <cell r="E127" t="str">
            <v>消耗品費</v>
          </cell>
          <cell r="F127" t="str">
            <v>訓演</v>
          </cell>
        </row>
        <row r="128">
          <cell r="B128" t="str">
            <v>教育訓練費</v>
          </cell>
          <cell r="C128" t="str">
            <v>教育訓練演習費</v>
          </cell>
          <cell r="E128" t="str">
            <v>消耗品費</v>
          </cell>
          <cell r="F128" t="str">
            <v>訓演</v>
          </cell>
        </row>
        <row r="129">
          <cell r="B129" t="str">
            <v>教育訓練費</v>
          </cell>
          <cell r="C129" t="str">
            <v>教育訓練演習費</v>
          </cell>
          <cell r="E129" t="str">
            <v>消耗品費</v>
          </cell>
          <cell r="F129" t="str">
            <v>訓演</v>
          </cell>
        </row>
        <row r="130">
          <cell r="B130" t="str">
            <v>教育訓練費</v>
          </cell>
          <cell r="C130" t="str">
            <v>教育訓練演習費</v>
          </cell>
          <cell r="E130" t="str">
            <v>消耗品費</v>
          </cell>
          <cell r="F130" t="str">
            <v>訓演</v>
          </cell>
        </row>
        <row r="131">
          <cell r="B131" t="str">
            <v>教育訓練費</v>
          </cell>
          <cell r="C131" t="str">
            <v>教育訓練演習費</v>
          </cell>
          <cell r="E131" t="str">
            <v>消耗品費</v>
          </cell>
          <cell r="F131" t="str">
            <v>訓演</v>
          </cell>
        </row>
        <row r="132">
          <cell r="B132" t="str">
            <v>教育訓練費</v>
          </cell>
          <cell r="C132" t="str">
            <v>教育訓練演習費</v>
          </cell>
          <cell r="E132" t="str">
            <v>消耗品費</v>
          </cell>
          <cell r="F132" t="str">
            <v>訓演</v>
          </cell>
        </row>
        <row r="133">
          <cell r="B133" t="str">
            <v>教育訓練費</v>
          </cell>
          <cell r="C133" t="str">
            <v>教育訓練演習費</v>
          </cell>
          <cell r="E133" t="str">
            <v>消耗品費</v>
          </cell>
          <cell r="F133" t="str">
            <v>訓演</v>
          </cell>
        </row>
        <row r="134">
          <cell r="B134" t="str">
            <v>教育訓練費</v>
          </cell>
          <cell r="C134" t="str">
            <v>教育訓練演習費</v>
          </cell>
          <cell r="E134" t="str">
            <v>消耗品費</v>
          </cell>
          <cell r="F134" t="str">
            <v>訓演</v>
          </cell>
        </row>
        <row r="135">
          <cell r="B135" t="str">
            <v>教育訓練費</v>
          </cell>
          <cell r="C135" t="str">
            <v>教育訓練演習費</v>
          </cell>
          <cell r="E135" t="str">
            <v>消耗品費</v>
          </cell>
          <cell r="F135" t="str">
            <v>訓演</v>
          </cell>
        </row>
        <row r="136">
          <cell r="B136" t="str">
            <v>教育訓練費</v>
          </cell>
          <cell r="C136" t="str">
            <v>教育訓練演習費</v>
          </cell>
          <cell r="E136" t="str">
            <v>消耗品費</v>
          </cell>
          <cell r="F136" t="str">
            <v>訓演</v>
          </cell>
        </row>
        <row r="137">
          <cell r="B137" t="str">
            <v>教育訓練費</v>
          </cell>
          <cell r="C137" t="str">
            <v>教育訓練演習費</v>
          </cell>
          <cell r="E137" t="str">
            <v>消耗品費</v>
          </cell>
          <cell r="F137" t="str">
            <v>訓演</v>
          </cell>
        </row>
        <row r="138">
          <cell r="B138" t="str">
            <v>教育訓練費</v>
          </cell>
          <cell r="C138" t="str">
            <v>教育訓練演習費</v>
          </cell>
          <cell r="E138" t="str">
            <v>消耗品費</v>
          </cell>
          <cell r="F138" t="str">
            <v>訓演</v>
          </cell>
        </row>
        <row r="139">
          <cell r="B139" t="str">
            <v>教育訓練費</v>
          </cell>
          <cell r="C139" t="str">
            <v>教育訓練演習費</v>
          </cell>
          <cell r="E139" t="str">
            <v>消耗品費</v>
          </cell>
          <cell r="F139" t="str">
            <v>訓演</v>
          </cell>
        </row>
        <row r="140">
          <cell r="B140" t="str">
            <v>教育訓練費</v>
          </cell>
          <cell r="C140" t="str">
            <v>教育訓練演習費</v>
          </cell>
          <cell r="E140" t="str">
            <v>消耗品費</v>
          </cell>
          <cell r="F140" t="str">
            <v>訓演</v>
          </cell>
        </row>
        <row r="141">
          <cell r="B141" t="str">
            <v>教育訓練費</v>
          </cell>
          <cell r="C141" t="str">
            <v>教育訓練演習費</v>
          </cell>
          <cell r="E141" t="str">
            <v>雑役務費</v>
          </cell>
          <cell r="F141" t="str">
            <v>訓演</v>
          </cell>
        </row>
        <row r="142">
          <cell r="B142" t="str">
            <v>教育訓練費</v>
          </cell>
          <cell r="C142" t="str">
            <v>教育訓練演習費</v>
          </cell>
          <cell r="E142" t="str">
            <v>雑役務費</v>
          </cell>
          <cell r="F142" t="str">
            <v>訓演</v>
          </cell>
        </row>
        <row r="143">
          <cell r="B143" t="str">
            <v>教育訓練費</v>
          </cell>
          <cell r="C143" t="str">
            <v>教育訓練演習費</v>
          </cell>
          <cell r="E143" t="str">
            <v>雑役務費</v>
          </cell>
          <cell r="F143" t="str">
            <v>訓演</v>
          </cell>
        </row>
        <row r="144">
          <cell r="B144" t="str">
            <v>教育訓練費</v>
          </cell>
          <cell r="C144" t="str">
            <v>教育訓練演習費</v>
          </cell>
          <cell r="E144" t="str">
            <v>雑役務費</v>
          </cell>
          <cell r="F144" t="str">
            <v>訓演</v>
          </cell>
        </row>
        <row r="145">
          <cell r="B145" t="str">
            <v>教育訓練費</v>
          </cell>
          <cell r="C145" t="str">
            <v>教育訓練演習費</v>
          </cell>
          <cell r="E145" t="str">
            <v>雑役務費</v>
          </cell>
          <cell r="F145" t="str">
            <v>訓演</v>
          </cell>
        </row>
        <row r="146">
          <cell r="B146" t="str">
            <v>教育訓練費</v>
          </cell>
          <cell r="C146" t="str">
            <v>教育訓練演習費</v>
          </cell>
          <cell r="E146" t="str">
            <v>雑役務費</v>
          </cell>
          <cell r="F146" t="str">
            <v>訓演</v>
          </cell>
        </row>
        <row r="147">
          <cell r="B147" t="str">
            <v>教育訓練費</v>
          </cell>
          <cell r="C147" t="str">
            <v>教育訓練演習費</v>
          </cell>
          <cell r="E147" t="str">
            <v>雑役務費</v>
          </cell>
          <cell r="F147" t="str">
            <v>訓演</v>
          </cell>
        </row>
        <row r="148">
          <cell r="B148" t="str">
            <v>教育訓練費</v>
          </cell>
          <cell r="C148" t="str">
            <v>教育訓練演習費</v>
          </cell>
          <cell r="E148" t="str">
            <v>その他</v>
          </cell>
          <cell r="F148" t="str">
            <v>訓演</v>
          </cell>
        </row>
        <row r="149">
          <cell r="B149" t="str">
            <v>油購入費</v>
          </cell>
          <cell r="C149" t="str">
            <v>雑油購入費</v>
          </cell>
          <cell r="E149" t="str">
            <v>燃料費潤滑油</v>
          </cell>
          <cell r="F149" t="str">
            <v>雑油</v>
          </cell>
        </row>
        <row r="150">
          <cell r="B150" t="str">
            <v>油購入費</v>
          </cell>
          <cell r="C150" t="str">
            <v>雑油購入費</v>
          </cell>
          <cell r="E150" t="str">
            <v>燃料費潤滑油</v>
          </cell>
          <cell r="F150" t="str">
            <v>雑油</v>
          </cell>
        </row>
        <row r="151">
          <cell r="B151" t="str">
            <v>油購入費</v>
          </cell>
          <cell r="C151" t="str">
            <v>雑油購入費</v>
          </cell>
          <cell r="E151" t="str">
            <v>燃料費潤滑油</v>
          </cell>
          <cell r="F151" t="str">
            <v>雑油</v>
          </cell>
        </row>
        <row r="152">
          <cell r="B152" t="str">
            <v>油購入費</v>
          </cell>
          <cell r="C152" t="str">
            <v>雑油購入費</v>
          </cell>
          <cell r="E152" t="str">
            <v>燃料費潤滑油</v>
          </cell>
          <cell r="F152" t="str">
            <v>雑油</v>
          </cell>
        </row>
        <row r="153">
          <cell r="B153" t="str">
            <v>油購入費</v>
          </cell>
          <cell r="C153" t="str">
            <v>雑油購入費</v>
          </cell>
          <cell r="E153" t="str">
            <v>燃料費潤滑油</v>
          </cell>
          <cell r="F153" t="str">
            <v>雑油</v>
          </cell>
        </row>
        <row r="154">
          <cell r="B154" t="str">
            <v>油購入費</v>
          </cell>
          <cell r="C154" t="str">
            <v>雑油購入費</v>
          </cell>
          <cell r="E154" t="str">
            <v>燃料費潤滑油</v>
          </cell>
          <cell r="F154" t="str">
            <v>雑油</v>
          </cell>
        </row>
        <row r="155">
          <cell r="B155" t="str">
            <v>油購入費</v>
          </cell>
          <cell r="C155" t="str">
            <v>雑油購入費</v>
          </cell>
          <cell r="E155" t="str">
            <v>燃料費潤滑油</v>
          </cell>
          <cell r="F155" t="str">
            <v>雑油</v>
          </cell>
        </row>
        <row r="156">
          <cell r="B156" t="str">
            <v>油購入費</v>
          </cell>
          <cell r="C156" t="str">
            <v>雑油購入費</v>
          </cell>
          <cell r="E156" t="str">
            <v>燃料費潤滑油</v>
          </cell>
          <cell r="F156" t="str">
            <v>雑油</v>
          </cell>
        </row>
        <row r="157">
          <cell r="B157" t="str">
            <v>油購入費</v>
          </cell>
          <cell r="C157" t="str">
            <v>雑油購入費</v>
          </cell>
          <cell r="E157" t="str">
            <v>燃料費潤滑油</v>
          </cell>
          <cell r="F157" t="str">
            <v>雑油</v>
          </cell>
        </row>
        <row r="158">
          <cell r="B158" t="str">
            <v>油購入費</v>
          </cell>
          <cell r="C158" t="str">
            <v>雑油購入費</v>
          </cell>
          <cell r="E158" t="str">
            <v>燃料費潤滑油</v>
          </cell>
          <cell r="F158" t="str">
            <v>雑油</v>
          </cell>
        </row>
        <row r="159">
          <cell r="B159" t="str">
            <v>油購入費</v>
          </cell>
          <cell r="C159" t="str">
            <v>雑油購入費</v>
          </cell>
          <cell r="E159" t="str">
            <v>燃料費潤滑油</v>
          </cell>
          <cell r="F159" t="str">
            <v>雑油</v>
          </cell>
        </row>
        <row r="160">
          <cell r="B160" t="str">
            <v>油購入費</v>
          </cell>
          <cell r="C160" t="str">
            <v>雑油購入費</v>
          </cell>
          <cell r="E160" t="str">
            <v>燃料費潤滑油</v>
          </cell>
          <cell r="F160" t="str">
            <v>雑油</v>
          </cell>
        </row>
        <row r="161">
          <cell r="B161" t="str">
            <v>油購入費</v>
          </cell>
          <cell r="C161" t="str">
            <v>雑油購入費</v>
          </cell>
          <cell r="E161" t="str">
            <v>燃料費潤滑油</v>
          </cell>
          <cell r="F161" t="str">
            <v>雑油</v>
          </cell>
        </row>
        <row r="162">
          <cell r="B162" t="str">
            <v>油購入費</v>
          </cell>
          <cell r="C162" t="str">
            <v>雑油購入費</v>
          </cell>
          <cell r="E162" t="str">
            <v>燃料費潤滑油</v>
          </cell>
          <cell r="F162" t="str">
            <v>雑油</v>
          </cell>
        </row>
        <row r="163">
          <cell r="B163" t="str">
            <v>油購入費</v>
          </cell>
          <cell r="C163" t="str">
            <v>雑油購入費</v>
          </cell>
          <cell r="E163" t="str">
            <v>燃料費潤滑油</v>
          </cell>
          <cell r="F163" t="str">
            <v>雑油</v>
          </cell>
        </row>
        <row r="164">
          <cell r="B164" t="str">
            <v>油購入費</v>
          </cell>
          <cell r="C164" t="str">
            <v>雑油購入費</v>
          </cell>
          <cell r="E164" t="str">
            <v>燃料費潤滑油</v>
          </cell>
          <cell r="F164" t="str">
            <v>雑油</v>
          </cell>
        </row>
        <row r="165">
          <cell r="B165" t="str">
            <v>油購入費</v>
          </cell>
          <cell r="C165" t="str">
            <v>雑油購入費</v>
          </cell>
          <cell r="E165" t="str">
            <v>燃料費潤滑油</v>
          </cell>
          <cell r="F165" t="str">
            <v>雑油</v>
          </cell>
        </row>
        <row r="166">
          <cell r="B166" t="str">
            <v>油購入費</v>
          </cell>
          <cell r="C166" t="str">
            <v>雑油購入費</v>
          </cell>
          <cell r="E166" t="str">
            <v>燃料費潤滑油</v>
          </cell>
          <cell r="F166" t="str">
            <v>雑油</v>
          </cell>
        </row>
        <row r="167">
          <cell r="B167" t="str">
            <v>油購入費</v>
          </cell>
          <cell r="C167" t="str">
            <v>雑油購入費</v>
          </cell>
          <cell r="E167" t="str">
            <v>燃料費潤滑油</v>
          </cell>
          <cell r="F167" t="str">
            <v>雑油</v>
          </cell>
        </row>
        <row r="168">
          <cell r="B168" t="str">
            <v>油購入費</v>
          </cell>
          <cell r="C168" t="str">
            <v>雑油購入費</v>
          </cell>
          <cell r="E168" t="str">
            <v>燃料費潤滑油</v>
          </cell>
          <cell r="F168" t="str">
            <v>雑油</v>
          </cell>
        </row>
        <row r="169">
          <cell r="B169" t="str">
            <v>油購入費</v>
          </cell>
          <cell r="C169" t="str">
            <v>雑油購入費</v>
          </cell>
          <cell r="E169" t="str">
            <v>燃料費潤滑油</v>
          </cell>
          <cell r="F169" t="str">
            <v>雑油</v>
          </cell>
        </row>
        <row r="170">
          <cell r="B170" t="str">
            <v>油購入費</v>
          </cell>
          <cell r="C170" t="str">
            <v>雑油購入費</v>
          </cell>
          <cell r="E170" t="str">
            <v>燃料費潤滑油</v>
          </cell>
          <cell r="F170" t="str">
            <v>雑油</v>
          </cell>
        </row>
        <row r="171">
          <cell r="B171" t="str">
            <v>油購入費</v>
          </cell>
          <cell r="C171" t="str">
            <v>雑油購入費</v>
          </cell>
          <cell r="E171" t="str">
            <v>燃料費潤滑油</v>
          </cell>
          <cell r="F171" t="str">
            <v>雑油</v>
          </cell>
        </row>
        <row r="172">
          <cell r="B172" t="str">
            <v>油購入費</v>
          </cell>
          <cell r="C172" t="str">
            <v>雑油購入費</v>
          </cell>
          <cell r="E172" t="str">
            <v>燃料費潤滑油</v>
          </cell>
          <cell r="F172" t="str">
            <v>雑油</v>
          </cell>
        </row>
        <row r="173">
          <cell r="B173" t="str">
            <v>油購入費</v>
          </cell>
          <cell r="C173" t="str">
            <v>雑油購入費</v>
          </cell>
          <cell r="E173" t="str">
            <v>燃料費潤滑油</v>
          </cell>
          <cell r="F173" t="str">
            <v>雑油</v>
          </cell>
        </row>
        <row r="174">
          <cell r="B174" t="str">
            <v>油購入費</v>
          </cell>
          <cell r="C174" t="str">
            <v>雑油購入費</v>
          </cell>
          <cell r="E174" t="str">
            <v>燃料費潤滑油</v>
          </cell>
          <cell r="F174" t="str">
            <v>雑油</v>
          </cell>
        </row>
        <row r="175">
          <cell r="B175" t="str">
            <v>油購入費</v>
          </cell>
          <cell r="C175" t="str">
            <v>雑油購入費</v>
          </cell>
          <cell r="E175" t="str">
            <v>燃料費潤滑油</v>
          </cell>
          <cell r="F175" t="str">
            <v>雑油</v>
          </cell>
        </row>
        <row r="176">
          <cell r="B176" t="str">
            <v>油購入費</v>
          </cell>
          <cell r="C176" t="str">
            <v>雑油購入費</v>
          </cell>
          <cell r="E176" t="str">
            <v>燃料費潤滑油</v>
          </cell>
          <cell r="F176" t="str">
            <v>雑油</v>
          </cell>
        </row>
        <row r="177">
          <cell r="B177" t="str">
            <v>油購入費</v>
          </cell>
          <cell r="C177" t="str">
            <v>雑油購入費</v>
          </cell>
          <cell r="E177" t="str">
            <v>燃料費潤滑油</v>
          </cell>
          <cell r="F177" t="str">
            <v>雑油</v>
          </cell>
        </row>
        <row r="178">
          <cell r="B178" t="str">
            <v>運搬費</v>
          </cell>
          <cell r="C178" t="str">
            <v>物資輸送費</v>
          </cell>
          <cell r="E178" t="str">
            <v>通信運搬費</v>
          </cell>
          <cell r="F178" t="str">
            <v>物資</v>
          </cell>
        </row>
        <row r="179">
          <cell r="B179" t="str">
            <v>運搬費</v>
          </cell>
          <cell r="C179" t="str">
            <v>物資輸送費</v>
          </cell>
          <cell r="E179" t="str">
            <v>通信運搬費</v>
          </cell>
          <cell r="F179" t="str">
            <v>物資</v>
          </cell>
        </row>
        <row r="180">
          <cell r="B180" t="str">
            <v>施設施工庁費</v>
          </cell>
          <cell r="C180" t="str">
            <v>施設施工庁費</v>
          </cell>
          <cell r="E180" t="str">
            <v>工事事務費　備品費</v>
          </cell>
          <cell r="F180" t="str">
            <v>施庁</v>
          </cell>
        </row>
        <row r="181">
          <cell r="B181" t="str">
            <v>施設施工庁費</v>
          </cell>
          <cell r="C181" t="str">
            <v>施設施工庁費</v>
          </cell>
          <cell r="E181" t="str">
            <v>工事事務費　消耗品費</v>
          </cell>
          <cell r="F181" t="str">
            <v>施庁</v>
          </cell>
        </row>
        <row r="182">
          <cell r="B182" t="str">
            <v>施設施工庁費</v>
          </cell>
          <cell r="C182" t="str">
            <v>施設施工庁費</v>
          </cell>
          <cell r="E182" t="str">
            <v>工事事務費　消耗品費</v>
          </cell>
          <cell r="F182" t="str">
            <v>施庁</v>
          </cell>
        </row>
        <row r="183">
          <cell r="B183" t="str">
            <v>施設施工庁費</v>
          </cell>
          <cell r="C183" t="str">
            <v>施設施工庁費</v>
          </cell>
          <cell r="E183" t="str">
            <v>工事事務費　消耗品費</v>
          </cell>
          <cell r="F183" t="str">
            <v>施庁</v>
          </cell>
        </row>
        <row r="184">
          <cell r="B184" t="str">
            <v>通信機器購入費</v>
          </cell>
          <cell r="C184" t="str">
            <v>通信機器購入費</v>
          </cell>
          <cell r="E184" t="str">
            <v>備品費</v>
          </cell>
          <cell r="F184" t="str">
            <v>通購</v>
          </cell>
        </row>
        <row r="185">
          <cell r="B185" t="str">
            <v>通信機器購入費</v>
          </cell>
          <cell r="C185" t="str">
            <v>通信機器購入費</v>
          </cell>
          <cell r="E185" t="str">
            <v>その他</v>
          </cell>
          <cell r="F185" t="str">
            <v>通購</v>
          </cell>
        </row>
        <row r="186">
          <cell r="B186" t="str">
            <v>諸器材購入費</v>
          </cell>
          <cell r="C186" t="str">
            <v>施設機械購入費</v>
          </cell>
          <cell r="E186" t="str">
            <v>その他</v>
          </cell>
          <cell r="F186" t="str">
            <v>施購</v>
          </cell>
        </row>
        <row r="187">
          <cell r="B187" t="str">
            <v>諸器材購入費</v>
          </cell>
          <cell r="C187" t="str">
            <v>修理保管用備品費</v>
          </cell>
          <cell r="E187" t="str">
            <v>その他</v>
          </cell>
          <cell r="F187" t="str">
            <v>修備</v>
          </cell>
        </row>
        <row r="188">
          <cell r="B188" t="str">
            <v>諸器材購入費</v>
          </cell>
          <cell r="C188" t="str">
            <v>雑備品費</v>
          </cell>
          <cell r="E188" t="str">
            <v>備品費</v>
          </cell>
          <cell r="F188" t="str">
            <v>雑備</v>
          </cell>
        </row>
        <row r="189">
          <cell r="B189" t="str">
            <v>諸器材購入費</v>
          </cell>
          <cell r="C189" t="str">
            <v>雑備品費</v>
          </cell>
          <cell r="E189" t="str">
            <v>その他</v>
          </cell>
          <cell r="F189" t="str">
            <v>雑備</v>
          </cell>
        </row>
        <row r="190">
          <cell r="B190" t="str">
            <v>諸器材購入費</v>
          </cell>
          <cell r="C190" t="str">
            <v>雑備品費</v>
          </cell>
          <cell r="E190" t="str">
            <v>その他</v>
          </cell>
          <cell r="F190" t="str">
            <v>雑備</v>
          </cell>
        </row>
        <row r="191">
          <cell r="B191" t="str">
            <v>諸器材購入費</v>
          </cell>
          <cell r="C191" t="str">
            <v>雑備品費</v>
          </cell>
          <cell r="E191" t="str">
            <v>その他</v>
          </cell>
          <cell r="F191" t="str">
            <v>雑備</v>
          </cell>
        </row>
        <row r="192">
          <cell r="B192" t="str">
            <v>諸器材購入費</v>
          </cell>
          <cell r="C192" t="str">
            <v>雑備品費</v>
          </cell>
          <cell r="E192" t="str">
            <v>その他</v>
          </cell>
          <cell r="F192" t="str">
            <v>雑備</v>
          </cell>
        </row>
        <row r="193">
          <cell r="B193" t="str">
            <v>諸器材購入費</v>
          </cell>
          <cell r="C193" t="str">
            <v>雑備品費</v>
          </cell>
          <cell r="E193" t="str">
            <v>その他</v>
          </cell>
          <cell r="F193" t="str">
            <v>雑備</v>
          </cell>
        </row>
        <row r="194">
          <cell r="B194" t="str">
            <v>諸器材購入費</v>
          </cell>
          <cell r="C194" t="str">
            <v>雑備品費</v>
          </cell>
          <cell r="E194" t="str">
            <v>その他</v>
          </cell>
          <cell r="F194" t="str">
            <v>雑備</v>
          </cell>
        </row>
        <row r="195">
          <cell r="B195" t="str">
            <v>諸器材購入費</v>
          </cell>
          <cell r="C195" t="str">
            <v>雑備品費</v>
          </cell>
          <cell r="E195" t="str">
            <v>その他</v>
          </cell>
          <cell r="F195" t="str">
            <v>雑備</v>
          </cell>
        </row>
        <row r="196">
          <cell r="B196" t="str">
            <v>諸器材購入費</v>
          </cell>
          <cell r="C196" t="str">
            <v>雑備品費</v>
          </cell>
          <cell r="E196" t="str">
            <v>その他</v>
          </cell>
          <cell r="F196" t="str">
            <v>雑備</v>
          </cell>
        </row>
        <row r="197">
          <cell r="B197" t="str">
            <v>諸器材購入費</v>
          </cell>
          <cell r="C197" t="str">
            <v>雑備品費</v>
          </cell>
          <cell r="E197" t="str">
            <v>その他</v>
          </cell>
          <cell r="F197" t="str">
            <v>雑備</v>
          </cell>
        </row>
        <row r="198">
          <cell r="B198" t="str">
            <v>諸器材購入費</v>
          </cell>
          <cell r="C198" t="str">
            <v>雑備品費</v>
          </cell>
          <cell r="E198" t="str">
            <v>その他</v>
          </cell>
          <cell r="F198" t="str">
            <v>雑備</v>
          </cell>
        </row>
        <row r="199">
          <cell r="B199" t="str">
            <v>諸器材購入費</v>
          </cell>
          <cell r="C199" t="str">
            <v>雑備品費</v>
          </cell>
          <cell r="E199" t="str">
            <v>その他</v>
          </cell>
          <cell r="F199" t="str">
            <v>雑備</v>
          </cell>
        </row>
        <row r="200">
          <cell r="B200" t="str">
            <v>諸器材購入費</v>
          </cell>
          <cell r="C200" t="str">
            <v>雑備品費</v>
          </cell>
          <cell r="E200" t="str">
            <v>その他</v>
          </cell>
          <cell r="F200" t="str">
            <v>雑備</v>
          </cell>
        </row>
        <row r="201">
          <cell r="B201" t="str">
            <v>諸器材購入費</v>
          </cell>
          <cell r="C201" t="str">
            <v>雑備品費</v>
          </cell>
          <cell r="E201" t="str">
            <v>その他</v>
          </cell>
          <cell r="F201" t="str">
            <v>雑備</v>
          </cell>
        </row>
        <row r="202">
          <cell r="B202" t="str">
            <v>諸器材購入費</v>
          </cell>
          <cell r="C202" t="str">
            <v>雑備品費</v>
          </cell>
          <cell r="E202" t="str">
            <v>その他</v>
          </cell>
          <cell r="F202" t="str">
            <v>雑備</v>
          </cell>
        </row>
        <row r="203">
          <cell r="B203" t="str">
            <v>諸器材購入費</v>
          </cell>
          <cell r="C203" t="str">
            <v>雑備品費</v>
          </cell>
          <cell r="E203" t="str">
            <v>その他</v>
          </cell>
          <cell r="F203" t="str">
            <v>雑備</v>
          </cell>
        </row>
        <row r="204">
          <cell r="B204" t="str">
            <v>諸器材購入費</v>
          </cell>
          <cell r="C204" t="str">
            <v>雑備品費</v>
          </cell>
          <cell r="E204" t="str">
            <v>その他</v>
          </cell>
          <cell r="F204" t="str">
            <v>雑備</v>
          </cell>
        </row>
        <row r="205">
          <cell r="B205" t="str">
            <v>諸器材購入費</v>
          </cell>
          <cell r="C205" t="str">
            <v>雑備品費</v>
          </cell>
          <cell r="E205" t="str">
            <v>その他</v>
          </cell>
          <cell r="F205" t="str">
            <v>雑備</v>
          </cell>
        </row>
        <row r="206">
          <cell r="B206" t="str">
            <v>諸器材購入費</v>
          </cell>
          <cell r="C206" t="str">
            <v>雑備品費</v>
          </cell>
          <cell r="E206" t="str">
            <v>その他</v>
          </cell>
          <cell r="F206" t="str">
            <v>雑備</v>
          </cell>
        </row>
        <row r="207">
          <cell r="B207" t="str">
            <v>諸器材購入費</v>
          </cell>
          <cell r="C207" t="str">
            <v>雑備品費</v>
          </cell>
          <cell r="E207" t="str">
            <v>その他</v>
          </cell>
          <cell r="F207" t="str">
            <v>雑備</v>
          </cell>
        </row>
        <row r="208">
          <cell r="B208" t="str">
            <v>諸器材購入費</v>
          </cell>
          <cell r="C208" t="str">
            <v>雑備品費</v>
          </cell>
          <cell r="E208" t="str">
            <v>その他</v>
          </cell>
          <cell r="F208" t="str">
            <v>雑備</v>
          </cell>
        </row>
        <row r="209">
          <cell r="B209" t="str">
            <v>諸器材購入費</v>
          </cell>
          <cell r="C209" t="str">
            <v>雑備品費</v>
          </cell>
          <cell r="E209" t="str">
            <v>その他</v>
          </cell>
          <cell r="F209" t="str">
            <v>雑備</v>
          </cell>
        </row>
        <row r="210">
          <cell r="B210" t="str">
            <v>諸器材購入費</v>
          </cell>
          <cell r="C210" t="str">
            <v>雑備品費</v>
          </cell>
          <cell r="E210" t="str">
            <v>その他</v>
          </cell>
          <cell r="F210" t="str">
            <v>雑備</v>
          </cell>
        </row>
        <row r="211">
          <cell r="B211" t="str">
            <v>諸器材購入費</v>
          </cell>
          <cell r="C211" t="str">
            <v>雑備品費</v>
          </cell>
          <cell r="E211" t="str">
            <v>その他</v>
          </cell>
          <cell r="F211" t="str">
            <v>雑備</v>
          </cell>
        </row>
        <row r="212">
          <cell r="B212" t="str">
            <v>諸器材購入費</v>
          </cell>
          <cell r="C212" t="str">
            <v>雑備品費</v>
          </cell>
          <cell r="E212" t="str">
            <v>その他</v>
          </cell>
          <cell r="F212" t="str">
            <v>雑備</v>
          </cell>
        </row>
        <row r="213">
          <cell r="B213" t="str">
            <v>諸器材購入費</v>
          </cell>
          <cell r="C213" t="str">
            <v>雑備品費</v>
          </cell>
          <cell r="E213" t="str">
            <v>その他</v>
          </cell>
          <cell r="F213" t="str">
            <v>雑備</v>
          </cell>
        </row>
        <row r="214">
          <cell r="B214" t="str">
            <v>諸器材購入費</v>
          </cell>
          <cell r="C214" t="str">
            <v>雑備品費</v>
          </cell>
          <cell r="E214" t="str">
            <v>その他</v>
          </cell>
          <cell r="F214" t="str">
            <v>雑備</v>
          </cell>
        </row>
        <row r="215">
          <cell r="B215" t="str">
            <v>諸器材購入費</v>
          </cell>
          <cell r="C215" t="str">
            <v>雑備品費</v>
          </cell>
          <cell r="E215" t="str">
            <v>その他</v>
          </cell>
          <cell r="F215" t="str">
            <v>雑備</v>
          </cell>
        </row>
        <row r="216">
          <cell r="B216" t="str">
            <v>諸器材購入費</v>
          </cell>
          <cell r="C216" t="str">
            <v>雑備品費</v>
          </cell>
          <cell r="E216" t="str">
            <v>その他</v>
          </cell>
          <cell r="F216" t="str">
            <v>雑備</v>
          </cell>
        </row>
        <row r="217">
          <cell r="B217" t="str">
            <v>諸器材購入費</v>
          </cell>
          <cell r="C217" t="str">
            <v>雑備品費</v>
          </cell>
          <cell r="E217" t="str">
            <v>その他</v>
          </cell>
          <cell r="F217" t="str">
            <v>雑備</v>
          </cell>
        </row>
        <row r="218">
          <cell r="B218" t="str">
            <v>諸器材購入費</v>
          </cell>
          <cell r="C218" t="str">
            <v>雑備品費</v>
          </cell>
          <cell r="E218" t="str">
            <v>その他</v>
          </cell>
          <cell r="F218" t="str">
            <v>雑備</v>
          </cell>
        </row>
        <row r="219">
          <cell r="B219" t="str">
            <v>諸器材購入費</v>
          </cell>
          <cell r="C219" t="str">
            <v>雑備品費</v>
          </cell>
          <cell r="E219" t="str">
            <v>その他</v>
          </cell>
          <cell r="F219" t="str">
            <v>雑備</v>
          </cell>
        </row>
        <row r="220">
          <cell r="B220" t="str">
            <v>諸器材購入費</v>
          </cell>
          <cell r="C220" t="str">
            <v>雑備品費</v>
          </cell>
          <cell r="E220" t="str">
            <v>その他</v>
          </cell>
          <cell r="F220" t="str">
            <v>雑備</v>
          </cell>
        </row>
        <row r="221">
          <cell r="B221" t="str">
            <v>通信維持費</v>
          </cell>
          <cell r="C221" t="str">
            <v>通信維持費</v>
          </cell>
          <cell r="E221" t="str">
            <v>消耗品費</v>
          </cell>
          <cell r="F221" t="str">
            <v>通維</v>
          </cell>
        </row>
        <row r="222">
          <cell r="B222" t="str">
            <v>通信維持費</v>
          </cell>
          <cell r="C222" t="str">
            <v>通信維持費</v>
          </cell>
          <cell r="E222" t="str">
            <v>消耗品費</v>
          </cell>
          <cell r="F222" t="str">
            <v>通維</v>
          </cell>
        </row>
        <row r="223">
          <cell r="B223" t="str">
            <v>通信維持費</v>
          </cell>
          <cell r="C223" t="str">
            <v>通信維持費</v>
          </cell>
          <cell r="E223" t="str">
            <v>消耗品費</v>
          </cell>
          <cell r="F223" t="str">
            <v>通維</v>
          </cell>
        </row>
        <row r="224">
          <cell r="B224" t="str">
            <v>通信維持費</v>
          </cell>
          <cell r="C224" t="str">
            <v>通信維持費</v>
          </cell>
          <cell r="E224" t="str">
            <v>消耗品費</v>
          </cell>
          <cell r="F224" t="str">
            <v>通維</v>
          </cell>
        </row>
        <row r="225">
          <cell r="B225" t="str">
            <v>通信維持費</v>
          </cell>
          <cell r="C225" t="str">
            <v>通信維持費</v>
          </cell>
          <cell r="E225" t="str">
            <v>消耗品費</v>
          </cell>
          <cell r="F225" t="str">
            <v>通維</v>
          </cell>
        </row>
        <row r="226">
          <cell r="B226" t="str">
            <v>通信維持費</v>
          </cell>
          <cell r="C226" t="str">
            <v>通信維持費</v>
          </cell>
          <cell r="E226" t="str">
            <v>消耗品費</v>
          </cell>
          <cell r="F226" t="str">
            <v>通維</v>
          </cell>
        </row>
        <row r="227">
          <cell r="B227" t="str">
            <v>通信維持費</v>
          </cell>
          <cell r="C227" t="str">
            <v>通信維持費</v>
          </cell>
          <cell r="E227" t="str">
            <v>消耗品費</v>
          </cell>
          <cell r="F227" t="str">
            <v>通維</v>
          </cell>
        </row>
        <row r="228">
          <cell r="B228" t="str">
            <v>通信維持費</v>
          </cell>
          <cell r="C228" t="str">
            <v>通信維持費</v>
          </cell>
          <cell r="E228" t="str">
            <v>消耗品費</v>
          </cell>
          <cell r="F228" t="str">
            <v>通維</v>
          </cell>
        </row>
        <row r="229">
          <cell r="B229" t="str">
            <v>通信維持費</v>
          </cell>
          <cell r="C229" t="str">
            <v>通信維持費</v>
          </cell>
          <cell r="E229" t="str">
            <v>消耗品費</v>
          </cell>
          <cell r="F229" t="str">
            <v>通維</v>
          </cell>
        </row>
        <row r="230">
          <cell r="B230" t="str">
            <v>通信維持費</v>
          </cell>
          <cell r="C230" t="str">
            <v>通信維持費</v>
          </cell>
          <cell r="E230" t="str">
            <v>消耗品費</v>
          </cell>
          <cell r="F230" t="str">
            <v>通維</v>
          </cell>
        </row>
        <row r="231">
          <cell r="B231" t="str">
            <v>通信維持費</v>
          </cell>
          <cell r="C231" t="str">
            <v>通信維持費</v>
          </cell>
          <cell r="E231" t="str">
            <v>雑役務費</v>
          </cell>
          <cell r="F231" t="str">
            <v>通維</v>
          </cell>
        </row>
        <row r="232">
          <cell r="B232" t="str">
            <v>通信維持費</v>
          </cell>
          <cell r="C232" t="str">
            <v>通信維持費</v>
          </cell>
          <cell r="E232" t="str">
            <v>雑役務費</v>
          </cell>
          <cell r="F232" t="str">
            <v>通維</v>
          </cell>
        </row>
        <row r="233">
          <cell r="B233" t="str">
            <v>通信維持費</v>
          </cell>
          <cell r="C233" t="str">
            <v>通信維持費</v>
          </cell>
          <cell r="E233" t="str">
            <v>雑役務費</v>
          </cell>
          <cell r="F233" t="str">
            <v>通維</v>
          </cell>
        </row>
        <row r="234">
          <cell r="B234" t="str">
            <v>通信維持費</v>
          </cell>
          <cell r="C234" t="str">
            <v>通信維持費</v>
          </cell>
          <cell r="E234" t="str">
            <v>雑役務費</v>
          </cell>
          <cell r="F234" t="str">
            <v>通維</v>
          </cell>
        </row>
        <row r="235">
          <cell r="B235" t="str">
            <v>通信維持費</v>
          </cell>
          <cell r="C235" t="str">
            <v>通信維持費</v>
          </cell>
          <cell r="E235" t="str">
            <v>雑役務費</v>
          </cell>
          <cell r="F235" t="str">
            <v>通維</v>
          </cell>
        </row>
        <row r="236">
          <cell r="B236" t="str">
            <v>通信維持費</v>
          </cell>
          <cell r="C236" t="str">
            <v>通信維持費</v>
          </cell>
          <cell r="E236" t="str">
            <v>雑役務費</v>
          </cell>
          <cell r="F236" t="str">
            <v>通維</v>
          </cell>
        </row>
        <row r="237">
          <cell r="B237" t="str">
            <v>通信維持費</v>
          </cell>
          <cell r="C237" t="str">
            <v>通信維持費</v>
          </cell>
          <cell r="E237" t="str">
            <v>雑役務費</v>
          </cell>
          <cell r="F237" t="str">
            <v>通維</v>
          </cell>
        </row>
        <row r="238">
          <cell r="B238" t="str">
            <v>通信維持費</v>
          </cell>
          <cell r="C238" t="str">
            <v>通信維持費</v>
          </cell>
          <cell r="E238" t="str">
            <v>雑役務費</v>
          </cell>
          <cell r="F238" t="str">
            <v>通維</v>
          </cell>
        </row>
        <row r="239">
          <cell r="B239" t="str">
            <v>通信維持費</v>
          </cell>
          <cell r="C239" t="str">
            <v>通信維持費</v>
          </cell>
          <cell r="E239" t="str">
            <v>雑役務費</v>
          </cell>
          <cell r="F239" t="str">
            <v>通維</v>
          </cell>
        </row>
        <row r="240">
          <cell r="B240" t="str">
            <v>通信維持費</v>
          </cell>
          <cell r="C240" t="str">
            <v>通信維持費</v>
          </cell>
          <cell r="E240" t="str">
            <v>雑役務費</v>
          </cell>
          <cell r="F240" t="str">
            <v>通維</v>
          </cell>
        </row>
        <row r="241">
          <cell r="B241" t="str">
            <v>通信維持費</v>
          </cell>
          <cell r="C241" t="str">
            <v>通信維持費</v>
          </cell>
          <cell r="E241" t="str">
            <v>雑役務費</v>
          </cell>
          <cell r="F241" t="str">
            <v>通維</v>
          </cell>
        </row>
        <row r="242">
          <cell r="B242" t="str">
            <v>通信維持費</v>
          </cell>
          <cell r="C242" t="str">
            <v>通信維持費</v>
          </cell>
          <cell r="E242" t="str">
            <v>雑役務費</v>
          </cell>
          <cell r="F242" t="str">
            <v>通維</v>
          </cell>
        </row>
        <row r="243">
          <cell r="B243" t="str">
            <v>通信維持費</v>
          </cell>
          <cell r="C243" t="str">
            <v>通信維持費</v>
          </cell>
          <cell r="E243" t="str">
            <v>雑役務費</v>
          </cell>
          <cell r="F243" t="str">
            <v>通維</v>
          </cell>
        </row>
        <row r="244">
          <cell r="B244" t="str">
            <v>通信維持費</v>
          </cell>
          <cell r="C244" t="str">
            <v>通信維持費</v>
          </cell>
          <cell r="E244" t="str">
            <v>雑役務費</v>
          </cell>
          <cell r="F244" t="str">
            <v>通維</v>
          </cell>
        </row>
        <row r="245">
          <cell r="B245" t="str">
            <v>通信維持費</v>
          </cell>
          <cell r="C245" t="str">
            <v>通信維持費</v>
          </cell>
          <cell r="E245" t="str">
            <v>雑役務費</v>
          </cell>
          <cell r="F245" t="str">
            <v>通維</v>
          </cell>
        </row>
        <row r="246">
          <cell r="B246" t="str">
            <v>通信維持費</v>
          </cell>
          <cell r="C246" t="str">
            <v>通信維持費</v>
          </cell>
          <cell r="E246" t="str">
            <v>雑役務費</v>
          </cell>
          <cell r="F246" t="str">
            <v>通維</v>
          </cell>
        </row>
        <row r="247">
          <cell r="B247" t="str">
            <v>通信維持費</v>
          </cell>
          <cell r="C247" t="str">
            <v>通信維持費</v>
          </cell>
          <cell r="E247" t="str">
            <v>雑役務費</v>
          </cell>
          <cell r="F247" t="str">
            <v>通維</v>
          </cell>
        </row>
        <row r="248">
          <cell r="B248" t="str">
            <v>車両修理費</v>
          </cell>
          <cell r="C248" t="str">
            <v>車両修理費</v>
          </cell>
          <cell r="E248" t="str">
            <v>消耗品費</v>
          </cell>
          <cell r="F248" t="str">
            <v>車修</v>
          </cell>
        </row>
        <row r="249">
          <cell r="B249" t="str">
            <v>諸器材等維持費</v>
          </cell>
          <cell r="C249" t="str">
            <v>補給処運営費</v>
          </cell>
          <cell r="E249" t="str">
            <v>消耗品費</v>
          </cell>
          <cell r="F249" t="str">
            <v>補給</v>
          </cell>
        </row>
        <row r="250">
          <cell r="B250" t="str">
            <v>諸器材等維持費</v>
          </cell>
          <cell r="C250" t="str">
            <v>施設機械維持費</v>
          </cell>
          <cell r="E250" t="str">
            <v>消耗品費</v>
          </cell>
          <cell r="F250" t="str">
            <v>施設</v>
          </cell>
        </row>
        <row r="251">
          <cell r="B251" t="str">
            <v>諸器材等維持費</v>
          </cell>
          <cell r="C251" t="str">
            <v>施設機械維持費</v>
          </cell>
          <cell r="E251" t="str">
            <v>消耗品費</v>
          </cell>
          <cell r="F251" t="str">
            <v>施設</v>
          </cell>
        </row>
        <row r="252">
          <cell r="B252" t="str">
            <v>諸器材等維持費</v>
          </cell>
          <cell r="C252" t="str">
            <v>施設機械維持費</v>
          </cell>
          <cell r="E252" t="str">
            <v>消耗品費</v>
          </cell>
          <cell r="F252" t="str">
            <v>施設</v>
          </cell>
        </row>
        <row r="253">
          <cell r="B253" t="str">
            <v>諸器材等維持費</v>
          </cell>
          <cell r="C253" t="str">
            <v>雑修理費</v>
          </cell>
          <cell r="E253" t="str">
            <v>消耗品費</v>
          </cell>
          <cell r="F253" t="str">
            <v>雑修</v>
          </cell>
        </row>
        <row r="254">
          <cell r="B254" t="str">
            <v>諸器材等維持費</v>
          </cell>
          <cell r="C254" t="str">
            <v>雑修理費</v>
          </cell>
          <cell r="E254" t="str">
            <v>消耗品費</v>
          </cell>
          <cell r="F254" t="str">
            <v>雑修</v>
          </cell>
        </row>
        <row r="255">
          <cell r="B255" t="str">
            <v>諸器材等維持費</v>
          </cell>
          <cell r="C255" t="str">
            <v>雑修理費</v>
          </cell>
          <cell r="E255" t="str">
            <v>消耗品費</v>
          </cell>
          <cell r="F255" t="str">
            <v>雑修</v>
          </cell>
        </row>
        <row r="256">
          <cell r="B256" t="str">
            <v>諸器材等維持費</v>
          </cell>
          <cell r="C256" t="str">
            <v>雑修理費</v>
          </cell>
          <cell r="E256" t="str">
            <v>消耗品費</v>
          </cell>
          <cell r="F256" t="str">
            <v>雑修</v>
          </cell>
        </row>
        <row r="257">
          <cell r="B257" t="str">
            <v>諸器材等維持費</v>
          </cell>
          <cell r="C257" t="str">
            <v>雑修理費</v>
          </cell>
          <cell r="E257" t="str">
            <v>消耗品費</v>
          </cell>
          <cell r="F257" t="str">
            <v>雑修</v>
          </cell>
        </row>
        <row r="258">
          <cell r="B258" t="str">
            <v>諸器材等維持費</v>
          </cell>
          <cell r="C258" t="str">
            <v>雑修理費</v>
          </cell>
          <cell r="E258" t="str">
            <v>消耗品費</v>
          </cell>
          <cell r="F258" t="str">
            <v>雑修</v>
          </cell>
        </row>
        <row r="259">
          <cell r="B259" t="str">
            <v>諸器材等維持費</v>
          </cell>
          <cell r="C259" t="str">
            <v>雑修理費</v>
          </cell>
          <cell r="E259" t="str">
            <v>消耗品費</v>
          </cell>
          <cell r="F259" t="str">
            <v>雑修</v>
          </cell>
        </row>
        <row r="260">
          <cell r="B260" t="str">
            <v>諸器材等維持費</v>
          </cell>
          <cell r="C260" t="str">
            <v>雑修理費</v>
          </cell>
          <cell r="E260" t="str">
            <v>その他</v>
          </cell>
          <cell r="F260" t="str">
            <v>雑修</v>
          </cell>
        </row>
        <row r="261">
          <cell r="B261" t="str">
            <v>諸器材等維持費</v>
          </cell>
          <cell r="C261" t="str">
            <v>雑消耗品費</v>
          </cell>
          <cell r="E261" t="str">
            <v>消耗品費</v>
          </cell>
          <cell r="F261" t="str">
            <v>雑消</v>
          </cell>
        </row>
        <row r="262">
          <cell r="B262" t="str">
            <v>諸器材等維持費</v>
          </cell>
          <cell r="C262" t="str">
            <v>雑消耗品費</v>
          </cell>
          <cell r="E262" t="str">
            <v>消耗品費</v>
          </cell>
          <cell r="F262" t="str">
            <v>雑消</v>
          </cell>
        </row>
        <row r="263">
          <cell r="B263" t="str">
            <v>諸器材等維持費</v>
          </cell>
          <cell r="C263" t="str">
            <v>雑消耗品費</v>
          </cell>
          <cell r="E263" t="str">
            <v>消耗品費</v>
          </cell>
          <cell r="F263" t="str">
            <v>雑消</v>
          </cell>
        </row>
        <row r="264">
          <cell r="B264" t="str">
            <v>諸器材等維持費</v>
          </cell>
          <cell r="C264" t="str">
            <v>雑消耗品費</v>
          </cell>
          <cell r="E264" t="str">
            <v>消耗品費</v>
          </cell>
          <cell r="F264" t="str">
            <v>雑消</v>
          </cell>
        </row>
        <row r="265">
          <cell r="B265" t="str">
            <v>諸器材等維持費</v>
          </cell>
          <cell r="C265" t="str">
            <v>雑消耗品費</v>
          </cell>
          <cell r="E265" t="str">
            <v>消耗品費</v>
          </cell>
          <cell r="F265" t="str">
            <v>雑消</v>
          </cell>
        </row>
        <row r="266">
          <cell r="B266" t="str">
            <v>諸器材等維持費</v>
          </cell>
          <cell r="C266" t="str">
            <v>雑消耗品費</v>
          </cell>
          <cell r="E266" t="str">
            <v>消耗品費</v>
          </cell>
          <cell r="F266" t="str">
            <v>雑消</v>
          </cell>
        </row>
        <row r="267">
          <cell r="B267" t="str">
            <v>諸器材等維持費</v>
          </cell>
          <cell r="C267" t="str">
            <v>雑消耗品費</v>
          </cell>
          <cell r="E267" t="str">
            <v>消耗品費</v>
          </cell>
          <cell r="F267" t="str">
            <v>雑消</v>
          </cell>
        </row>
        <row r="268">
          <cell r="B268" t="str">
            <v>諸器材等維持費</v>
          </cell>
          <cell r="C268" t="str">
            <v>雑消耗品費</v>
          </cell>
          <cell r="E268" t="str">
            <v>消耗品費</v>
          </cell>
          <cell r="F268" t="str">
            <v>雑消</v>
          </cell>
        </row>
        <row r="269">
          <cell r="B269" t="str">
            <v>諸器材等維持費</v>
          </cell>
          <cell r="C269" t="str">
            <v>雑消耗品費</v>
          </cell>
          <cell r="E269" t="str">
            <v>消耗品費</v>
          </cell>
          <cell r="F269" t="str">
            <v>雑消</v>
          </cell>
        </row>
        <row r="270">
          <cell r="B270" t="str">
            <v>諸器材等維持費</v>
          </cell>
          <cell r="C270" t="str">
            <v>雑消耗品費</v>
          </cell>
          <cell r="E270" t="str">
            <v>消耗品費</v>
          </cell>
          <cell r="F270" t="str">
            <v>雑消</v>
          </cell>
        </row>
        <row r="271">
          <cell r="B271" t="str">
            <v>諸器材等維持費</v>
          </cell>
          <cell r="C271" t="str">
            <v>雑消耗品費</v>
          </cell>
          <cell r="E271" t="str">
            <v>消耗品費</v>
          </cell>
          <cell r="F271" t="str">
            <v>雑消</v>
          </cell>
        </row>
        <row r="272">
          <cell r="B272" t="str">
            <v>諸器材等維持費</v>
          </cell>
          <cell r="C272" t="str">
            <v>雑消耗品費</v>
          </cell>
          <cell r="E272" t="str">
            <v>消耗品費</v>
          </cell>
          <cell r="F272" t="str">
            <v>雑消</v>
          </cell>
        </row>
        <row r="273">
          <cell r="B273" t="str">
            <v>諸器材等維持費</v>
          </cell>
          <cell r="C273" t="str">
            <v>雑消耗品費</v>
          </cell>
          <cell r="E273" t="str">
            <v>消耗品費</v>
          </cell>
          <cell r="F273" t="str">
            <v>雑消</v>
          </cell>
        </row>
        <row r="274">
          <cell r="B274" t="str">
            <v>諸器材等維持費</v>
          </cell>
          <cell r="C274" t="str">
            <v>雑消耗品費</v>
          </cell>
          <cell r="E274" t="str">
            <v>消耗品費</v>
          </cell>
          <cell r="F274" t="str">
            <v>雑消</v>
          </cell>
        </row>
        <row r="275">
          <cell r="B275" t="str">
            <v>諸器材等維持費</v>
          </cell>
          <cell r="C275" t="str">
            <v>雑消耗品費</v>
          </cell>
          <cell r="E275" t="str">
            <v>消耗品費</v>
          </cell>
          <cell r="F275" t="str">
            <v>雑消</v>
          </cell>
        </row>
        <row r="276">
          <cell r="B276" t="str">
            <v>諸器材等維持費</v>
          </cell>
          <cell r="C276" t="str">
            <v>雑消耗品費</v>
          </cell>
          <cell r="E276" t="str">
            <v>消耗品費</v>
          </cell>
          <cell r="F276" t="str">
            <v>雑消</v>
          </cell>
        </row>
        <row r="277">
          <cell r="B277" t="str">
            <v>諸器材等維持費</v>
          </cell>
          <cell r="C277" t="str">
            <v>雑消耗品費</v>
          </cell>
          <cell r="E277" t="str">
            <v>消耗品費</v>
          </cell>
          <cell r="F277" t="str">
            <v>雑消</v>
          </cell>
        </row>
        <row r="278">
          <cell r="B278" t="str">
            <v>諸器材等維持費</v>
          </cell>
          <cell r="C278" t="str">
            <v>雑消耗品費</v>
          </cell>
          <cell r="E278" t="str">
            <v>消耗品費</v>
          </cell>
          <cell r="F278" t="str">
            <v>雑消</v>
          </cell>
        </row>
        <row r="279">
          <cell r="B279" t="str">
            <v>諸器材等維持費</v>
          </cell>
          <cell r="C279" t="str">
            <v>雑消耗品費</v>
          </cell>
          <cell r="E279" t="str">
            <v>消耗品費</v>
          </cell>
          <cell r="F279" t="str">
            <v>雑消</v>
          </cell>
        </row>
        <row r="280">
          <cell r="B280" t="str">
            <v>諸器材等維持費</v>
          </cell>
          <cell r="C280" t="str">
            <v>雑消耗品費</v>
          </cell>
          <cell r="E280" t="str">
            <v>消耗品費</v>
          </cell>
          <cell r="F280" t="str">
            <v>雑消</v>
          </cell>
        </row>
        <row r="281">
          <cell r="B281" t="str">
            <v>諸器材等維持費</v>
          </cell>
          <cell r="C281" t="str">
            <v>雑消耗品費</v>
          </cell>
          <cell r="E281" t="str">
            <v>消耗品費</v>
          </cell>
          <cell r="F281" t="str">
            <v>雑消</v>
          </cell>
        </row>
        <row r="282">
          <cell r="B282" t="str">
            <v>諸器材等維持費</v>
          </cell>
          <cell r="C282" t="str">
            <v>雑消耗品費</v>
          </cell>
          <cell r="E282" t="str">
            <v>消耗品費</v>
          </cell>
          <cell r="F282" t="str">
            <v>雑消</v>
          </cell>
        </row>
        <row r="283">
          <cell r="B283" t="str">
            <v>諸器材等維持費</v>
          </cell>
          <cell r="C283" t="str">
            <v>雑消耗品費</v>
          </cell>
          <cell r="E283" t="str">
            <v>消耗品費</v>
          </cell>
          <cell r="F283" t="str">
            <v>雑消</v>
          </cell>
        </row>
        <row r="284">
          <cell r="B284" t="str">
            <v>諸器材等維持費</v>
          </cell>
          <cell r="C284" t="str">
            <v>雑消耗品費</v>
          </cell>
          <cell r="E284" t="str">
            <v>消耗品費</v>
          </cell>
          <cell r="F284" t="str">
            <v>雑消</v>
          </cell>
        </row>
        <row r="285">
          <cell r="B285" t="str">
            <v>諸器材等維持費</v>
          </cell>
          <cell r="C285" t="str">
            <v>雑消耗品費</v>
          </cell>
          <cell r="E285" t="str">
            <v>消耗品費</v>
          </cell>
          <cell r="F285" t="str">
            <v>雑消</v>
          </cell>
        </row>
        <row r="286">
          <cell r="B286" t="str">
            <v>諸器材等維持費</v>
          </cell>
          <cell r="C286" t="str">
            <v>雑消耗品費</v>
          </cell>
          <cell r="E286" t="str">
            <v>消耗品費</v>
          </cell>
          <cell r="F286" t="str">
            <v>雑消</v>
          </cell>
        </row>
        <row r="287">
          <cell r="B287" t="str">
            <v>諸器材等維持費</v>
          </cell>
          <cell r="C287" t="str">
            <v>雑消耗品費</v>
          </cell>
          <cell r="E287" t="str">
            <v>消耗品費</v>
          </cell>
          <cell r="F287" t="str">
            <v>雑消</v>
          </cell>
        </row>
        <row r="288">
          <cell r="B288" t="str">
            <v>諸器材等維持費</v>
          </cell>
          <cell r="C288" t="str">
            <v>雑消耗品費</v>
          </cell>
          <cell r="E288" t="str">
            <v>消耗品費</v>
          </cell>
          <cell r="F288" t="str">
            <v>雑消</v>
          </cell>
        </row>
        <row r="289">
          <cell r="B289" t="str">
            <v>諸器材等維持費</v>
          </cell>
          <cell r="C289" t="str">
            <v>雑消耗品費</v>
          </cell>
          <cell r="E289" t="str">
            <v>消耗品費</v>
          </cell>
          <cell r="F289" t="str">
            <v>雑消</v>
          </cell>
        </row>
        <row r="290">
          <cell r="B290" t="str">
            <v>諸器材等維持費</v>
          </cell>
          <cell r="C290" t="str">
            <v>雑消耗品費</v>
          </cell>
          <cell r="E290" t="str">
            <v>消耗品費</v>
          </cell>
          <cell r="F290" t="str">
            <v>雑消</v>
          </cell>
        </row>
        <row r="291">
          <cell r="B291" t="str">
            <v>諸器材等維持費</v>
          </cell>
          <cell r="C291" t="str">
            <v>雑消耗品費</v>
          </cell>
          <cell r="E291" t="str">
            <v>消耗品費</v>
          </cell>
          <cell r="F291" t="str">
            <v>雑消</v>
          </cell>
        </row>
        <row r="292">
          <cell r="B292" t="str">
            <v>諸器材等維持費</v>
          </cell>
          <cell r="C292" t="str">
            <v>雑消耗品費</v>
          </cell>
          <cell r="E292" t="str">
            <v>消耗品費</v>
          </cell>
          <cell r="F292" t="str">
            <v>雑消</v>
          </cell>
        </row>
        <row r="293">
          <cell r="B293" t="str">
            <v>諸器材等維持費</v>
          </cell>
          <cell r="C293" t="str">
            <v>雑消耗品費</v>
          </cell>
          <cell r="E293" t="str">
            <v>消耗品費</v>
          </cell>
          <cell r="F293" t="str">
            <v>雑消</v>
          </cell>
        </row>
        <row r="294">
          <cell r="B294" t="str">
            <v>諸器材等維持費</v>
          </cell>
          <cell r="C294" t="str">
            <v>雑運営費</v>
          </cell>
          <cell r="E294" t="str">
            <v>消耗品費</v>
          </cell>
          <cell r="F294" t="str">
            <v>雑運</v>
          </cell>
        </row>
        <row r="295">
          <cell r="B295" t="str">
            <v>諸器材等維持費</v>
          </cell>
          <cell r="C295" t="str">
            <v>雑運営費</v>
          </cell>
          <cell r="E295" t="str">
            <v>消耗品費</v>
          </cell>
          <cell r="F295" t="str">
            <v>雑運</v>
          </cell>
        </row>
        <row r="296">
          <cell r="B296" t="str">
            <v>諸器材等維持費</v>
          </cell>
          <cell r="C296" t="str">
            <v>雑運営費</v>
          </cell>
          <cell r="E296" t="str">
            <v>消耗品費</v>
          </cell>
          <cell r="F296" t="str">
            <v>雑運</v>
          </cell>
        </row>
        <row r="297">
          <cell r="B297" t="str">
            <v>諸器材等維持費</v>
          </cell>
          <cell r="C297" t="str">
            <v>雑運営費</v>
          </cell>
          <cell r="E297" t="str">
            <v>消耗品費</v>
          </cell>
          <cell r="F297" t="str">
            <v>雑運</v>
          </cell>
        </row>
        <row r="298">
          <cell r="B298" t="str">
            <v>諸器材等維持費</v>
          </cell>
          <cell r="C298" t="str">
            <v>雑運営費</v>
          </cell>
          <cell r="E298" t="str">
            <v>消耗品費</v>
          </cell>
          <cell r="F298" t="str">
            <v>雑運</v>
          </cell>
        </row>
        <row r="299">
          <cell r="B299" t="str">
            <v>諸器材等維持費</v>
          </cell>
          <cell r="C299" t="str">
            <v>雑運営費</v>
          </cell>
          <cell r="E299" t="str">
            <v>消耗品費</v>
          </cell>
          <cell r="F299" t="str">
            <v>雑運</v>
          </cell>
        </row>
        <row r="300">
          <cell r="B300" t="str">
            <v>諸器材等維持費</v>
          </cell>
          <cell r="C300" t="str">
            <v>雑運営費</v>
          </cell>
          <cell r="E300" t="str">
            <v>消耗品費</v>
          </cell>
          <cell r="F300" t="str">
            <v>雑運</v>
          </cell>
        </row>
        <row r="301">
          <cell r="B301" t="str">
            <v>諸器材等維持費</v>
          </cell>
          <cell r="C301" t="str">
            <v>雑運営費</v>
          </cell>
          <cell r="E301" t="str">
            <v>消耗品費</v>
          </cell>
          <cell r="F301" t="str">
            <v>雑運</v>
          </cell>
        </row>
        <row r="302">
          <cell r="B302" t="str">
            <v>諸器材等維持費</v>
          </cell>
          <cell r="C302" t="str">
            <v>雑運営費</v>
          </cell>
          <cell r="E302" t="str">
            <v>消耗品費</v>
          </cell>
          <cell r="F302" t="str">
            <v>雑運</v>
          </cell>
        </row>
        <row r="303">
          <cell r="B303" t="str">
            <v>諸器材等維持費</v>
          </cell>
          <cell r="C303" t="str">
            <v>雑運営費</v>
          </cell>
          <cell r="E303" t="str">
            <v>消耗品費</v>
          </cell>
          <cell r="F303" t="str">
            <v>雑運</v>
          </cell>
        </row>
        <row r="304">
          <cell r="B304" t="str">
            <v>諸器材等維持費</v>
          </cell>
          <cell r="C304" t="str">
            <v>雑運営費</v>
          </cell>
          <cell r="E304" t="str">
            <v>消耗品費</v>
          </cell>
          <cell r="F304" t="str">
            <v>雑運</v>
          </cell>
        </row>
        <row r="305">
          <cell r="B305" t="str">
            <v>諸器材等維持費</v>
          </cell>
          <cell r="C305" t="str">
            <v>雑運営費</v>
          </cell>
          <cell r="E305" t="str">
            <v>消耗品費</v>
          </cell>
          <cell r="F305" t="str">
            <v>雑運</v>
          </cell>
        </row>
        <row r="306">
          <cell r="B306" t="str">
            <v>諸器材等維持費</v>
          </cell>
          <cell r="C306" t="str">
            <v>雑運営費</v>
          </cell>
          <cell r="E306" t="str">
            <v>消耗品費</v>
          </cell>
          <cell r="F306" t="str">
            <v>雑運</v>
          </cell>
        </row>
        <row r="307">
          <cell r="B307" t="str">
            <v>諸器材等維持費</v>
          </cell>
          <cell r="C307" t="str">
            <v>雑運営費</v>
          </cell>
          <cell r="E307" t="str">
            <v>消耗品費</v>
          </cell>
          <cell r="F307" t="str">
            <v>雑運</v>
          </cell>
        </row>
        <row r="308">
          <cell r="B308" t="str">
            <v>諸器材等維持費</v>
          </cell>
          <cell r="C308" t="str">
            <v>雑運営費</v>
          </cell>
          <cell r="E308" t="str">
            <v>消耗品費</v>
          </cell>
          <cell r="F308" t="str">
            <v>雑運</v>
          </cell>
        </row>
        <row r="309">
          <cell r="B309" t="str">
            <v>諸器材等維持費</v>
          </cell>
          <cell r="C309" t="str">
            <v>雑運営費</v>
          </cell>
          <cell r="E309" t="str">
            <v>消耗品費</v>
          </cell>
          <cell r="F309" t="str">
            <v>雑運</v>
          </cell>
        </row>
        <row r="310">
          <cell r="B310" t="str">
            <v>諸器材等維持費</v>
          </cell>
          <cell r="C310" t="str">
            <v>雑運営費</v>
          </cell>
          <cell r="E310" t="str">
            <v>消耗品費</v>
          </cell>
          <cell r="F310" t="str">
            <v>雑運</v>
          </cell>
        </row>
        <row r="311">
          <cell r="B311" t="str">
            <v>諸器材等維持費</v>
          </cell>
          <cell r="C311" t="str">
            <v>雑運営費</v>
          </cell>
          <cell r="E311" t="str">
            <v>消耗品費</v>
          </cell>
          <cell r="F311" t="str">
            <v>雑運</v>
          </cell>
        </row>
        <row r="312">
          <cell r="B312" t="str">
            <v>諸器材等維持費</v>
          </cell>
          <cell r="C312" t="str">
            <v>雑運営費</v>
          </cell>
          <cell r="E312" t="str">
            <v>消耗品費</v>
          </cell>
          <cell r="F312" t="str">
            <v>雑運</v>
          </cell>
        </row>
        <row r="313">
          <cell r="B313" t="str">
            <v>諸器材等維持費</v>
          </cell>
          <cell r="C313" t="str">
            <v>雑運営費</v>
          </cell>
          <cell r="E313" t="str">
            <v>消耗品費</v>
          </cell>
          <cell r="F313" t="str">
            <v>雑運</v>
          </cell>
        </row>
        <row r="314">
          <cell r="B314" t="str">
            <v>諸器材等維持費</v>
          </cell>
          <cell r="C314" t="str">
            <v>雑運営費</v>
          </cell>
          <cell r="E314" t="str">
            <v>消耗品費</v>
          </cell>
          <cell r="F314" t="str">
            <v>雑運</v>
          </cell>
        </row>
        <row r="315">
          <cell r="B315" t="str">
            <v>諸器材等維持費</v>
          </cell>
          <cell r="C315" t="str">
            <v>雑運営費</v>
          </cell>
          <cell r="E315" t="str">
            <v>消耗品費</v>
          </cell>
          <cell r="F315" t="str">
            <v>雑運</v>
          </cell>
        </row>
        <row r="316">
          <cell r="B316" t="str">
            <v>諸器材等維持費</v>
          </cell>
          <cell r="C316" t="str">
            <v>雑運営費</v>
          </cell>
          <cell r="E316" t="str">
            <v>消耗品費</v>
          </cell>
          <cell r="F316" t="str">
            <v>雑運</v>
          </cell>
        </row>
        <row r="317">
          <cell r="B317" t="str">
            <v>諸器材等維持費</v>
          </cell>
          <cell r="C317" t="str">
            <v>雑運営費</v>
          </cell>
          <cell r="E317" t="str">
            <v>消耗品費</v>
          </cell>
          <cell r="F317" t="str">
            <v>雑運</v>
          </cell>
        </row>
        <row r="318">
          <cell r="B318" t="str">
            <v>諸器材等維持費</v>
          </cell>
          <cell r="C318" t="str">
            <v>雑運営費</v>
          </cell>
          <cell r="E318" t="str">
            <v>消耗品費</v>
          </cell>
          <cell r="F318" t="str">
            <v>雑運</v>
          </cell>
        </row>
        <row r="319">
          <cell r="B319" t="str">
            <v>諸器材等維持費</v>
          </cell>
          <cell r="C319" t="str">
            <v>雑運営費</v>
          </cell>
          <cell r="E319" t="str">
            <v>消耗品費</v>
          </cell>
          <cell r="F319" t="str">
            <v>雑運</v>
          </cell>
        </row>
        <row r="320">
          <cell r="B320" t="str">
            <v>諸器材等維持費</v>
          </cell>
          <cell r="C320" t="str">
            <v>雑運営費</v>
          </cell>
          <cell r="E320" t="str">
            <v>消耗品費</v>
          </cell>
          <cell r="F320" t="str">
            <v>雑運</v>
          </cell>
        </row>
        <row r="321">
          <cell r="B321" t="str">
            <v>諸器材等維持費</v>
          </cell>
          <cell r="C321" t="str">
            <v>雑運営費</v>
          </cell>
          <cell r="E321" t="str">
            <v>消耗品費</v>
          </cell>
          <cell r="F321" t="str">
            <v>雑運</v>
          </cell>
        </row>
        <row r="322">
          <cell r="B322" t="str">
            <v>諸器材等維持費</v>
          </cell>
          <cell r="C322" t="str">
            <v>雑運営費</v>
          </cell>
          <cell r="E322" t="str">
            <v>消耗品費</v>
          </cell>
          <cell r="F322" t="str">
            <v>雑運</v>
          </cell>
        </row>
        <row r="323">
          <cell r="B323" t="str">
            <v>諸器材等維持費</v>
          </cell>
          <cell r="C323" t="str">
            <v>雑運営費</v>
          </cell>
          <cell r="E323" t="str">
            <v>消耗品費</v>
          </cell>
          <cell r="F323" t="str">
            <v>雑運</v>
          </cell>
        </row>
        <row r="324">
          <cell r="B324" t="str">
            <v>諸器材等維持費</v>
          </cell>
          <cell r="C324" t="str">
            <v>雑運営費</v>
          </cell>
          <cell r="E324" t="str">
            <v>消耗品費</v>
          </cell>
          <cell r="F324" t="str">
            <v>雑運</v>
          </cell>
        </row>
        <row r="325">
          <cell r="B325" t="str">
            <v>諸器材等維持費</v>
          </cell>
          <cell r="C325" t="str">
            <v>雑運営費</v>
          </cell>
          <cell r="E325" t="str">
            <v>消耗品費</v>
          </cell>
          <cell r="F325" t="str">
            <v>雑運</v>
          </cell>
        </row>
        <row r="326">
          <cell r="B326" t="str">
            <v>諸器材等維持費</v>
          </cell>
          <cell r="C326" t="str">
            <v>雑運営費</v>
          </cell>
          <cell r="E326" t="str">
            <v>消耗品費</v>
          </cell>
          <cell r="F326" t="str">
            <v>雑運</v>
          </cell>
        </row>
        <row r="327">
          <cell r="B327" t="str">
            <v>諸器材等維持費</v>
          </cell>
          <cell r="C327" t="str">
            <v>雑運営費</v>
          </cell>
          <cell r="E327" t="str">
            <v>消耗品費</v>
          </cell>
          <cell r="F327" t="str">
            <v>雑運</v>
          </cell>
        </row>
        <row r="328">
          <cell r="B328" t="str">
            <v>諸器材等維持費</v>
          </cell>
          <cell r="C328" t="str">
            <v>雑運営費</v>
          </cell>
          <cell r="E328" t="str">
            <v>消耗品費</v>
          </cell>
          <cell r="F328" t="str">
            <v>雑運</v>
          </cell>
        </row>
        <row r="329">
          <cell r="B329" t="str">
            <v>諸器材等維持費</v>
          </cell>
          <cell r="C329" t="str">
            <v>雑運営費</v>
          </cell>
          <cell r="E329" t="str">
            <v>消耗品費</v>
          </cell>
          <cell r="F329" t="str">
            <v>雑運</v>
          </cell>
        </row>
        <row r="330">
          <cell r="B330" t="str">
            <v>諸器材等維持費</v>
          </cell>
          <cell r="C330" t="str">
            <v>雑運営費</v>
          </cell>
          <cell r="E330" t="str">
            <v>消耗品費</v>
          </cell>
          <cell r="F330" t="str">
            <v>雑運</v>
          </cell>
        </row>
        <row r="331">
          <cell r="B331" t="str">
            <v>諸器材等維持費</v>
          </cell>
          <cell r="C331" t="str">
            <v>雑運営費</v>
          </cell>
          <cell r="E331" t="str">
            <v>消耗品費</v>
          </cell>
          <cell r="F331" t="str">
            <v>雑運</v>
          </cell>
        </row>
        <row r="332">
          <cell r="B332" t="str">
            <v>諸器材等維持費</v>
          </cell>
          <cell r="C332" t="str">
            <v>雑運営費</v>
          </cell>
          <cell r="E332" t="str">
            <v>消耗品費</v>
          </cell>
          <cell r="F332" t="str">
            <v>雑運</v>
          </cell>
        </row>
        <row r="333">
          <cell r="B333" t="str">
            <v>諸器材等維持費</v>
          </cell>
          <cell r="C333" t="str">
            <v>雑運営費</v>
          </cell>
          <cell r="E333" t="str">
            <v>消耗品費</v>
          </cell>
          <cell r="F333" t="str">
            <v>雑運</v>
          </cell>
        </row>
        <row r="334">
          <cell r="B334" t="str">
            <v>諸器材等維持費</v>
          </cell>
          <cell r="C334" t="str">
            <v>雑運営費</v>
          </cell>
          <cell r="E334" t="str">
            <v>消耗品費</v>
          </cell>
          <cell r="F334" t="str">
            <v>雑運</v>
          </cell>
        </row>
        <row r="335">
          <cell r="B335" t="str">
            <v>諸器材等維持費</v>
          </cell>
          <cell r="C335" t="str">
            <v>雑運営費</v>
          </cell>
          <cell r="E335" t="str">
            <v>その他</v>
          </cell>
          <cell r="F335" t="str">
            <v>雑運</v>
          </cell>
        </row>
        <row r="336">
          <cell r="B336" t="str">
            <v>諸器材等維持費</v>
          </cell>
          <cell r="C336" t="str">
            <v>雑消耗品費</v>
          </cell>
          <cell r="E336" t="str">
            <v>消耗品費</v>
          </cell>
          <cell r="F336" t="str">
            <v>雑消</v>
          </cell>
        </row>
        <row r="337">
          <cell r="B337" t="str">
            <v>諸器材等維持費</v>
          </cell>
          <cell r="C337" t="str">
            <v>雑消耗品費</v>
          </cell>
          <cell r="E337" t="str">
            <v>消耗品費</v>
          </cell>
          <cell r="F337" t="str">
            <v>雑消</v>
          </cell>
        </row>
        <row r="338">
          <cell r="B338" t="str">
            <v>諸器材等維持費</v>
          </cell>
          <cell r="C338" t="str">
            <v>雑消耗品費</v>
          </cell>
          <cell r="E338" t="str">
            <v>消耗品費</v>
          </cell>
          <cell r="F338" t="str">
            <v>雑消</v>
          </cell>
        </row>
        <row r="339">
          <cell r="B339" t="str">
            <v>諸器材等維持費</v>
          </cell>
          <cell r="C339" t="str">
            <v>雑消耗品費</v>
          </cell>
          <cell r="E339" t="str">
            <v>消耗品費</v>
          </cell>
          <cell r="F339" t="str">
            <v>雑消</v>
          </cell>
        </row>
        <row r="340">
          <cell r="B340" t="str">
            <v>諸器材等維持費</v>
          </cell>
          <cell r="C340" t="str">
            <v>雑消耗品費</v>
          </cell>
          <cell r="E340" t="str">
            <v>消耗品費</v>
          </cell>
          <cell r="F340" t="str">
            <v>雑消</v>
          </cell>
        </row>
        <row r="341">
          <cell r="B341" t="str">
            <v>諸器材等維持費</v>
          </cell>
          <cell r="C341" t="str">
            <v>雑消耗品費</v>
          </cell>
          <cell r="E341" t="str">
            <v>消耗品費</v>
          </cell>
          <cell r="F341" t="str">
            <v>雑消</v>
          </cell>
        </row>
        <row r="342">
          <cell r="B342" t="str">
            <v>諸器材等維持費</v>
          </cell>
          <cell r="C342" t="str">
            <v>雑消耗品費</v>
          </cell>
          <cell r="E342" t="str">
            <v>消耗品費</v>
          </cell>
          <cell r="F342" t="str">
            <v>雑消</v>
          </cell>
        </row>
        <row r="343">
          <cell r="B343" t="str">
            <v>諸器材等維持費</v>
          </cell>
          <cell r="C343" t="str">
            <v>雑消耗品費</v>
          </cell>
          <cell r="E343" t="str">
            <v>消耗品費</v>
          </cell>
          <cell r="F343" t="str">
            <v>雑消</v>
          </cell>
        </row>
        <row r="344">
          <cell r="B344" t="str">
            <v>諸器材等維持費</v>
          </cell>
          <cell r="C344" t="str">
            <v>雑消耗品費</v>
          </cell>
          <cell r="E344" t="str">
            <v>消耗品費</v>
          </cell>
          <cell r="F344" t="str">
            <v>雑消</v>
          </cell>
        </row>
        <row r="345">
          <cell r="B345" t="str">
            <v>諸器材等維持費</v>
          </cell>
          <cell r="C345" t="str">
            <v>雑消耗品費</v>
          </cell>
          <cell r="E345" t="str">
            <v>消耗品費</v>
          </cell>
          <cell r="F345" t="str">
            <v>雑消</v>
          </cell>
        </row>
        <row r="346">
          <cell r="B346" t="str">
            <v>諸器材等維持費</v>
          </cell>
          <cell r="C346" t="str">
            <v>雑消耗品費</v>
          </cell>
          <cell r="E346" t="str">
            <v>消耗品費</v>
          </cell>
          <cell r="F346" t="str">
            <v>雑消</v>
          </cell>
        </row>
        <row r="347">
          <cell r="B347" t="str">
            <v>諸器材等維持費</v>
          </cell>
          <cell r="C347" t="str">
            <v>雑消耗品費</v>
          </cell>
          <cell r="E347" t="str">
            <v>消耗品費</v>
          </cell>
          <cell r="F347" t="str">
            <v>雑消</v>
          </cell>
        </row>
        <row r="348">
          <cell r="B348" t="str">
            <v>諸器材等維持費</v>
          </cell>
          <cell r="C348" t="str">
            <v>雑消耗品費</v>
          </cell>
          <cell r="E348" t="str">
            <v>消耗品費</v>
          </cell>
          <cell r="F348" t="str">
            <v>雑消</v>
          </cell>
        </row>
        <row r="349">
          <cell r="B349" t="str">
            <v>諸器材等維持費</v>
          </cell>
          <cell r="C349" t="str">
            <v>雑消耗品費</v>
          </cell>
          <cell r="E349" t="str">
            <v>消耗品費</v>
          </cell>
          <cell r="F349" t="str">
            <v>雑消</v>
          </cell>
        </row>
        <row r="350">
          <cell r="B350" t="str">
            <v>諸器材等維持費</v>
          </cell>
          <cell r="C350" t="str">
            <v>雑消耗品費</v>
          </cell>
          <cell r="E350" t="str">
            <v>消耗品費</v>
          </cell>
          <cell r="F350" t="str">
            <v>雑消</v>
          </cell>
        </row>
        <row r="351">
          <cell r="B351" t="str">
            <v>諸器材等維持費</v>
          </cell>
          <cell r="C351" t="str">
            <v>雑消耗品費</v>
          </cell>
          <cell r="E351" t="str">
            <v>消耗品費</v>
          </cell>
          <cell r="F351" t="str">
            <v>雑消</v>
          </cell>
        </row>
        <row r="352">
          <cell r="B352" t="str">
            <v>諸器材等維持費</v>
          </cell>
          <cell r="C352" t="str">
            <v>雑消耗品費</v>
          </cell>
          <cell r="E352" t="str">
            <v>消耗品費</v>
          </cell>
          <cell r="F352" t="str">
            <v>雑消</v>
          </cell>
        </row>
        <row r="353">
          <cell r="B353" t="str">
            <v>諸器材等維持費</v>
          </cell>
          <cell r="C353" t="str">
            <v>雑消耗品費</v>
          </cell>
          <cell r="E353" t="str">
            <v>消耗品費</v>
          </cell>
          <cell r="F353" t="str">
            <v>雑消</v>
          </cell>
        </row>
        <row r="354">
          <cell r="B354" t="str">
            <v>諸器材等維持費</v>
          </cell>
          <cell r="C354" t="str">
            <v>雑消耗品費</v>
          </cell>
          <cell r="E354" t="str">
            <v>消耗品費</v>
          </cell>
          <cell r="F354" t="str">
            <v>雑消</v>
          </cell>
        </row>
        <row r="355">
          <cell r="B355" t="str">
            <v>諸器材等維持費</v>
          </cell>
          <cell r="C355" t="str">
            <v>雑消耗品費</v>
          </cell>
          <cell r="E355" t="str">
            <v>消耗品費</v>
          </cell>
          <cell r="F355" t="str">
            <v>雑消</v>
          </cell>
        </row>
        <row r="356">
          <cell r="B356" t="str">
            <v>諸器材等維持費</v>
          </cell>
          <cell r="C356" t="str">
            <v>雑消耗品費</v>
          </cell>
          <cell r="E356" t="str">
            <v>消耗品費</v>
          </cell>
          <cell r="F356" t="str">
            <v>雑消</v>
          </cell>
        </row>
        <row r="357">
          <cell r="B357" t="str">
            <v>諸器材等維持費</v>
          </cell>
          <cell r="C357" t="str">
            <v>雑消耗品費</v>
          </cell>
          <cell r="E357" t="str">
            <v>消耗品費</v>
          </cell>
          <cell r="F357" t="str">
            <v>雑消</v>
          </cell>
        </row>
        <row r="358">
          <cell r="B358" t="str">
            <v>諸器材等維持費</v>
          </cell>
          <cell r="C358" t="str">
            <v>雑消耗品費</v>
          </cell>
          <cell r="E358" t="str">
            <v>消耗品費</v>
          </cell>
          <cell r="F358" t="str">
            <v>雑消</v>
          </cell>
        </row>
        <row r="359">
          <cell r="B359" t="str">
            <v>諸器材等維持費</v>
          </cell>
          <cell r="C359" t="str">
            <v>雑消耗品費</v>
          </cell>
          <cell r="E359" t="str">
            <v>消耗品費</v>
          </cell>
          <cell r="F359" t="str">
            <v>雑消</v>
          </cell>
        </row>
        <row r="360">
          <cell r="B360" t="str">
            <v>諸器材等維持費</v>
          </cell>
          <cell r="C360" t="str">
            <v>雑消耗品費</v>
          </cell>
          <cell r="E360" t="str">
            <v>消耗品費</v>
          </cell>
          <cell r="F360" t="str">
            <v>雑消</v>
          </cell>
        </row>
        <row r="361">
          <cell r="B361" t="str">
            <v>諸器材等維持費</v>
          </cell>
          <cell r="C361" t="str">
            <v>雑消耗品費</v>
          </cell>
          <cell r="E361" t="str">
            <v>消耗品費</v>
          </cell>
          <cell r="F361" t="str">
            <v>雑消</v>
          </cell>
        </row>
        <row r="362">
          <cell r="B362" t="str">
            <v>諸器材等維持費</v>
          </cell>
          <cell r="C362" t="str">
            <v>雑消耗品費</v>
          </cell>
          <cell r="E362" t="str">
            <v>消耗品費</v>
          </cell>
          <cell r="F362" t="str">
            <v>雑消</v>
          </cell>
        </row>
        <row r="363">
          <cell r="B363" t="str">
            <v>諸器材等維持費</v>
          </cell>
          <cell r="C363" t="str">
            <v>雑消耗品費</v>
          </cell>
          <cell r="E363" t="str">
            <v>消耗品費</v>
          </cell>
          <cell r="F363" t="str">
            <v>雑消</v>
          </cell>
        </row>
        <row r="364">
          <cell r="B364" t="str">
            <v>諸器材等維持費</v>
          </cell>
          <cell r="C364" t="str">
            <v>雑消耗品費</v>
          </cell>
          <cell r="E364" t="str">
            <v>消耗品費</v>
          </cell>
          <cell r="F364" t="str">
            <v>雑消</v>
          </cell>
        </row>
        <row r="365">
          <cell r="B365" t="str">
            <v>諸器材等維持費</v>
          </cell>
          <cell r="C365" t="str">
            <v>雑消耗品費</v>
          </cell>
          <cell r="E365" t="str">
            <v>消耗品費</v>
          </cell>
          <cell r="F365" t="str">
            <v>雑消</v>
          </cell>
        </row>
        <row r="366">
          <cell r="B366" t="str">
            <v>諸器材等維持費</v>
          </cell>
          <cell r="C366" t="str">
            <v>雑消耗品費</v>
          </cell>
          <cell r="E366" t="str">
            <v>消耗品費</v>
          </cell>
          <cell r="F366" t="str">
            <v>雑消</v>
          </cell>
        </row>
        <row r="367">
          <cell r="B367" t="str">
            <v>諸器材等維持費</v>
          </cell>
          <cell r="C367" t="str">
            <v>雑消耗品費</v>
          </cell>
          <cell r="E367" t="str">
            <v>消耗品費</v>
          </cell>
          <cell r="F367" t="str">
            <v>雑消</v>
          </cell>
        </row>
        <row r="368">
          <cell r="B368" t="str">
            <v>諸器材等維持費</v>
          </cell>
          <cell r="C368" t="str">
            <v>雑消耗品費</v>
          </cell>
          <cell r="E368" t="str">
            <v>消耗品費</v>
          </cell>
          <cell r="F368" t="str">
            <v>雑消</v>
          </cell>
        </row>
        <row r="369">
          <cell r="A369">
            <v>13</v>
          </cell>
          <cell r="B369" t="str">
            <v>諸器材等維持費</v>
          </cell>
          <cell r="C369" t="str">
            <v>雑運営費</v>
          </cell>
          <cell r="E369" t="str">
            <v>消耗品費</v>
          </cell>
          <cell r="F369" t="str">
            <v>雑運</v>
          </cell>
          <cell r="G369">
            <v>28</v>
          </cell>
        </row>
        <row r="370">
          <cell r="A370">
            <v>26</v>
          </cell>
          <cell r="B370" t="str">
            <v>諸器材等維持費</v>
          </cell>
          <cell r="C370" t="str">
            <v>雑運営費</v>
          </cell>
          <cell r="E370" t="str">
            <v>消耗品費</v>
          </cell>
          <cell r="F370" t="str">
            <v>雑運</v>
          </cell>
          <cell r="G370">
            <v>29</v>
          </cell>
        </row>
        <row r="371">
          <cell r="A371">
            <v>30</v>
          </cell>
          <cell r="B371" t="str">
            <v>諸器材等維持費</v>
          </cell>
          <cell r="C371" t="str">
            <v>雑運営費</v>
          </cell>
          <cell r="E371" t="str">
            <v>消耗品費</v>
          </cell>
          <cell r="F371" t="str">
            <v>雑運</v>
          </cell>
          <cell r="G371">
            <v>30</v>
          </cell>
        </row>
        <row r="372">
          <cell r="B372" t="str">
            <v>諸器材等維持費</v>
          </cell>
          <cell r="C372" t="str">
            <v>雑運営費</v>
          </cell>
          <cell r="E372" t="str">
            <v>消耗品費</v>
          </cell>
          <cell r="F372" t="str">
            <v>雑運</v>
          </cell>
        </row>
        <row r="373">
          <cell r="B373" t="str">
            <v>諸器材等維持費</v>
          </cell>
          <cell r="C373" t="str">
            <v>雑運営費</v>
          </cell>
          <cell r="E373" t="str">
            <v>消耗品費</v>
          </cell>
          <cell r="F373" t="str">
            <v>雑運</v>
          </cell>
        </row>
        <row r="374">
          <cell r="B374" t="str">
            <v>諸器材等維持費</v>
          </cell>
          <cell r="C374" t="str">
            <v>雑運営費</v>
          </cell>
          <cell r="E374" t="str">
            <v>消耗品費</v>
          </cell>
          <cell r="F374" t="str">
            <v>雑運</v>
          </cell>
        </row>
        <row r="375">
          <cell r="B375" t="str">
            <v>諸器材等維持費</v>
          </cell>
          <cell r="C375" t="str">
            <v>雑運営費</v>
          </cell>
          <cell r="E375" t="str">
            <v>消耗品費</v>
          </cell>
          <cell r="F375" t="str">
            <v>雑運</v>
          </cell>
        </row>
        <row r="376">
          <cell r="B376" t="str">
            <v>諸器材等維持費</v>
          </cell>
          <cell r="C376" t="str">
            <v>雑運営費</v>
          </cell>
          <cell r="E376" t="str">
            <v>消耗品費</v>
          </cell>
          <cell r="F376" t="str">
            <v>雑運</v>
          </cell>
        </row>
        <row r="377">
          <cell r="B377" t="str">
            <v>諸器材等維持費</v>
          </cell>
          <cell r="C377" t="str">
            <v>雑運営費</v>
          </cell>
          <cell r="E377" t="str">
            <v>消耗品費</v>
          </cell>
          <cell r="F377" t="str">
            <v>雑運</v>
          </cell>
        </row>
        <row r="378">
          <cell r="B378" t="str">
            <v>諸器材等維持費</v>
          </cell>
          <cell r="C378" t="str">
            <v>雑運営費</v>
          </cell>
          <cell r="E378" t="str">
            <v>消耗品費</v>
          </cell>
          <cell r="F378" t="str">
            <v>雑運</v>
          </cell>
        </row>
        <row r="379">
          <cell r="B379" t="str">
            <v>諸器材等維持費</v>
          </cell>
          <cell r="C379" t="str">
            <v>雑運営費</v>
          </cell>
          <cell r="E379" t="str">
            <v>消耗品費</v>
          </cell>
          <cell r="F379" t="str">
            <v>雑運</v>
          </cell>
        </row>
        <row r="380">
          <cell r="B380" t="str">
            <v>諸器材等維持費</v>
          </cell>
          <cell r="C380" t="str">
            <v>雑運営費</v>
          </cell>
          <cell r="E380" t="str">
            <v>消耗品費</v>
          </cell>
          <cell r="F380" t="str">
            <v>雑運</v>
          </cell>
        </row>
        <row r="381">
          <cell r="B381" t="str">
            <v>諸器材等維持費</v>
          </cell>
          <cell r="C381" t="str">
            <v>雑運営費</v>
          </cell>
          <cell r="E381" t="str">
            <v>消耗品費</v>
          </cell>
          <cell r="F381" t="str">
            <v>雑運</v>
          </cell>
        </row>
        <row r="382">
          <cell r="B382" t="str">
            <v>諸器材等維持費</v>
          </cell>
          <cell r="C382" t="str">
            <v>雑運営費</v>
          </cell>
          <cell r="E382" t="str">
            <v>消耗品費</v>
          </cell>
          <cell r="F382" t="str">
            <v>雑運</v>
          </cell>
        </row>
        <row r="383">
          <cell r="B383" t="str">
            <v>諸器材等維持費</v>
          </cell>
          <cell r="C383" t="str">
            <v>雑運営費</v>
          </cell>
          <cell r="E383" t="str">
            <v>消耗品費</v>
          </cell>
          <cell r="F383" t="str">
            <v>雑運</v>
          </cell>
        </row>
        <row r="384">
          <cell r="B384" t="str">
            <v>諸器材等維持費</v>
          </cell>
          <cell r="C384" t="str">
            <v>雑運営費</v>
          </cell>
          <cell r="E384" t="str">
            <v>消耗品費</v>
          </cell>
          <cell r="F384" t="str">
            <v>雑運</v>
          </cell>
        </row>
        <row r="385">
          <cell r="B385" t="str">
            <v>諸器材等維持費</v>
          </cell>
          <cell r="C385" t="str">
            <v>雑運営費</v>
          </cell>
          <cell r="E385" t="str">
            <v>消耗品費</v>
          </cell>
          <cell r="F385" t="str">
            <v>雑運</v>
          </cell>
        </row>
        <row r="386">
          <cell r="B386" t="str">
            <v>諸器材等維持費</v>
          </cell>
          <cell r="C386" t="str">
            <v>雑運営費</v>
          </cell>
          <cell r="E386" t="str">
            <v>消耗品費</v>
          </cell>
          <cell r="F386" t="str">
            <v>雑運</v>
          </cell>
        </row>
        <row r="387">
          <cell r="B387" t="str">
            <v>諸器材等維持費</v>
          </cell>
          <cell r="C387" t="str">
            <v>雑運営費</v>
          </cell>
          <cell r="E387" t="str">
            <v>消耗品費</v>
          </cell>
          <cell r="F387" t="str">
            <v>雑運</v>
          </cell>
        </row>
        <row r="388">
          <cell r="B388" t="str">
            <v>諸器材等維持費</v>
          </cell>
          <cell r="C388" t="str">
            <v>雑運営費</v>
          </cell>
          <cell r="E388" t="str">
            <v>消耗品費</v>
          </cell>
          <cell r="F388" t="str">
            <v>雑運</v>
          </cell>
        </row>
        <row r="389">
          <cell r="B389" t="str">
            <v>諸器材等維持費</v>
          </cell>
          <cell r="C389" t="str">
            <v>雑運営費</v>
          </cell>
          <cell r="E389" t="str">
            <v>消耗品費</v>
          </cell>
          <cell r="F389" t="str">
            <v>雑運</v>
          </cell>
        </row>
        <row r="390">
          <cell r="B390" t="str">
            <v>諸器材等維持費</v>
          </cell>
          <cell r="C390" t="str">
            <v>雑運営費</v>
          </cell>
          <cell r="E390" t="str">
            <v>消耗品費</v>
          </cell>
          <cell r="F390" t="str">
            <v>雑運</v>
          </cell>
        </row>
        <row r="391">
          <cell r="B391" t="str">
            <v>諸器材等維持費</v>
          </cell>
          <cell r="C391" t="str">
            <v>雑運営費</v>
          </cell>
          <cell r="E391" t="str">
            <v>消耗品費</v>
          </cell>
          <cell r="F391" t="str">
            <v>雑運</v>
          </cell>
        </row>
        <row r="392">
          <cell r="B392" t="str">
            <v>諸器材等維持費</v>
          </cell>
          <cell r="C392" t="str">
            <v>雑運営費</v>
          </cell>
          <cell r="E392" t="str">
            <v>消耗品費</v>
          </cell>
          <cell r="F392" t="str">
            <v>雑運</v>
          </cell>
        </row>
        <row r="393">
          <cell r="B393" t="str">
            <v>諸器材等維持費</v>
          </cell>
          <cell r="C393" t="str">
            <v>雑運営費</v>
          </cell>
          <cell r="E393" t="str">
            <v>消耗品費</v>
          </cell>
          <cell r="F393" t="str">
            <v>雑運</v>
          </cell>
        </row>
        <row r="394">
          <cell r="B394" t="str">
            <v>諸器材等維持費</v>
          </cell>
          <cell r="C394" t="str">
            <v>雑運営費</v>
          </cell>
          <cell r="E394" t="str">
            <v>消耗品費</v>
          </cell>
          <cell r="F394" t="str">
            <v>雑運</v>
          </cell>
        </row>
        <row r="395">
          <cell r="B395" t="str">
            <v>諸器材等維持費</v>
          </cell>
          <cell r="C395" t="str">
            <v>雑運営費</v>
          </cell>
          <cell r="E395" t="str">
            <v>消耗品費</v>
          </cell>
          <cell r="F395" t="str">
            <v>雑運</v>
          </cell>
        </row>
        <row r="396">
          <cell r="B396" t="str">
            <v>諸器材等維持費</v>
          </cell>
          <cell r="C396" t="str">
            <v>雑運営費</v>
          </cell>
          <cell r="E396" t="str">
            <v>消耗品費</v>
          </cell>
          <cell r="F396" t="str">
            <v>雑運</v>
          </cell>
        </row>
        <row r="397">
          <cell r="B397" t="str">
            <v>諸器材等維持費</v>
          </cell>
          <cell r="C397" t="str">
            <v>雑運営費</v>
          </cell>
          <cell r="E397" t="str">
            <v>消耗品費</v>
          </cell>
          <cell r="F397" t="str">
            <v>雑運</v>
          </cell>
        </row>
        <row r="398">
          <cell r="B398" t="str">
            <v>諸器材等維持費</v>
          </cell>
          <cell r="C398" t="str">
            <v>雑運営費</v>
          </cell>
          <cell r="E398" t="str">
            <v>消耗品費</v>
          </cell>
          <cell r="F398" t="str">
            <v>雑運</v>
          </cell>
        </row>
        <row r="399">
          <cell r="B399" t="str">
            <v>諸器材等維持費</v>
          </cell>
          <cell r="C399" t="str">
            <v>雑運営費</v>
          </cell>
          <cell r="E399" t="str">
            <v>消耗品費</v>
          </cell>
          <cell r="F399" t="str">
            <v>雑運</v>
          </cell>
        </row>
        <row r="400">
          <cell r="B400" t="str">
            <v>諸器材等維持費</v>
          </cell>
          <cell r="C400" t="str">
            <v>雑運営費</v>
          </cell>
          <cell r="E400" t="str">
            <v>消耗品費</v>
          </cell>
          <cell r="F400" t="str">
            <v>雑運</v>
          </cell>
        </row>
        <row r="401">
          <cell r="B401" t="str">
            <v>諸器材等維持費</v>
          </cell>
          <cell r="C401" t="str">
            <v>雑運営費</v>
          </cell>
          <cell r="E401" t="str">
            <v>消耗品費</v>
          </cell>
          <cell r="F401" t="str">
            <v>雑運</v>
          </cell>
        </row>
        <row r="402">
          <cell r="B402" t="str">
            <v>諸器材等維持費</v>
          </cell>
          <cell r="C402" t="str">
            <v>雑運営費</v>
          </cell>
          <cell r="E402" t="str">
            <v>消耗品費</v>
          </cell>
          <cell r="F402" t="str">
            <v>雑運</v>
          </cell>
        </row>
        <row r="403">
          <cell r="B403" t="str">
            <v>諸器材等維持費</v>
          </cell>
          <cell r="C403" t="str">
            <v>雑運営費</v>
          </cell>
          <cell r="E403" t="str">
            <v>消耗品費</v>
          </cell>
          <cell r="F403" t="str">
            <v>雑運</v>
          </cell>
        </row>
        <row r="404">
          <cell r="B404" t="str">
            <v>諸器材等維持費</v>
          </cell>
          <cell r="C404" t="str">
            <v>雑運営費</v>
          </cell>
          <cell r="E404" t="str">
            <v>消耗品費</v>
          </cell>
          <cell r="F404" t="str">
            <v>雑運</v>
          </cell>
        </row>
        <row r="405">
          <cell r="B405" t="str">
            <v>諸器材等維持費</v>
          </cell>
          <cell r="C405" t="str">
            <v>雑運営費</v>
          </cell>
          <cell r="E405" t="str">
            <v>その他</v>
          </cell>
          <cell r="F405" t="str">
            <v>雑運</v>
          </cell>
        </row>
        <row r="406">
          <cell r="B406" t="str">
            <v>諸器材等維持費</v>
          </cell>
          <cell r="C406" t="str">
            <v>雑運営費</v>
          </cell>
          <cell r="E406" t="str">
            <v>その他</v>
          </cell>
          <cell r="F406" t="str">
            <v>雑運</v>
          </cell>
        </row>
        <row r="407">
          <cell r="B407" t="str">
            <v>諸器材等維持費</v>
          </cell>
          <cell r="C407" t="str">
            <v>雑運営費</v>
          </cell>
          <cell r="E407" t="str">
            <v>その他</v>
          </cell>
          <cell r="F407" t="str">
            <v>雑運</v>
          </cell>
        </row>
        <row r="408">
          <cell r="B408" t="str">
            <v>諸器材等維持費</v>
          </cell>
          <cell r="C408" t="str">
            <v>雑運営費</v>
          </cell>
          <cell r="E408" t="str">
            <v>その他</v>
          </cell>
          <cell r="F408" t="str">
            <v>雑運</v>
          </cell>
        </row>
        <row r="409">
          <cell r="B409" t="str">
            <v>諸器材等維持費</v>
          </cell>
          <cell r="C409" t="str">
            <v>雑運営費</v>
          </cell>
          <cell r="E409" t="str">
            <v>その他</v>
          </cell>
          <cell r="F409" t="str">
            <v>雑運</v>
          </cell>
        </row>
        <row r="410">
          <cell r="B410" t="str">
            <v>諸器材等維持費</v>
          </cell>
          <cell r="C410" t="str">
            <v>雑運営費</v>
          </cell>
          <cell r="E410" t="str">
            <v>その他</v>
          </cell>
          <cell r="F410" t="str">
            <v>雑運</v>
          </cell>
        </row>
        <row r="411">
          <cell r="B411" t="str">
            <v>諸器材等維持費</v>
          </cell>
          <cell r="C411" t="str">
            <v>雑運営費</v>
          </cell>
          <cell r="E411" t="str">
            <v>その他</v>
          </cell>
          <cell r="F411" t="str">
            <v>雑運</v>
          </cell>
        </row>
        <row r="412">
          <cell r="B412" t="str">
            <v>諸器材等維持費</v>
          </cell>
          <cell r="C412" t="str">
            <v>雑運営費</v>
          </cell>
          <cell r="E412" t="str">
            <v>その他</v>
          </cell>
          <cell r="F412" t="str">
            <v>雑運</v>
          </cell>
        </row>
        <row r="413">
          <cell r="B413" t="str">
            <v>諸器材等維持費</v>
          </cell>
          <cell r="C413" t="str">
            <v>雑運営費</v>
          </cell>
          <cell r="E413" t="str">
            <v>その他</v>
          </cell>
          <cell r="F413" t="str">
            <v>雑運</v>
          </cell>
        </row>
        <row r="414">
          <cell r="B414" t="str">
            <v>諸器材等維持費</v>
          </cell>
          <cell r="C414" t="str">
            <v>雑運営費</v>
          </cell>
          <cell r="E414" t="str">
            <v>その他</v>
          </cell>
          <cell r="F414" t="str">
            <v>雑運</v>
          </cell>
        </row>
        <row r="415">
          <cell r="B415" t="str">
            <v>諸器材等維持費</v>
          </cell>
          <cell r="C415" t="str">
            <v>雑運営費</v>
          </cell>
          <cell r="E415" t="str">
            <v>その他</v>
          </cell>
          <cell r="F415" t="str">
            <v>雑運</v>
          </cell>
        </row>
        <row r="416">
          <cell r="B416" t="str">
            <v>諸器材等維持費</v>
          </cell>
          <cell r="C416" t="str">
            <v>雑運営費</v>
          </cell>
          <cell r="E416" t="str">
            <v>その他</v>
          </cell>
          <cell r="F416" t="str">
            <v>雑運</v>
          </cell>
        </row>
        <row r="417">
          <cell r="B417" t="str">
            <v>諸器材等維持費</v>
          </cell>
          <cell r="C417" t="str">
            <v>雑運営費</v>
          </cell>
          <cell r="E417" t="str">
            <v>その他</v>
          </cell>
          <cell r="F417" t="str">
            <v>雑運</v>
          </cell>
        </row>
        <row r="418">
          <cell r="B418" t="str">
            <v>諸器材等維持費</v>
          </cell>
          <cell r="C418" t="str">
            <v>雑運営費</v>
          </cell>
          <cell r="E418" t="str">
            <v>その他</v>
          </cell>
          <cell r="F418" t="str">
            <v>雑運</v>
          </cell>
        </row>
        <row r="419">
          <cell r="B419" t="str">
            <v>諸器材等維持費</v>
          </cell>
          <cell r="C419" t="str">
            <v>雑運営費</v>
          </cell>
          <cell r="E419" t="str">
            <v>その他</v>
          </cell>
          <cell r="F419" t="str">
            <v>雑運</v>
          </cell>
        </row>
        <row r="420">
          <cell r="B420" t="str">
            <v>諸器材等維持費</v>
          </cell>
          <cell r="C420" t="str">
            <v>雑運営費</v>
          </cell>
          <cell r="E420" t="str">
            <v>その他</v>
          </cell>
          <cell r="F420" t="str">
            <v>雑運</v>
          </cell>
        </row>
        <row r="421">
          <cell r="B421" t="str">
            <v>諸器材等維持費</v>
          </cell>
          <cell r="C421" t="str">
            <v>雑運営費</v>
          </cell>
          <cell r="E421" t="str">
            <v>その他</v>
          </cell>
          <cell r="F421" t="str">
            <v>雑運</v>
          </cell>
        </row>
        <row r="422">
          <cell r="B422" t="str">
            <v>諸器材等維持費</v>
          </cell>
          <cell r="C422" t="str">
            <v>雑運営費</v>
          </cell>
          <cell r="E422" t="str">
            <v>その他</v>
          </cell>
          <cell r="F422" t="str">
            <v>雑運</v>
          </cell>
        </row>
        <row r="423">
          <cell r="B423" t="str">
            <v>諸器材等維持費</v>
          </cell>
          <cell r="C423" t="str">
            <v>雑運営費</v>
          </cell>
          <cell r="E423" t="str">
            <v>その他</v>
          </cell>
          <cell r="F423" t="str">
            <v>雑運</v>
          </cell>
        </row>
        <row r="424">
          <cell r="B424" t="str">
            <v>諸器材等維持費</v>
          </cell>
          <cell r="C424" t="str">
            <v>雑運営費</v>
          </cell>
          <cell r="E424" t="str">
            <v>その他</v>
          </cell>
          <cell r="F424" t="str">
            <v>雑運</v>
          </cell>
        </row>
        <row r="425">
          <cell r="B425" t="str">
            <v>諸器材等維持費</v>
          </cell>
          <cell r="C425" t="str">
            <v>雑運営費</v>
          </cell>
          <cell r="E425" t="str">
            <v>その他</v>
          </cell>
          <cell r="F425" t="str">
            <v>雑運</v>
          </cell>
        </row>
        <row r="426">
          <cell r="B426" t="str">
            <v>諸器材等維持費</v>
          </cell>
          <cell r="C426" t="str">
            <v>雑運営費</v>
          </cell>
          <cell r="E426" t="str">
            <v>その他</v>
          </cell>
          <cell r="F426" t="str">
            <v>雑運</v>
          </cell>
        </row>
        <row r="427">
          <cell r="B427" t="str">
            <v>諸器材等維持費</v>
          </cell>
          <cell r="C427" t="str">
            <v>雑運営費</v>
          </cell>
          <cell r="E427" t="str">
            <v>その他</v>
          </cell>
          <cell r="F427" t="str">
            <v>雑運</v>
          </cell>
        </row>
        <row r="428">
          <cell r="B428" t="str">
            <v>諸器材等維持費</v>
          </cell>
          <cell r="C428" t="str">
            <v>雑運営費</v>
          </cell>
          <cell r="E428" t="str">
            <v>その他</v>
          </cell>
          <cell r="F428" t="str">
            <v>雑運</v>
          </cell>
        </row>
        <row r="429">
          <cell r="B429" t="str">
            <v>諸器材等維持費</v>
          </cell>
          <cell r="C429" t="str">
            <v>雑運営費</v>
          </cell>
          <cell r="E429" t="str">
            <v>その他</v>
          </cell>
          <cell r="F429" t="str">
            <v>雑運</v>
          </cell>
        </row>
        <row r="430">
          <cell r="B430" t="str">
            <v>諸器材等維持費</v>
          </cell>
          <cell r="C430" t="str">
            <v>雑運営費</v>
          </cell>
          <cell r="E430" t="str">
            <v>その他</v>
          </cell>
          <cell r="F430" t="str">
            <v>雑運</v>
          </cell>
        </row>
        <row r="431">
          <cell r="B431" t="str">
            <v>諸器材等維持費</v>
          </cell>
          <cell r="C431" t="str">
            <v>雑運営費</v>
          </cell>
          <cell r="E431" t="str">
            <v>その他</v>
          </cell>
          <cell r="F431" t="str">
            <v>雑運</v>
          </cell>
        </row>
        <row r="432">
          <cell r="B432" t="str">
            <v>諸器材等維持費</v>
          </cell>
          <cell r="C432" t="str">
            <v>雑運営費</v>
          </cell>
          <cell r="E432" t="str">
            <v>その他</v>
          </cell>
          <cell r="F432" t="str">
            <v>雑運</v>
          </cell>
        </row>
      </sheetData>
      <sheetData sheetId="9"/>
      <sheetData sheetId="10">
        <row r="1">
          <cell r="A1" t="str">
            <v>コード</v>
          </cell>
          <cell r="B1" t="str">
            <v>部隊名</v>
          </cell>
        </row>
        <row r="2">
          <cell r="A2" t="str">
            <v>DA</v>
          </cell>
          <cell r="B2" t="str">
            <v>司令部</v>
          </cell>
        </row>
        <row r="3">
          <cell r="A3" t="str">
            <v>DQ</v>
          </cell>
          <cell r="B3" t="str">
            <v>業務隊</v>
          </cell>
        </row>
        <row r="4">
          <cell r="A4" t="str">
            <v>BA</v>
          </cell>
          <cell r="B4" t="str">
            <v>基教隊</v>
          </cell>
        </row>
        <row r="5">
          <cell r="A5" t="str">
            <v>BB</v>
          </cell>
          <cell r="B5" t="str">
            <v>2収隊</v>
          </cell>
        </row>
        <row r="6">
          <cell r="A6" t="str">
            <v>DA</v>
          </cell>
          <cell r="B6" t="str">
            <v>司令部</v>
          </cell>
        </row>
        <row r="7">
          <cell r="A7" t="str">
            <v>DB</v>
          </cell>
          <cell r="B7" t="str">
            <v>飛行群本部</v>
          </cell>
        </row>
        <row r="8">
          <cell r="A8" t="str">
            <v>DC</v>
          </cell>
          <cell r="B8" t="str">
            <v>201飛行隊</v>
          </cell>
        </row>
        <row r="9">
          <cell r="A9" t="str">
            <v>DD</v>
          </cell>
          <cell r="B9" t="str">
            <v>203飛行隊</v>
          </cell>
        </row>
        <row r="10">
          <cell r="A10" t="str">
            <v>DE</v>
          </cell>
          <cell r="B10" t="str">
            <v>整補群本部</v>
          </cell>
        </row>
        <row r="11">
          <cell r="A11" t="str">
            <v>DF</v>
          </cell>
          <cell r="B11" t="str">
            <v>整備隊</v>
          </cell>
        </row>
        <row r="12">
          <cell r="A12" t="str">
            <v>DG</v>
          </cell>
          <cell r="B12" t="str">
            <v>装備隊</v>
          </cell>
        </row>
        <row r="13">
          <cell r="A13" t="str">
            <v>DH</v>
          </cell>
          <cell r="B13" t="str">
            <v>修理隊</v>
          </cell>
        </row>
        <row r="14">
          <cell r="A14" t="str">
            <v>DI</v>
          </cell>
          <cell r="B14" t="str">
            <v>車器隊</v>
          </cell>
        </row>
        <row r="15">
          <cell r="A15" t="str">
            <v>DJ</v>
          </cell>
          <cell r="B15" t="str">
            <v>補給隊</v>
          </cell>
        </row>
        <row r="16">
          <cell r="A16" t="str">
            <v>DK</v>
          </cell>
          <cell r="B16" t="str">
            <v>基群本部</v>
          </cell>
        </row>
        <row r="17">
          <cell r="A17" t="str">
            <v>DL</v>
          </cell>
          <cell r="B17" t="str">
            <v>飛勤隊</v>
          </cell>
        </row>
        <row r="18">
          <cell r="A18" t="str">
            <v>DM</v>
          </cell>
          <cell r="B18" t="str">
            <v>施設隊</v>
          </cell>
        </row>
        <row r="19">
          <cell r="A19" t="str">
            <v>DN</v>
          </cell>
          <cell r="B19" t="str">
            <v>サ運隊</v>
          </cell>
        </row>
        <row r="20">
          <cell r="A20" t="str">
            <v>DP</v>
          </cell>
          <cell r="B20" t="str">
            <v>管理隊</v>
          </cell>
        </row>
        <row r="21">
          <cell r="A21" t="str">
            <v>DQ</v>
          </cell>
          <cell r="B21" t="str">
            <v>業務隊</v>
          </cell>
        </row>
        <row r="22">
          <cell r="A22" t="str">
            <v>DR</v>
          </cell>
          <cell r="B22" t="str">
            <v>会計隊</v>
          </cell>
        </row>
        <row r="23">
          <cell r="A23" t="str">
            <v>DS</v>
          </cell>
          <cell r="B23" t="str">
            <v>衛生隊</v>
          </cell>
        </row>
        <row r="24">
          <cell r="A24" t="str">
            <v>DU</v>
          </cell>
          <cell r="B24" t="str">
            <v>1整隊</v>
          </cell>
        </row>
        <row r="25">
          <cell r="A25" t="str">
            <v>DV</v>
          </cell>
          <cell r="B25" t="str">
            <v>9高隊</v>
          </cell>
        </row>
        <row r="26">
          <cell r="A26" t="str">
            <v>DW</v>
          </cell>
          <cell r="B26" t="str">
            <v>10高隊</v>
          </cell>
        </row>
        <row r="27">
          <cell r="A27" t="str">
            <v>DY</v>
          </cell>
          <cell r="B27" t="str">
            <v>2作隊</v>
          </cell>
        </row>
        <row r="28">
          <cell r="A28" t="str">
            <v>KA</v>
          </cell>
          <cell r="B28" t="str">
            <v>特輸隊</v>
          </cell>
        </row>
        <row r="29">
          <cell r="A29" t="str">
            <v>PA</v>
          </cell>
          <cell r="B29" t="str">
            <v>管制隊</v>
          </cell>
        </row>
        <row r="30">
          <cell r="A30" t="str">
            <v>PB</v>
          </cell>
          <cell r="B30" t="str">
            <v>気象隊</v>
          </cell>
        </row>
        <row r="31">
          <cell r="A31" t="str">
            <v>PC</v>
          </cell>
          <cell r="B31" t="str">
            <v>救難隊</v>
          </cell>
        </row>
        <row r="32">
          <cell r="A32" t="str">
            <v>PD</v>
          </cell>
          <cell r="B32" t="str">
            <v>1移警隊</v>
          </cell>
        </row>
        <row r="33">
          <cell r="A33" t="str">
            <v>PE</v>
          </cell>
          <cell r="B33" t="str">
            <v>1指運隊</v>
          </cell>
        </row>
        <row r="34">
          <cell r="A34" t="str">
            <v>PH</v>
          </cell>
          <cell r="B34" t="str">
            <v>2防隊</v>
          </cell>
        </row>
        <row r="35">
          <cell r="A35" t="str">
            <v>QA</v>
          </cell>
          <cell r="B35" t="str">
            <v>3移通隊</v>
          </cell>
        </row>
        <row r="36">
          <cell r="A36" t="str">
            <v>BA</v>
          </cell>
          <cell r="B36" t="str">
            <v>基教隊</v>
          </cell>
        </row>
        <row r="37">
          <cell r="A37" t="str">
            <v>BB</v>
          </cell>
          <cell r="B37" t="str">
            <v>2収隊</v>
          </cell>
        </row>
      </sheetData>
      <sheetData sheetId="11"/>
      <sheetData sheetId="1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Sheet1"/>
      <sheetName val="入力"/>
      <sheetName val="業者"/>
      <sheetName val="内訳"/>
      <sheetName val="内訳2"/>
      <sheetName val="予算担当記載データ貼り付け"/>
      <sheetName val="予算データ貼り付け"/>
      <sheetName val="市依"/>
      <sheetName val="市依2"/>
      <sheetName val="市価"/>
      <sheetName val="市価2規格"/>
      <sheetName val="市価1規格"/>
      <sheetName val="見依"/>
      <sheetName val="見依2"/>
      <sheetName val="見積2"/>
      <sheetName val="見積2規格"/>
      <sheetName val="見積 (2)"/>
      <sheetName val="入札案内"/>
      <sheetName val="入札書"/>
      <sheetName val="入札書 代"/>
      <sheetName val="委任"/>
      <sheetName val="予定価格調書"/>
      <sheetName val="予定価格"/>
      <sheetName val="発注書等"/>
      <sheetName val="納品2w"/>
      <sheetName val="納品書横"/>
      <sheetName val="検査調書2w"/>
      <sheetName val="検査調書横"/>
      <sheetName val="落判 "/>
      <sheetName val="請書"/>
      <sheetName val="契約書"/>
      <sheetName val="請求書"/>
      <sheetName val="支払調書"/>
      <sheetName val="科目内訳"/>
      <sheetName val="科目2"/>
      <sheetName val="科目1（旧）"/>
      <sheetName val="科目1"/>
      <sheetName val="仮発注"/>
      <sheetName val="送付票"/>
      <sheetName val="FAX（発注）"/>
      <sheetName val="FAX（在庫確認）"/>
      <sheetName val="FAX（契約済）"/>
      <sheetName val="調達要求データ貼付"/>
      <sheetName val="事務共通ｱｯﾌﾟﾛｰﾄﾞ【契約結果】"/>
      <sheetName val="桐出力用"/>
      <sheetName val="Sheet3"/>
      <sheetName val="単位変換"/>
      <sheetName val="物品・役務等調達関係チェックシート（付紙様式第2）"/>
      <sheetName val="付紙様式第2別紙"/>
    </sheetNames>
    <sheetDataSet>
      <sheetData sheetId="0" refreshError="1"/>
      <sheetData sheetId="1" refreshError="1"/>
      <sheetData sheetId="2" refreshError="1"/>
      <sheetData sheetId="3">
        <row r="3">
          <cell r="A3" t="str">
            <v>№</v>
          </cell>
          <cell r="B3" t="str">
            <v>決定</v>
          </cell>
          <cell r="C3" t="str">
            <v>区分</v>
          </cell>
          <cell r="D3" t="str">
            <v>業者名</v>
          </cell>
          <cell r="E3" t="str">
            <v>住所</v>
          </cell>
          <cell r="F3" t="str">
            <v>電話番号</v>
          </cell>
          <cell r="G3" t="str">
            <v>FAX番号</v>
          </cell>
          <cell r="H3" t="str">
            <v>郵便番号</v>
          </cell>
          <cell r="I3" t="str">
            <v>担当</v>
          </cell>
          <cell r="J3" t="str">
            <v>見積依頼</v>
          </cell>
          <cell r="K3" t="str">
            <v>見積書</v>
          </cell>
          <cell r="L3" t="str">
            <v>発注</v>
          </cell>
          <cell r="M3" t="str">
            <v>書類送付</v>
          </cell>
          <cell r="N3" t="str">
            <v>書類受領</v>
          </cell>
          <cell r="O3" t="str">
            <v>代表者名</v>
          </cell>
        </row>
        <row r="4">
          <cell r="A4">
            <v>1</v>
          </cell>
          <cell r="C4" t="str">
            <v>a</v>
          </cell>
          <cell r="D4" t="str">
            <v>理興産業株式会社千歳営業所</v>
          </cell>
          <cell r="E4" t="str">
            <v>千歳市上長都1039-1</v>
          </cell>
          <cell r="F4" t="str">
            <v>0123-27-3777</v>
          </cell>
          <cell r="G4" t="str">
            <v>0123-27-2212</v>
          </cell>
          <cell r="H4" t="str">
            <v>066-0077</v>
          </cell>
          <cell r="O4" t="str">
            <v>所長　平賀　恵一</v>
          </cell>
        </row>
        <row r="5">
          <cell r="A5">
            <v>2</v>
          </cell>
          <cell r="C5" t="str">
            <v>b</v>
          </cell>
          <cell r="D5" t="str">
            <v>エスティイー株式会社千歳支店</v>
          </cell>
          <cell r="E5" t="str">
            <v>北海道千歳市錦町1丁目18-2</v>
          </cell>
          <cell r="F5" t="str">
            <v>0123-24-7980</v>
          </cell>
          <cell r="G5" t="str">
            <v>0123-24-7981</v>
          </cell>
          <cell r="H5" t="str">
            <v>066-0039</v>
          </cell>
          <cell r="O5" t="str">
            <v>支店長　鈴木　裕介</v>
          </cell>
        </row>
        <row r="6">
          <cell r="A6">
            <v>3</v>
          </cell>
          <cell r="C6" t="str">
            <v>c</v>
          </cell>
        </row>
        <row r="7">
          <cell r="A7">
            <v>4</v>
          </cell>
          <cell r="C7" t="str">
            <v>d</v>
          </cell>
        </row>
        <row r="8">
          <cell r="A8">
            <v>5</v>
          </cell>
        </row>
        <row r="9">
          <cell r="A9">
            <v>6</v>
          </cell>
        </row>
        <row r="10">
          <cell r="A10">
            <v>7</v>
          </cell>
        </row>
        <row r="11">
          <cell r="A11">
            <v>8</v>
          </cell>
        </row>
        <row r="12">
          <cell r="A12">
            <v>9</v>
          </cell>
        </row>
        <row r="13">
          <cell r="A13">
            <v>10</v>
          </cell>
        </row>
        <row r="14">
          <cell r="A14">
            <v>11</v>
          </cell>
        </row>
        <row r="15">
          <cell r="A15">
            <v>12</v>
          </cell>
        </row>
        <row r="16">
          <cell r="A16">
            <v>13</v>
          </cell>
        </row>
      </sheetData>
      <sheetData sheetId="4">
        <row r="1">
          <cell r="A1" t="str">
            <v>出納番号</v>
          </cell>
          <cell r="B1" t="str">
            <v>規格</v>
          </cell>
          <cell r="C1" t="str">
            <v>要求番号</v>
          </cell>
          <cell r="D1" t="str">
            <v>項目番号</v>
          </cell>
          <cell r="E1" t="str">
            <v>区分</v>
          </cell>
          <cell r="F1" t="str">
            <v>担当</v>
          </cell>
          <cell r="G1" t="str">
            <v>区分２</v>
          </cell>
          <cell r="H1" t="str">
            <v>単位</v>
          </cell>
          <cell r="I1" t="str">
            <v>数量</v>
          </cell>
          <cell r="J1" t="str">
            <v>品名</v>
          </cell>
          <cell r="K1" t="str">
            <v>契約規格</v>
          </cell>
          <cell r="L1" t="str">
            <v>予調規格</v>
          </cell>
          <cell r="M1" t="str">
            <v>規格１</v>
          </cell>
          <cell r="N1" t="str">
            <v>規格２</v>
          </cell>
          <cell r="O1" t="str">
            <v>規格３</v>
          </cell>
          <cell r="P1" t="str">
            <v>単価</v>
          </cell>
          <cell r="Q1" t="str">
            <v>金額</v>
          </cell>
          <cell r="R1" t="str">
            <v>定価１</v>
          </cell>
          <cell r="S1" t="str">
            <v>%１</v>
          </cell>
          <cell r="T1" t="str">
            <v>予価１</v>
          </cell>
          <cell r="U1" t="str">
            <v>定価２</v>
          </cell>
          <cell r="V1" t="str">
            <v>%２</v>
          </cell>
          <cell r="W1" t="str">
            <v>予価２</v>
          </cell>
          <cell r="X1" t="str">
            <v>定価</v>
          </cell>
          <cell r="Y1" t="str">
            <v>%</v>
          </cell>
          <cell r="Z1" t="str">
            <v>予価</v>
          </cell>
          <cell r="AA1" t="str">
            <v>予定合計</v>
          </cell>
          <cell r="AB1" t="str">
            <v>要求単価</v>
          </cell>
          <cell r="AC1" t="str">
            <v>要求合計</v>
          </cell>
          <cell r="AD1" t="str">
            <v>科目</v>
          </cell>
          <cell r="AE1" t="str">
            <v>略科目</v>
          </cell>
          <cell r="AF1" t="str">
            <v>科目順</v>
          </cell>
          <cell r="AG1" t="str">
            <v>経費項目</v>
          </cell>
          <cell r="AH1" t="str">
            <v>費途</v>
          </cell>
        </row>
      </sheetData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8">
          <cell r="AQ8">
            <v>1</v>
          </cell>
          <cell r="AR8" t="str">
            <v>需品</v>
          </cell>
          <cell r="AS8" t="str">
            <v>Q</v>
          </cell>
        </row>
        <row r="9">
          <cell r="AQ9">
            <v>2</v>
          </cell>
          <cell r="AR9" t="str">
            <v>器材</v>
          </cell>
          <cell r="AS9" t="str">
            <v>B</v>
          </cell>
        </row>
        <row r="10">
          <cell r="AQ10">
            <v>3</v>
          </cell>
          <cell r="AR10" t="str">
            <v>燃料</v>
          </cell>
          <cell r="AS10" t="str">
            <v>P</v>
          </cell>
        </row>
        <row r="11">
          <cell r="AQ11">
            <v>4</v>
          </cell>
          <cell r="AR11" t="str">
            <v>弾薬</v>
          </cell>
          <cell r="AS11" t="str">
            <v>U</v>
          </cell>
        </row>
        <row r="12">
          <cell r="AQ12">
            <v>5</v>
          </cell>
          <cell r="AR12" t="str">
            <v>廃品</v>
          </cell>
          <cell r="AS12" t="str">
            <v>S</v>
          </cell>
        </row>
        <row r="13">
          <cell r="AQ13">
            <v>6</v>
          </cell>
          <cell r="AR13" t="str">
            <v>図書</v>
          </cell>
          <cell r="AS13" t="str">
            <v>図</v>
          </cell>
        </row>
        <row r="14">
          <cell r="AQ14">
            <v>7</v>
          </cell>
          <cell r="AR14" t="str">
            <v>衛材</v>
          </cell>
          <cell r="AS14" t="str">
            <v>M</v>
          </cell>
        </row>
        <row r="15">
          <cell r="AQ15">
            <v>8</v>
          </cell>
          <cell r="AR15" t="str">
            <v>糧食</v>
          </cell>
          <cell r="AS15" t="str">
            <v>C</v>
          </cell>
        </row>
        <row r="17">
          <cell r="AQ17">
            <v>9</v>
          </cell>
        </row>
        <row r="18">
          <cell r="AQ18">
            <v>10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4">
          <cell r="A4" t="str">
            <v>科目順</v>
          </cell>
          <cell r="B4" t="str">
            <v>要求番号</v>
          </cell>
          <cell r="C4" t="str">
            <v>科目</v>
          </cell>
          <cell r="D4" t="str">
            <v>経費項目</v>
          </cell>
          <cell r="E4" t="str">
            <v>費途</v>
          </cell>
        </row>
        <row r="5">
          <cell r="A5">
            <v>2</v>
          </cell>
          <cell r="B5">
            <v>139</v>
          </cell>
          <cell r="C5" t="str">
            <v>営舎用備品費</v>
          </cell>
          <cell r="D5" t="str">
            <v>営舎等用備品の充足更新</v>
          </cell>
          <cell r="E5" t="str">
            <v>備品費</v>
          </cell>
        </row>
        <row r="6">
          <cell r="B6">
            <v>140</v>
          </cell>
          <cell r="C6" t="str">
            <v>営舎用備品費</v>
          </cell>
          <cell r="D6" t="str">
            <v>営舎等用備品の充足更新</v>
          </cell>
          <cell r="E6" t="str">
            <v>備品費</v>
          </cell>
        </row>
        <row r="7">
          <cell r="A7">
            <v>5</v>
          </cell>
          <cell r="B7">
            <v>142</v>
          </cell>
          <cell r="C7" t="str">
            <v>営舎維持費</v>
          </cell>
          <cell r="D7" t="str">
            <v>隊舎等用維持費</v>
          </cell>
          <cell r="E7" t="str">
            <v>消耗品費</v>
          </cell>
        </row>
        <row r="8">
          <cell r="D8" t="str">
            <v>施設維持経費</v>
          </cell>
        </row>
        <row r="9">
          <cell r="A9">
            <v>6</v>
          </cell>
          <cell r="B9">
            <v>143</v>
          </cell>
          <cell r="C9" t="str">
            <v>教育訓練用備品費</v>
          </cell>
          <cell r="D9" t="str">
            <v>部隊訓練用備品の取得</v>
          </cell>
          <cell r="E9" t="str">
            <v>備品費</v>
          </cell>
        </row>
        <row r="10">
          <cell r="B10">
            <v>144</v>
          </cell>
          <cell r="C10" t="str">
            <v>教育訓練用備品費</v>
          </cell>
          <cell r="D10" t="str">
            <v>部隊訓練用備品の取得</v>
          </cell>
          <cell r="E10" t="str">
            <v>備品費</v>
          </cell>
        </row>
        <row r="11">
          <cell r="A11">
            <v>9</v>
          </cell>
          <cell r="B11">
            <v>146</v>
          </cell>
          <cell r="C11" t="str">
            <v>教育訓練演習費</v>
          </cell>
          <cell r="D11" t="str">
            <v>移動警戒隊用訓練経費</v>
          </cell>
          <cell r="E11" t="str">
            <v>消耗品費</v>
          </cell>
        </row>
        <row r="12">
          <cell r="A12">
            <v>11</v>
          </cell>
          <cell r="B12">
            <v>148</v>
          </cell>
          <cell r="C12" t="str">
            <v>雑備品費</v>
          </cell>
          <cell r="D12" t="str">
            <v>部隊整備費　基地防空用部隊整備費</v>
          </cell>
          <cell r="E12" t="str">
            <v>その他</v>
          </cell>
        </row>
        <row r="13">
          <cell r="D13" t="str">
            <v>車両等付属品更新（国土強靭化）</v>
          </cell>
          <cell r="E13" t="str">
            <v>その他</v>
          </cell>
        </row>
        <row r="14">
          <cell r="A14">
            <v>14</v>
          </cell>
          <cell r="B14">
            <v>151</v>
          </cell>
          <cell r="C14" t="str">
            <v>雑修理費</v>
          </cell>
          <cell r="D14" t="str">
            <v>警備犬の維持</v>
          </cell>
          <cell r="E14" t="str">
            <v>その他</v>
          </cell>
        </row>
        <row r="15">
          <cell r="A15">
            <v>15</v>
          </cell>
          <cell r="B15">
            <v>152</v>
          </cell>
          <cell r="C15" t="str">
            <v>雑消耗品費</v>
          </cell>
          <cell r="D15" t="str">
            <v>部隊等用消耗品</v>
          </cell>
          <cell r="E15" t="str">
            <v>消耗品費</v>
          </cell>
        </row>
        <row r="16">
          <cell r="B16">
            <v>154</v>
          </cell>
          <cell r="C16" t="str">
            <v>雑消耗品費</v>
          </cell>
          <cell r="D16" t="str">
            <v>部隊等用消耗品</v>
          </cell>
          <cell r="E16" t="str">
            <v>消耗品費</v>
          </cell>
        </row>
        <row r="17">
          <cell r="A17">
            <v>18</v>
          </cell>
          <cell r="B17">
            <v>155</v>
          </cell>
          <cell r="C17" t="str">
            <v>雑運営費</v>
          </cell>
          <cell r="D17" t="str">
            <v>部隊整備費　航空機用部隊整備費</v>
          </cell>
          <cell r="E17" t="str">
            <v>消耗品費</v>
          </cell>
        </row>
        <row r="18">
          <cell r="B18">
            <v>157</v>
          </cell>
          <cell r="C18" t="str">
            <v>雑運営費</v>
          </cell>
          <cell r="D18" t="str">
            <v>部隊整備費　航空機用部隊整備費</v>
          </cell>
          <cell r="E18" t="str">
            <v>消耗品費</v>
          </cell>
        </row>
        <row r="19">
          <cell r="A19" t="str">
            <v>(空白)</v>
          </cell>
          <cell r="B19" t="str">
            <v>(空白)</v>
          </cell>
          <cell r="C19" t="str">
            <v>(空白)</v>
          </cell>
          <cell r="D19" t="str">
            <v>(空白)</v>
          </cell>
          <cell r="E19" t="str">
            <v>(空白)</v>
          </cell>
        </row>
        <row r="20">
          <cell r="A20" t="str">
            <v>総計</v>
          </cell>
        </row>
      </sheetData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"/>
      <sheetName val="1000"/>
      <sheetName val="XXXX"/>
      <sheetName val="入力データ"/>
      <sheetName val="個別データ"/>
      <sheetName val="請求書"/>
      <sheetName val="請書"/>
      <sheetName val="契約書"/>
      <sheetName val="契約行為書"/>
      <sheetName val="入札（見積）書"/>
      <sheetName val="発注書等"/>
      <sheetName val="検査調書"/>
      <sheetName val="ＦＡＸ"/>
      <sheetName val="郵送"/>
      <sheetName val="ＦＡＸ名簿"/>
      <sheetName val="押印依頼"/>
      <sheetName val="業者データ "/>
      <sheetName val="銀振依頼書"/>
      <sheetName val="リストデータ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2">
          <cell r="F2" t="str">
            <v>有川　昭博</v>
          </cell>
        </row>
        <row r="3">
          <cell r="F3" t="str">
            <v>有馬　国則</v>
          </cell>
        </row>
        <row r="4">
          <cell r="F4" t="str">
            <v>石井　伸宏</v>
          </cell>
        </row>
        <row r="5">
          <cell r="F5" t="str">
            <v>川原　一人</v>
          </cell>
        </row>
        <row r="6">
          <cell r="F6" t="str">
            <v>末廣　信利</v>
          </cell>
        </row>
        <row r="7">
          <cell r="F7" t="str">
            <v>杉野　豪</v>
          </cell>
        </row>
        <row r="8">
          <cell r="F8" t="str">
            <v>出口　福則</v>
          </cell>
        </row>
        <row r="9">
          <cell r="F9" t="str">
            <v>中西　英二</v>
          </cell>
        </row>
        <row r="10">
          <cell r="F10" t="str">
            <v>福木　良二</v>
          </cell>
        </row>
        <row r="11">
          <cell r="F11" t="str">
            <v>藤川　和伸</v>
          </cell>
        </row>
        <row r="12">
          <cell r="F12" t="str">
            <v>松浦　建</v>
          </cell>
        </row>
        <row r="13">
          <cell r="F13" t="str">
            <v>横井　康幸</v>
          </cell>
        </row>
        <row r="14">
          <cell r="F14" t="str">
            <v>青木　赴樹</v>
          </cell>
        </row>
        <row r="15">
          <cell r="F15" t="str">
            <v>島本　尚浩</v>
          </cell>
        </row>
        <row r="16">
          <cell r="F16" t="str">
            <v>大塚　淑明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"/>
      <sheetName val="1000"/>
      <sheetName val="XXXX"/>
      <sheetName val="データ"/>
      <sheetName val="日付等"/>
      <sheetName val="行為書"/>
      <sheetName val="見積書"/>
      <sheetName val="見積依頼"/>
      <sheetName val="入札依頼"/>
      <sheetName val="契約書"/>
      <sheetName val="請書"/>
      <sheetName val="請求書"/>
      <sheetName val="監督指令"/>
      <sheetName val="検査指令"/>
      <sheetName val="着工届"/>
      <sheetName val="完成届"/>
      <sheetName val="検査調書"/>
      <sheetName val="銀行振込依頼書"/>
      <sheetName val="実施計画"/>
    </sheetNames>
    <sheetDataSet>
      <sheetData sheetId="0"/>
      <sheetData sheetId="1"/>
      <sheetData sheetId="2"/>
      <sheetData sheetId="3"/>
      <sheetData sheetId="4">
        <row r="3">
          <cell r="F3">
            <v>2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D06CF-4BE1-4B0B-B658-757F60CF7713}">
  <sheetPr codeName="Sheet3"/>
  <dimension ref="A1:Y4468"/>
  <sheetViews>
    <sheetView showZeros="0" tabSelected="1" view="pageBreakPreview" topLeftCell="C1" zoomScale="85" zoomScaleNormal="100" zoomScaleSheetLayoutView="85" workbookViewId="0">
      <selection activeCell="G8" sqref="G8"/>
    </sheetView>
  </sheetViews>
  <sheetFormatPr defaultColWidth="9" defaultRowHeight="15" customHeight="1" x14ac:dyDescent="0.45"/>
  <cols>
    <col min="1" max="1" width="4.5" style="9" hidden="1" customWidth="1"/>
    <col min="2" max="2" width="7.19921875" style="9" hidden="1" customWidth="1"/>
    <col min="3" max="3" width="4.69921875" style="10" customWidth="1"/>
    <col min="4" max="4" width="6.3984375" style="9" customWidth="1"/>
    <col min="5" max="5" width="45" style="51" customWidth="1"/>
    <col min="6" max="6" width="5" style="52" customWidth="1"/>
    <col min="7" max="7" width="7.8984375" style="9" customWidth="1"/>
    <col min="8" max="8" width="10.8984375" style="8" customWidth="1"/>
    <col min="9" max="9" width="10.8984375" style="9" customWidth="1"/>
    <col min="10" max="10" width="13.3984375" style="9" customWidth="1"/>
    <col min="11" max="11" width="10.5" style="9" hidden="1" customWidth="1"/>
    <col min="12" max="12" width="8.59765625" style="9" hidden="1" customWidth="1"/>
    <col min="13" max="13" width="6" style="15" hidden="1" customWidth="1"/>
    <col min="14" max="15" width="0" style="9" hidden="1" customWidth="1"/>
    <col min="16" max="16" width="11.59765625" style="9" hidden="1" customWidth="1"/>
    <col min="17" max="19" width="0" style="9" hidden="1" customWidth="1"/>
    <col min="20" max="20" width="5.59765625" style="9" hidden="1" customWidth="1"/>
    <col min="21" max="21" width="12" style="9" hidden="1" customWidth="1"/>
    <col min="22" max="26" width="0" style="9" hidden="1" customWidth="1"/>
    <col min="27" max="16384" width="9" style="9"/>
  </cols>
  <sheetData>
    <row r="1" spans="1:25" ht="15" customHeight="1" x14ac:dyDescent="0.45">
      <c r="D1" s="11"/>
      <c r="E1" s="12" t="s">
        <v>0</v>
      </c>
      <c r="F1" s="13" t="s">
        <v>1</v>
      </c>
      <c r="G1" s="16" t="s">
        <v>2</v>
      </c>
      <c r="H1" s="1" t="s">
        <v>3</v>
      </c>
      <c r="I1" s="16" t="s">
        <v>4</v>
      </c>
      <c r="J1" s="16" t="str">
        <f>+IF(N2="納入","受領数量","備考")</f>
        <v>備考</v>
      </c>
      <c r="K1" s="14">
        <f>IF(L1=1,ROUNDUP(S1/20,0),ROUNDUP(R1/20,0))</f>
        <v>2</v>
      </c>
      <c r="L1" s="9">
        <f>+IF(P2="",1,"")</f>
        <v>1</v>
      </c>
      <c r="M1" s="15" cm="1">
        <f t="array" ref="M1">MAX(IF(S1:S3099&lt;&gt;"",IF(P2="",IF(ISNUMBER(--S1:S3099),--S1:S3099,VALUE(MID(S1:S3099,2,100))),IF(LEFT(S1:S3099,1)=P2,VALUE(MID(S1:S3099,2,100)),""))))</f>
        <v>38</v>
      </c>
      <c r="R1" s="9">
        <f>COUNTA($R$2:$R$1001)-COUNTBLANK($R$2:$R$1001)</f>
        <v>1000</v>
      </c>
      <c r="S1" s="9">
        <f>+COUNTA($S$2:$S$1001)-COUNTBLANK($S$2:$S$1001)</f>
        <v>38</v>
      </c>
      <c r="T1" s="9" t="s">
        <v>5</v>
      </c>
      <c r="U1" s="9" t="s">
        <v>6</v>
      </c>
    </row>
    <row r="2" spans="1:25" ht="15" customHeight="1" x14ac:dyDescent="0.45">
      <c r="A2" s="53">
        <v>1</v>
      </c>
      <c r="B2" s="11" t="str">
        <f>+VLOOKUP(A2,$Q$2:$R$5000,2,0)</f>
        <v>a1</v>
      </c>
      <c r="C2" s="17" t="s">
        <v>27</v>
      </c>
      <c r="D2" s="18">
        <v>30129</v>
      </c>
      <c r="E2" s="19" t="s">
        <v>28</v>
      </c>
      <c r="F2" s="20"/>
      <c r="G2" s="18"/>
      <c r="H2" s="2"/>
      <c r="I2" s="21"/>
      <c r="J2" s="22"/>
      <c r="N2" s="11" t="s">
        <v>7</v>
      </c>
      <c r="O2" s="11" t="s">
        <v>8</v>
      </c>
      <c r="P2" s="11"/>
      <c r="Q2" s="9">
        <v>1</v>
      </c>
      <c r="R2" s="18" t="str">
        <f>_xlfn.IFNA(IF($P$2="",T2,Y2),"")</f>
        <v>a1</v>
      </c>
      <c r="S2" s="9" t="str">
        <f>_xlfn.IFNA(IF(U2=0,"",U2&amp;COUNTIF(U$2:U2,U2)),"")</f>
        <v>B1</v>
      </c>
      <c r="T2" s="9" t="str">
        <f>IF(Q2="","",$O$2&amp;Q2)</f>
        <v>a1</v>
      </c>
      <c r="U2" s="9" t="s">
        <v>104</v>
      </c>
      <c r="W2" s="9">
        <v>1</v>
      </c>
      <c r="X2" s="9" t="str">
        <f>IF($P$2="",$O$2&amp;W2,$P$2&amp;W2)</f>
        <v>a1</v>
      </c>
      <c r="Y2" s="9" t="e">
        <f>+VLOOKUP(X2,$S$2:$U$5000,2,0)</f>
        <v>#N/A</v>
      </c>
    </row>
    <row r="3" spans="1:25" ht="15" customHeight="1" x14ac:dyDescent="0.45">
      <c r="A3" s="53"/>
      <c r="B3" s="11" t="str">
        <f>+VLOOKUP(A2,$Q$2:$R$5000,2,0)</f>
        <v>a1</v>
      </c>
      <c r="C3" s="23"/>
      <c r="D3" s="24"/>
      <c r="E3" s="25" t="s">
        <v>29</v>
      </c>
      <c r="F3" s="26"/>
      <c r="G3" s="24"/>
      <c r="H3" s="3"/>
      <c r="I3" s="27"/>
      <c r="J3" s="28" t="s">
        <v>30</v>
      </c>
      <c r="N3" s="9" t="s">
        <v>7</v>
      </c>
      <c r="O3" s="9" t="s">
        <v>9</v>
      </c>
      <c r="P3" s="9" t="s">
        <v>10</v>
      </c>
      <c r="Q3" s="9">
        <v>2</v>
      </c>
      <c r="R3" s="24" t="str">
        <f t="shared" ref="R3:R66" si="0">_xlfn.IFNA(IF($P$2="",T3,Y3),"")</f>
        <v>a2</v>
      </c>
      <c r="S3" s="9" t="str">
        <f>_xlfn.IFNA(IF(U3=0,"",U3&amp;COUNTIF(U$2:U3,U3)),"")</f>
        <v>B2</v>
      </c>
      <c r="T3" s="9" t="str">
        <f t="shared" ref="T3:T66" si="1">IF(Q3="","",$O$2&amp;Q3)</f>
        <v>a2</v>
      </c>
      <c r="U3" s="9" t="s">
        <v>104</v>
      </c>
      <c r="W3" s="9">
        <v>2</v>
      </c>
      <c r="X3" s="9" t="str">
        <f t="shared" ref="X3:X66" si="2">IF($P$2="",$O$2&amp;W3,$P$2&amp;W3)</f>
        <v>a2</v>
      </c>
      <c r="Y3" s="9" t="e">
        <f t="shared" ref="Y3:Y66" si="3">+VLOOKUP(X3,$S$2:$U$5000,2,0)</f>
        <v>#N/A</v>
      </c>
    </row>
    <row r="4" spans="1:25" ht="15" customHeight="1" x14ac:dyDescent="0.45">
      <c r="A4" s="53"/>
      <c r="B4" s="11" t="str">
        <f>+VLOOKUP(A2,$Q$2:$R$5000,2,0)</f>
        <v>a1</v>
      </c>
      <c r="C4" s="23"/>
      <c r="D4" s="29">
        <v>1</v>
      </c>
      <c r="E4" s="30" t="s">
        <v>31</v>
      </c>
      <c r="F4" s="31" t="s">
        <v>105</v>
      </c>
      <c r="G4" s="29">
        <v>28</v>
      </c>
      <c r="H4" s="4"/>
      <c r="I4" s="32" t="str">
        <f>IF(H4="","",G4*H4)</f>
        <v/>
      </c>
      <c r="J4" s="33" t="s">
        <v>33</v>
      </c>
      <c r="N4" s="9" t="s">
        <v>11</v>
      </c>
      <c r="O4" s="9" t="s">
        <v>12</v>
      </c>
      <c r="P4" s="9" t="s">
        <v>13</v>
      </c>
      <c r="Q4" s="9">
        <v>3</v>
      </c>
      <c r="R4" s="24" t="str">
        <f t="shared" si="0"/>
        <v>a3</v>
      </c>
      <c r="S4" s="9" t="str">
        <f>_xlfn.IFNA(IF(U4=0,"",U4&amp;COUNTIF(U$2:U4,U4)),"")</f>
        <v>B3</v>
      </c>
      <c r="T4" s="9" t="str">
        <f t="shared" si="1"/>
        <v>a3</v>
      </c>
      <c r="U4" s="9" t="s">
        <v>104</v>
      </c>
      <c r="W4" s="9">
        <v>3</v>
      </c>
      <c r="X4" s="9" t="str">
        <f t="shared" si="2"/>
        <v>a3</v>
      </c>
      <c r="Y4" s="9" t="e">
        <f t="shared" si="3"/>
        <v>#N/A</v>
      </c>
    </row>
    <row r="5" spans="1:25" ht="15" customHeight="1" x14ac:dyDescent="0.45">
      <c r="A5" s="53">
        <f>A2+1</f>
        <v>2</v>
      </c>
      <c r="B5" s="11" t="str">
        <f>+VLOOKUP(A5,$Q$2:$R$5000,2,0)</f>
        <v>a2</v>
      </c>
      <c r="C5" s="17" t="s">
        <v>27</v>
      </c>
      <c r="D5" s="18">
        <v>30129</v>
      </c>
      <c r="E5" s="19" t="s">
        <v>28</v>
      </c>
      <c r="F5" s="20"/>
      <c r="G5" s="18"/>
      <c r="H5" s="5"/>
      <c r="I5" s="34"/>
      <c r="J5" s="22"/>
      <c r="N5" s="9" t="s">
        <v>14</v>
      </c>
      <c r="O5" s="9" t="s">
        <v>15</v>
      </c>
      <c r="P5" s="9" t="s">
        <v>16</v>
      </c>
      <c r="Q5" s="9">
        <v>4</v>
      </c>
      <c r="R5" s="24" t="str">
        <f t="shared" si="0"/>
        <v>a4</v>
      </c>
      <c r="S5" s="9" t="str">
        <f>_xlfn.IFNA(IF(U5=0,"",U5&amp;COUNTIF(U$2:U5,U5)),"")</f>
        <v>B4</v>
      </c>
      <c r="T5" s="9" t="str">
        <f t="shared" si="1"/>
        <v>a4</v>
      </c>
      <c r="U5" s="9" t="s">
        <v>104</v>
      </c>
      <c r="W5" s="9">
        <v>4</v>
      </c>
      <c r="X5" s="9" t="str">
        <f t="shared" si="2"/>
        <v>a4</v>
      </c>
      <c r="Y5" s="9" t="e">
        <f t="shared" si="3"/>
        <v>#N/A</v>
      </c>
    </row>
    <row r="6" spans="1:25" ht="15" customHeight="1" x14ac:dyDescent="0.45">
      <c r="A6" s="53"/>
      <c r="B6" s="11" t="str">
        <f>+VLOOKUP(A5,$Q$2:$R$5000,2,0)</f>
        <v>a2</v>
      </c>
      <c r="C6" s="23"/>
      <c r="D6" s="24"/>
      <c r="E6" s="25" t="s">
        <v>34</v>
      </c>
      <c r="F6" s="26"/>
      <c r="G6" s="24"/>
      <c r="H6" s="6"/>
      <c r="I6" s="35"/>
      <c r="J6" s="28" t="s">
        <v>30</v>
      </c>
      <c r="N6" s="9" t="s">
        <v>17</v>
      </c>
      <c r="O6" s="9" t="s">
        <v>18</v>
      </c>
      <c r="P6" s="9" t="s">
        <v>19</v>
      </c>
      <c r="Q6" s="9">
        <v>5</v>
      </c>
      <c r="R6" s="24" t="str">
        <f t="shared" si="0"/>
        <v>a5</v>
      </c>
      <c r="S6" s="9" t="str">
        <f>_xlfn.IFNA(IF(U6=0,"",U6&amp;COUNTIF(U$2:U6,U6)),"")</f>
        <v>B5</v>
      </c>
      <c r="T6" s="9" t="str">
        <f t="shared" si="1"/>
        <v>a5</v>
      </c>
      <c r="U6" s="9" t="s">
        <v>104</v>
      </c>
      <c r="W6" s="9">
        <v>5</v>
      </c>
      <c r="X6" s="9" t="str">
        <f t="shared" si="2"/>
        <v>a5</v>
      </c>
      <c r="Y6" s="9" t="e">
        <f t="shared" si="3"/>
        <v>#N/A</v>
      </c>
    </row>
    <row r="7" spans="1:25" ht="15" customHeight="1" x14ac:dyDescent="0.45">
      <c r="A7" s="53"/>
      <c r="B7" s="11" t="str">
        <f>+VLOOKUP(A5,$Q$2:$R$5000,2,0)</f>
        <v>a2</v>
      </c>
      <c r="C7" s="23"/>
      <c r="D7" s="29">
        <v>2</v>
      </c>
      <c r="E7" s="30" t="s">
        <v>31</v>
      </c>
      <c r="F7" s="31" t="s">
        <v>32</v>
      </c>
      <c r="G7" s="29">
        <v>55</v>
      </c>
      <c r="H7" s="7" t="s">
        <v>31</v>
      </c>
      <c r="I7" s="36" t="str">
        <f>IF(H7="","",G7*H7)</f>
        <v/>
      </c>
      <c r="J7" s="33" t="s">
        <v>33</v>
      </c>
      <c r="N7" s="9" t="s">
        <v>20</v>
      </c>
      <c r="O7" s="9" t="s">
        <v>21</v>
      </c>
      <c r="Q7" s="9">
        <v>6</v>
      </c>
      <c r="R7" s="24" t="str">
        <f t="shared" si="0"/>
        <v>a6</v>
      </c>
      <c r="S7" s="9" t="str">
        <f>_xlfn.IFNA(IF(U7=0,"",U7&amp;COUNTIF(U$2:U7,U7)),"")</f>
        <v>B6</v>
      </c>
      <c r="T7" s="9" t="str">
        <f t="shared" si="1"/>
        <v>a6</v>
      </c>
      <c r="U7" s="9" t="s">
        <v>104</v>
      </c>
      <c r="W7" s="9">
        <v>6</v>
      </c>
      <c r="X7" s="9" t="str">
        <f t="shared" si="2"/>
        <v>a6</v>
      </c>
      <c r="Y7" s="9" t="e">
        <f t="shared" si="3"/>
        <v>#N/A</v>
      </c>
    </row>
    <row r="8" spans="1:25" ht="15" customHeight="1" x14ac:dyDescent="0.45">
      <c r="A8" s="53">
        <f>A5+1</f>
        <v>3</v>
      </c>
      <c r="B8" s="11" t="str">
        <f>+VLOOKUP(A8,$Q$2:$R$5000,2,0)</f>
        <v>a3</v>
      </c>
      <c r="C8" s="17" t="s">
        <v>27</v>
      </c>
      <c r="D8" s="18">
        <v>30129</v>
      </c>
      <c r="E8" s="19" t="s">
        <v>28</v>
      </c>
      <c r="F8" s="20"/>
      <c r="G8" s="18"/>
      <c r="H8" s="5"/>
      <c r="I8" s="34"/>
      <c r="J8" s="22"/>
      <c r="O8" s="9" t="s">
        <v>22</v>
      </c>
      <c r="Q8" s="9">
        <v>7</v>
      </c>
      <c r="R8" s="24" t="str">
        <f t="shared" si="0"/>
        <v>a7</v>
      </c>
      <c r="S8" s="9" t="str">
        <f>_xlfn.IFNA(IF(U8=0,"",U8&amp;COUNTIF(U$2:U8,U8)),"")</f>
        <v>B7</v>
      </c>
      <c r="T8" s="9" t="str">
        <f t="shared" si="1"/>
        <v>a7</v>
      </c>
      <c r="U8" s="9" t="s">
        <v>104</v>
      </c>
      <c r="W8" s="9">
        <v>7</v>
      </c>
      <c r="X8" s="9" t="str">
        <f t="shared" si="2"/>
        <v>a7</v>
      </c>
      <c r="Y8" s="9" t="e">
        <f t="shared" si="3"/>
        <v>#N/A</v>
      </c>
    </row>
    <row r="9" spans="1:25" ht="15" customHeight="1" x14ac:dyDescent="0.45">
      <c r="A9" s="53"/>
      <c r="B9" s="11" t="str">
        <f>+VLOOKUP(A8,$Q$2:$R$5000,2,0)</f>
        <v>a3</v>
      </c>
      <c r="C9" s="23"/>
      <c r="D9" s="24"/>
      <c r="E9" s="25" t="s">
        <v>35</v>
      </c>
      <c r="F9" s="26"/>
      <c r="G9" s="24"/>
      <c r="H9" s="6"/>
      <c r="I9" s="35"/>
      <c r="J9" s="28" t="s">
        <v>30</v>
      </c>
      <c r="O9" s="9" t="s">
        <v>23</v>
      </c>
      <c r="Q9" s="9">
        <v>8</v>
      </c>
      <c r="R9" s="24" t="str">
        <f t="shared" si="0"/>
        <v>a8</v>
      </c>
      <c r="S9" s="9" t="str">
        <f>_xlfn.IFNA(IF(U9=0,"",U9&amp;COUNTIF(U$2:U9,U9)),"")</f>
        <v>B8</v>
      </c>
      <c r="T9" s="9" t="str">
        <f t="shared" si="1"/>
        <v>a8</v>
      </c>
      <c r="U9" s="9" t="s">
        <v>104</v>
      </c>
      <c r="W9" s="9">
        <v>8</v>
      </c>
      <c r="X9" s="9" t="str">
        <f t="shared" si="2"/>
        <v>a8</v>
      </c>
      <c r="Y9" s="9" t="e">
        <f t="shared" si="3"/>
        <v>#N/A</v>
      </c>
    </row>
    <row r="10" spans="1:25" ht="15" customHeight="1" x14ac:dyDescent="0.45">
      <c r="A10" s="53"/>
      <c r="B10" s="11" t="str">
        <f>+VLOOKUP(A8,$Q$2:$R$5000,2,0)</f>
        <v>a3</v>
      </c>
      <c r="C10" s="23"/>
      <c r="D10" s="29">
        <v>3</v>
      </c>
      <c r="E10" s="30" t="s">
        <v>31</v>
      </c>
      <c r="F10" s="31" t="s">
        <v>32</v>
      </c>
      <c r="G10" s="29">
        <v>60</v>
      </c>
      <c r="H10" s="7" t="s">
        <v>31</v>
      </c>
      <c r="I10" s="36" t="str">
        <f>IF(H10="","",G10*H10)</f>
        <v/>
      </c>
      <c r="J10" s="33" t="s">
        <v>33</v>
      </c>
      <c r="O10" s="9" t="s">
        <v>24</v>
      </c>
      <c r="Q10" s="9">
        <v>9</v>
      </c>
      <c r="R10" s="24" t="str">
        <f t="shared" si="0"/>
        <v>a9</v>
      </c>
      <c r="S10" s="9" t="str">
        <f>_xlfn.IFNA(IF(U10=0,"",U10&amp;COUNTIF(U$2:U10,U10)),"")</f>
        <v>B9</v>
      </c>
      <c r="T10" s="9" t="str">
        <f t="shared" si="1"/>
        <v>a9</v>
      </c>
      <c r="U10" s="9" t="s">
        <v>104</v>
      </c>
      <c r="W10" s="9">
        <v>9</v>
      </c>
      <c r="X10" s="9" t="str">
        <f t="shared" si="2"/>
        <v>a9</v>
      </c>
      <c r="Y10" s="9" t="e">
        <f t="shared" si="3"/>
        <v>#N/A</v>
      </c>
    </row>
    <row r="11" spans="1:25" ht="15" customHeight="1" x14ac:dyDescent="0.45">
      <c r="A11" s="53">
        <f>A8+1</f>
        <v>4</v>
      </c>
      <c r="B11" s="11" t="str">
        <f>+VLOOKUP(A11,$Q$2:$R$5000,2,0)</f>
        <v>a4</v>
      </c>
      <c r="C11" s="17" t="s">
        <v>27</v>
      </c>
      <c r="D11" s="18">
        <v>30129</v>
      </c>
      <c r="E11" s="19" t="s">
        <v>28</v>
      </c>
      <c r="F11" s="20"/>
      <c r="G11" s="18"/>
      <c r="H11" s="5"/>
      <c r="I11" s="34"/>
      <c r="J11" s="22"/>
      <c r="Q11" s="9">
        <v>10</v>
      </c>
      <c r="R11" s="24" t="str">
        <f t="shared" si="0"/>
        <v>a10</v>
      </c>
      <c r="S11" s="9" t="str">
        <f>_xlfn.IFNA(IF(U11=0,"",U11&amp;COUNTIF(U$2:U11,U11)),"")</f>
        <v>B10</v>
      </c>
      <c r="T11" s="9" t="str">
        <f t="shared" si="1"/>
        <v>a10</v>
      </c>
      <c r="U11" s="9" t="s">
        <v>104</v>
      </c>
      <c r="W11" s="9">
        <v>10</v>
      </c>
      <c r="X11" s="9" t="str">
        <f t="shared" si="2"/>
        <v>a10</v>
      </c>
      <c r="Y11" s="9" t="e">
        <f t="shared" si="3"/>
        <v>#N/A</v>
      </c>
    </row>
    <row r="12" spans="1:25" ht="15" customHeight="1" x14ac:dyDescent="0.45">
      <c r="A12" s="53"/>
      <c r="B12" s="11" t="str">
        <f>+VLOOKUP(A11,$Q$2:$R$5000,2,0)</f>
        <v>a4</v>
      </c>
      <c r="C12" s="23"/>
      <c r="D12" s="24"/>
      <c r="E12" s="25" t="s">
        <v>36</v>
      </c>
      <c r="F12" s="26"/>
      <c r="G12" s="24"/>
      <c r="H12" s="6"/>
      <c r="I12" s="35"/>
      <c r="J12" s="28" t="s">
        <v>30</v>
      </c>
      <c r="Q12" s="9">
        <v>11</v>
      </c>
      <c r="R12" s="24" t="str">
        <f t="shared" si="0"/>
        <v>a11</v>
      </c>
      <c r="S12" s="9" t="str">
        <f>_xlfn.IFNA(IF(U12=0,"",U12&amp;COUNTIF(U$2:U12,U12)),"")</f>
        <v>B11</v>
      </c>
      <c r="T12" s="9" t="str">
        <f t="shared" si="1"/>
        <v>a11</v>
      </c>
      <c r="U12" s="9" t="s">
        <v>104</v>
      </c>
      <c r="W12" s="9">
        <v>11</v>
      </c>
      <c r="X12" s="9" t="str">
        <f t="shared" si="2"/>
        <v>a11</v>
      </c>
      <c r="Y12" s="9" t="e">
        <f t="shared" si="3"/>
        <v>#N/A</v>
      </c>
    </row>
    <row r="13" spans="1:25" ht="15" customHeight="1" x14ac:dyDescent="0.45">
      <c r="A13" s="53"/>
      <c r="B13" s="11" t="str">
        <f>+VLOOKUP(A11,$Q$2:$R$5000,2,0)</f>
        <v>a4</v>
      </c>
      <c r="C13" s="23"/>
      <c r="D13" s="29">
        <v>4</v>
      </c>
      <c r="E13" s="30" t="s">
        <v>31</v>
      </c>
      <c r="F13" s="31" t="s">
        <v>37</v>
      </c>
      <c r="G13" s="29">
        <v>56</v>
      </c>
      <c r="H13" s="7" t="s">
        <v>31</v>
      </c>
      <c r="I13" s="36" t="str">
        <f>IF(H13="","",G13*H13)</f>
        <v/>
      </c>
      <c r="J13" s="33" t="s">
        <v>33</v>
      </c>
      <c r="Q13" s="9">
        <v>12</v>
      </c>
      <c r="R13" s="24" t="str">
        <f t="shared" si="0"/>
        <v>a12</v>
      </c>
      <c r="S13" s="9" t="str">
        <f>_xlfn.IFNA(IF(U13=0,"",U13&amp;COUNTIF(U$2:U13,U13)),"")</f>
        <v>B12</v>
      </c>
      <c r="T13" s="9" t="str">
        <f t="shared" si="1"/>
        <v>a12</v>
      </c>
      <c r="U13" s="9" t="s">
        <v>104</v>
      </c>
      <c r="W13" s="9">
        <v>12</v>
      </c>
      <c r="X13" s="9" t="str">
        <f t="shared" si="2"/>
        <v>a12</v>
      </c>
      <c r="Y13" s="9" t="e">
        <f t="shared" si="3"/>
        <v>#N/A</v>
      </c>
    </row>
    <row r="14" spans="1:25" ht="15" customHeight="1" x14ac:dyDescent="0.45">
      <c r="A14" s="53">
        <f>A11+1</f>
        <v>5</v>
      </c>
      <c r="B14" s="11" t="str">
        <f>+VLOOKUP(A14,$Q$2:$R$5000,2,0)</f>
        <v>a5</v>
      </c>
      <c r="C14" s="17" t="s">
        <v>27</v>
      </c>
      <c r="D14" s="18">
        <v>30129</v>
      </c>
      <c r="E14" s="19" t="s">
        <v>28</v>
      </c>
      <c r="F14" s="20"/>
      <c r="G14" s="18"/>
      <c r="H14" s="5"/>
      <c r="I14" s="34"/>
      <c r="J14" s="22"/>
      <c r="Q14" s="9">
        <v>13</v>
      </c>
      <c r="R14" s="24" t="str">
        <f t="shared" si="0"/>
        <v>a13</v>
      </c>
      <c r="S14" s="9" t="str">
        <f>_xlfn.IFNA(IF(U14=0,"",U14&amp;COUNTIF(U$2:U14,U14)),"")</f>
        <v>B13</v>
      </c>
      <c r="T14" s="9" t="str">
        <f t="shared" si="1"/>
        <v>a13</v>
      </c>
      <c r="U14" s="9" t="s">
        <v>104</v>
      </c>
      <c r="W14" s="9">
        <v>13</v>
      </c>
      <c r="X14" s="9" t="str">
        <f t="shared" si="2"/>
        <v>a13</v>
      </c>
      <c r="Y14" s="9" t="e">
        <f t="shared" si="3"/>
        <v>#N/A</v>
      </c>
    </row>
    <row r="15" spans="1:25" ht="15" customHeight="1" x14ac:dyDescent="0.45">
      <c r="A15" s="53"/>
      <c r="B15" s="11" t="str">
        <f>+VLOOKUP(A14,$Q$2:$R$5000,2,0)</f>
        <v>a5</v>
      </c>
      <c r="C15" s="23"/>
      <c r="D15" s="24"/>
      <c r="E15" s="25" t="s">
        <v>38</v>
      </c>
      <c r="F15" s="26"/>
      <c r="G15" s="24"/>
      <c r="H15" s="6"/>
      <c r="I15" s="35"/>
      <c r="J15" s="28" t="s">
        <v>30</v>
      </c>
      <c r="Q15" s="9">
        <v>14</v>
      </c>
      <c r="R15" s="24" t="str">
        <f t="shared" si="0"/>
        <v>a14</v>
      </c>
      <c r="S15" s="9" t="str">
        <f>_xlfn.IFNA(IF(U15=0,"",U15&amp;COUNTIF(U$2:U15,U15)),"")</f>
        <v>B14</v>
      </c>
      <c r="T15" s="9" t="str">
        <f t="shared" si="1"/>
        <v>a14</v>
      </c>
      <c r="U15" s="9" t="s">
        <v>104</v>
      </c>
      <c r="W15" s="9">
        <v>14</v>
      </c>
      <c r="X15" s="9" t="str">
        <f t="shared" si="2"/>
        <v>a14</v>
      </c>
      <c r="Y15" s="9" t="e">
        <f t="shared" si="3"/>
        <v>#N/A</v>
      </c>
    </row>
    <row r="16" spans="1:25" ht="15" customHeight="1" x14ac:dyDescent="0.45">
      <c r="A16" s="53"/>
      <c r="B16" s="11" t="str">
        <f>+VLOOKUP(A14,$Q$2:$R$5000,2,0)</f>
        <v>a5</v>
      </c>
      <c r="C16" s="23"/>
      <c r="D16" s="29">
        <v>5</v>
      </c>
      <c r="E16" s="30" t="s">
        <v>31</v>
      </c>
      <c r="F16" s="31" t="s">
        <v>32</v>
      </c>
      <c r="G16" s="29">
        <v>15</v>
      </c>
      <c r="H16" s="7" t="s">
        <v>31</v>
      </c>
      <c r="I16" s="36" t="str">
        <f>IF(H16="","",G16*H16)</f>
        <v/>
      </c>
      <c r="J16" s="33" t="s">
        <v>33</v>
      </c>
      <c r="Q16" s="9">
        <v>15</v>
      </c>
      <c r="R16" s="24" t="str">
        <f t="shared" si="0"/>
        <v>a15</v>
      </c>
      <c r="S16" s="9" t="str">
        <f>_xlfn.IFNA(IF(U16=0,"",U16&amp;COUNTIF(U$2:U16,U16)),"")</f>
        <v>B15</v>
      </c>
      <c r="T16" s="9" t="str">
        <f t="shared" si="1"/>
        <v>a15</v>
      </c>
      <c r="U16" s="9" t="s">
        <v>104</v>
      </c>
      <c r="W16" s="9">
        <v>15</v>
      </c>
      <c r="X16" s="9" t="str">
        <f t="shared" si="2"/>
        <v>a15</v>
      </c>
      <c r="Y16" s="9" t="e">
        <f t="shared" si="3"/>
        <v>#N/A</v>
      </c>
    </row>
    <row r="17" spans="1:25" ht="15" customHeight="1" x14ac:dyDescent="0.45">
      <c r="A17" s="53">
        <f>A14+1</f>
        <v>6</v>
      </c>
      <c r="B17" s="11" t="str">
        <f>+VLOOKUP(A17,$Q$2:$R$5000,2,0)</f>
        <v>a6</v>
      </c>
      <c r="C17" s="17" t="s">
        <v>27</v>
      </c>
      <c r="D17" s="18">
        <v>30129</v>
      </c>
      <c r="E17" s="19" t="s">
        <v>28</v>
      </c>
      <c r="F17" s="20"/>
      <c r="G17" s="18"/>
      <c r="H17" s="5"/>
      <c r="I17" s="34"/>
      <c r="J17" s="22"/>
      <c r="Q17" s="9">
        <v>16</v>
      </c>
      <c r="R17" s="24" t="str">
        <f t="shared" si="0"/>
        <v>a16</v>
      </c>
      <c r="S17" s="9" t="str">
        <f>_xlfn.IFNA(IF(U17=0,"",U17&amp;COUNTIF(U$2:U17,U17)),"")</f>
        <v>B16</v>
      </c>
      <c r="T17" s="9" t="str">
        <f t="shared" si="1"/>
        <v>a16</v>
      </c>
      <c r="U17" s="9" t="s">
        <v>104</v>
      </c>
      <c r="W17" s="9">
        <v>16</v>
      </c>
      <c r="X17" s="9" t="str">
        <f t="shared" si="2"/>
        <v>a16</v>
      </c>
      <c r="Y17" s="9" t="e">
        <f t="shared" si="3"/>
        <v>#N/A</v>
      </c>
    </row>
    <row r="18" spans="1:25" ht="15" customHeight="1" x14ac:dyDescent="0.45">
      <c r="A18" s="53"/>
      <c r="B18" s="11" t="str">
        <f>+VLOOKUP(A17,$Q$2:$R$5000,2,0)</f>
        <v>a6</v>
      </c>
      <c r="C18" s="23"/>
      <c r="D18" s="24"/>
      <c r="E18" s="25" t="s">
        <v>39</v>
      </c>
      <c r="F18" s="26"/>
      <c r="G18" s="24"/>
      <c r="H18" s="6"/>
      <c r="I18" s="35"/>
      <c r="J18" s="28" t="s">
        <v>30</v>
      </c>
      <c r="Q18" s="9">
        <v>17</v>
      </c>
      <c r="R18" s="24" t="str">
        <f t="shared" si="0"/>
        <v>a17</v>
      </c>
      <c r="S18" s="9" t="str">
        <f>_xlfn.IFNA(IF(U18=0,"",U18&amp;COUNTIF(U$2:U18,U18)),"")</f>
        <v>B17</v>
      </c>
      <c r="T18" s="9" t="str">
        <f t="shared" si="1"/>
        <v>a17</v>
      </c>
      <c r="U18" s="9" t="s">
        <v>104</v>
      </c>
      <c r="W18" s="9">
        <v>17</v>
      </c>
      <c r="X18" s="9" t="str">
        <f t="shared" si="2"/>
        <v>a17</v>
      </c>
      <c r="Y18" s="9" t="e">
        <f t="shared" si="3"/>
        <v>#N/A</v>
      </c>
    </row>
    <row r="19" spans="1:25" ht="15" customHeight="1" x14ac:dyDescent="0.45">
      <c r="A19" s="53"/>
      <c r="B19" s="11" t="str">
        <f>+VLOOKUP(A17,$Q$2:$R$5000,2,0)</f>
        <v>a6</v>
      </c>
      <c r="C19" s="23"/>
      <c r="D19" s="29">
        <v>6</v>
      </c>
      <c r="E19" s="30" t="s">
        <v>31</v>
      </c>
      <c r="F19" s="31" t="s">
        <v>37</v>
      </c>
      <c r="G19" s="29">
        <v>171</v>
      </c>
      <c r="H19" s="7" t="s">
        <v>31</v>
      </c>
      <c r="I19" s="36" t="str">
        <f>IF(H19="","",G19*H19)</f>
        <v/>
      </c>
      <c r="J19" s="33" t="s">
        <v>33</v>
      </c>
      <c r="Q19" s="9">
        <v>18</v>
      </c>
      <c r="R19" s="24" t="str">
        <f t="shared" si="0"/>
        <v>a18</v>
      </c>
      <c r="S19" s="9" t="str">
        <f>_xlfn.IFNA(IF(U19=0,"",U19&amp;COUNTIF(U$2:U19,U19)),"")</f>
        <v>B18</v>
      </c>
      <c r="T19" s="9" t="str">
        <f t="shared" si="1"/>
        <v>a18</v>
      </c>
      <c r="U19" s="9" t="s">
        <v>104</v>
      </c>
      <c r="W19" s="9">
        <v>18</v>
      </c>
      <c r="X19" s="9" t="str">
        <f t="shared" si="2"/>
        <v>a18</v>
      </c>
      <c r="Y19" s="9" t="e">
        <f t="shared" si="3"/>
        <v>#N/A</v>
      </c>
    </row>
    <row r="20" spans="1:25" ht="15" customHeight="1" x14ac:dyDescent="0.45">
      <c r="A20" s="53">
        <f>A17+1</f>
        <v>7</v>
      </c>
      <c r="B20" s="11" t="str">
        <f>+VLOOKUP(A20,$Q$2:$R$5000,2,0)</f>
        <v>a7</v>
      </c>
      <c r="C20" s="17" t="s">
        <v>27</v>
      </c>
      <c r="D20" s="18">
        <v>30129</v>
      </c>
      <c r="E20" s="19" t="s">
        <v>28</v>
      </c>
      <c r="F20" s="20"/>
      <c r="G20" s="18"/>
      <c r="H20" s="5"/>
      <c r="I20" s="34"/>
      <c r="J20" s="22"/>
      <c r="Q20" s="9">
        <v>19</v>
      </c>
      <c r="R20" s="24" t="str">
        <f t="shared" si="0"/>
        <v>a19</v>
      </c>
      <c r="S20" s="9" t="str">
        <f>_xlfn.IFNA(IF(U20=0,"",U20&amp;COUNTIF(U$2:U20,U20)),"")</f>
        <v>B19</v>
      </c>
      <c r="T20" s="9" t="str">
        <f t="shared" si="1"/>
        <v>a19</v>
      </c>
      <c r="U20" s="9" t="s">
        <v>104</v>
      </c>
      <c r="W20" s="9">
        <v>19</v>
      </c>
      <c r="X20" s="9" t="str">
        <f t="shared" si="2"/>
        <v>a19</v>
      </c>
      <c r="Y20" s="9" t="e">
        <f t="shared" si="3"/>
        <v>#N/A</v>
      </c>
    </row>
    <row r="21" spans="1:25" ht="15" customHeight="1" x14ac:dyDescent="0.45">
      <c r="A21" s="53"/>
      <c r="B21" s="11" t="str">
        <f>+VLOOKUP(A20,$Q$2:$R$5000,2,0)</f>
        <v>a7</v>
      </c>
      <c r="C21" s="23"/>
      <c r="D21" s="24"/>
      <c r="E21" s="25" t="s">
        <v>40</v>
      </c>
      <c r="F21" s="26"/>
      <c r="G21" s="24"/>
      <c r="H21" s="6"/>
      <c r="I21" s="35"/>
      <c r="J21" s="28" t="s">
        <v>30</v>
      </c>
      <c r="Q21" s="9">
        <v>20</v>
      </c>
      <c r="R21" s="29" t="str">
        <f t="shared" si="0"/>
        <v>a20</v>
      </c>
      <c r="S21" s="9" t="str">
        <f>_xlfn.IFNA(IF(U21=0,"",U21&amp;COUNTIF(U$2:U21,U21)),"")</f>
        <v>B20</v>
      </c>
      <c r="T21" s="9" t="str">
        <f t="shared" si="1"/>
        <v>a20</v>
      </c>
      <c r="U21" s="9" t="s">
        <v>104</v>
      </c>
      <c r="W21" s="9">
        <v>20</v>
      </c>
      <c r="X21" s="9" t="str">
        <f t="shared" si="2"/>
        <v>a20</v>
      </c>
      <c r="Y21" s="9" t="e">
        <f t="shared" si="3"/>
        <v>#N/A</v>
      </c>
    </row>
    <row r="22" spans="1:25" ht="15" customHeight="1" x14ac:dyDescent="0.45">
      <c r="A22" s="53"/>
      <c r="B22" s="11" t="str">
        <f>+VLOOKUP(A20,$Q$2:$R$5000,2,0)</f>
        <v>a7</v>
      </c>
      <c r="C22" s="23"/>
      <c r="D22" s="29">
        <v>7</v>
      </c>
      <c r="E22" s="30" t="s">
        <v>31</v>
      </c>
      <c r="F22" s="31" t="s">
        <v>32</v>
      </c>
      <c r="G22" s="29">
        <v>23</v>
      </c>
      <c r="H22" s="7" t="s">
        <v>31</v>
      </c>
      <c r="I22" s="36" t="str">
        <f>IF(H22="","",G22*H22)</f>
        <v/>
      </c>
      <c r="J22" s="33" t="s">
        <v>33</v>
      </c>
      <c r="Q22" s="9">
        <v>21</v>
      </c>
      <c r="R22" s="18" t="str">
        <f t="shared" si="0"/>
        <v>a21</v>
      </c>
      <c r="S22" s="9" t="str">
        <f>_xlfn.IFNA(IF(U22=0,"",U22&amp;COUNTIF(U$2:U22,U22)),"")</f>
        <v>B21</v>
      </c>
      <c r="T22" s="9" t="str">
        <f t="shared" si="1"/>
        <v>a21</v>
      </c>
      <c r="U22" s="9" t="s">
        <v>104</v>
      </c>
      <c r="W22" s="9">
        <v>21</v>
      </c>
      <c r="X22" s="9" t="str">
        <f t="shared" si="2"/>
        <v>a21</v>
      </c>
      <c r="Y22" s="9" t="e">
        <f t="shared" si="3"/>
        <v>#N/A</v>
      </c>
    </row>
    <row r="23" spans="1:25" ht="15" customHeight="1" x14ac:dyDescent="0.45">
      <c r="A23" s="53">
        <f>A20+1</f>
        <v>8</v>
      </c>
      <c r="B23" s="11" t="str">
        <f>+VLOOKUP(A23,$Q$2:$R$5000,2,0)</f>
        <v>a8</v>
      </c>
      <c r="C23" s="17" t="s">
        <v>27</v>
      </c>
      <c r="D23" s="18">
        <v>30129</v>
      </c>
      <c r="E23" s="19" t="s">
        <v>28</v>
      </c>
      <c r="F23" s="20"/>
      <c r="G23" s="18"/>
      <c r="H23" s="5"/>
      <c r="I23" s="34"/>
      <c r="J23" s="22"/>
      <c r="Q23" s="9">
        <v>22</v>
      </c>
      <c r="R23" s="24" t="str">
        <f t="shared" si="0"/>
        <v>a22</v>
      </c>
      <c r="S23" s="9" t="str">
        <f>_xlfn.IFNA(IF(U23=0,"",U23&amp;COUNTIF(U$2:U23,U23)),"")</f>
        <v>B22</v>
      </c>
      <c r="T23" s="9" t="str">
        <f t="shared" si="1"/>
        <v>a22</v>
      </c>
      <c r="U23" s="9" t="s">
        <v>104</v>
      </c>
      <c r="W23" s="9">
        <v>22</v>
      </c>
      <c r="X23" s="9" t="str">
        <f t="shared" si="2"/>
        <v>a22</v>
      </c>
      <c r="Y23" s="9" t="e">
        <f t="shared" si="3"/>
        <v>#N/A</v>
      </c>
    </row>
    <row r="24" spans="1:25" ht="15" customHeight="1" x14ac:dyDescent="0.45">
      <c r="A24" s="53"/>
      <c r="B24" s="11" t="str">
        <f>+VLOOKUP(A23,$Q$2:$R$5000,2,0)</f>
        <v>a8</v>
      </c>
      <c r="C24" s="23"/>
      <c r="D24" s="24"/>
      <c r="E24" s="25" t="s">
        <v>41</v>
      </c>
      <c r="F24" s="26"/>
      <c r="G24" s="24"/>
      <c r="H24" s="6"/>
      <c r="I24" s="35"/>
      <c r="J24" s="28" t="s">
        <v>30</v>
      </c>
      <c r="Q24" s="9">
        <v>23</v>
      </c>
      <c r="R24" s="24" t="str">
        <f t="shared" si="0"/>
        <v>a23</v>
      </c>
      <c r="S24" s="9" t="str">
        <f>_xlfn.IFNA(IF(U24=0,"",U24&amp;COUNTIF(U$2:U24,U24)),"")</f>
        <v>B23</v>
      </c>
      <c r="T24" s="9" t="str">
        <f t="shared" si="1"/>
        <v>a23</v>
      </c>
      <c r="U24" s="9" t="s">
        <v>104</v>
      </c>
      <c r="W24" s="9">
        <v>23</v>
      </c>
      <c r="X24" s="9" t="str">
        <f t="shared" si="2"/>
        <v>a23</v>
      </c>
      <c r="Y24" s="9" t="e">
        <f t="shared" si="3"/>
        <v>#N/A</v>
      </c>
    </row>
    <row r="25" spans="1:25" ht="15" customHeight="1" x14ac:dyDescent="0.45">
      <c r="A25" s="53"/>
      <c r="B25" s="11" t="str">
        <f>+VLOOKUP(A23,$Q$2:$R$5000,2,0)</f>
        <v>a8</v>
      </c>
      <c r="C25" s="23"/>
      <c r="D25" s="29">
        <v>8</v>
      </c>
      <c r="E25" s="30" t="s">
        <v>31</v>
      </c>
      <c r="F25" s="31" t="s">
        <v>37</v>
      </c>
      <c r="G25" s="29">
        <v>101</v>
      </c>
      <c r="H25" s="7" t="s">
        <v>31</v>
      </c>
      <c r="I25" s="36" t="str">
        <f>IF(H25="","",G25*H25)</f>
        <v/>
      </c>
      <c r="J25" s="33" t="s">
        <v>33</v>
      </c>
      <c r="Q25" s="9">
        <v>24</v>
      </c>
      <c r="R25" s="24" t="str">
        <f t="shared" si="0"/>
        <v>a24</v>
      </c>
      <c r="S25" s="9" t="str">
        <f>_xlfn.IFNA(IF(U25=0,"",U25&amp;COUNTIF(U$2:U25,U25)),"")</f>
        <v>B24</v>
      </c>
      <c r="T25" s="9" t="str">
        <f t="shared" si="1"/>
        <v>a24</v>
      </c>
      <c r="U25" s="9" t="s">
        <v>104</v>
      </c>
      <c r="W25" s="9">
        <v>24</v>
      </c>
      <c r="X25" s="9" t="str">
        <f t="shared" si="2"/>
        <v>a24</v>
      </c>
      <c r="Y25" s="9" t="e">
        <f t="shared" si="3"/>
        <v>#N/A</v>
      </c>
    </row>
    <row r="26" spans="1:25" ht="15" customHeight="1" x14ac:dyDescent="0.45">
      <c r="A26" s="53">
        <f>A23+1</f>
        <v>9</v>
      </c>
      <c r="B26" s="11" t="str">
        <f>+VLOOKUP(A26,$Q$2:$R$5000,2,0)</f>
        <v>a9</v>
      </c>
      <c r="C26" s="17" t="s">
        <v>27</v>
      </c>
      <c r="D26" s="18">
        <v>30129</v>
      </c>
      <c r="E26" s="19" t="s">
        <v>28</v>
      </c>
      <c r="F26" s="20"/>
      <c r="G26" s="18"/>
      <c r="H26" s="5"/>
      <c r="I26" s="34"/>
      <c r="J26" s="22"/>
      <c r="Q26" s="9">
        <v>25</v>
      </c>
      <c r="R26" s="24" t="str">
        <f t="shared" si="0"/>
        <v>a25</v>
      </c>
      <c r="S26" s="9" t="str">
        <f>_xlfn.IFNA(IF(U26=0,"",U26&amp;COUNTIF(U$2:U26,U26)),"")</f>
        <v>B25</v>
      </c>
      <c r="T26" s="9" t="str">
        <f t="shared" si="1"/>
        <v>a25</v>
      </c>
      <c r="U26" s="9" t="s">
        <v>104</v>
      </c>
      <c r="W26" s="9">
        <v>25</v>
      </c>
      <c r="X26" s="9" t="str">
        <f t="shared" si="2"/>
        <v>a25</v>
      </c>
      <c r="Y26" s="9" t="e">
        <f t="shared" si="3"/>
        <v>#N/A</v>
      </c>
    </row>
    <row r="27" spans="1:25" ht="15" customHeight="1" x14ac:dyDescent="0.45">
      <c r="A27" s="53"/>
      <c r="B27" s="11" t="str">
        <f>+VLOOKUP(A26,$Q$2:$R$5000,2,0)</f>
        <v>a9</v>
      </c>
      <c r="C27" s="23"/>
      <c r="D27" s="24"/>
      <c r="E27" s="25" t="s">
        <v>42</v>
      </c>
      <c r="F27" s="26"/>
      <c r="G27" s="24"/>
      <c r="H27" s="6"/>
      <c r="I27" s="35"/>
      <c r="J27" s="28" t="s">
        <v>30</v>
      </c>
      <c r="Q27" s="9">
        <v>26</v>
      </c>
      <c r="R27" s="24" t="str">
        <f t="shared" si="0"/>
        <v>a26</v>
      </c>
      <c r="S27" s="9" t="str">
        <f>_xlfn.IFNA(IF(U27=0,"",U27&amp;COUNTIF(U$2:U27,U27)),"")</f>
        <v>B26</v>
      </c>
      <c r="T27" s="9" t="str">
        <f t="shared" si="1"/>
        <v>a26</v>
      </c>
      <c r="U27" s="9" t="s">
        <v>104</v>
      </c>
      <c r="W27" s="9">
        <v>26</v>
      </c>
      <c r="X27" s="9" t="str">
        <f t="shared" si="2"/>
        <v>a26</v>
      </c>
      <c r="Y27" s="9" t="e">
        <f t="shared" si="3"/>
        <v>#N/A</v>
      </c>
    </row>
    <row r="28" spans="1:25" ht="15" customHeight="1" x14ac:dyDescent="0.45">
      <c r="A28" s="53"/>
      <c r="B28" s="11" t="str">
        <f>+VLOOKUP(A26,$Q$2:$R$5000,2,0)</f>
        <v>a9</v>
      </c>
      <c r="C28" s="23"/>
      <c r="D28" s="29">
        <v>9</v>
      </c>
      <c r="E28" s="30" t="s">
        <v>31</v>
      </c>
      <c r="F28" s="31" t="s">
        <v>32</v>
      </c>
      <c r="G28" s="29">
        <v>10</v>
      </c>
      <c r="H28" s="7" t="s">
        <v>31</v>
      </c>
      <c r="I28" s="36" t="str">
        <f>IF(H28="","",G28*H28)</f>
        <v/>
      </c>
      <c r="J28" s="33" t="s">
        <v>33</v>
      </c>
      <c r="Q28" s="9">
        <v>27</v>
      </c>
      <c r="R28" s="24" t="str">
        <f t="shared" si="0"/>
        <v>a27</v>
      </c>
      <c r="S28" s="9" t="str">
        <f>_xlfn.IFNA(IF(U28=0,"",U28&amp;COUNTIF(U$2:U28,U28)),"")</f>
        <v>B27</v>
      </c>
      <c r="T28" s="9" t="str">
        <f t="shared" si="1"/>
        <v>a27</v>
      </c>
      <c r="U28" s="9" t="s">
        <v>104</v>
      </c>
      <c r="W28" s="9">
        <v>27</v>
      </c>
      <c r="X28" s="9" t="str">
        <f t="shared" si="2"/>
        <v>a27</v>
      </c>
      <c r="Y28" s="9" t="e">
        <f t="shared" si="3"/>
        <v>#N/A</v>
      </c>
    </row>
    <row r="29" spans="1:25" ht="15" customHeight="1" x14ac:dyDescent="0.45">
      <c r="A29" s="53">
        <f>A26+1</f>
        <v>10</v>
      </c>
      <c r="B29" s="11" t="str">
        <f>+VLOOKUP(A29,$Q$2:$R$5000,2,0)</f>
        <v>a10</v>
      </c>
      <c r="C29" s="17" t="s">
        <v>27</v>
      </c>
      <c r="D29" s="18">
        <v>30129</v>
      </c>
      <c r="E29" s="19" t="s">
        <v>28</v>
      </c>
      <c r="F29" s="20"/>
      <c r="G29" s="18"/>
      <c r="H29" s="5"/>
      <c r="I29" s="34"/>
      <c r="J29" s="22"/>
      <c r="Q29" s="9">
        <v>28</v>
      </c>
      <c r="R29" s="24" t="str">
        <f t="shared" si="0"/>
        <v>a28</v>
      </c>
      <c r="S29" s="9" t="str">
        <f>_xlfn.IFNA(IF(U29=0,"",U29&amp;COUNTIF(U$2:U29,U29)),"")</f>
        <v>B28</v>
      </c>
      <c r="T29" s="9" t="str">
        <f t="shared" si="1"/>
        <v>a28</v>
      </c>
      <c r="U29" s="9" t="s">
        <v>104</v>
      </c>
      <c r="W29" s="9">
        <v>28</v>
      </c>
      <c r="X29" s="9" t="str">
        <f t="shared" si="2"/>
        <v>a28</v>
      </c>
      <c r="Y29" s="9" t="e">
        <f t="shared" si="3"/>
        <v>#N/A</v>
      </c>
    </row>
    <row r="30" spans="1:25" ht="15" customHeight="1" x14ac:dyDescent="0.45">
      <c r="A30" s="53"/>
      <c r="B30" s="11" t="str">
        <f>+VLOOKUP(A29,$Q$2:$R$5000,2,0)</f>
        <v>a10</v>
      </c>
      <c r="C30" s="23"/>
      <c r="D30" s="24"/>
      <c r="E30" s="25" t="s">
        <v>43</v>
      </c>
      <c r="F30" s="26"/>
      <c r="G30" s="24"/>
      <c r="H30" s="6"/>
      <c r="I30" s="35"/>
      <c r="J30" s="28" t="s">
        <v>30</v>
      </c>
      <c r="Q30" s="9">
        <v>29</v>
      </c>
      <c r="R30" s="24" t="str">
        <f t="shared" si="0"/>
        <v>a29</v>
      </c>
      <c r="S30" s="9" t="str">
        <f>_xlfn.IFNA(IF(U30=0,"",U30&amp;COUNTIF(U$2:U30,U30)),"")</f>
        <v>B29</v>
      </c>
      <c r="T30" s="9" t="str">
        <f t="shared" si="1"/>
        <v>a29</v>
      </c>
      <c r="U30" s="9" t="s">
        <v>104</v>
      </c>
      <c r="W30" s="9">
        <v>29</v>
      </c>
      <c r="X30" s="9" t="str">
        <f t="shared" si="2"/>
        <v>a29</v>
      </c>
      <c r="Y30" s="9" t="e">
        <f t="shared" si="3"/>
        <v>#N/A</v>
      </c>
    </row>
    <row r="31" spans="1:25" ht="15" customHeight="1" x14ac:dyDescent="0.45">
      <c r="A31" s="53"/>
      <c r="B31" s="11" t="str">
        <f>+VLOOKUP(A29,$Q$2:$R$5000,2,0)</f>
        <v>a10</v>
      </c>
      <c r="C31" s="23"/>
      <c r="D31" s="29">
        <v>10</v>
      </c>
      <c r="E31" s="30" t="s">
        <v>31</v>
      </c>
      <c r="F31" s="31" t="s">
        <v>32</v>
      </c>
      <c r="G31" s="29">
        <v>39</v>
      </c>
      <c r="H31" s="7" t="s">
        <v>31</v>
      </c>
      <c r="I31" s="36" t="str">
        <f>IF(H31="","",G31*H31)</f>
        <v/>
      </c>
      <c r="J31" s="33" t="s">
        <v>33</v>
      </c>
      <c r="Q31" s="9">
        <v>30</v>
      </c>
      <c r="R31" s="24" t="str">
        <f t="shared" si="0"/>
        <v>a30</v>
      </c>
      <c r="S31" s="9" t="str">
        <f>_xlfn.IFNA(IF(U31=0,"",U31&amp;COUNTIF(U$2:U31,U31)),"")</f>
        <v>B30</v>
      </c>
      <c r="T31" s="9" t="str">
        <f t="shared" si="1"/>
        <v>a30</v>
      </c>
      <c r="U31" s="9" t="s">
        <v>104</v>
      </c>
      <c r="W31" s="9">
        <v>30</v>
      </c>
      <c r="X31" s="9" t="str">
        <f t="shared" si="2"/>
        <v>a30</v>
      </c>
      <c r="Y31" s="9" t="e">
        <f t="shared" si="3"/>
        <v>#N/A</v>
      </c>
    </row>
    <row r="32" spans="1:25" ht="15" customHeight="1" x14ac:dyDescent="0.45">
      <c r="A32" s="53">
        <f>A29+1</f>
        <v>11</v>
      </c>
      <c r="B32" s="11" t="str">
        <f>+VLOOKUP(A32,$Q$2:$R$5000,2,0)</f>
        <v>a11</v>
      </c>
      <c r="C32" s="17" t="s">
        <v>27</v>
      </c>
      <c r="D32" s="18">
        <v>30129</v>
      </c>
      <c r="E32" s="19" t="s">
        <v>44</v>
      </c>
      <c r="F32" s="20"/>
      <c r="G32" s="18"/>
      <c r="H32" s="5"/>
      <c r="I32" s="34"/>
      <c r="J32" s="22"/>
      <c r="Q32" s="9">
        <v>31</v>
      </c>
      <c r="R32" s="24" t="str">
        <f t="shared" si="0"/>
        <v>a31</v>
      </c>
      <c r="S32" s="9" t="str">
        <f>_xlfn.IFNA(IF(U32=0,"",U32&amp;COUNTIF(U$2:U32,U32)),"")</f>
        <v>B31</v>
      </c>
      <c r="T32" s="9" t="str">
        <f t="shared" si="1"/>
        <v>a31</v>
      </c>
      <c r="U32" s="9" t="s">
        <v>104</v>
      </c>
      <c r="W32" s="9">
        <v>31</v>
      </c>
      <c r="X32" s="9" t="str">
        <f t="shared" si="2"/>
        <v>a31</v>
      </c>
      <c r="Y32" s="9" t="e">
        <f t="shared" si="3"/>
        <v>#N/A</v>
      </c>
    </row>
    <row r="33" spans="1:25" ht="15" customHeight="1" x14ac:dyDescent="0.45">
      <c r="A33" s="53"/>
      <c r="B33" s="11" t="str">
        <f>+VLOOKUP(A32,$Q$2:$R$5000,2,0)</f>
        <v>a11</v>
      </c>
      <c r="C33" s="23"/>
      <c r="D33" s="24"/>
      <c r="E33" s="25" t="s">
        <v>45</v>
      </c>
      <c r="F33" s="26"/>
      <c r="G33" s="24"/>
      <c r="H33" s="6"/>
      <c r="I33" s="35"/>
      <c r="J33" s="28" t="s">
        <v>30</v>
      </c>
      <c r="Q33" s="9">
        <v>32</v>
      </c>
      <c r="R33" s="24" t="str">
        <f t="shared" si="0"/>
        <v>a32</v>
      </c>
      <c r="S33" s="9" t="str">
        <f>_xlfn.IFNA(IF(U33=0,"",U33&amp;COUNTIF(U$2:U33,U33)),"")</f>
        <v>B32</v>
      </c>
      <c r="T33" s="9" t="str">
        <f t="shared" si="1"/>
        <v>a32</v>
      </c>
      <c r="U33" s="9" t="s">
        <v>104</v>
      </c>
      <c r="W33" s="9">
        <v>32</v>
      </c>
      <c r="X33" s="9" t="str">
        <f t="shared" si="2"/>
        <v>a32</v>
      </c>
      <c r="Y33" s="9" t="e">
        <f t="shared" si="3"/>
        <v>#N/A</v>
      </c>
    </row>
    <row r="34" spans="1:25" ht="15" customHeight="1" x14ac:dyDescent="0.45">
      <c r="A34" s="53"/>
      <c r="B34" s="11" t="str">
        <f>+VLOOKUP(A32,$Q$2:$R$5000,2,0)</f>
        <v>a11</v>
      </c>
      <c r="C34" s="23"/>
      <c r="D34" s="29">
        <v>11</v>
      </c>
      <c r="E34" s="30" t="s">
        <v>31</v>
      </c>
      <c r="F34" s="31" t="s">
        <v>32</v>
      </c>
      <c r="G34" s="29">
        <v>205</v>
      </c>
      <c r="H34" s="7" t="s">
        <v>31</v>
      </c>
      <c r="I34" s="36" t="str">
        <f>IF(H34="","",G34*H34)</f>
        <v/>
      </c>
      <c r="J34" s="33" t="s">
        <v>33</v>
      </c>
      <c r="Q34" s="9">
        <v>33</v>
      </c>
      <c r="R34" s="24" t="str">
        <f t="shared" si="0"/>
        <v>a33</v>
      </c>
      <c r="S34" s="9" t="str">
        <f>_xlfn.IFNA(IF(U34=0,"",U34&amp;COUNTIF(U$2:U34,U34)),"")</f>
        <v>B33</v>
      </c>
      <c r="T34" s="9" t="str">
        <f t="shared" si="1"/>
        <v>a33</v>
      </c>
      <c r="U34" s="9" t="s">
        <v>104</v>
      </c>
      <c r="W34" s="9">
        <v>33</v>
      </c>
      <c r="X34" s="9" t="str">
        <f t="shared" si="2"/>
        <v>a33</v>
      </c>
      <c r="Y34" s="9" t="e">
        <f t="shared" si="3"/>
        <v>#N/A</v>
      </c>
    </row>
    <row r="35" spans="1:25" ht="15" customHeight="1" x14ac:dyDescent="0.45">
      <c r="A35" s="53">
        <f>A32+1</f>
        <v>12</v>
      </c>
      <c r="B35" s="11" t="str">
        <f>+VLOOKUP(A35,$Q$2:$R$5000,2,0)</f>
        <v>a12</v>
      </c>
      <c r="C35" s="17" t="s">
        <v>27</v>
      </c>
      <c r="D35" s="18">
        <v>30129</v>
      </c>
      <c r="E35" s="19" t="s">
        <v>46</v>
      </c>
      <c r="F35" s="20"/>
      <c r="G35" s="18"/>
      <c r="H35" s="5"/>
      <c r="I35" s="34"/>
      <c r="J35" s="22"/>
      <c r="Q35" s="9">
        <v>34</v>
      </c>
      <c r="R35" s="24" t="str">
        <f t="shared" si="0"/>
        <v>a34</v>
      </c>
      <c r="S35" s="9" t="str">
        <f>_xlfn.IFNA(IF(U35=0,"",U35&amp;COUNTIF(U$2:U35,U35)),"")</f>
        <v>B34</v>
      </c>
      <c r="T35" s="9" t="str">
        <f t="shared" si="1"/>
        <v>a34</v>
      </c>
      <c r="U35" s="9" t="s">
        <v>104</v>
      </c>
      <c r="W35" s="9">
        <v>34</v>
      </c>
      <c r="X35" s="9" t="str">
        <f t="shared" si="2"/>
        <v>a34</v>
      </c>
      <c r="Y35" s="9" t="e">
        <f t="shared" si="3"/>
        <v>#N/A</v>
      </c>
    </row>
    <row r="36" spans="1:25" ht="15" customHeight="1" x14ac:dyDescent="0.45">
      <c r="A36" s="53"/>
      <c r="B36" s="11" t="str">
        <f>+VLOOKUP(A35,$Q$2:$R$5000,2,0)</f>
        <v>a12</v>
      </c>
      <c r="C36" s="23"/>
      <c r="D36" s="24"/>
      <c r="E36" s="25" t="s">
        <v>47</v>
      </c>
      <c r="F36" s="26"/>
      <c r="G36" s="24"/>
      <c r="H36" s="6"/>
      <c r="I36" s="35"/>
      <c r="J36" s="28" t="s">
        <v>30</v>
      </c>
      <c r="Q36" s="9">
        <v>35</v>
      </c>
      <c r="R36" s="24" t="str">
        <f t="shared" si="0"/>
        <v>a35</v>
      </c>
      <c r="S36" s="9" t="str">
        <f>_xlfn.IFNA(IF(U36=0,"",U36&amp;COUNTIF(U$2:U36,U36)),"")</f>
        <v>B35</v>
      </c>
      <c r="T36" s="9" t="str">
        <f t="shared" si="1"/>
        <v>a35</v>
      </c>
      <c r="U36" s="9" t="s">
        <v>104</v>
      </c>
      <c r="W36" s="9">
        <v>35</v>
      </c>
      <c r="X36" s="9" t="str">
        <f t="shared" si="2"/>
        <v>a35</v>
      </c>
      <c r="Y36" s="9" t="e">
        <f t="shared" si="3"/>
        <v>#N/A</v>
      </c>
    </row>
    <row r="37" spans="1:25" ht="15" customHeight="1" x14ac:dyDescent="0.45">
      <c r="A37" s="53"/>
      <c r="B37" s="11" t="str">
        <f>+VLOOKUP(A35,$Q$2:$R$5000,2,0)</f>
        <v>a12</v>
      </c>
      <c r="C37" s="23"/>
      <c r="D37" s="29">
        <v>12</v>
      </c>
      <c r="E37" s="30" t="s">
        <v>31</v>
      </c>
      <c r="F37" s="31" t="s">
        <v>48</v>
      </c>
      <c r="G37" s="29">
        <v>322</v>
      </c>
      <c r="H37" s="7" t="s">
        <v>31</v>
      </c>
      <c r="I37" s="36" t="str">
        <f>IF(H37="","",G37*H37)</f>
        <v/>
      </c>
      <c r="J37" s="33" t="s">
        <v>33</v>
      </c>
      <c r="Q37" s="9">
        <v>36</v>
      </c>
      <c r="R37" s="24" t="str">
        <f t="shared" si="0"/>
        <v>a36</v>
      </c>
      <c r="S37" s="9" t="str">
        <f>_xlfn.IFNA(IF(U37=0,"",U37&amp;COUNTIF(U$2:U37,U37)),"")</f>
        <v>B36</v>
      </c>
      <c r="T37" s="9" t="str">
        <f t="shared" si="1"/>
        <v>a36</v>
      </c>
      <c r="U37" s="9" t="s">
        <v>104</v>
      </c>
      <c r="W37" s="9">
        <v>36</v>
      </c>
      <c r="X37" s="9" t="str">
        <f t="shared" si="2"/>
        <v>a36</v>
      </c>
      <c r="Y37" s="9" t="e">
        <f t="shared" si="3"/>
        <v>#N/A</v>
      </c>
    </row>
    <row r="38" spans="1:25" ht="15" customHeight="1" x14ac:dyDescent="0.45">
      <c r="A38" s="53">
        <f>A35+1</f>
        <v>13</v>
      </c>
      <c r="B38" s="11" t="str">
        <f>+VLOOKUP(A38,$Q$2:$R$5000,2,0)</f>
        <v>a13</v>
      </c>
      <c r="C38" s="17" t="s">
        <v>27</v>
      </c>
      <c r="D38" s="18">
        <v>30129</v>
      </c>
      <c r="E38" s="19" t="s">
        <v>49</v>
      </c>
      <c r="F38" s="20"/>
      <c r="G38" s="18"/>
      <c r="H38" s="5"/>
      <c r="I38" s="34"/>
      <c r="J38" s="22"/>
      <c r="Q38" s="9">
        <v>37</v>
      </c>
      <c r="R38" s="24" t="str">
        <f t="shared" si="0"/>
        <v>a37</v>
      </c>
      <c r="S38" s="9" t="str">
        <f>_xlfn.IFNA(IF(U38=0,"",U38&amp;COUNTIF(U$2:U38,U38)),"")</f>
        <v>B37</v>
      </c>
      <c r="T38" s="9" t="str">
        <f t="shared" si="1"/>
        <v>a37</v>
      </c>
      <c r="U38" s="9" t="s">
        <v>104</v>
      </c>
      <c r="W38" s="9">
        <v>37</v>
      </c>
      <c r="X38" s="9" t="str">
        <f t="shared" si="2"/>
        <v>a37</v>
      </c>
      <c r="Y38" s="9" t="e">
        <f t="shared" si="3"/>
        <v>#N/A</v>
      </c>
    </row>
    <row r="39" spans="1:25" ht="15" customHeight="1" x14ac:dyDescent="0.45">
      <c r="A39" s="53"/>
      <c r="B39" s="11" t="str">
        <f>+VLOOKUP(A38,$Q$2:$R$5000,2,0)</f>
        <v>a13</v>
      </c>
      <c r="C39" s="23"/>
      <c r="D39" s="24"/>
      <c r="E39" s="25" t="s">
        <v>50</v>
      </c>
      <c r="F39" s="26"/>
      <c r="G39" s="24"/>
      <c r="H39" s="6"/>
      <c r="I39" s="35"/>
      <c r="J39" s="28" t="s">
        <v>30</v>
      </c>
      <c r="Q39" s="9">
        <v>38</v>
      </c>
      <c r="R39" s="24" t="str">
        <f t="shared" si="0"/>
        <v>a38</v>
      </c>
      <c r="S39" s="9" t="str">
        <f>_xlfn.IFNA(IF(U39=0,"",U39&amp;COUNTIF(U$2:U39,U39)),"")</f>
        <v>B38</v>
      </c>
      <c r="T39" s="9" t="str">
        <f t="shared" si="1"/>
        <v>a38</v>
      </c>
      <c r="U39" s="9" t="s">
        <v>104</v>
      </c>
      <c r="W39" s="9">
        <v>38</v>
      </c>
      <c r="X39" s="9" t="str">
        <f t="shared" si="2"/>
        <v>a38</v>
      </c>
      <c r="Y39" s="9" t="e">
        <f t="shared" si="3"/>
        <v>#N/A</v>
      </c>
    </row>
    <row r="40" spans="1:25" ht="15" customHeight="1" x14ac:dyDescent="0.45">
      <c r="A40" s="53"/>
      <c r="B40" s="11" t="str">
        <f>+VLOOKUP(A38,$Q$2:$R$5000,2,0)</f>
        <v>a13</v>
      </c>
      <c r="C40" s="23"/>
      <c r="D40" s="29">
        <v>13</v>
      </c>
      <c r="E40" s="30" t="s">
        <v>31</v>
      </c>
      <c r="F40" s="31" t="s">
        <v>51</v>
      </c>
      <c r="G40" s="29">
        <v>181</v>
      </c>
      <c r="H40" s="7" t="s">
        <v>31</v>
      </c>
      <c r="I40" s="36" t="str">
        <f>IF(H40="","",G40*H40)</f>
        <v/>
      </c>
      <c r="J40" s="33" t="s">
        <v>33</v>
      </c>
      <c r="Q40" s="9">
        <v>39</v>
      </c>
      <c r="R40" s="24" t="str">
        <f t="shared" si="0"/>
        <v>a39</v>
      </c>
      <c r="S40" s="9" t="str">
        <f>_xlfn.IFNA(IF(U40=0,"",U40&amp;COUNTIF(U$2:U40,U40)),"")</f>
        <v/>
      </c>
      <c r="T40" s="9" t="str">
        <f t="shared" si="1"/>
        <v>a39</v>
      </c>
      <c r="U40" s="9" t="e">
        <v>#N/A</v>
      </c>
      <c r="W40" s="9">
        <v>39</v>
      </c>
      <c r="X40" s="9" t="str">
        <f t="shared" si="2"/>
        <v>a39</v>
      </c>
      <c r="Y40" s="9" t="e">
        <f t="shared" si="3"/>
        <v>#N/A</v>
      </c>
    </row>
    <row r="41" spans="1:25" ht="15" customHeight="1" x14ac:dyDescent="0.45">
      <c r="A41" s="53">
        <f>A38+1</f>
        <v>14</v>
      </c>
      <c r="B41" s="11" t="str">
        <f>+VLOOKUP(A41,$Q$2:$R$5000,2,0)</f>
        <v>a14</v>
      </c>
      <c r="C41" s="17" t="s">
        <v>27</v>
      </c>
      <c r="D41" s="18">
        <v>30129</v>
      </c>
      <c r="E41" s="19" t="s">
        <v>52</v>
      </c>
      <c r="F41" s="20"/>
      <c r="G41" s="18"/>
      <c r="H41" s="5"/>
      <c r="I41" s="34"/>
      <c r="J41" s="22"/>
      <c r="Q41" s="9">
        <v>40</v>
      </c>
      <c r="R41" s="29" t="str">
        <f t="shared" si="0"/>
        <v>a40</v>
      </c>
      <c r="S41" s="9" t="str">
        <f>_xlfn.IFNA(IF(U41=0,"",U41&amp;COUNTIF(U$2:U41,U41)),"")</f>
        <v/>
      </c>
      <c r="T41" s="9" t="str">
        <f t="shared" si="1"/>
        <v>a40</v>
      </c>
      <c r="U41" s="9" t="e">
        <v>#N/A</v>
      </c>
      <c r="W41" s="9">
        <v>40</v>
      </c>
      <c r="X41" s="9" t="str">
        <f t="shared" si="2"/>
        <v>a40</v>
      </c>
      <c r="Y41" s="9" t="e">
        <f t="shared" si="3"/>
        <v>#N/A</v>
      </c>
    </row>
    <row r="42" spans="1:25" ht="15" customHeight="1" x14ac:dyDescent="0.45">
      <c r="A42" s="53"/>
      <c r="B42" s="11" t="str">
        <f>+VLOOKUP(A41,$Q$2:$R$5000,2,0)</f>
        <v>a14</v>
      </c>
      <c r="C42" s="23"/>
      <c r="D42" s="24"/>
      <c r="E42" s="25" t="s">
        <v>53</v>
      </c>
      <c r="F42" s="26"/>
      <c r="G42" s="24"/>
      <c r="H42" s="6"/>
      <c r="I42" s="35"/>
      <c r="J42" s="28" t="s">
        <v>30</v>
      </c>
      <c r="Q42" s="9">
        <v>41</v>
      </c>
      <c r="R42" s="18" t="str">
        <f t="shared" si="0"/>
        <v>a41</v>
      </c>
      <c r="S42" s="9" t="str">
        <f>_xlfn.IFNA(IF(U42=0,"",U42&amp;COUNTIF(U$2:U42,U42)),"")</f>
        <v/>
      </c>
      <c r="T42" s="9" t="str">
        <f t="shared" si="1"/>
        <v>a41</v>
      </c>
      <c r="U42" s="9" t="e">
        <v>#N/A</v>
      </c>
      <c r="W42" s="9">
        <v>41</v>
      </c>
      <c r="X42" s="9" t="str">
        <f t="shared" si="2"/>
        <v>a41</v>
      </c>
      <c r="Y42" s="9" t="e">
        <f t="shared" si="3"/>
        <v>#N/A</v>
      </c>
    </row>
    <row r="43" spans="1:25" ht="15" customHeight="1" x14ac:dyDescent="0.45">
      <c r="A43" s="53"/>
      <c r="B43" s="11" t="str">
        <f>+VLOOKUP(A41,$Q$2:$R$5000,2,0)</f>
        <v>a14</v>
      </c>
      <c r="C43" s="23"/>
      <c r="D43" s="29">
        <v>14</v>
      </c>
      <c r="E43" s="30" t="s">
        <v>31</v>
      </c>
      <c r="F43" s="31" t="s">
        <v>54</v>
      </c>
      <c r="G43" s="29">
        <v>108</v>
      </c>
      <c r="H43" s="7" t="s">
        <v>31</v>
      </c>
      <c r="I43" s="36" t="str">
        <f>IF(H43="","",G43*H43)</f>
        <v/>
      </c>
      <c r="J43" s="33" t="s">
        <v>33</v>
      </c>
      <c r="Q43" s="9">
        <v>42</v>
      </c>
      <c r="R43" s="24" t="str">
        <f t="shared" si="0"/>
        <v>a42</v>
      </c>
      <c r="S43" s="9" t="str">
        <f>_xlfn.IFNA(IF(U43=0,"",U43&amp;COUNTIF(U$2:U43,U43)),"")</f>
        <v/>
      </c>
      <c r="T43" s="9" t="str">
        <f t="shared" si="1"/>
        <v>a42</v>
      </c>
      <c r="U43" s="9" t="e">
        <v>#N/A</v>
      </c>
      <c r="W43" s="9">
        <v>42</v>
      </c>
      <c r="X43" s="9" t="str">
        <f t="shared" si="2"/>
        <v>a42</v>
      </c>
      <c r="Y43" s="9" t="e">
        <f t="shared" si="3"/>
        <v>#N/A</v>
      </c>
    </row>
    <row r="44" spans="1:25" ht="15" customHeight="1" x14ac:dyDescent="0.45">
      <c r="A44" s="53">
        <f>A41+1</f>
        <v>15</v>
      </c>
      <c r="B44" s="11" t="str">
        <f>+VLOOKUP(A44,$Q$2:$R$5000,2,0)</f>
        <v>a15</v>
      </c>
      <c r="C44" s="17" t="s">
        <v>27</v>
      </c>
      <c r="D44" s="18">
        <v>30129</v>
      </c>
      <c r="E44" s="19" t="s">
        <v>55</v>
      </c>
      <c r="F44" s="20"/>
      <c r="G44" s="18"/>
      <c r="H44" s="5"/>
      <c r="I44" s="34"/>
      <c r="J44" s="22"/>
      <c r="Q44" s="9">
        <v>43</v>
      </c>
      <c r="R44" s="24" t="str">
        <f t="shared" si="0"/>
        <v>a43</v>
      </c>
      <c r="S44" s="9" t="str">
        <f>_xlfn.IFNA(IF(U44=0,"",U44&amp;COUNTIF(U$2:U44,U44)),"")</f>
        <v/>
      </c>
      <c r="T44" s="9" t="str">
        <f t="shared" si="1"/>
        <v>a43</v>
      </c>
      <c r="U44" s="9" t="e">
        <v>#N/A</v>
      </c>
      <c r="W44" s="9">
        <v>43</v>
      </c>
      <c r="X44" s="9" t="str">
        <f t="shared" si="2"/>
        <v>a43</v>
      </c>
      <c r="Y44" s="9" t="e">
        <f t="shared" si="3"/>
        <v>#N/A</v>
      </c>
    </row>
    <row r="45" spans="1:25" ht="15" customHeight="1" x14ac:dyDescent="0.45">
      <c r="A45" s="53"/>
      <c r="B45" s="11" t="str">
        <f>+VLOOKUP(A44,$Q$2:$R$5000,2,0)</f>
        <v>a15</v>
      </c>
      <c r="C45" s="23"/>
      <c r="D45" s="24"/>
      <c r="E45" s="25" t="s">
        <v>56</v>
      </c>
      <c r="F45" s="26"/>
      <c r="G45" s="24"/>
      <c r="H45" s="6"/>
      <c r="I45" s="35"/>
      <c r="J45" s="28" t="s">
        <v>30</v>
      </c>
      <c r="Q45" s="9">
        <v>44</v>
      </c>
      <c r="R45" s="24" t="str">
        <f t="shared" si="0"/>
        <v>a44</v>
      </c>
      <c r="S45" s="9" t="str">
        <f>_xlfn.IFNA(IF(U45=0,"",U45&amp;COUNTIF(U$2:U45,U45)),"")</f>
        <v/>
      </c>
      <c r="T45" s="9" t="str">
        <f t="shared" si="1"/>
        <v>a44</v>
      </c>
      <c r="U45" s="9" t="e">
        <v>#N/A</v>
      </c>
      <c r="W45" s="9">
        <v>44</v>
      </c>
      <c r="X45" s="9" t="str">
        <f t="shared" si="2"/>
        <v>a44</v>
      </c>
      <c r="Y45" s="9" t="e">
        <f t="shared" si="3"/>
        <v>#N/A</v>
      </c>
    </row>
    <row r="46" spans="1:25" ht="15" customHeight="1" x14ac:dyDescent="0.45">
      <c r="A46" s="53"/>
      <c r="B46" s="11" t="str">
        <f>+VLOOKUP(A44,$Q$2:$R$5000,2,0)</f>
        <v>a15</v>
      </c>
      <c r="C46" s="23"/>
      <c r="D46" s="29">
        <v>15</v>
      </c>
      <c r="E46" s="30" t="s">
        <v>31</v>
      </c>
      <c r="F46" s="31" t="s">
        <v>51</v>
      </c>
      <c r="G46" s="29">
        <v>43</v>
      </c>
      <c r="H46" s="7" t="s">
        <v>31</v>
      </c>
      <c r="I46" s="36" t="str">
        <f>IF(H46="","",G46*H46)</f>
        <v/>
      </c>
      <c r="J46" s="33" t="s">
        <v>33</v>
      </c>
      <c r="Q46" s="9">
        <v>45</v>
      </c>
      <c r="R46" s="24" t="str">
        <f t="shared" si="0"/>
        <v>a45</v>
      </c>
      <c r="S46" s="9" t="str">
        <f>_xlfn.IFNA(IF(U46=0,"",U46&amp;COUNTIF(U$2:U46,U46)),"")</f>
        <v/>
      </c>
      <c r="T46" s="9" t="str">
        <f t="shared" si="1"/>
        <v>a45</v>
      </c>
      <c r="U46" s="9" t="e">
        <v>#N/A</v>
      </c>
      <c r="W46" s="9">
        <v>45</v>
      </c>
      <c r="X46" s="9" t="str">
        <f t="shared" si="2"/>
        <v>a45</v>
      </c>
      <c r="Y46" s="9" t="e">
        <f t="shared" si="3"/>
        <v>#N/A</v>
      </c>
    </row>
    <row r="47" spans="1:25" ht="15" customHeight="1" x14ac:dyDescent="0.45">
      <c r="A47" s="53">
        <f>A44+1</f>
        <v>16</v>
      </c>
      <c r="B47" s="11" t="str">
        <f>+VLOOKUP(A47,$Q$2:$R$5000,2,0)</f>
        <v>a16</v>
      </c>
      <c r="C47" s="17" t="s">
        <v>27</v>
      </c>
      <c r="D47" s="18">
        <v>30129</v>
      </c>
      <c r="E47" s="19" t="s">
        <v>57</v>
      </c>
      <c r="F47" s="20"/>
      <c r="G47" s="18"/>
      <c r="H47" s="5"/>
      <c r="I47" s="34"/>
      <c r="J47" s="22"/>
      <c r="Q47" s="9">
        <v>46</v>
      </c>
      <c r="R47" s="24" t="str">
        <f t="shared" si="0"/>
        <v>a46</v>
      </c>
      <c r="S47" s="9" t="str">
        <f>_xlfn.IFNA(IF(U47=0,"",U47&amp;COUNTIF(U$2:U47,U47)),"")</f>
        <v/>
      </c>
      <c r="T47" s="9" t="str">
        <f t="shared" si="1"/>
        <v>a46</v>
      </c>
      <c r="U47" s="9" t="e">
        <v>#N/A</v>
      </c>
      <c r="W47" s="9">
        <v>46</v>
      </c>
      <c r="X47" s="9" t="str">
        <f t="shared" si="2"/>
        <v>a46</v>
      </c>
      <c r="Y47" s="9" t="e">
        <f t="shared" si="3"/>
        <v>#N/A</v>
      </c>
    </row>
    <row r="48" spans="1:25" ht="15" customHeight="1" x14ac:dyDescent="0.45">
      <c r="A48" s="53"/>
      <c r="B48" s="11" t="str">
        <f>+VLOOKUP(A47,$Q$2:$R$5000,2,0)</f>
        <v>a16</v>
      </c>
      <c r="C48" s="23"/>
      <c r="D48" s="24"/>
      <c r="E48" s="25" t="s">
        <v>58</v>
      </c>
      <c r="F48" s="26"/>
      <c r="G48" s="24"/>
      <c r="H48" s="6"/>
      <c r="I48" s="35"/>
      <c r="J48" s="28" t="s">
        <v>30</v>
      </c>
      <c r="Q48" s="9">
        <v>47</v>
      </c>
      <c r="R48" s="24" t="str">
        <f t="shared" si="0"/>
        <v>a47</v>
      </c>
      <c r="S48" s="9" t="str">
        <f>_xlfn.IFNA(IF(U48=0,"",U48&amp;COUNTIF(U$2:U48,U48)),"")</f>
        <v/>
      </c>
      <c r="T48" s="9" t="str">
        <f t="shared" si="1"/>
        <v>a47</v>
      </c>
      <c r="U48" s="9" t="e">
        <v>#N/A</v>
      </c>
      <c r="W48" s="9">
        <v>47</v>
      </c>
      <c r="X48" s="9" t="str">
        <f t="shared" si="2"/>
        <v>a47</v>
      </c>
      <c r="Y48" s="9" t="e">
        <f t="shared" si="3"/>
        <v>#N/A</v>
      </c>
    </row>
    <row r="49" spans="1:25" ht="15" customHeight="1" x14ac:dyDescent="0.45">
      <c r="A49" s="53"/>
      <c r="B49" s="11" t="str">
        <f>+VLOOKUP(A47,$Q$2:$R$5000,2,0)</f>
        <v>a16</v>
      </c>
      <c r="C49" s="23"/>
      <c r="D49" s="29">
        <v>16</v>
      </c>
      <c r="E49" s="30" t="s">
        <v>31</v>
      </c>
      <c r="F49" s="31" t="s">
        <v>51</v>
      </c>
      <c r="G49" s="29">
        <v>21</v>
      </c>
      <c r="H49" s="7" t="s">
        <v>31</v>
      </c>
      <c r="I49" s="36" t="str">
        <f>IF(H49="","",G49*H49)</f>
        <v/>
      </c>
      <c r="J49" s="33" t="s">
        <v>33</v>
      </c>
      <c r="Q49" s="9">
        <v>48</v>
      </c>
      <c r="R49" s="24" t="str">
        <f t="shared" si="0"/>
        <v>a48</v>
      </c>
      <c r="S49" s="9" t="str">
        <f>_xlfn.IFNA(IF(U49=0,"",U49&amp;COUNTIF(U$2:U49,U49)),"")</f>
        <v/>
      </c>
      <c r="T49" s="9" t="str">
        <f t="shared" si="1"/>
        <v>a48</v>
      </c>
      <c r="U49" s="9" t="e">
        <v>#N/A</v>
      </c>
      <c r="W49" s="9">
        <v>48</v>
      </c>
      <c r="X49" s="9" t="str">
        <f t="shared" si="2"/>
        <v>a48</v>
      </c>
      <c r="Y49" s="9" t="e">
        <f t="shared" si="3"/>
        <v>#N/A</v>
      </c>
    </row>
    <row r="50" spans="1:25" ht="15" customHeight="1" x14ac:dyDescent="0.45">
      <c r="A50" s="53">
        <f>A47+1</f>
        <v>17</v>
      </c>
      <c r="B50" s="11" t="str">
        <f>+VLOOKUP(A50,$Q$2:$R$5000,2,0)</f>
        <v>a17</v>
      </c>
      <c r="C50" s="17" t="s">
        <v>27</v>
      </c>
      <c r="D50" s="18">
        <v>30129</v>
      </c>
      <c r="E50" s="19" t="s">
        <v>59</v>
      </c>
      <c r="F50" s="20"/>
      <c r="G50" s="18"/>
      <c r="H50" s="5"/>
      <c r="I50" s="34"/>
      <c r="J50" s="22"/>
      <c r="Q50" s="9">
        <v>49</v>
      </c>
      <c r="R50" s="24" t="str">
        <f t="shared" si="0"/>
        <v>a49</v>
      </c>
      <c r="S50" s="9" t="str">
        <f>_xlfn.IFNA(IF(U50=0,"",U50&amp;COUNTIF(U$2:U50,U50)),"")</f>
        <v/>
      </c>
      <c r="T50" s="9" t="str">
        <f t="shared" si="1"/>
        <v>a49</v>
      </c>
      <c r="U50" s="9" t="e">
        <v>#N/A</v>
      </c>
      <c r="W50" s="9">
        <v>49</v>
      </c>
      <c r="X50" s="9" t="str">
        <f t="shared" si="2"/>
        <v>a49</v>
      </c>
      <c r="Y50" s="9" t="e">
        <f t="shared" si="3"/>
        <v>#N/A</v>
      </c>
    </row>
    <row r="51" spans="1:25" ht="15" customHeight="1" x14ac:dyDescent="0.45">
      <c r="A51" s="53"/>
      <c r="B51" s="11" t="str">
        <f>+VLOOKUP(A50,$Q$2:$R$5000,2,0)</f>
        <v>a17</v>
      </c>
      <c r="C51" s="23"/>
      <c r="D51" s="24"/>
      <c r="E51" s="25" t="s">
        <v>60</v>
      </c>
      <c r="F51" s="26"/>
      <c r="G51" s="24"/>
      <c r="H51" s="6"/>
      <c r="I51" s="35"/>
      <c r="J51" s="28" t="s">
        <v>30</v>
      </c>
      <c r="Q51" s="9">
        <v>50</v>
      </c>
      <c r="R51" s="24" t="str">
        <f t="shared" si="0"/>
        <v>a50</v>
      </c>
      <c r="S51" s="9" t="str">
        <f>_xlfn.IFNA(IF(U51=0,"",U51&amp;COUNTIF(U$2:U51,U51)),"")</f>
        <v/>
      </c>
      <c r="T51" s="9" t="str">
        <f t="shared" si="1"/>
        <v>a50</v>
      </c>
      <c r="U51" s="9" t="e">
        <v>#N/A</v>
      </c>
      <c r="W51" s="9">
        <v>50</v>
      </c>
      <c r="X51" s="9" t="str">
        <f t="shared" si="2"/>
        <v>a50</v>
      </c>
      <c r="Y51" s="9" t="e">
        <f t="shared" si="3"/>
        <v>#N/A</v>
      </c>
    </row>
    <row r="52" spans="1:25" ht="15" customHeight="1" x14ac:dyDescent="0.45">
      <c r="A52" s="53"/>
      <c r="B52" s="11" t="str">
        <f>+VLOOKUP(A50,$Q$2:$R$5000,2,0)</f>
        <v>a17</v>
      </c>
      <c r="C52" s="23"/>
      <c r="D52" s="29">
        <v>17</v>
      </c>
      <c r="E52" s="30" t="s">
        <v>31</v>
      </c>
      <c r="F52" s="31" t="s">
        <v>32</v>
      </c>
      <c r="G52" s="29">
        <v>110</v>
      </c>
      <c r="H52" s="7" t="s">
        <v>31</v>
      </c>
      <c r="I52" s="36" t="str">
        <f>IF(H52="","",G52*H52)</f>
        <v/>
      </c>
      <c r="J52" s="33" t="s">
        <v>33</v>
      </c>
      <c r="Q52" s="9">
        <v>51</v>
      </c>
      <c r="R52" s="24" t="str">
        <f>_xlfn.IFNA(IF($P$2="",T52,Y52),"")</f>
        <v>a51</v>
      </c>
      <c r="S52" s="9" t="str">
        <f>_xlfn.IFNA(IF(U52=0,"",U52&amp;COUNTIF(U$2:U52,U52)),"")</f>
        <v/>
      </c>
      <c r="T52" s="9" t="str">
        <f t="shared" si="1"/>
        <v>a51</v>
      </c>
      <c r="U52" s="9" t="e">
        <v>#N/A</v>
      </c>
      <c r="W52" s="9">
        <v>51</v>
      </c>
      <c r="X52" s="9" t="str">
        <f t="shared" si="2"/>
        <v>a51</v>
      </c>
      <c r="Y52" s="9" t="e">
        <f t="shared" si="3"/>
        <v>#N/A</v>
      </c>
    </row>
    <row r="53" spans="1:25" ht="15" customHeight="1" x14ac:dyDescent="0.45">
      <c r="A53" s="53">
        <f>A50+1</f>
        <v>18</v>
      </c>
      <c r="B53" s="11" t="str">
        <f>+VLOOKUP(A53,$Q$2:$R$5000,2,0)</f>
        <v>a18</v>
      </c>
      <c r="C53" s="17" t="s">
        <v>27</v>
      </c>
      <c r="D53" s="18">
        <v>30129</v>
      </c>
      <c r="E53" s="19" t="s">
        <v>61</v>
      </c>
      <c r="F53" s="20"/>
      <c r="G53" s="18"/>
      <c r="H53" s="5"/>
      <c r="I53" s="34"/>
      <c r="J53" s="22"/>
      <c r="Q53" s="9">
        <v>52</v>
      </c>
      <c r="R53" s="24" t="str">
        <f t="shared" si="0"/>
        <v>a52</v>
      </c>
      <c r="S53" s="9" t="str">
        <f>_xlfn.IFNA(IF(U53=0,"",U53&amp;COUNTIF(U$2:U53,U53)),"")</f>
        <v/>
      </c>
      <c r="T53" s="9" t="str">
        <f t="shared" si="1"/>
        <v>a52</v>
      </c>
      <c r="U53" s="9" t="e">
        <v>#N/A</v>
      </c>
      <c r="W53" s="9">
        <v>52</v>
      </c>
      <c r="X53" s="9" t="str">
        <f t="shared" si="2"/>
        <v>a52</v>
      </c>
      <c r="Y53" s="9" t="e">
        <f t="shared" si="3"/>
        <v>#N/A</v>
      </c>
    </row>
    <row r="54" spans="1:25" ht="15" customHeight="1" x14ac:dyDescent="0.45">
      <c r="A54" s="53"/>
      <c r="B54" s="11" t="str">
        <f>+VLOOKUP(A53,$Q$2:$R$5000,2,0)</f>
        <v>a18</v>
      </c>
      <c r="C54" s="23"/>
      <c r="D54" s="24"/>
      <c r="E54" s="25" t="s">
        <v>62</v>
      </c>
      <c r="F54" s="26"/>
      <c r="G54" s="24"/>
      <c r="H54" s="6"/>
      <c r="I54" s="35"/>
      <c r="J54" s="28" t="s">
        <v>30</v>
      </c>
      <c r="Q54" s="9">
        <v>53</v>
      </c>
      <c r="R54" s="24" t="str">
        <f t="shared" si="0"/>
        <v>a53</v>
      </c>
      <c r="S54" s="9" t="str">
        <f>_xlfn.IFNA(IF(U54=0,"",U54&amp;COUNTIF(U$2:U54,U54)),"")</f>
        <v/>
      </c>
      <c r="T54" s="9" t="str">
        <f t="shared" si="1"/>
        <v>a53</v>
      </c>
      <c r="U54" s="9" t="e">
        <v>#N/A</v>
      </c>
      <c r="W54" s="9">
        <v>53</v>
      </c>
      <c r="X54" s="9" t="str">
        <f t="shared" si="2"/>
        <v>a53</v>
      </c>
      <c r="Y54" s="9" t="e">
        <f t="shared" si="3"/>
        <v>#N/A</v>
      </c>
    </row>
    <row r="55" spans="1:25" ht="15" customHeight="1" x14ac:dyDescent="0.45">
      <c r="A55" s="53"/>
      <c r="B55" s="11" t="str">
        <f>+VLOOKUP(A53,$Q$2:$R$5000,2,0)</f>
        <v>a18</v>
      </c>
      <c r="C55" s="23"/>
      <c r="D55" s="29">
        <v>18</v>
      </c>
      <c r="E55" s="30" t="s">
        <v>31</v>
      </c>
      <c r="F55" s="31" t="s">
        <v>51</v>
      </c>
      <c r="G55" s="29">
        <v>133</v>
      </c>
      <c r="H55" s="7" t="s">
        <v>31</v>
      </c>
      <c r="I55" s="36" t="str">
        <f>IF(H55="","",G55*H55)</f>
        <v/>
      </c>
      <c r="J55" s="33" t="s">
        <v>33</v>
      </c>
      <c r="Q55" s="9">
        <v>54</v>
      </c>
      <c r="R55" s="24" t="str">
        <f t="shared" si="0"/>
        <v>a54</v>
      </c>
      <c r="S55" s="9" t="str">
        <f>_xlfn.IFNA(IF(U55=0,"",U55&amp;COUNTIF(U$2:U55,U55)),"")</f>
        <v/>
      </c>
      <c r="T55" s="9" t="str">
        <f t="shared" si="1"/>
        <v>a54</v>
      </c>
      <c r="U55" s="9" t="e">
        <v>#N/A</v>
      </c>
      <c r="W55" s="9">
        <v>54</v>
      </c>
      <c r="X55" s="9" t="str">
        <f t="shared" si="2"/>
        <v>a54</v>
      </c>
      <c r="Y55" s="9" t="e">
        <f t="shared" si="3"/>
        <v>#N/A</v>
      </c>
    </row>
    <row r="56" spans="1:25" ht="15" customHeight="1" x14ac:dyDescent="0.45">
      <c r="A56" s="53">
        <f>A53+1</f>
        <v>19</v>
      </c>
      <c r="B56" s="11" t="str">
        <f>+VLOOKUP(A56,$Q$2:$R$5000,2,0)</f>
        <v>a19</v>
      </c>
      <c r="C56" s="17" t="s">
        <v>27</v>
      </c>
      <c r="D56" s="18">
        <v>30129</v>
      </c>
      <c r="E56" s="19" t="s">
        <v>63</v>
      </c>
      <c r="F56" s="20"/>
      <c r="G56" s="18"/>
      <c r="H56" s="5"/>
      <c r="I56" s="34"/>
      <c r="J56" s="22"/>
      <c r="Q56" s="9">
        <v>55</v>
      </c>
      <c r="R56" s="24" t="str">
        <f t="shared" si="0"/>
        <v>a55</v>
      </c>
      <c r="S56" s="9" t="str">
        <f>_xlfn.IFNA(IF(U56=0,"",U56&amp;COUNTIF(U$2:U56,U56)),"")</f>
        <v/>
      </c>
      <c r="T56" s="9" t="str">
        <f t="shared" si="1"/>
        <v>a55</v>
      </c>
      <c r="U56" s="9" t="e">
        <v>#N/A</v>
      </c>
      <c r="W56" s="9">
        <v>55</v>
      </c>
      <c r="X56" s="9" t="str">
        <f t="shared" si="2"/>
        <v>a55</v>
      </c>
      <c r="Y56" s="9" t="e">
        <f t="shared" si="3"/>
        <v>#N/A</v>
      </c>
    </row>
    <row r="57" spans="1:25" ht="15" customHeight="1" x14ac:dyDescent="0.45">
      <c r="A57" s="53"/>
      <c r="B57" s="11" t="str">
        <f>+VLOOKUP(A56,$Q$2:$R$5000,2,0)</f>
        <v>a19</v>
      </c>
      <c r="C57" s="23"/>
      <c r="D57" s="24"/>
      <c r="E57" s="25" t="s">
        <v>64</v>
      </c>
      <c r="F57" s="26"/>
      <c r="G57" s="24"/>
      <c r="H57" s="6"/>
      <c r="I57" s="35"/>
      <c r="J57" s="28" t="s">
        <v>30</v>
      </c>
      <c r="Q57" s="9">
        <v>56</v>
      </c>
      <c r="R57" s="24" t="str">
        <f t="shared" si="0"/>
        <v>a56</v>
      </c>
      <c r="S57" s="9" t="str">
        <f>_xlfn.IFNA(IF(U57=0,"",U57&amp;COUNTIF(U$2:U57,U57)),"")</f>
        <v/>
      </c>
      <c r="T57" s="9" t="str">
        <f t="shared" si="1"/>
        <v>a56</v>
      </c>
      <c r="U57" s="9" t="e">
        <v>#N/A</v>
      </c>
      <c r="W57" s="9">
        <v>56</v>
      </c>
      <c r="X57" s="9" t="str">
        <f t="shared" si="2"/>
        <v>a56</v>
      </c>
      <c r="Y57" s="9" t="e">
        <f t="shared" si="3"/>
        <v>#N/A</v>
      </c>
    </row>
    <row r="58" spans="1:25" ht="15" customHeight="1" x14ac:dyDescent="0.45">
      <c r="A58" s="53"/>
      <c r="B58" s="11" t="str">
        <f>+VLOOKUP(A56,$Q$2:$R$5000,2,0)</f>
        <v>a19</v>
      </c>
      <c r="C58" s="23"/>
      <c r="D58" s="29">
        <v>19</v>
      </c>
      <c r="E58" s="30" t="s">
        <v>31</v>
      </c>
      <c r="F58" s="31" t="s">
        <v>32</v>
      </c>
      <c r="G58" s="29">
        <v>206</v>
      </c>
      <c r="H58" s="7" t="s">
        <v>31</v>
      </c>
      <c r="I58" s="36" t="str">
        <f>IF(H58="","",G58*H58)</f>
        <v/>
      </c>
      <c r="J58" s="33" t="s">
        <v>33</v>
      </c>
      <c r="Q58" s="9">
        <v>57</v>
      </c>
      <c r="R58" s="24" t="str">
        <f t="shared" si="0"/>
        <v>a57</v>
      </c>
      <c r="S58" s="9" t="str">
        <f>_xlfn.IFNA(IF(U58=0,"",U58&amp;COUNTIF(U$2:U58,U58)),"")</f>
        <v/>
      </c>
      <c r="T58" s="9" t="str">
        <f t="shared" si="1"/>
        <v>a57</v>
      </c>
      <c r="U58" s="9" t="e">
        <v>#N/A</v>
      </c>
      <c r="W58" s="9">
        <v>57</v>
      </c>
      <c r="X58" s="9" t="str">
        <f t="shared" si="2"/>
        <v>a57</v>
      </c>
      <c r="Y58" s="9" t="e">
        <f t="shared" si="3"/>
        <v>#N/A</v>
      </c>
    </row>
    <row r="59" spans="1:25" ht="15" customHeight="1" x14ac:dyDescent="0.45">
      <c r="A59" s="53">
        <f>A56+1</f>
        <v>20</v>
      </c>
      <c r="B59" s="11" t="str">
        <f>+VLOOKUP(A59,$Q$2:$R$5000,2,0)</f>
        <v>a20</v>
      </c>
      <c r="C59" s="17" t="s">
        <v>27</v>
      </c>
      <c r="D59" s="18">
        <v>30129</v>
      </c>
      <c r="E59" s="19" t="s">
        <v>65</v>
      </c>
      <c r="F59" s="20"/>
      <c r="G59" s="18"/>
      <c r="H59" s="5"/>
      <c r="I59" s="34"/>
      <c r="J59" s="22"/>
      <c r="Q59" s="9">
        <v>58</v>
      </c>
      <c r="R59" s="24" t="str">
        <f t="shared" si="0"/>
        <v>a58</v>
      </c>
      <c r="S59" s="9" t="str">
        <f>_xlfn.IFNA(IF(U59=0,"",U59&amp;COUNTIF(U$2:U59,U59)),"")</f>
        <v/>
      </c>
      <c r="T59" s="9" t="str">
        <f t="shared" si="1"/>
        <v>a58</v>
      </c>
      <c r="U59" s="9" t="e">
        <v>#N/A</v>
      </c>
      <c r="W59" s="9">
        <v>58</v>
      </c>
      <c r="X59" s="9" t="str">
        <f t="shared" si="2"/>
        <v>a58</v>
      </c>
      <c r="Y59" s="9" t="e">
        <f t="shared" si="3"/>
        <v>#N/A</v>
      </c>
    </row>
    <row r="60" spans="1:25" ht="15" customHeight="1" x14ac:dyDescent="0.45">
      <c r="A60" s="53"/>
      <c r="B60" s="11" t="str">
        <f>+VLOOKUP(A59,$Q$2:$R$5000,2,0)</f>
        <v>a20</v>
      </c>
      <c r="C60" s="23"/>
      <c r="D60" s="24"/>
      <c r="E60" s="25" t="s">
        <v>66</v>
      </c>
      <c r="F60" s="26"/>
      <c r="G60" s="24"/>
      <c r="H60" s="6"/>
      <c r="I60" s="35"/>
      <c r="J60" s="28" t="s">
        <v>30</v>
      </c>
      <c r="Q60" s="9">
        <v>59</v>
      </c>
      <c r="R60" s="24" t="str">
        <f t="shared" si="0"/>
        <v>a59</v>
      </c>
      <c r="S60" s="9" t="str">
        <f>_xlfn.IFNA(IF(U60=0,"",U60&amp;COUNTIF(U$2:U60,U60)),"")</f>
        <v/>
      </c>
      <c r="T60" s="9" t="str">
        <f t="shared" si="1"/>
        <v>a59</v>
      </c>
      <c r="U60" s="9" t="e">
        <v>#N/A</v>
      </c>
      <c r="W60" s="9">
        <v>59</v>
      </c>
      <c r="X60" s="9" t="str">
        <f t="shared" si="2"/>
        <v>a59</v>
      </c>
      <c r="Y60" s="9" t="e">
        <f t="shared" si="3"/>
        <v>#N/A</v>
      </c>
    </row>
    <row r="61" spans="1:25" ht="15" customHeight="1" x14ac:dyDescent="0.45">
      <c r="A61" s="53"/>
      <c r="B61" s="11" t="str">
        <f>+VLOOKUP(A59,$Q$2:$R$5000,2,0)</f>
        <v>a20</v>
      </c>
      <c r="C61" s="23"/>
      <c r="D61" s="29">
        <v>20</v>
      </c>
      <c r="E61" s="30" t="s">
        <v>31</v>
      </c>
      <c r="F61" s="31" t="s">
        <v>51</v>
      </c>
      <c r="G61" s="29">
        <v>50</v>
      </c>
      <c r="H61" s="7" t="s">
        <v>31</v>
      </c>
      <c r="I61" s="36" t="str">
        <f>IF(H61="","",G61*H61)</f>
        <v/>
      </c>
      <c r="J61" s="33" t="s">
        <v>33</v>
      </c>
      <c r="Q61" s="9">
        <v>60</v>
      </c>
      <c r="R61" s="29" t="str">
        <f t="shared" si="0"/>
        <v>a60</v>
      </c>
      <c r="S61" s="9" t="str">
        <f>_xlfn.IFNA(IF(U61=0,"",U61&amp;COUNTIF(U$2:U61,U61)),"")</f>
        <v/>
      </c>
      <c r="T61" s="9" t="str">
        <f t="shared" si="1"/>
        <v>a60</v>
      </c>
      <c r="U61" s="9" t="e">
        <v>#N/A</v>
      </c>
      <c r="W61" s="9">
        <v>60</v>
      </c>
      <c r="X61" s="9" t="str">
        <f t="shared" si="2"/>
        <v>a60</v>
      </c>
      <c r="Y61" s="9" t="e">
        <f t="shared" si="3"/>
        <v>#N/A</v>
      </c>
    </row>
    <row r="62" spans="1:25" ht="15" customHeight="1" x14ac:dyDescent="0.45">
      <c r="B62" s="9">
        <f>IF(K62=$K$1,1,IF(K62&gt;$K$1,0,1))</f>
        <v>1</v>
      </c>
      <c r="C62" s="23"/>
      <c r="D62" s="18"/>
      <c r="E62" s="37" t="s">
        <v>25</v>
      </c>
      <c r="F62" s="20"/>
      <c r="G62" s="18"/>
      <c r="H62" s="5"/>
      <c r="I62" s="38">
        <f>SUM(I2:I61)</f>
        <v>0</v>
      </c>
      <c r="J62" s="18"/>
      <c r="K62" s="9">
        <f>+A59/20</f>
        <v>1</v>
      </c>
      <c r="L62" s="39">
        <f>+I62</f>
        <v>0</v>
      </c>
      <c r="M62" s="40">
        <f>SUM($L$2:L62)</f>
        <v>0</v>
      </c>
      <c r="Q62" s="9">
        <v>61</v>
      </c>
      <c r="R62" s="18" t="str">
        <f t="shared" si="0"/>
        <v>a61</v>
      </c>
      <c r="S62" s="9" t="str">
        <f>_xlfn.IFNA(IF(U62=0,"",U62&amp;COUNTIF(U$2:U62,U62)),"")</f>
        <v/>
      </c>
      <c r="T62" s="9" t="str">
        <f t="shared" si="1"/>
        <v>a61</v>
      </c>
      <c r="U62" s="9" t="e">
        <v>#N/A</v>
      </c>
      <c r="W62" s="9">
        <v>61</v>
      </c>
      <c r="X62" s="9" t="str">
        <f t="shared" si="2"/>
        <v>a61</v>
      </c>
      <c r="Y62" s="9" t="e">
        <f t="shared" si="3"/>
        <v>#N/A</v>
      </c>
    </row>
    <row r="63" spans="1:25" ht="15" customHeight="1" x14ac:dyDescent="0.45">
      <c r="B63" s="9">
        <f>+IF(K63=$K$1,1,0)</f>
        <v>0</v>
      </c>
      <c r="C63" s="23"/>
      <c r="D63" s="29"/>
      <c r="E63" s="41" t="s">
        <v>26</v>
      </c>
      <c r="F63" s="31"/>
      <c r="G63" s="29"/>
      <c r="H63" s="7"/>
      <c r="I63" s="42">
        <f>+M62</f>
        <v>0</v>
      </c>
      <c r="J63" s="29"/>
      <c r="K63" s="9">
        <f>+K62</f>
        <v>1</v>
      </c>
      <c r="Q63" s="9">
        <v>62</v>
      </c>
      <c r="R63" s="24" t="str">
        <f t="shared" si="0"/>
        <v>a62</v>
      </c>
      <c r="S63" s="9" t="str">
        <f>_xlfn.IFNA(IF(U63=0,"",U63&amp;COUNTIF(U$2:U63,U63)),"")</f>
        <v/>
      </c>
      <c r="T63" s="9" t="str">
        <f t="shared" si="1"/>
        <v>a62</v>
      </c>
      <c r="U63" s="9" t="e">
        <v>#N/A</v>
      </c>
      <c r="W63" s="9">
        <v>62</v>
      </c>
      <c r="X63" s="9" t="str">
        <f t="shared" si="2"/>
        <v>a62</v>
      </c>
      <c r="Y63" s="9" t="e">
        <f t="shared" si="3"/>
        <v>#N/A</v>
      </c>
    </row>
    <row r="64" spans="1:25" ht="15" customHeight="1" x14ac:dyDescent="0.45">
      <c r="A64" s="53">
        <f>A59+1</f>
        <v>21</v>
      </c>
      <c r="B64" s="11" t="str">
        <f>+VLOOKUP(A64,$Q$2:$R$5000,2,0)</f>
        <v>a21</v>
      </c>
      <c r="C64" s="17" t="s">
        <v>27</v>
      </c>
      <c r="D64" s="18">
        <v>30129</v>
      </c>
      <c r="E64" s="19" t="s">
        <v>67</v>
      </c>
      <c r="F64" s="20"/>
      <c r="G64" s="18"/>
      <c r="H64" s="2"/>
      <c r="I64" s="21"/>
      <c r="J64" s="22"/>
      <c r="Q64" s="9">
        <v>63</v>
      </c>
      <c r="R64" s="24" t="str">
        <f t="shared" si="0"/>
        <v>a63</v>
      </c>
      <c r="S64" s="9" t="str">
        <f>_xlfn.IFNA(IF(U64=0,"",U64&amp;COUNTIF(U$2:U64,U64)),"")</f>
        <v/>
      </c>
      <c r="T64" s="9" t="str">
        <f t="shared" si="1"/>
        <v>a63</v>
      </c>
      <c r="U64" s="9" t="e">
        <v>#N/A</v>
      </c>
      <c r="W64" s="9">
        <v>63</v>
      </c>
      <c r="X64" s="9" t="str">
        <f t="shared" si="2"/>
        <v>a63</v>
      </c>
      <c r="Y64" s="9" t="e">
        <f t="shared" si="3"/>
        <v>#N/A</v>
      </c>
    </row>
    <row r="65" spans="1:25" ht="15" customHeight="1" x14ac:dyDescent="0.45">
      <c r="A65" s="53"/>
      <c r="B65" s="11" t="str">
        <f>+VLOOKUP(A64,$Q$2:$R$5000,2,0)</f>
        <v>a21</v>
      </c>
      <c r="C65" s="23"/>
      <c r="D65" s="24"/>
      <c r="E65" s="25" t="s">
        <v>68</v>
      </c>
      <c r="F65" s="26"/>
      <c r="G65" s="24"/>
      <c r="H65" s="3"/>
      <c r="I65" s="27"/>
      <c r="J65" s="28" t="s">
        <v>30</v>
      </c>
      <c r="Q65" s="9">
        <v>64</v>
      </c>
      <c r="R65" s="24" t="str">
        <f t="shared" si="0"/>
        <v>a64</v>
      </c>
      <c r="S65" s="9" t="str">
        <f>_xlfn.IFNA(IF(U65=0,"",U65&amp;COUNTIF(U$2:U65,U65)),"")</f>
        <v/>
      </c>
      <c r="T65" s="9" t="str">
        <f t="shared" si="1"/>
        <v>a64</v>
      </c>
      <c r="U65" s="9" t="e">
        <v>#N/A</v>
      </c>
      <c r="W65" s="9">
        <v>64</v>
      </c>
      <c r="X65" s="9" t="str">
        <f t="shared" si="2"/>
        <v>a64</v>
      </c>
      <c r="Y65" s="9" t="e">
        <f t="shared" si="3"/>
        <v>#N/A</v>
      </c>
    </row>
    <row r="66" spans="1:25" ht="15" customHeight="1" x14ac:dyDescent="0.45">
      <c r="A66" s="53"/>
      <c r="B66" s="11" t="str">
        <f>+VLOOKUP(A64,$Q$2:$R$5000,2,0)</f>
        <v>a21</v>
      </c>
      <c r="C66" s="23"/>
      <c r="D66" s="29">
        <v>21</v>
      </c>
      <c r="E66" s="30" t="s">
        <v>31</v>
      </c>
      <c r="F66" s="31" t="s">
        <v>32</v>
      </c>
      <c r="G66" s="29">
        <v>127</v>
      </c>
      <c r="H66" s="4" t="s">
        <v>31</v>
      </c>
      <c r="I66" s="32" t="str">
        <f>IF(H66="","",G66*H66)</f>
        <v/>
      </c>
      <c r="J66" s="33" t="s">
        <v>33</v>
      </c>
      <c r="Q66" s="9">
        <v>65</v>
      </c>
      <c r="R66" s="24" t="str">
        <f t="shared" si="0"/>
        <v>a65</v>
      </c>
      <c r="S66" s="9" t="str">
        <f>_xlfn.IFNA(IF(U66=0,"",U66&amp;COUNTIF(U$2:U66,U66)),"")</f>
        <v/>
      </c>
      <c r="T66" s="9" t="str">
        <f t="shared" si="1"/>
        <v>a65</v>
      </c>
      <c r="U66" s="9" t="e">
        <v>#N/A</v>
      </c>
      <c r="W66" s="9">
        <v>65</v>
      </c>
      <c r="X66" s="9" t="str">
        <f t="shared" si="2"/>
        <v>a65</v>
      </c>
      <c r="Y66" s="9" t="e">
        <f t="shared" si="3"/>
        <v>#N/A</v>
      </c>
    </row>
    <row r="67" spans="1:25" ht="15" customHeight="1" x14ac:dyDescent="0.45">
      <c r="A67" s="53">
        <f>A64+1</f>
        <v>22</v>
      </c>
      <c r="B67" s="11" t="str">
        <f>+VLOOKUP(A67,$Q$2:$R$5000,2,0)</f>
        <v>a22</v>
      </c>
      <c r="C67" s="17" t="s">
        <v>27</v>
      </c>
      <c r="D67" s="18">
        <v>30129</v>
      </c>
      <c r="E67" s="19" t="s">
        <v>69</v>
      </c>
      <c r="F67" s="20"/>
      <c r="G67" s="18"/>
      <c r="H67" s="5"/>
      <c r="I67" s="34"/>
      <c r="J67" s="22"/>
      <c r="Q67" s="9">
        <v>66</v>
      </c>
      <c r="R67" s="24" t="str">
        <f t="shared" ref="R67:R130" si="4">_xlfn.IFNA(IF($P$2="",T67,Y67),"")</f>
        <v>a66</v>
      </c>
      <c r="S67" s="9" t="str">
        <f>_xlfn.IFNA(IF(U67=0,"",U67&amp;COUNTIF(U$2:U67,U67)),"")</f>
        <v/>
      </c>
      <c r="T67" s="9" t="str">
        <f t="shared" ref="T67:T130" si="5">IF(Q67="","",$O$2&amp;Q67)</f>
        <v>a66</v>
      </c>
      <c r="U67" s="9" t="e">
        <v>#N/A</v>
      </c>
      <c r="W67" s="9">
        <v>66</v>
      </c>
      <c r="X67" s="9" t="str">
        <f t="shared" ref="X67:X130" si="6">IF($P$2="",$O$2&amp;W67,$P$2&amp;W67)</f>
        <v>a66</v>
      </c>
      <c r="Y67" s="9" t="e">
        <f t="shared" ref="Y67:Y130" si="7">+VLOOKUP(X67,$S$2:$U$5000,2,0)</f>
        <v>#N/A</v>
      </c>
    </row>
    <row r="68" spans="1:25" ht="15" customHeight="1" x14ac:dyDescent="0.45">
      <c r="A68" s="53"/>
      <c r="B68" s="11" t="str">
        <f>+VLOOKUP(A67,$Q$2:$R$5000,2,0)</f>
        <v>a22</v>
      </c>
      <c r="C68" s="23"/>
      <c r="D68" s="24"/>
      <c r="E68" s="25" t="s">
        <v>70</v>
      </c>
      <c r="F68" s="26"/>
      <c r="G68" s="24"/>
      <c r="H68" s="6"/>
      <c r="I68" s="35"/>
      <c r="J68" s="28" t="s">
        <v>30</v>
      </c>
      <c r="Q68" s="9">
        <v>67</v>
      </c>
      <c r="R68" s="24" t="str">
        <f t="shared" si="4"/>
        <v>a67</v>
      </c>
      <c r="S68" s="9" t="str">
        <f>_xlfn.IFNA(IF(U68=0,"",U68&amp;COUNTIF(U$2:U68,U68)),"")</f>
        <v/>
      </c>
      <c r="T68" s="9" t="str">
        <f t="shared" si="5"/>
        <v>a67</v>
      </c>
      <c r="U68" s="9" t="e">
        <v>#N/A</v>
      </c>
      <c r="W68" s="9">
        <v>67</v>
      </c>
      <c r="X68" s="9" t="str">
        <f t="shared" si="6"/>
        <v>a67</v>
      </c>
      <c r="Y68" s="9" t="e">
        <f t="shared" si="7"/>
        <v>#N/A</v>
      </c>
    </row>
    <row r="69" spans="1:25" ht="15" customHeight="1" x14ac:dyDescent="0.45">
      <c r="A69" s="53"/>
      <c r="B69" s="11" t="str">
        <f>+VLOOKUP(A67,$Q$2:$R$5000,2,0)</f>
        <v>a22</v>
      </c>
      <c r="C69" s="23"/>
      <c r="D69" s="29">
        <v>22</v>
      </c>
      <c r="E69" s="30" t="s">
        <v>31</v>
      </c>
      <c r="F69" s="31" t="s">
        <v>32</v>
      </c>
      <c r="G69" s="29">
        <v>145</v>
      </c>
      <c r="H69" s="7" t="s">
        <v>31</v>
      </c>
      <c r="I69" s="36" t="str">
        <f>IF(H69="","",G69*H69)</f>
        <v/>
      </c>
      <c r="J69" s="33" t="s">
        <v>33</v>
      </c>
      <c r="Q69" s="9">
        <v>68</v>
      </c>
      <c r="R69" s="24" t="str">
        <f t="shared" si="4"/>
        <v>a68</v>
      </c>
      <c r="S69" s="9" t="str">
        <f>_xlfn.IFNA(IF(U69=0,"",U69&amp;COUNTIF(U$2:U69,U69)),"")</f>
        <v/>
      </c>
      <c r="T69" s="9" t="str">
        <f t="shared" si="5"/>
        <v>a68</v>
      </c>
      <c r="U69" s="9" t="e">
        <v>#N/A</v>
      </c>
      <c r="W69" s="9">
        <v>68</v>
      </c>
      <c r="X69" s="9" t="str">
        <f t="shared" si="6"/>
        <v>a68</v>
      </c>
      <c r="Y69" s="9" t="e">
        <f t="shared" si="7"/>
        <v>#N/A</v>
      </c>
    </row>
    <row r="70" spans="1:25" ht="15" customHeight="1" x14ac:dyDescent="0.45">
      <c r="A70" s="53">
        <f>A67+1</f>
        <v>23</v>
      </c>
      <c r="B70" s="11" t="str">
        <f>+VLOOKUP(A70,$Q$2:$R$5000,2,0)</f>
        <v>a23</v>
      </c>
      <c r="C70" s="17" t="s">
        <v>27</v>
      </c>
      <c r="D70" s="18">
        <v>30129</v>
      </c>
      <c r="E70" s="19" t="s">
        <v>71</v>
      </c>
      <c r="F70" s="20"/>
      <c r="G70" s="18"/>
      <c r="H70" s="5"/>
      <c r="I70" s="34"/>
      <c r="J70" s="22"/>
      <c r="Q70" s="9">
        <v>69</v>
      </c>
      <c r="R70" s="24" t="str">
        <f t="shared" si="4"/>
        <v>a69</v>
      </c>
      <c r="S70" s="9" t="str">
        <f>_xlfn.IFNA(IF(U70=0,"",U70&amp;COUNTIF(U$2:U70,U70)),"")</f>
        <v/>
      </c>
      <c r="T70" s="9" t="str">
        <f t="shared" si="5"/>
        <v>a69</v>
      </c>
      <c r="U70" s="9" t="e">
        <v>#N/A</v>
      </c>
      <c r="W70" s="9">
        <v>69</v>
      </c>
      <c r="X70" s="9" t="str">
        <f t="shared" si="6"/>
        <v>a69</v>
      </c>
      <c r="Y70" s="9" t="e">
        <f t="shared" si="7"/>
        <v>#N/A</v>
      </c>
    </row>
    <row r="71" spans="1:25" ht="15" customHeight="1" x14ac:dyDescent="0.45">
      <c r="A71" s="53"/>
      <c r="B71" s="11" t="str">
        <f>+VLOOKUP(A70,$Q$2:$R$5000,2,0)</f>
        <v>a23</v>
      </c>
      <c r="C71" s="23"/>
      <c r="D71" s="24"/>
      <c r="E71" s="25" t="s">
        <v>72</v>
      </c>
      <c r="F71" s="26"/>
      <c r="G71" s="24"/>
      <c r="H71" s="6"/>
      <c r="I71" s="35"/>
      <c r="J71" s="28" t="s">
        <v>30</v>
      </c>
      <c r="Q71" s="9">
        <v>70</v>
      </c>
      <c r="R71" s="24" t="str">
        <f t="shared" si="4"/>
        <v>a70</v>
      </c>
      <c r="S71" s="9" t="str">
        <f>_xlfn.IFNA(IF(U71=0,"",U71&amp;COUNTIF(U$2:U71,U71)),"")</f>
        <v/>
      </c>
      <c r="T71" s="9" t="str">
        <f t="shared" si="5"/>
        <v>a70</v>
      </c>
      <c r="U71" s="9" t="e">
        <v>#N/A</v>
      </c>
      <c r="W71" s="9">
        <v>70</v>
      </c>
      <c r="X71" s="9" t="str">
        <f t="shared" si="6"/>
        <v>a70</v>
      </c>
      <c r="Y71" s="9" t="e">
        <f t="shared" si="7"/>
        <v>#N/A</v>
      </c>
    </row>
    <row r="72" spans="1:25" ht="15" customHeight="1" x14ac:dyDescent="0.45">
      <c r="A72" s="53"/>
      <c r="B72" s="11" t="str">
        <f>+VLOOKUP(A70,$Q$2:$R$5000,2,0)</f>
        <v>a23</v>
      </c>
      <c r="C72" s="23"/>
      <c r="D72" s="29">
        <v>23</v>
      </c>
      <c r="E72" s="30" t="s">
        <v>31</v>
      </c>
      <c r="F72" s="31" t="s">
        <v>32</v>
      </c>
      <c r="G72" s="29">
        <v>646</v>
      </c>
      <c r="H72" s="7" t="s">
        <v>31</v>
      </c>
      <c r="I72" s="36" t="str">
        <f>IF(H72="","",G72*H72)</f>
        <v/>
      </c>
      <c r="J72" s="33" t="s">
        <v>33</v>
      </c>
      <c r="Q72" s="9">
        <v>71</v>
      </c>
      <c r="R72" s="24" t="str">
        <f t="shared" si="4"/>
        <v>a71</v>
      </c>
      <c r="S72" s="9" t="str">
        <f>_xlfn.IFNA(IF(U72=0,"",U72&amp;COUNTIF(U$2:U72,U72)),"")</f>
        <v/>
      </c>
      <c r="T72" s="9" t="str">
        <f t="shared" si="5"/>
        <v>a71</v>
      </c>
      <c r="U72" s="9" t="e">
        <v>#N/A</v>
      </c>
      <c r="W72" s="9">
        <v>71</v>
      </c>
      <c r="X72" s="9" t="str">
        <f t="shared" si="6"/>
        <v>a71</v>
      </c>
      <c r="Y72" s="9" t="e">
        <f t="shared" si="7"/>
        <v>#N/A</v>
      </c>
    </row>
    <row r="73" spans="1:25" ht="15" customHeight="1" x14ac:dyDescent="0.45">
      <c r="A73" s="53">
        <f>A70+1</f>
        <v>24</v>
      </c>
      <c r="B73" s="11" t="str">
        <f>+VLOOKUP(A73,$Q$2:$R$5000,2,0)</f>
        <v>a24</v>
      </c>
      <c r="C73" s="17" t="s">
        <v>27</v>
      </c>
      <c r="D73" s="18">
        <v>30129</v>
      </c>
      <c r="E73" s="19" t="s">
        <v>73</v>
      </c>
      <c r="F73" s="20"/>
      <c r="G73" s="18"/>
      <c r="H73" s="5"/>
      <c r="I73" s="34"/>
      <c r="J73" s="22"/>
      <c r="Q73" s="9">
        <v>72</v>
      </c>
      <c r="R73" s="24" t="str">
        <f t="shared" si="4"/>
        <v>a72</v>
      </c>
      <c r="S73" s="9" t="str">
        <f>_xlfn.IFNA(IF(U73=0,"",U73&amp;COUNTIF(U$2:U73,U73)),"")</f>
        <v/>
      </c>
      <c r="T73" s="9" t="str">
        <f t="shared" si="5"/>
        <v>a72</v>
      </c>
      <c r="U73" s="9" t="e">
        <v>#N/A</v>
      </c>
      <c r="W73" s="9">
        <v>72</v>
      </c>
      <c r="X73" s="9" t="str">
        <f t="shared" si="6"/>
        <v>a72</v>
      </c>
      <c r="Y73" s="9" t="e">
        <f t="shared" si="7"/>
        <v>#N/A</v>
      </c>
    </row>
    <row r="74" spans="1:25" ht="15" customHeight="1" x14ac:dyDescent="0.45">
      <c r="A74" s="53"/>
      <c r="B74" s="11" t="str">
        <f>+VLOOKUP(A73,$Q$2:$R$5000,2,0)</f>
        <v>a24</v>
      </c>
      <c r="C74" s="23"/>
      <c r="D74" s="24"/>
      <c r="E74" s="25" t="s">
        <v>74</v>
      </c>
      <c r="F74" s="26"/>
      <c r="G74" s="24"/>
      <c r="H74" s="6"/>
      <c r="I74" s="35"/>
      <c r="J74" s="28" t="s">
        <v>30</v>
      </c>
      <c r="Q74" s="9">
        <v>73</v>
      </c>
      <c r="R74" s="24" t="str">
        <f t="shared" si="4"/>
        <v>a73</v>
      </c>
      <c r="S74" s="9" t="str">
        <f>_xlfn.IFNA(IF(U74=0,"",U74&amp;COUNTIF(U$2:U74,U74)),"")</f>
        <v/>
      </c>
      <c r="T74" s="9" t="str">
        <f t="shared" si="5"/>
        <v>a73</v>
      </c>
      <c r="U74" s="9" t="e">
        <v>#N/A</v>
      </c>
      <c r="W74" s="9">
        <v>73</v>
      </c>
      <c r="X74" s="9" t="str">
        <f t="shared" si="6"/>
        <v>a73</v>
      </c>
      <c r="Y74" s="9" t="e">
        <f t="shared" si="7"/>
        <v>#N/A</v>
      </c>
    </row>
    <row r="75" spans="1:25" ht="15" customHeight="1" x14ac:dyDescent="0.45">
      <c r="A75" s="53"/>
      <c r="B75" s="11" t="str">
        <f>+VLOOKUP(A73,$Q$2:$R$5000,2,0)</f>
        <v>a24</v>
      </c>
      <c r="C75" s="23"/>
      <c r="D75" s="29">
        <v>24</v>
      </c>
      <c r="E75" s="30" t="s">
        <v>31</v>
      </c>
      <c r="F75" s="31" t="s">
        <v>51</v>
      </c>
      <c r="G75" s="29">
        <v>286</v>
      </c>
      <c r="H75" s="7" t="s">
        <v>31</v>
      </c>
      <c r="I75" s="36" t="str">
        <f>IF(H75="","",G75*H75)</f>
        <v/>
      </c>
      <c r="J75" s="33" t="s">
        <v>33</v>
      </c>
      <c r="Q75" s="9">
        <v>74</v>
      </c>
      <c r="R75" s="24" t="str">
        <f t="shared" si="4"/>
        <v>a74</v>
      </c>
      <c r="S75" s="9" t="str">
        <f>_xlfn.IFNA(IF(U75=0,"",U75&amp;COUNTIF(U$2:U75,U75)),"")</f>
        <v/>
      </c>
      <c r="T75" s="9" t="str">
        <f t="shared" si="5"/>
        <v>a74</v>
      </c>
      <c r="U75" s="9" t="e">
        <v>#N/A</v>
      </c>
      <c r="W75" s="9">
        <v>74</v>
      </c>
      <c r="X75" s="9" t="str">
        <f t="shared" si="6"/>
        <v>a74</v>
      </c>
      <c r="Y75" s="9" t="e">
        <f t="shared" si="7"/>
        <v>#N/A</v>
      </c>
    </row>
    <row r="76" spans="1:25" ht="15" customHeight="1" x14ac:dyDescent="0.45">
      <c r="A76" s="53">
        <f>A73+1</f>
        <v>25</v>
      </c>
      <c r="B76" s="11" t="str">
        <f>+VLOOKUP(A76,$Q$2:$R$5000,2,0)</f>
        <v>a25</v>
      </c>
      <c r="C76" s="17" t="s">
        <v>27</v>
      </c>
      <c r="D76" s="18">
        <v>30129</v>
      </c>
      <c r="E76" s="19" t="s">
        <v>75</v>
      </c>
      <c r="F76" s="20"/>
      <c r="G76" s="18"/>
      <c r="H76" s="5"/>
      <c r="I76" s="34"/>
      <c r="J76" s="22"/>
      <c r="Q76" s="9">
        <v>75</v>
      </c>
      <c r="R76" s="24" t="str">
        <f t="shared" si="4"/>
        <v>a75</v>
      </c>
      <c r="S76" s="9" t="str">
        <f>_xlfn.IFNA(IF(U76=0,"",U76&amp;COUNTIF(U$2:U76,U76)),"")</f>
        <v/>
      </c>
      <c r="T76" s="9" t="str">
        <f t="shared" si="5"/>
        <v>a75</v>
      </c>
      <c r="U76" s="9" t="e">
        <v>#N/A</v>
      </c>
      <c r="W76" s="9">
        <v>75</v>
      </c>
      <c r="X76" s="9" t="str">
        <f t="shared" si="6"/>
        <v>a75</v>
      </c>
      <c r="Y76" s="9" t="e">
        <f t="shared" si="7"/>
        <v>#N/A</v>
      </c>
    </row>
    <row r="77" spans="1:25" ht="15" customHeight="1" x14ac:dyDescent="0.45">
      <c r="A77" s="53"/>
      <c r="B77" s="11" t="str">
        <f>+VLOOKUP(A76,$Q$2:$R$5000,2,0)</f>
        <v>a25</v>
      </c>
      <c r="C77" s="23"/>
      <c r="D77" s="24"/>
      <c r="E77" s="25" t="s">
        <v>76</v>
      </c>
      <c r="F77" s="26"/>
      <c r="G77" s="24"/>
      <c r="H77" s="6"/>
      <c r="I77" s="35"/>
      <c r="J77" s="28" t="s">
        <v>30</v>
      </c>
      <c r="Q77" s="9">
        <v>76</v>
      </c>
      <c r="R77" s="24" t="str">
        <f t="shared" si="4"/>
        <v>a76</v>
      </c>
      <c r="S77" s="9" t="str">
        <f>_xlfn.IFNA(IF(U77=0,"",U77&amp;COUNTIF(U$2:U77,U77)),"")</f>
        <v/>
      </c>
      <c r="T77" s="9" t="str">
        <f t="shared" si="5"/>
        <v>a76</v>
      </c>
      <c r="U77" s="9" t="e">
        <v>#N/A</v>
      </c>
      <c r="W77" s="9">
        <v>76</v>
      </c>
      <c r="X77" s="9" t="str">
        <f t="shared" si="6"/>
        <v>a76</v>
      </c>
      <c r="Y77" s="9" t="e">
        <f t="shared" si="7"/>
        <v>#N/A</v>
      </c>
    </row>
    <row r="78" spans="1:25" ht="15" customHeight="1" x14ac:dyDescent="0.45">
      <c r="A78" s="53"/>
      <c r="B78" s="11" t="str">
        <f>+VLOOKUP(A76,$Q$2:$R$5000,2,0)</f>
        <v>a25</v>
      </c>
      <c r="C78" s="23"/>
      <c r="D78" s="29">
        <v>25</v>
      </c>
      <c r="E78" s="30" t="s">
        <v>31</v>
      </c>
      <c r="F78" s="31" t="s">
        <v>51</v>
      </c>
      <c r="G78" s="29">
        <v>254</v>
      </c>
      <c r="H78" s="7" t="s">
        <v>31</v>
      </c>
      <c r="I78" s="36" t="str">
        <f>IF(H78="","",G78*H78)</f>
        <v/>
      </c>
      <c r="J78" s="33" t="s">
        <v>33</v>
      </c>
      <c r="Q78" s="9">
        <v>77</v>
      </c>
      <c r="R78" s="24" t="str">
        <f t="shared" si="4"/>
        <v>a77</v>
      </c>
      <c r="S78" s="9" t="str">
        <f>_xlfn.IFNA(IF(U78=0,"",U78&amp;COUNTIF(U$2:U78,U78)),"")</f>
        <v/>
      </c>
      <c r="T78" s="9" t="str">
        <f t="shared" si="5"/>
        <v>a77</v>
      </c>
      <c r="U78" s="9" t="e">
        <v>#N/A</v>
      </c>
      <c r="W78" s="9">
        <v>77</v>
      </c>
      <c r="X78" s="9" t="str">
        <f t="shared" si="6"/>
        <v>a77</v>
      </c>
      <c r="Y78" s="9" t="e">
        <f t="shared" si="7"/>
        <v>#N/A</v>
      </c>
    </row>
    <row r="79" spans="1:25" ht="15" customHeight="1" x14ac:dyDescent="0.45">
      <c r="A79" s="53">
        <f>A76+1</f>
        <v>26</v>
      </c>
      <c r="B79" s="11" t="str">
        <f>+VLOOKUP(A79,$Q$2:$R$5000,2,0)</f>
        <v>a26</v>
      </c>
      <c r="C79" s="17" t="s">
        <v>27</v>
      </c>
      <c r="D79" s="18">
        <v>30129</v>
      </c>
      <c r="E79" s="19" t="s">
        <v>77</v>
      </c>
      <c r="F79" s="20"/>
      <c r="G79" s="18"/>
      <c r="H79" s="5"/>
      <c r="I79" s="34"/>
      <c r="J79" s="22"/>
      <c r="Q79" s="9">
        <v>78</v>
      </c>
      <c r="R79" s="24" t="str">
        <f t="shared" si="4"/>
        <v>a78</v>
      </c>
      <c r="S79" s="9" t="str">
        <f>_xlfn.IFNA(IF(U79=0,"",U79&amp;COUNTIF(U$2:U79,U79)),"")</f>
        <v/>
      </c>
      <c r="T79" s="9" t="str">
        <f t="shared" si="5"/>
        <v>a78</v>
      </c>
      <c r="U79" s="9" t="e">
        <v>#N/A</v>
      </c>
      <c r="W79" s="9">
        <v>78</v>
      </c>
      <c r="X79" s="9" t="str">
        <f t="shared" si="6"/>
        <v>a78</v>
      </c>
      <c r="Y79" s="9" t="e">
        <f t="shared" si="7"/>
        <v>#N/A</v>
      </c>
    </row>
    <row r="80" spans="1:25" ht="15" customHeight="1" x14ac:dyDescent="0.45">
      <c r="A80" s="53"/>
      <c r="B80" s="11" t="str">
        <f>+VLOOKUP(A79,$Q$2:$R$5000,2,0)</f>
        <v>a26</v>
      </c>
      <c r="C80" s="23"/>
      <c r="D80" s="24"/>
      <c r="E80" s="25" t="s">
        <v>78</v>
      </c>
      <c r="F80" s="26"/>
      <c r="G80" s="24"/>
      <c r="H80" s="6"/>
      <c r="I80" s="35"/>
      <c r="J80" s="28" t="s">
        <v>30</v>
      </c>
      <c r="Q80" s="9">
        <v>79</v>
      </c>
      <c r="R80" s="24" t="str">
        <f t="shared" si="4"/>
        <v>a79</v>
      </c>
      <c r="S80" s="9" t="str">
        <f>_xlfn.IFNA(IF(U80=0,"",U80&amp;COUNTIF(U$2:U80,U80)),"")</f>
        <v/>
      </c>
      <c r="T80" s="9" t="str">
        <f t="shared" si="5"/>
        <v>a79</v>
      </c>
      <c r="U80" s="9" t="e">
        <v>#N/A</v>
      </c>
      <c r="W80" s="9">
        <v>79</v>
      </c>
      <c r="X80" s="9" t="str">
        <f t="shared" si="6"/>
        <v>a79</v>
      </c>
      <c r="Y80" s="9" t="e">
        <f t="shared" si="7"/>
        <v>#N/A</v>
      </c>
    </row>
    <row r="81" spans="1:25" ht="15" customHeight="1" x14ac:dyDescent="0.45">
      <c r="A81" s="53"/>
      <c r="B81" s="11" t="str">
        <f>+VLOOKUP(A79,$Q$2:$R$5000,2,0)</f>
        <v>a26</v>
      </c>
      <c r="C81" s="23"/>
      <c r="D81" s="29">
        <v>26</v>
      </c>
      <c r="E81" s="30" t="s">
        <v>31</v>
      </c>
      <c r="F81" s="31" t="s">
        <v>51</v>
      </c>
      <c r="G81" s="29">
        <v>57</v>
      </c>
      <c r="H81" s="7" t="s">
        <v>31</v>
      </c>
      <c r="I81" s="36" t="str">
        <f>IF(H81="","",G81*H81)</f>
        <v/>
      </c>
      <c r="J81" s="33" t="s">
        <v>33</v>
      </c>
      <c r="Q81" s="9">
        <v>80</v>
      </c>
      <c r="R81" s="29" t="str">
        <f t="shared" si="4"/>
        <v>a80</v>
      </c>
      <c r="S81" s="9" t="str">
        <f>_xlfn.IFNA(IF(U81=0,"",U81&amp;COUNTIF(U$2:U81,U81)),"")</f>
        <v/>
      </c>
      <c r="T81" s="9" t="str">
        <f t="shared" si="5"/>
        <v>a80</v>
      </c>
      <c r="U81" s="9" t="e">
        <v>#N/A</v>
      </c>
      <c r="W81" s="9">
        <v>80</v>
      </c>
      <c r="X81" s="9" t="str">
        <f t="shared" si="6"/>
        <v>a80</v>
      </c>
      <c r="Y81" s="9" t="e">
        <f t="shared" si="7"/>
        <v>#N/A</v>
      </c>
    </row>
    <row r="82" spans="1:25" ht="15" customHeight="1" x14ac:dyDescent="0.45">
      <c r="A82" s="53">
        <f>A79+1</f>
        <v>27</v>
      </c>
      <c r="B82" s="11" t="str">
        <f>+VLOOKUP(A82,$Q$2:$R$5000,2,0)</f>
        <v>a27</v>
      </c>
      <c r="C82" s="17" t="s">
        <v>27</v>
      </c>
      <c r="D82" s="18">
        <v>30129</v>
      </c>
      <c r="E82" s="19" t="s">
        <v>79</v>
      </c>
      <c r="F82" s="20"/>
      <c r="G82" s="18"/>
      <c r="H82" s="5"/>
      <c r="I82" s="34"/>
      <c r="J82" s="22"/>
      <c r="Q82" s="9">
        <v>81</v>
      </c>
      <c r="R82" s="18" t="str">
        <f t="shared" si="4"/>
        <v>a81</v>
      </c>
      <c r="S82" s="9" t="str">
        <f>_xlfn.IFNA(IF(U82=0,"",U82&amp;COUNTIF(U$2:U82,U82)),"")</f>
        <v/>
      </c>
      <c r="T82" s="9" t="str">
        <f t="shared" si="5"/>
        <v>a81</v>
      </c>
      <c r="U82" s="9" t="e">
        <v>#N/A</v>
      </c>
      <c r="W82" s="9">
        <v>81</v>
      </c>
      <c r="X82" s="9" t="str">
        <f t="shared" si="6"/>
        <v>a81</v>
      </c>
      <c r="Y82" s="9" t="e">
        <f t="shared" si="7"/>
        <v>#N/A</v>
      </c>
    </row>
    <row r="83" spans="1:25" ht="15" customHeight="1" x14ac:dyDescent="0.45">
      <c r="A83" s="53"/>
      <c r="B83" s="11" t="str">
        <f>+VLOOKUP(A82,$Q$2:$R$5000,2,0)</f>
        <v>a27</v>
      </c>
      <c r="C83" s="23"/>
      <c r="D83" s="24"/>
      <c r="E83" s="25" t="s">
        <v>80</v>
      </c>
      <c r="F83" s="26"/>
      <c r="G83" s="24"/>
      <c r="H83" s="6"/>
      <c r="I83" s="35"/>
      <c r="J83" s="28" t="s">
        <v>30</v>
      </c>
      <c r="Q83" s="9">
        <v>82</v>
      </c>
      <c r="R83" s="24" t="str">
        <f t="shared" si="4"/>
        <v>a82</v>
      </c>
      <c r="S83" s="9" t="str">
        <f>_xlfn.IFNA(IF(U83=0,"",U83&amp;COUNTIF(U$2:U83,U83)),"")</f>
        <v/>
      </c>
      <c r="T83" s="9" t="str">
        <f t="shared" si="5"/>
        <v>a82</v>
      </c>
      <c r="U83" s="9" t="e">
        <v>#N/A</v>
      </c>
      <c r="W83" s="9">
        <v>82</v>
      </c>
      <c r="X83" s="9" t="str">
        <f t="shared" si="6"/>
        <v>a82</v>
      </c>
      <c r="Y83" s="9" t="e">
        <f t="shared" si="7"/>
        <v>#N/A</v>
      </c>
    </row>
    <row r="84" spans="1:25" ht="15" customHeight="1" x14ac:dyDescent="0.45">
      <c r="A84" s="53"/>
      <c r="B84" s="11" t="str">
        <f>+VLOOKUP(A82,$Q$2:$R$5000,2,0)</f>
        <v>a27</v>
      </c>
      <c r="C84" s="23"/>
      <c r="D84" s="29">
        <v>27</v>
      </c>
      <c r="E84" s="30" t="s">
        <v>31</v>
      </c>
      <c r="F84" s="31" t="s">
        <v>54</v>
      </c>
      <c r="G84" s="29">
        <v>47</v>
      </c>
      <c r="H84" s="7" t="s">
        <v>31</v>
      </c>
      <c r="I84" s="36" t="str">
        <f>IF(H84="","",G84*H84)</f>
        <v/>
      </c>
      <c r="J84" s="33" t="s">
        <v>33</v>
      </c>
      <c r="Q84" s="9">
        <v>83</v>
      </c>
      <c r="R84" s="24" t="str">
        <f t="shared" si="4"/>
        <v>a83</v>
      </c>
      <c r="S84" s="9" t="str">
        <f>_xlfn.IFNA(IF(U84=0,"",U84&amp;COUNTIF(U$2:U84,U84)),"")</f>
        <v/>
      </c>
      <c r="T84" s="9" t="str">
        <f t="shared" si="5"/>
        <v>a83</v>
      </c>
      <c r="U84" s="9" t="e">
        <v>#N/A</v>
      </c>
      <c r="W84" s="9">
        <v>83</v>
      </c>
      <c r="X84" s="9" t="str">
        <f t="shared" si="6"/>
        <v>a83</v>
      </c>
      <c r="Y84" s="9" t="e">
        <f t="shared" si="7"/>
        <v>#N/A</v>
      </c>
    </row>
    <row r="85" spans="1:25" ht="15" customHeight="1" x14ac:dyDescent="0.45">
      <c r="A85" s="53">
        <f>A82+1</f>
        <v>28</v>
      </c>
      <c r="B85" s="11" t="str">
        <f>+VLOOKUP(A85,$Q$2:$R$5000,2,0)</f>
        <v>a28</v>
      </c>
      <c r="C85" s="17" t="s">
        <v>27</v>
      </c>
      <c r="D85" s="18">
        <v>30129</v>
      </c>
      <c r="E85" s="19" t="s">
        <v>81</v>
      </c>
      <c r="F85" s="20"/>
      <c r="G85" s="18"/>
      <c r="H85" s="5"/>
      <c r="I85" s="34"/>
      <c r="J85" s="22"/>
      <c r="Q85" s="9">
        <v>84</v>
      </c>
      <c r="R85" s="24" t="str">
        <f t="shared" si="4"/>
        <v>a84</v>
      </c>
      <c r="S85" s="9" t="str">
        <f>_xlfn.IFNA(IF(U85=0,"",U85&amp;COUNTIF(U$2:U85,U85)),"")</f>
        <v/>
      </c>
      <c r="T85" s="9" t="str">
        <f t="shared" si="5"/>
        <v>a84</v>
      </c>
      <c r="U85" s="9" t="e">
        <v>#N/A</v>
      </c>
      <c r="W85" s="9">
        <v>84</v>
      </c>
      <c r="X85" s="9" t="str">
        <f t="shared" si="6"/>
        <v>a84</v>
      </c>
      <c r="Y85" s="9" t="e">
        <f t="shared" si="7"/>
        <v>#N/A</v>
      </c>
    </row>
    <row r="86" spans="1:25" ht="15" customHeight="1" x14ac:dyDescent="0.45">
      <c r="A86" s="53"/>
      <c r="B86" s="11" t="str">
        <f>+VLOOKUP(A85,$Q$2:$R$5000,2,0)</f>
        <v>a28</v>
      </c>
      <c r="C86" s="23"/>
      <c r="D86" s="24"/>
      <c r="E86" s="25" t="s">
        <v>82</v>
      </c>
      <c r="F86" s="26"/>
      <c r="G86" s="24"/>
      <c r="H86" s="6"/>
      <c r="I86" s="35"/>
      <c r="J86" s="28" t="s">
        <v>30</v>
      </c>
      <c r="Q86" s="9">
        <v>85</v>
      </c>
      <c r="R86" s="24" t="str">
        <f t="shared" si="4"/>
        <v>a85</v>
      </c>
      <c r="S86" s="9" t="str">
        <f>_xlfn.IFNA(IF(U86=0,"",U86&amp;COUNTIF(U$2:U86,U86)),"")</f>
        <v/>
      </c>
      <c r="T86" s="9" t="str">
        <f t="shared" si="5"/>
        <v>a85</v>
      </c>
      <c r="U86" s="9" t="e">
        <v>#N/A</v>
      </c>
      <c r="W86" s="9">
        <v>85</v>
      </c>
      <c r="X86" s="9" t="str">
        <f t="shared" si="6"/>
        <v>a85</v>
      </c>
      <c r="Y86" s="9" t="e">
        <f t="shared" si="7"/>
        <v>#N/A</v>
      </c>
    </row>
    <row r="87" spans="1:25" ht="15" customHeight="1" x14ac:dyDescent="0.45">
      <c r="A87" s="53"/>
      <c r="B87" s="11" t="str">
        <f>+VLOOKUP(A85,$Q$2:$R$5000,2,0)</f>
        <v>a28</v>
      </c>
      <c r="C87" s="23"/>
      <c r="D87" s="29">
        <v>28</v>
      </c>
      <c r="E87" s="30" t="s">
        <v>31</v>
      </c>
      <c r="F87" s="31" t="s">
        <v>51</v>
      </c>
      <c r="G87" s="29">
        <v>149</v>
      </c>
      <c r="H87" s="7" t="s">
        <v>31</v>
      </c>
      <c r="I87" s="36" t="str">
        <f>IF(H87="","",G87*H87)</f>
        <v/>
      </c>
      <c r="J87" s="33" t="s">
        <v>33</v>
      </c>
      <c r="Q87" s="9">
        <v>86</v>
      </c>
      <c r="R87" s="24" t="str">
        <f t="shared" si="4"/>
        <v>a86</v>
      </c>
      <c r="S87" s="9" t="str">
        <f>_xlfn.IFNA(IF(U87=0,"",U87&amp;COUNTIF(U$2:U87,U87)),"")</f>
        <v/>
      </c>
      <c r="T87" s="9" t="str">
        <f t="shared" si="5"/>
        <v>a86</v>
      </c>
      <c r="U87" s="9" t="e">
        <v>#N/A</v>
      </c>
      <c r="W87" s="9">
        <v>86</v>
      </c>
      <c r="X87" s="9" t="str">
        <f t="shared" si="6"/>
        <v>a86</v>
      </c>
      <c r="Y87" s="9" t="e">
        <f t="shared" si="7"/>
        <v>#N/A</v>
      </c>
    </row>
    <row r="88" spans="1:25" ht="15" customHeight="1" x14ac:dyDescent="0.45">
      <c r="A88" s="53">
        <f>A85+1</f>
        <v>29</v>
      </c>
      <c r="B88" s="11" t="str">
        <f>+VLOOKUP(A88,$Q$2:$R$5000,2,0)</f>
        <v>a29</v>
      </c>
      <c r="C88" s="17" t="s">
        <v>27</v>
      </c>
      <c r="D88" s="18">
        <v>30129</v>
      </c>
      <c r="E88" s="19" t="s">
        <v>83</v>
      </c>
      <c r="F88" s="20"/>
      <c r="G88" s="18"/>
      <c r="H88" s="5"/>
      <c r="I88" s="34"/>
      <c r="J88" s="22"/>
      <c r="Q88" s="9">
        <v>87</v>
      </c>
      <c r="R88" s="24" t="str">
        <f t="shared" si="4"/>
        <v>a87</v>
      </c>
      <c r="S88" s="9" t="str">
        <f>_xlfn.IFNA(IF(U88=0,"",U88&amp;COUNTIF(U$2:U88,U88)),"")</f>
        <v/>
      </c>
      <c r="T88" s="9" t="str">
        <f t="shared" si="5"/>
        <v>a87</v>
      </c>
      <c r="U88" s="9" t="e">
        <v>#N/A</v>
      </c>
      <c r="W88" s="9">
        <v>87</v>
      </c>
      <c r="X88" s="9" t="str">
        <f t="shared" si="6"/>
        <v>a87</v>
      </c>
      <c r="Y88" s="9" t="e">
        <f t="shared" si="7"/>
        <v>#N/A</v>
      </c>
    </row>
    <row r="89" spans="1:25" ht="15" customHeight="1" x14ac:dyDescent="0.45">
      <c r="A89" s="53"/>
      <c r="B89" s="11" t="str">
        <f>+VLOOKUP(A88,$Q$2:$R$5000,2,0)</f>
        <v>a29</v>
      </c>
      <c r="C89" s="23"/>
      <c r="D89" s="24"/>
      <c r="E89" s="25" t="s">
        <v>84</v>
      </c>
      <c r="F89" s="26"/>
      <c r="G89" s="24"/>
      <c r="H89" s="6"/>
      <c r="I89" s="35"/>
      <c r="J89" s="28" t="s">
        <v>30</v>
      </c>
      <c r="Q89" s="9">
        <v>88</v>
      </c>
      <c r="R89" s="24" t="str">
        <f t="shared" si="4"/>
        <v>a88</v>
      </c>
      <c r="S89" s="9" t="str">
        <f>_xlfn.IFNA(IF(U89=0,"",U89&amp;COUNTIF(U$2:U89,U89)),"")</f>
        <v/>
      </c>
      <c r="T89" s="9" t="str">
        <f t="shared" si="5"/>
        <v>a88</v>
      </c>
      <c r="U89" s="9" t="e">
        <v>#N/A</v>
      </c>
      <c r="W89" s="9">
        <v>88</v>
      </c>
      <c r="X89" s="9" t="str">
        <f t="shared" si="6"/>
        <v>a88</v>
      </c>
      <c r="Y89" s="9" t="e">
        <f t="shared" si="7"/>
        <v>#N/A</v>
      </c>
    </row>
    <row r="90" spans="1:25" ht="15" customHeight="1" x14ac:dyDescent="0.45">
      <c r="A90" s="53"/>
      <c r="B90" s="11" t="str">
        <f>+VLOOKUP(A88,$Q$2:$R$5000,2,0)</f>
        <v>a29</v>
      </c>
      <c r="C90" s="23"/>
      <c r="D90" s="29">
        <v>29</v>
      </c>
      <c r="E90" s="30" t="s">
        <v>31</v>
      </c>
      <c r="F90" s="31" t="s">
        <v>51</v>
      </c>
      <c r="G90" s="29">
        <v>74</v>
      </c>
      <c r="H90" s="7" t="s">
        <v>31</v>
      </c>
      <c r="I90" s="36" t="str">
        <f>IF(H90="","",G90*H90)</f>
        <v/>
      </c>
      <c r="J90" s="33" t="s">
        <v>33</v>
      </c>
      <c r="Q90" s="9">
        <v>89</v>
      </c>
      <c r="R90" s="24" t="str">
        <f t="shared" si="4"/>
        <v>a89</v>
      </c>
      <c r="S90" s="9" t="str">
        <f>_xlfn.IFNA(IF(U90=0,"",U90&amp;COUNTIF(U$2:U90,U90)),"")</f>
        <v/>
      </c>
      <c r="T90" s="9" t="str">
        <f t="shared" si="5"/>
        <v>a89</v>
      </c>
      <c r="U90" s="9" t="e">
        <v>#N/A</v>
      </c>
      <c r="W90" s="9">
        <v>89</v>
      </c>
      <c r="X90" s="9" t="str">
        <f t="shared" si="6"/>
        <v>a89</v>
      </c>
      <c r="Y90" s="9" t="e">
        <f t="shared" si="7"/>
        <v>#N/A</v>
      </c>
    </row>
    <row r="91" spans="1:25" ht="15" customHeight="1" x14ac:dyDescent="0.45">
      <c r="A91" s="53">
        <f>A88+1</f>
        <v>30</v>
      </c>
      <c r="B91" s="11" t="str">
        <f>+VLOOKUP(A91,$Q$2:$R$5000,2,0)</f>
        <v>a30</v>
      </c>
      <c r="C91" s="17" t="s">
        <v>27</v>
      </c>
      <c r="D91" s="18">
        <v>30129</v>
      </c>
      <c r="E91" s="19" t="s">
        <v>85</v>
      </c>
      <c r="F91" s="20"/>
      <c r="G91" s="18"/>
      <c r="H91" s="5"/>
      <c r="I91" s="34"/>
      <c r="J91" s="22"/>
      <c r="Q91" s="9">
        <v>90</v>
      </c>
      <c r="R91" s="24" t="str">
        <f t="shared" si="4"/>
        <v>a90</v>
      </c>
      <c r="S91" s="9" t="str">
        <f>_xlfn.IFNA(IF(U91=0,"",U91&amp;COUNTIF(U$2:U91,U91)),"")</f>
        <v/>
      </c>
      <c r="T91" s="9" t="str">
        <f t="shared" si="5"/>
        <v>a90</v>
      </c>
      <c r="U91" s="9" t="e">
        <v>#N/A</v>
      </c>
      <c r="W91" s="9">
        <v>90</v>
      </c>
      <c r="X91" s="9" t="str">
        <f t="shared" si="6"/>
        <v>a90</v>
      </c>
      <c r="Y91" s="9" t="e">
        <f t="shared" si="7"/>
        <v>#N/A</v>
      </c>
    </row>
    <row r="92" spans="1:25" ht="15" customHeight="1" x14ac:dyDescent="0.45">
      <c r="A92" s="53"/>
      <c r="B92" s="11" t="str">
        <f>+VLOOKUP(A91,$Q$2:$R$5000,2,0)</f>
        <v>a30</v>
      </c>
      <c r="C92" s="23"/>
      <c r="D92" s="24"/>
      <c r="E92" s="25" t="s">
        <v>86</v>
      </c>
      <c r="F92" s="26"/>
      <c r="G92" s="24"/>
      <c r="H92" s="6"/>
      <c r="I92" s="35"/>
      <c r="J92" s="28" t="s">
        <v>30</v>
      </c>
      <c r="Q92" s="9">
        <v>91</v>
      </c>
      <c r="R92" s="24" t="str">
        <f t="shared" si="4"/>
        <v>a91</v>
      </c>
      <c r="S92" s="9" t="str">
        <f>_xlfn.IFNA(IF(U92=0,"",U92&amp;COUNTIF(U$2:U92,U92)),"")</f>
        <v/>
      </c>
      <c r="T92" s="9" t="str">
        <f t="shared" si="5"/>
        <v>a91</v>
      </c>
      <c r="U92" s="9" t="e">
        <v>#N/A</v>
      </c>
      <c r="W92" s="9">
        <v>91</v>
      </c>
      <c r="X92" s="9" t="str">
        <f t="shared" si="6"/>
        <v>a91</v>
      </c>
      <c r="Y92" s="9" t="e">
        <f t="shared" si="7"/>
        <v>#N/A</v>
      </c>
    </row>
    <row r="93" spans="1:25" ht="15" customHeight="1" x14ac:dyDescent="0.45">
      <c r="A93" s="53"/>
      <c r="B93" s="11" t="str">
        <f>+VLOOKUP(A91,$Q$2:$R$5000,2,0)</f>
        <v>a30</v>
      </c>
      <c r="C93" s="23"/>
      <c r="D93" s="29">
        <v>30</v>
      </c>
      <c r="E93" s="30" t="s">
        <v>31</v>
      </c>
      <c r="F93" s="31" t="s">
        <v>54</v>
      </c>
      <c r="G93" s="29">
        <v>337</v>
      </c>
      <c r="H93" s="7" t="s">
        <v>31</v>
      </c>
      <c r="I93" s="36" t="str">
        <f>IF(H93="","",G93*H93)</f>
        <v/>
      </c>
      <c r="J93" s="33" t="s">
        <v>33</v>
      </c>
      <c r="Q93" s="9">
        <v>92</v>
      </c>
      <c r="R93" s="24" t="str">
        <f t="shared" si="4"/>
        <v>a92</v>
      </c>
      <c r="S93" s="9" t="str">
        <f>_xlfn.IFNA(IF(U93=0,"",U93&amp;COUNTIF(U$2:U93,U93)),"")</f>
        <v/>
      </c>
      <c r="T93" s="9" t="str">
        <f t="shared" si="5"/>
        <v>a92</v>
      </c>
      <c r="U93" s="9" t="e">
        <v>#N/A</v>
      </c>
      <c r="W93" s="9">
        <v>92</v>
      </c>
      <c r="X93" s="9" t="str">
        <f t="shared" si="6"/>
        <v>a92</v>
      </c>
      <c r="Y93" s="9" t="e">
        <f t="shared" si="7"/>
        <v>#N/A</v>
      </c>
    </row>
    <row r="94" spans="1:25" ht="15" customHeight="1" x14ac:dyDescent="0.45">
      <c r="A94" s="53">
        <f>A91+1</f>
        <v>31</v>
      </c>
      <c r="B94" s="11" t="str">
        <f>+VLOOKUP(A94,$Q$2:$R$5000,2,0)</f>
        <v>a31</v>
      </c>
      <c r="C94" s="17" t="s">
        <v>27</v>
      </c>
      <c r="D94" s="18">
        <v>30129</v>
      </c>
      <c r="E94" s="19" t="s">
        <v>87</v>
      </c>
      <c r="F94" s="20"/>
      <c r="G94" s="18"/>
      <c r="H94" s="5"/>
      <c r="I94" s="34"/>
      <c r="J94" s="43"/>
      <c r="Q94" s="9">
        <v>93</v>
      </c>
      <c r="R94" s="24" t="str">
        <f t="shared" si="4"/>
        <v>a93</v>
      </c>
      <c r="S94" s="9" t="str">
        <f>_xlfn.IFNA(IF(U94=0,"",U94&amp;COUNTIF(U$2:U94,U94)),"")</f>
        <v/>
      </c>
      <c r="T94" s="9" t="str">
        <f t="shared" si="5"/>
        <v>a93</v>
      </c>
      <c r="U94" s="9" t="e">
        <v>#N/A</v>
      </c>
      <c r="W94" s="9">
        <v>93</v>
      </c>
      <c r="X94" s="9" t="str">
        <f t="shared" si="6"/>
        <v>a93</v>
      </c>
      <c r="Y94" s="9" t="e">
        <f t="shared" si="7"/>
        <v>#N/A</v>
      </c>
    </row>
    <row r="95" spans="1:25" ht="15" customHeight="1" x14ac:dyDescent="0.45">
      <c r="A95" s="53"/>
      <c r="B95" s="11" t="str">
        <f>+VLOOKUP(A94,$Q$2:$R$5000,2,0)</f>
        <v>a31</v>
      </c>
      <c r="C95" s="23"/>
      <c r="D95" s="24"/>
      <c r="E95" s="25" t="s">
        <v>88</v>
      </c>
      <c r="F95" s="26"/>
      <c r="G95" s="24"/>
      <c r="H95" s="6"/>
      <c r="I95" s="35"/>
      <c r="J95" s="28" t="s">
        <v>30</v>
      </c>
      <c r="Q95" s="9">
        <v>94</v>
      </c>
      <c r="R95" s="24" t="str">
        <f t="shared" si="4"/>
        <v>a94</v>
      </c>
      <c r="S95" s="9" t="str">
        <f>_xlfn.IFNA(IF(U95=0,"",U95&amp;COUNTIF(U$2:U95,U95)),"")</f>
        <v/>
      </c>
      <c r="T95" s="9" t="str">
        <f t="shared" si="5"/>
        <v>a94</v>
      </c>
      <c r="U95" s="9" t="e">
        <v>#N/A</v>
      </c>
      <c r="W95" s="9">
        <v>94</v>
      </c>
      <c r="X95" s="9" t="str">
        <f t="shared" si="6"/>
        <v>a94</v>
      </c>
      <c r="Y95" s="9" t="e">
        <f t="shared" si="7"/>
        <v>#N/A</v>
      </c>
    </row>
    <row r="96" spans="1:25" ht="15" customHeight="1" x14ac:dyDescent="0.45">
      <c r="A96" s="53"/>
      <c r="B96" s="11" t="str">
        <f>+VLOOKUP(A94,$Q$2:$R$5000,2,0)</f>
        <v>a31</v>
      </c>
      <c r="C96" s="23"/>
      <c r="D96" s="29">
        <v>31</v>
      </c>
      <c r="E96" s="30" t="s">
        <v>31</v>
      </c>
      <c r="F96" s="31" t="s">
        <v>32</v>
      </c>
      <c r="G96" s="29">
        <v>266</v>
      </c>
      <c r="H96" s="7" t="s">
        <v>31</v>
      </c>
      <c r="I96" s="36" t="str">
        <f>IF(H96="","",G96*H96)</f>
        <v/>
      </c>
      <c r="J96" s="33" t="s">
        <v>33</v>
      </c>
      <c r="Q96" s="9">
        <v>95</v>
      </c>
      <c r="R96" s="24" t="str">
        <f t="shared" si="4"/>
        <v>a95</v>
      </c>
      <c r="S96" s="9" t="str">
        <f>_xlfn.IFNA(IF(U96=0,"",U96&amp;COUNTIF(U$2:U96,U96)),"")</f>
        <v/>
      </c>
      <c r="T96" s="9" t="str">
        <f t="shared" si="5"/>
        <v>a95</v>
      </c>
      <c r="U96" s="9" t="e">
        <v>#N/A</v>
      </c>
      <c r="W96" s="9">
        <v>95</v>
      </c>
      <c r="X96" s="9" t="str">
        <f t="shared" si="6"/>
        <v>a95</v>
      </c>
      <c r="Y96" s="9" t="e">
        <f t="shared" si="7"/>
        <v>#N/A</v>
      </c>
    </row>
    <row r="97" spans="1:25" ht="15" customHeight="1" x14ac:dyDescent="0.45">
      <c r="A97" s="53">
        <f>A94+1</f>
        <v>32</v>
      </c>
      <c r="B97" s="11" t="str">
        <f>+VLOOKUP(A97,$Q$2:$R$5000,2,0)</f>
        <v>a32</v>
      </c>
      <c r="C97" s="17" t="s">
        <v>27</v>
      </c>
      <c r="D97" s="18">
        <v>30129</v>
      </c>
      <c r="E97" s="19" t="s">
        <v>89</v>
      </c>
      <c r="F97" s="20"/>
      <c r="G97" s="18"/>
      <c r="H97" s="5"/>
      <c r="I97" s="34"/>
      <c r="J97" s="22"/>
      <c r="Q97" s="9">
        <v>96</v>
      </c>
      <c r="R97" s="24" t="str">
        <f t="shared" si="4"/>
        <v>a96</v>
      </c>
      <c r="S97" s="9" t="str">
        <f>_xlfn.IFNA(IF(U97=0,"",U97&amp;COUNTIF(U$2:U97,U97)),"")</f>
        <v/>
      </c>
      <c r="T97" s="9" t="str">
        <f t="shared" si="5"/>
        <v>a96</v>
      </c>
      <c r="U97" s="9" t="e">
        <v>#N/A</v>
      </c>
      <c r="W97" s="9">
        <v>96</v>
      </c>
      <c r="X97" s="9" t="str">
        <f t="shared" si="6"/>
        <v>a96</v>
      </c>
      <c r="Y97" s="9" t="e">
        <f t="shared" si="7"/>
        <v>#N/A</v>
      </c>
    </row>
    <row r="98" spans="1:25" ht="15" customHeight="1" x14ac:dyDescent="0.45">
      <c r="A98" s="53"/>
      <c r="B98" s="11" t="str">
        <f>+VLOOKUP(A97,$Q$2:$R$5000,2,0)</f>
        <v>a32</v>
      </c>
      <c r="C98" s="23"/>
      <c r="D98" s="24"/>
      <c r="E98" s="25" t="s">
        <v>90</v>
      </c>
      <c r="F98" s="26"/>
      <c r="G98" s="24"/>
      <c r="H98" s="6"/>
      <c r="I98" s="35"/>
      <c r="J98" s="28" t="s">
        <v>30</v>
      </c>
      <c r="Q98" s="9">
        <v>97</v>
      </c>
      <c r="R98" s="24" t="str">
        <f t="shared" si="4"/>
        <v>a97</v>
      </c>
      <c r="S98" s="9" t="str">
        <f>_xlfn.IFNA(IF(U98=0,"",U98&amp;COUNTIF(U$2:U98,U98)),"")</f>
        <v/>
      </c>
      <c r="T98" s="9" t="str">
        <f t="shared" si="5"/>
        <v>a97</v>
      </c>
      <c r="U98" s="9" t="e">
        <v>#N/A</v>
      </c>
      <c r="W98" s="9">
        <v>97</v>
      </c>
      <c r="X98" s="9" t="str">
        <f t="shared" si="6"/>
        <v>a97</v>
      </c>
      <c r="Y98" s="9" t="e">
        <f t="shared" si="7"/>
        <v>#N/A</v>
      </c>
    </row>
    <row r="99" spans="1:25" ht="15" customHeight="1" x14ac:dyDescent="0.45">
      <c r="A99" s="53"/>
      <c r="B99" s="11" t="str">
        <f>+VLOOKUP(A97,$Q$2:$R$5000,2,0)</f>
        <v>a32</v>
      </c>
      <c r="C99" s="23"/>
      <c r="D99" s="29">
        <v>32</v>
      </c>
      <c r="E99" s="30" t="s">
        <v>31</v>
      </c>
      <c r="F99" s="31" t="s">
        <v>51</v>
      </c>
      <c r="G99" s="29">
        <v>178</v>
      </c>
      <c r="H99" s="7" t="s">
        <v>31</v>
      </c>
      <c r="I99" s="36" t="str">
        <f>IF(H99="","",G99*H99)</f>
        <v/>
      </c>
      <c r="J99" s="33" t="s">
        <v>33</v>
      </c>
      <c r="Q99" s="9">
        <v>98</v>
      </c>
      <c r="R99" s="24" t="str">
        <f t="shared" si="4"/>
        <v>a98</v>
      </c>
      <c r="S99" s="9" t="str">
        <f>_xlfn.IFNA(IF(U99=0,"",U99&amp;COUNTIF(U$2:U99,U99)),"")</f>
        <v/>
      </c>
      <c r="T99" s="9" t="str">
        <f t="shared" si="5"/>
        <v>a98</v>
      </c>
      <c r="U99" s="9" t="e">
        <v>#N/A</v>
      </c>
      <c r="W99" s="9">
        <v>98</v>
      </c>
      <c r="X99" s="9" t="str">
        <f t="shared" si="6"/>
        <v>a98</v>
      </c>
      <c r="Y99" s="9" t="e">
        <f t="shared" si="7"/>
        <v>#N/A</v>
      </c>
    </row>
    <row r="100" spans="1:25" ht="15" customHeight="1" x14ac:dyDescent="0.45">
      <c r="A100" s="53">
        <f>A97+1</f>
        <v>33</v>
      </c>
      <c r="B100" s="11" t="str">
        <f>+VLOOKUP(A100,$Q$2:$R$5000,2,0)</f>
        <v>a33</v>
      </c>
      <c r="C100" s="17" t="s">
        <v>27</v>
      </c>
      <c r="D100" s="18">
        <v>30129</v>
      </c>
      <c r="E100" s="19" t="s">
        <v>91</v>
      </c>
      <c r="F100" s="20"/>
      <c r="G100" s="18"/>
      <c r="H100" s="5"/>
      <c r="I100" s="34"/>
      <c r="J100" s="22"/>
      <c r="Q100" s="9">
        <v>99</v>
      </c>
      <c r="R100" s="24" t="str">
        <f t="shared" si="4"/>
        <v>a99</v>
      </c>
      <c r="S100" s="9" t="str">
        <f>_xlfn.IFNA(IF(U100=0,"",U100&amp;COUNTIF(U$2:U100,U100)),"")</f>
        <v/>
      </c>
      <c r="T100" s="9" t="str">
        <f t="shared" si="5"/>
        <v>a99</v>
      </c>
      <c r="U100" s="9" t="e">
        <v>#N/A</v>
      </c>
      <c r="W100" s="9">
        <v>99</v>
      </c>
      <c r="X100" s="9" t="str">
        <f t="shared" si="6"/>
        <v>a99</v>
      </c>
      <c r="Y100" s="9" t="e">
        <f t="shared" si="7"/>
        <v>#N/A</v>
      </c>
    </row>
    <row r="101" spans="1:25" ht="15" customHeight="1" x14ac:dyDescent="0.45">
      <c r="A101" s="53"/>
      <c r="B101" s="11" t="str">
        <f>+VLOOKUP(A100,$Q$2:$R$5000,2,0)</f>
        <v>a33</v>
      </c>
      <c r="C101" s="23"/>
      <c r="D101" s="24"/>
      <c r="E101" s="25" t="s">
        <v>92</v>
      </c>
      <c r="F101" s="26"/>
      <c r="G101" s="24"/>
      <c r="H101" s="6"/>
      <c r="I101" s="35"/>
      <c r="J101" s="28" t="s">
        <v>30</v>
      </c>
      <c r="Q101" s="9">
        <v>100</v>
      </c>
      <c r="R101" s="29" t="str">
        <f t="shared" si="4"/>
        <v>a100</v>
      </c>
      <c r="S101" s="9" t="str">
        <f>_xlfn.IFNA(IF(U101=0,"",U101&amp;COUNTIF(U$2:U101,U101)),"")</f>
        <v/>
      </c>
      <c r="T101" s="9" t="str">
        <f t="shared" si="5"/>
        <v>a100</v>
      </c>
      <c r="U101" s="9" t="e">
        <v>#N/A</v>
      </c>
      <c r="W101" s="9">
        <v>100</v>
      </c>
      <c r="X101" s="9" t="str">
        <f t="shared" si="6"/>
        <v>a100</v>
      </c>
      <c r="Y101" s="9" t="e">
        <f t="shared" si="7"/>
        <v>#N/A</v>
      </c>
    </row>
    <row r="102" spans="1:25" ht="15" customHeight="1" x14ac:dyDescent="0.45">
      <c r="A102" s="53"/>
      <c r="B102" s="11" t="str">
        <f>+VLOOKUP(A100,$Q$2:$R$5000,2,0)</f>
        <v>a33</v>
      </c>
      <c r="C102" s="23"/>
      <c r="D102" s="29">
        <v>33</v>
      </c>
      <c r="E102" s="30" t="s">
        <v>31</v>
      </c>
      <c r="F102" s="31" t="s">
        <v>51</v>
      </c>
      <c r="G102" s="29">
        <v>213</v>
      </c>
      <c r="H102" s="7" t="s">
        <v>31</v>
      </c>
      <c r="I102" s="36" t="str">
        <f>IF(H102="","",G102*H102)</f>
        <v/>
      </c>
      <c r="J102" s="33" t="s">
        <v>33</v>
      </c>
      <c r="Q102" s="9">
        <v>101</v>
      </c>
      <c r="R102" s="18" t="str">
        <f t="shared" si="4"/>
        <v>a101</v>
      </c>
      <c r="S102" s="9" t="str">
        <f>_xlfn.IFNA(IF(U102=0,"",U102&amp;COUNTIF(U$2:U102,U102)),"")</f>
        <v/>
      </c>
      <c r="T102" s="9" t="str">
        <f t="shared" si="5"/>
        <v>a101</v>
      </c>
      <c r="U102" s="9" t="e">
        <v>#N/A</v>
      </c>
      <c r="W102" s="9">
        <v>101</v>
      </c>
      <c r="X102" s="9" t="str">
        <f t="shared" si="6"/>
        <v>a101</v>
      </c>
      <c r="Y102" s="9" t="e">
        <f t="shared" si="7"/>
        <v>#N/A</v>
      </c>
    </row>
    <row r="103" spans="1:25" ht="15" customHeight="1" x14ac:dyDescent="0.45">
      <c r="A103" s="53">
        <f>A100+1</f>
        <v>34</v>
      </c>
      <c r="B103" s="11" t="str">
        <f>+VLOOKUP(A103,$Q$2:$R$5000,2,0)</f>
        <v>a34</v>
      </c>
      <c r="C103" s="17" t="s">
        <v>27</v>
      </c>
      <c r="D103" s="18">
        <v>30129</v>
      </c>
      <c r="E103" s="19" t="s">
        <v>93</v>
      </c>
      <c r="F103" s="20"/>
      <c r="G103" s="18"/>
      <c r="H103" s="5"/>
      <c r="I103" s="34"/>
      <c r="J103" s="22"/>
      <c r="Q103" s="9">
        <v>102</v>
      </c>
      <c r="R103" s="24" t="str">
        <f t="shared" si="4"/>
        <v>a102</v>
      </c>
      <c r="S103" s="9" t="str">
        <f>_xlfn.IFNA(IF(U103=0,"",U103&amp;COUNTIF(U$2:U103,U103)),"")</f>
        <v/>
      </c>
      <c r="T103" s="9" t="str">
        <f t="shared" si="5"/>
        <v>a102</v>
      </c>
      <c r="U103" s="9" t="e">
        <v>#N/A</v>
      </c>
      <c r="W103" s="9">
        <v>102</v>
      </c>
      <c r="X103" s="9" t="str">
        <f t="shared" si="6"/>
        <v>a102</v>
      </c>
      <c r="Y103" s="9" t="e">
        <f t="shared" si="7"/>
        <v>#N/A</v>
      </c>
    </row>
    <row r="104" spans="1:25" ht="15" customHeight="1" x14ac:dyDescent="0.45">
      <c r="A104" s="53"/>
      <c r="B104" s="11" t="str">
        <f>+VLOOKUP(A103,$Q$2:$R$5000,2,0)</f>
        <v>a34</v>
      </c>
      <c r="C104" s="23"/>
      <c r="D104" s="24"/>
      <c r="E104" s="25" t="s">
        <v>94</v>
      </c>
      <c r="F104" s="26"/>
      <c r="G104" s="24"/>
      <c r="H104" s="6"/>
      <c r="I104" s="35"/>
      <c r="J104" s="28" t="s">
        <v>30</v>
      </c>
      <c r="Q104" s="9">
        <v>103</v>
      </c>
      <c r="R104" s="24" t="str">
        <f t="shared" si="4"/>
        <v>a103</v>
      </c>
      <c r="S104" s="9" t="str">
        <f>_xlfn.IFNA(IF(U104=0,"",U104&amp;COUNTIF(U$2:U104,U104)),"")</f>
        <v/>
      </c>
      <c r="T104" s="9" t="str">
        <f t="shared" si="5"/>
        <v>a103</v>
      </c>
      <c r="U104" s="9" t="e">
        <v>#N/A</v>
      </c>
      <c r="W104" s="9">
        <v>103</v>
      </c>
      <c r="X104" s="9" t="str">
        <f t="shared" si="6"/>
        <v>a103</v>
      </c>
      <c r="Y104" s="9" t="e">
        <f t="shared" si="7"/>
        <v>#N/A</v>
      </c>
    </row>
    <row r="105" spans="1:25" ht="15" customHeight="1" x14ac:dyDescent="0.45">
      <c r="A105" s="53"/>
      <c r="B105" s="11" t="str">
        <f>+VLOOKUP(A103,$Q$2:$R$5000,2,0)</f>
        <v>a34</v>
      </c>
      <c r="C105" s="23"/>
      <c r="D105" s="29">
        <v>34</v>
      </c>
      <c r="E105" s="30" t="s">
        <v>31</v>
      </c>
      <c r="F105" s="31" t="s">
        <v>51</v>
      </c>
      <c r="G105" s="29">
        <v>213</v>
      </c>
      <c r="H105" s="7" t="s">
        <v>31</v>
      </c>
      <c r="I105" s="36" t="str">
        <f>IF(H105="","",G105*H105)</f>
        <v/>
      </c>
      <c r="J105" s="33" t="s">
        <v>33</v>
      </c>
      <c r="Q105" s="9">
        <v>104</v>
      </c>
      <c r="R105" s="24" t="str">
        <f t="shared" si="4"/>
        <v>a104</v>
      </c>
      <c r="S105" s="9" t="str">
        <f>_xlfn.IFNA(IF(U105=0,"",U105&amp;COUNTIF(U$2:U105,U105)),"")</f>
        <v/>
      </c>
      <c r="T105" s="9" t="str">
        <f t="shared" si="5"/>
        <v>a104</v>
      </c>
      <c r="U105" s="9" t="e">
        <v>#N/A</v>
      </c>
      <c r="W105" s="9">
        <v>104</v>
      </c>
      <c r="X105" s="9" t="str">
        <f t="shared" si="6"/>
        <v>a104</v>
      </c>
      <c r="Y105" s="9" t="e">
        <f t="shared" si="7"/>
        <v>#N/A</v>
      </c>
    </row>
    <row r="106" spans="1:25" ht="15" customHeight="1" x14ac:dyDescent="0.45">
      <c r="A106" s="53">
        <f>A103+1</f>
        <v>35</v>
      </c>
      <c r="B106" s="11" t="str">
        <f>+VLOOKUP(A106,$Q$2:$R$5000,2,0)</f>
        <v>a35</v>
      </c>
      <c r="C106" s="17" t="s">
        <v>27</v>
      </c>
      <c r="D106" s="18">
        <v>30129</v>
      </c>
      <c r="E106" s="19" t="s">
        <v>95</v>
      </c>
      <c r="F106" s="20"/>
      <c r="G106" s="18"/>
      <c r="H106" s="5"/>
      <c r="I106" s="34"/>
      <c r="J106" s="22"/>
      <c r="Q106" s="9">
        <v>105</v>
      </c>
      <c r="R106" s="24" t="str">
        <f t="shared" si="4"/>
        <v>a105</v>
      </c>
      <c r="S106" s="9" t="str">
        <f>_xlfn.IFNA(IF(U106=0,"",U106&amp;COUNTIF(U$2:U106,U106)),"")</f>
        <v/>
      </c>
      <c r="T106" s="9" t="str">
        <f t="shared" si="5"/>
        <v>a105</v>
      </c>
      <c r="U106" s="9" t="e">
        <v>#N/A</v>
      </c>
      <c r="W106" s="9">
        <v>105</v>
      </c>
      <c r="X106" s="9" t="str">
        <f t="shared" si="6"/>
        <v>a105</v>
      </c>
      <c r="Y106" s="9" t="e">
        <f t="shared" si="7"/>
        <v>#N/A</v>
      </c>
    </row>
    <row r="107" spans="1:25" ht="15" customHeight="1" x14ac:dyDescent="0.45">
      <c r="A107" s="53"/>
      <c r="B107" s="11" t="str">
        <f>+VLOOKUP(A106,$Q$2:$R$5000,2,0)</f>
        <v>a35</v>
      </c>
      <c r="C107" s="23"/>
      <c r="D107" s="24"/>
      <c r="E107" s="25" t="s">
        <v>96</v>
      </c>
      <c r="F107" s="26"/>
      <c r="G107" s="24"/>
      <c r="H107" s="6"/>
      <c r="I107" s="35"/>
      <c r="J107" s="28" t="s">
        <v>30</v>
      </c>
      <c r="Q107" s="9">
        <v>106</v>
      </c>
      <c r="R107" s="24" t="str">
        <f t="shared" si="4"/>
        <v>a106</v>
      </c>
      <c r="S107" s="9" t="str">
        <f>_xlfn.IFNA(IF(U107=0,"",U107&amp;COUNTIF(U$2:U107,U107)),"")</f>
        <v/>
      </c>
      <c r="T107" s="9" t="str">
        <f t="shared" si="5"/>
        <v>a106</v>
      </c>
      <c r="U107" s="9" t="e">
        <v>#N/A</v>
      </c>
      <c r="W107" s="9">
        <v>106</v>
      </c>
      <c r="X107" s="9" t="str">
        <f t="shared" si="6"/>
        <v>a106</v>
      </c>
      <c r="Y107" s="9" t="e">
        <f t="shared" si="7"/>
        <v>#N/A</v>
      </c>
    </row>
    <row r="108" spans="1:25" ht="15" customHeight="1" x14ac:dyDescent="0.45">
      <c r="A108" s="53"/>
      <c r="B108" s="11" t="str">
        <f>+VLOOKUP(A106,$Q$2:$R$5000,2,0)</f>
        <v>a35</v>
      </c>
      <c r="C108" s="23"/>
      <c r="D108" s="29">
        <v>35</v>
      </c>
      <c r="E108" s="30" t="s">
        <v>31</v>
      </c>
      <c r="F108" s="31" t="s">
        <v>51</v>
      </c>
      <c r="G108" s="29">
        <v>84</v>
      </c>
      <c r="H108" s="7" t="s">
        <v>31</v>
      </c>
      <c r="I108" s="36" t="str">
        <f>IF(H108="","",G108*H108)</f>
        <v/>
      </c>
      <c r="J108" s="33" t="s">
        <v>33</v>
      </c>
      <c r="Q108" s="9">
        <v>107</v>
      </c>
      <c r="R108" s="24" t="str">
        <f t="shared" si="4"/>
        <v>a107</v>
      </c>
      <c r="S108" s="9" t="str">
        <f>_xlfn.IFNA(IF(U108=0,"",U108&amp;COUNTIF(U$2:U108,U108)),"")</f>
        <v/>
      </c>
      <c r="T108" s="9" t="str">
        <f t="shared" si="5"/>
        <v>a107</v>
      </c>
      <c r="U108" s="9" t="e">
        <v>#N/A</v>
      </c>
      <c r="W108" s="9">
        <v>107</v>
      </c>
      <c r="X108" s="9" t="str">
        <f t="shared" si="6"/>
        <v>a107</v>
      </c>
      <c r="Y108" s="9" t="e">
        <f t="shared" si="7"/>
        <v>#N/A</v>
      </c>
    </row>
    <row r="109" spans="1:25" ht="15" customHeight="1" x14ac:dyDescent="0.45">
      <c r="A109" s="53">
        <f>A106+1</f>
        <v>36</v>
      </c>
      <c r="B109" s="11" t="str">
        <f>+VLOOKUP(A109,$Q$2:$R$5000,2,0)</f>
        <v>a36</v>
      </c>
      <c r="C109" s="17" t="s">
        <v>27</v>
      </c>
      <c r="D109" s="18">
        <v>30129</v>
      </c>
      <c r="E109" s="19" t="s">
        <v>97</v>
      </c>
      <c r="F109" s="20"/>
      <c r="G109" s="18"/>
      <c r="H109" s="5"/>
      <c r="I109" s="34"/>
      <c r="J109" s="22"/>
      <c r="Q109" s="9">
        <v>108</v>
      </c>
      <c r="R109" s="24" t="str">
        <f t="shared" si="4"/>
        <v>a108</v>
      </c>
      <c r="S109" s="9" t="str">
        <f>_xlfn.IFNA(IF(U109=0,"",U109&amp;COUNTIF(U$2:U109,U109)),"")</f>
        <v/>
      </c>
      <c r="T109" s="9" t="str">
        <f t="shared" si="5"/>
        <v>a108</v>
      </c>
      <c r="U109" s="9" t="e">
        <v>#N/A</v>
      </c>
      <c r="W109" s="9">
        <v>108</v>
      </c>
      <c r="X109" s="9" t="str">
        <f t="shared" si="6"/>
        <v>a108</v>
      </c>
      <c r="Y109" s="9" t="e">
        <f t="shared" si="7"/>
        <v>#N/A</v>
      </c>
    </row>
    <row r="110" spans="1:25" ht="15" customHeight="1" x14ac:dyDescent="0.45">
      <c r="A110" s="53"/>
      <c r="B110" s="11" t="str">
        <f>+VLOOKUP(A109,$Q$2:$R$5000,2,0)</f>
        <v>a36</v>
      </c>
      <c r="C110" s="23"/>
      <c r="D110" s="24"/>
      <c r="E110" s="25" t="s">
        <v>98</v>
      </c>
      <c r="F110" s="26"/>
      <c r="G110" s="24"/>
      <c r="H110" s="6"/>
      <c r="I110" s="35"/>
      <c r="J110" s="28" t="s">
        <v>30</v>
      </c>
      <c r="Q110" s="9">
        <v>109</v>
      </c>
      <c r="R110" s="24" t="str">
        <f t="shared" si="4"/>
        <v>a109</v>
      </c>
      <c r="S110" s="9" t="str">
        <f>_xlfn.IFNA(IF(U110=0,"",U110&amp;COUNTIF(U$2:U110,U110)),"")</f>
        <v/>
      </c>
      <c r="T110" s="9" t="str">
        <f t="shared" si="5"/>
        <v>a109</v>
      </c>
      <c r="U110" s="9" t="e">
        <v>#N/A</v>
      </c>
      <c r="W110" s="9">
        <v>109</v>
      </c>
      <c r="X110" s="9" t="str">
        <f t="shared" si="6"/>
        <v>a109</v>
      </c>
      <c r="Y110" s="9" t="e">
        <f t="shared" si="7"/>
        <v>#N/A</v>
      </c>
    </row>
    <row r="111" spans="1:25" ht="15" customHeight="1" x14ac:dyDescent="0.45">
      <c r="A111" s="53"/>
      <c r="B111" s="11" t="str">
        <f>+VLOOKUP(A109,$Q$2:$R$5000,2,0)</f>
        <v>a36</v>
      </c>
      <c r="C111" s="23"/>
      <c r="D111" s="29">
        <v>36</v>
      </c>
      <c r="E111" s="30" t="s">
        <v>31</v>
      </c>
      <c r="F111" s="31" t="s">
        <v>54</v>
      </c>
      <c r="G111" s="29">
        <v>79</v>
      </c>
      <c r="H111" s="7" t="s">
        <v>31</v>
      </c>
      <c r="I111" s="36" t="str">
        <f>IF(H111="","",G111*H111)</f>
        <v/>
      </c>
      <c r="J111" s="33" t="s">
        <v>33</v>
      </c>
      <c r="Q111" s="9">
        <v>110</v>
      </c>
      <c r="R111" s="24" t="str">
        <f t="shared" si="4"/>
        <v>a110</v>
      </c>
      <c r="S111" s="9" t="str">
        <f>_xlfn.IFNA(IF(U111=0,"",U111&amp;COUNTIF(U$2:U111,U111)),"")</f>
        <v/>
      </c>
      <c r="T111" s="9" t="str">
        <f t="shared" si="5"/>
        <v>a110</v>
      </c>
      <c r="U111" s="9" t="e">
        <v>#N/A</v>
      </c>
      <c r="W111" s="9">
        <v>110</v>
      </c>
      <c r="X111" s="9" t="str">
        <f t="shared" si="6"/>
        <v>a110</v>
      </c>
      <c r="Y111" s="9" t="e">
        <f t="shared" si="7"/>
        <v>#N/A</v>
      </c>
    </row>
    <row r="112" spans="1:25" ht="15" customHeight="1" x14ac:dyDescent="0.45">
      <c r="A112" s="53">
        <f>A109+1</f>
        <v>37</v>
      </c>
      <c r="B112" s="11" t="str">
        <f>+VLOOKUP(A112,$Q$2:$R$5000,2,0)</f>
        <v>a37</v>
      </c>
      <c r="C112" s="17" t="s">
        <v>27</v>
      </c>
      <c r="D112" s="18">
        <v>30129</v>
      </c>
      <c r="E112" s="19" t="s">
        <v>99</v>
      </c>
      <c r="F112" s="20"/>
      <c r="G112" s="18"/>
      <c r="H112" s="5"/>
      <c r="I112" s="34"/>
      <c r="J112" s="22"/>
      <c r="Q112" s="9">
        <v>111</v>
      </c>
      <c r="R112" s="24" t="str">
        <f t="shared" si="4"/>
        <v>a111</v>
      </c>
      <c r="S112" s="9" t="str">
        <f>_xlfn.IFNA(IF(U112=0,"",U112&amp;COUNTIF(U$2:U112,U112)),"")</f>
        <v/>
      </c>
      <c r="T112" s="9" t="str">
        <f t="shared" si="5"/>
        <v>a111</v>
      </c>
      <c r="U112" s="9" t="e">
        <v>#N/A</v>
      </c>
      <c r="W112" s="9">
        <v>111</v>
      </c>
      <c r="X112" s="9" t="str">
        <f t="shared" si="6"/>
        <v>a111</v>
      </c>
      <c r="Y112" s="9" t="e">
        <f t="shared" si="7"/>
        <v>#N/A</v>
      </c>
    </row>
    <row r="113" spans="1:25" ht="15" customHeight="1" x14ac:dyDescent="0.45">
      <c r="A113" s="53"/>
      <c r="B113" s="11" t="str">
        <f>+VLOOKUP(A112,$Q$2:$R$5000,2,0)</f>
        <v>a37</v>
      </c>
      <c r="C113" s="23"/>
      <c r="D113" s="24"/>
      <c r="E113" s="25" t="s">
        <v>100</v>
      </c>
      <c r="F113" s="26"/>
      <c r="G113" s="24"/>
      <c r="H113" s="6"/>
      <c r="I113" s="35"/>
      <c r="J113" s="28" t="s">
        <v>30</v>
      </c>
      <c r="Q113" s="9">
        <v>112</v>
      </c>
      <c r="R113" s="24" t="str">
        <f t="shared" si="4"/>
        <v>a112</v>
      </c>
      <c r="S113" s="9" t="str">
        <f>_xlfn.IFNA(IF(U113=0,"",U113&amp;COUNTIF(U$2:U113,U113)),"")</f>
        <v/>
      </c>
      <c r="T113" s="9" t="str">
        <f t="shared" si="5"/>
        <v>a112</v>
      </c>
      <c r="U113" s="9" t="e">
        <v>#N/A</v>
      </c>
      <c r="W113" s="9">
        <v>112</v>
      </c>
      <c r="X113" s="9" t="str">
        <f t="shared" si="6"/>
        <v>a112</v>
      </c>
      <c r="Y113" s="9" t="e">
        <f t="shared" si="7"/>
        <v>#N/A</v>
      </c>
    </row>
    <row r="114" spans="1:25" ht="15" customHeight="1" x14ac:dyDescent="0.45">
      <c r="A114" s="53"/>
      <c r="B114" s="11" t="str">
        <f>+VLOOKUP(A112,$Q$2:$R$5000,2,0)</f>
        <v>a37</v>
      </c>
      <c r="C114" s="23"/>
      <c r="D114" s="29">
        <v>37</v>
      </c>
      <c r="E114" s="30" t="s">
        <v>31</v>
      </c>
      <c r="F114" s="31" t="s">
        <v>51</v>
      </c>
      <c r="G114" s="29">
        <v>48</v>
      </c>
      <c r="H114" s="7"/>
      <c r="I114" s="36" t="str">
        <f>IF(H114="","",G114*H114)</f>
        <v/>
      </c>
      <c r="J114" s="33" t="s">
        <v>33</v>
      </c>
      <c r="Q114" s="9">
        <v>113</v>
      </c>
      <c r="R114" s="24" t="str">
        <f t="shared" si="4"/>
        <v>a113</v>
      </c>
      <c r="S114" s="9" t="str">
        <f>_xlfn.IFNA(IF(U114=0,"",U114&amp;COUNTIF(U$2:U114,U114)),"")</f>
        <v/>
      </c>
      <c r="T114" s="9" t="str">
        <f t="shared" si="5"/>
        <v>a113</v>
      </c>
      <c r="U114" s="9" t="e">
        <v>#N/A</v>
      </c>
      <c r="W114" s="9">
        <v>113</v>
      </c>
      <c r="X114" s="9" t="str">
        <f t="shared" si="6"/>
        <v>a113</v>
      </c>
      <c r="Y114" s="9" t="e">
        <f t="shared" si="7"/>
        <v>#N/A</v>
      </c>
    </row>
    <row r="115" spans="1:25" ht="15" customHeight="1" x14ac:dyDescent="0.45">
      <c r="A115" s="53">
        <f>A112+1</f>
        <v>38</v>
      </c>
      <c r="B115" s="11" t="str">
        <f>+VLOOKUP(A115,$Q$2:$R$5000,2,0)</f>
        <v>a38</v>
      </c>
      <c r="C115" s="17" t="s">
        <v>27</v>
      </c>
      <c r="D115" s="18">
        <v>30129</v>
      </c>
      <c r="E115" s="19" t="s">
        <v>101</v>
      </c>
      <c r="F115" s="20"/>
      <c r="G115" s="18"/>
      <c r="H115" s="5"/>
      <c r="I115" s="34"/>
      <c r="J115" s="22"/>
      <c r="Q115" s="9">
        <v>114</v>
      </c>
      <c r="R115" s="24" t="str">
        <f t="shared" si="4"/>
        <v>a114</v>
      </c>
      <c r="S115" s="9" t="str">
        <f>_xlfn.IFNA(IF(U115=0,"",U115&amp;COUNTIF(U$2:U115,U115)),"")</f>
        <v/>
      </c>
      <c r="T115" s="9" t="str">
        <f t="shared" si="5"/>
        <v>a114</v>
      </c>
      <c r="U115" s="9" t="e">
        <v>#N/A</v>
      </c>
      <c r="W115" s="9">
        <v>114</v>
      </c>
      <c r="X115" s="9" t="str">
        <f t="shared" si="6"/>
        <v>a114</v>
      </c>
      <c r="Y115" s="9" t="e">
        <f t="shared" si="7"/>
        <v>#N/A</v>
      </c>
    </row>
    <row r="116" spans="1:25" ht="15" customHeight="1" x14ac:dyDescent="0.45">
      <c r="A116" s="53"/>
      <c r="B116" s="11" t="str">
        <f>+VLOOKUP(A115,$Q$2:$R$5000,2,0)</f>
        <v>a38</v>
      </c>
      <c r="C116" s="23"/>
      <c r="D116" s="24"/>
      <c r="E116" s="25" t="s">
        <v>102</v>
      </c>
      <c r="F116" s="26"/>
      <c r="G116" s="24"/>
      <c r="H116" s="6"/>
      <c r="I116" s="35"/>
      <c r="J116" s="28" t="s">
        <v>30</v>
      </c>
      <c r="Q116" s="9">
        <v>115</v>
      </c>
      <c r="R116" s="24" t="str">
        <f t="shared" si="4"/>
        <v>a115</v>
      </c>
      <c r="S116" s="9" t="str">
        <f>_xlfn.IFNA(IF(U116=0,"",U116&amp;COUNTIF(U$2:U116,U116)),"")</f>
        <v/>
      </c>
      <c r="T116" s="9" t="str">
        <f t="shared" si="5"/>
        <v>a115</v>
      </c>
      <c r="U116" s="9" t="e">
        <v>#N/A</v>
      </c>
      <c r="W116" s="9">
        <v>115</v>
      </c>
      <c r="X116" s="9" t="str">
        <f t="shared" si="6"/>
        <v>a115</v>
      </c>
      <c r="Y116" s="9" t="e">
        <f t="shared" si="7"/>
        <v>#N/A</v>
      </c>
    </row>
    <row r="117" spans="1:25" ht="15" customHeight="1" x14ac:dyDescent="0.45">
      <c r="A117" s="53"/>
      <c r="B117" s="11" t="str">
        <f>+VLOOKUP(A115,$Q$2:$R$5000,2,0)</f>
        <v>a38</v>
      </c>
      <c r="C117" s="23"/>
      <c r="D117" s="29">
        <v>38</v>
      </c>
      <c r="E117" s="30" t="s">
        <v>31</v>
      </c>
      <c r="F117" s="31" t="s">
        <v>37</v>
      </c>
      <c r="G117" s="29">
        <v>78</v>
      </c>
      <c r="H117" s="7" t="s">
        <v>31</v>
      </c>
      <c r="I117" s="36" t="str">
        <f>IF(H117="","",G117*H117)</f>
        <v/>
      </c>
      <c r="J117" s="33" t="s">
        <v>33</v>
      </c>
      <c r="Q117" s="9">
        <v>116</v>
      </c>
      <c r="R117" s="24" t="str">
        <f t="shared" si="4"/>
        <v>a116</v>
      </c>
      <c r="S117" s="9" t="str">
        <f>_xlfn.IFNA(IF(U117=0,"",U117&amp;COUNTIF(U$2:U117,U117)),"")</f>
        <v/>
      </c>
      <c r="T117" s="9" t="str">
        <f t="shared" si="5"/>
        <v>a116</v>
      </c>
      <c r="U117" s="9" t="e">
        <v>#N/A</v>
      </c>
      <c r="W117" s="9">
        <v>116</v>
      </c>
      <c r="X117" s="9" t="str">
        <f t="shared" si="6"/>
        <v>a116</v>
      </c>
      <c r="Y117" s="9" t="e">
        <f t="shared" si="7"/>
        <v>#N/A</v>
      </c>
    </row>
    <row r="118" spans="1:25" ht="15" customHeight="1" x14ac:dyDescent="0.45">
      <c r="A118" s="53">
        <f>A115+1</f>
        <v>39</v>
      </c>
      <c r="B118" s="11" t="str">
        <f>+VLOOKUP(A118,$Q$2:$R$5000,2,0)</f>
        <v>a39</v>
      </c>
      <c r="C118" s="17" t="s">
        <v>31</v>
      </c>
      <c r="D118" s="18" t="s">
        <v>31</v>
      </c>
      <c r="E118" s="19" t="s">
        <v>31</v>
      </c>
      <c r="F118" s="20"/>
      <c r="G118" s="18"/>
      <c r="H118" s="5"/>
      <c r="I118" s="34"/>
      <c r="J118" s="22"/>
      <c r="Q118" s="9">
        <v>117</v>
      </c>
      <c r="R118" s="24" t="str">
        <f t="shared" si="4"/>
        <v>a117</v>
      </c>
      <c r="S118" s="9" t="str">
        <f>_xlfn.IFNA(IF(U118=0,"",U118&amp;COUNTIF(U$2:U118,U118)),"")</f>
        <v/>
      </c>
      <c r="T118" s="9" t="str">
        <f t="shared" si="5"/>
        <v>a117</v>
      </c>
      <c r="U118" s="9" t="e">
        <v>#N/A</v>
      </c>
      <c r="W118" s="9">
        <v>117</v>
      </c>
      <c r="X118" s="9" t="str">
        <f t="shared" si="6"/>
        <v>a117</v>
      </c>
      <c r="Y118" s="9" t="e">
        <f t="shared" si="7"/>
        <v>#N/A</v>
      </c>
    </row>
    <row r="119" spans="1:25" ht="15" customHeight="1" x14ac:dyDescent="0.45">
      <c r="A119" s="53"/>
      <c r="B119" s="11" t="str">
        <f>+VLOOKUP(A118,$Q$2:$R$5000,2,0)</f>
        <v>a39</v>
      </c>
      <c r="C119" s="23"/>
      <c r="D119" s="24"/>
      <c r="E119" s="25" t="s">
        <v>103</v>
      </c>
      <c r="F119" s="26"/>
      <c r="G119" s="24"/>
      <c r="H119" s="6"/>
      <c r="I119" s="35"/>
      <c r="J119" s="28" t="s">
        <v>31</v>
      </c>
      <c r="Q119" s="9">
        <v>118</v>
      </c>
      <c r="R119" s="24" t="str">
        <f t="shared" si="4"/>
        <v>a118</v>
      </c>
      <c r="S119" s="9" t="str">
        <f>_xlfn.IFNA(IF(U119=0,"",U119&amp;COUNTIF(U$2:U119,U119)),"")</f>
        <v/>
      </c>
      <c r="T119" s="9" t="str">
        <f t="shared" si="5"/>
        <v>a118</v>
      </c>
      <c r="U119" s="9" t="e">
        <v>#N/A</v>
      </c>
      <c r="W119" s="9">
        <v>118</v>
      </c>
      <c r="X119" s="9" t="str">
        <f t="shared" si="6"/>
        <v>a118</v>
      </c>
      <c r="Y119" s="9" t="e">
        <f t="shared" si="7"/>
        <v>#N/A</v>
      </c>
    </row>
    <row r="120" spans="1:25" ht="15" customHeight="1" x14ac:dyDescent="0.45">
      <c r="A120" s="53"/>
      <c r="B120" s="11" t="str">
        <f>+VLOOKUP(A118,$Q$2:$R$5000,2,0)</f>
        <v>a39</v>
      </c>
      <c r="C120" s="23"/>
      <c r="D120" s="29" t="s">
        <v>31</v>
      </c>
      <c r="E120" s="30" t="s">
        <v>31</v>
      </c>
      <c r="F120" s="31" t="s">
        <v>31</v>
      </c>
      <c r="G120" s="29" t="s">
        <v>31</v>
      </c>
      <c r="H120" s="7" t="s">
        <v>31</v>
      </c>
      <c r="I120" s="36" t="str">
        <f>IF(H120="","",G120*H120)</f>
        <v/>
      </c>
      <c r="J120" s="33" t="s">
        <v>31</v>
      </c>
      <c r="Q120" s="9">
        <v>119</v>
      </c>
      <c r="R120" s="24" t="str">
        <f t="shared" si="4"/>
        <v>a119</v>
      </c>
      <c r="S120" s="9" t="str">
        <f>_xlfn.IFNA(IF(U120=0,"",U120&amp;COUNTIF(U$2:U120,U120)),"")</f>
        <v/>
      </c>
      <c r="T120" s="9" t="str">
        <f t="shared" si="5"/>
        <v>a119</v>
      </c>
      <c r="U120" s="9" t="e">
        <v>#N/A</v>
      </c>
      <c r="W120" s="9">
        <v>119</v>
      </c>
      <c r="X120" s="9" t="str">
        <f t="shared" si="6"/>
        <v>a119</v>
      </c>
      <c r="Y120" s="9" t="e">
        <f t="shared" si="7"/>
        <v>#N/A</v>
      </c>
    </row>
    <row r="121" spans="1:25" ht="15" customHeight="1" x14ac:dyDescent="0.45">
      <c r="A121" s="53">
        <f>A118+1</f>
        <v>40</v>
      </c>
      <c r="B121" s="11" t="str">
        <f>+VLOOKUP(A121,$Q$2:$R$5000,2,0)</f>
        <v>a40</v>
      </c>
      <c r="C121" s="17" t="s">
        <v>31</v>
      </c>
      <c r="D121" s="18" t="s">
        <v>31</v>
      </c>
      <c r="E121" s="19" t="s">
        <v>31</v>
      </c>
      <c r="F121" s="20"/>
      <c r="G121" s="18"/>
      <c r="H121" s="5"/>
      <c r="I121" s="34"/>
      <c r="J121" s="22"/>
      <c r="Q121" s="9">
        <v>120</v>
      </c>
      <c r="R121" s="29" t="str">
        <f t="shared" si="4"/>
        <v>a120</v>
      </c>
      <c r="S121" s="9" t="str">
        <f>_xlfn.IFNA(IF(U121=0,"",U121&amp;COUNTIF(U$2:U121,U121)),"")</f>
        <v/>
      </c>
      <c r="T121" s="9" t="str">
        <f t="shared" si="5"/>
        <v>a120</v>
      </c>
      <c r="U121" s="9" t="e">
        <v>#N/A</v>
      </c>
      <c r="W121" s="9">
        <v>120</v>
      </c>
      <c r="X121" s="9" t="str">
        <f t="shared" si="6"/>
        <v>a120</v>
      </c>
      <c r="Y121" s="9" t="e">
        <f t="shared" si="7"/>
        <v>#N/A</v>
      </c>
    </row>
    <row r="122" spans="1:25" ht="15" customHeight="1" x14ac:dyDescent="0.45">
      <c r="A122" s="53"/>
      <c r="B122" s="11" t="str">
        <f>+VLOOKUP(A121,$Q$2:$R$5000,2,0)</f>
        <v>a40</v>
      </c>
      <c r="C122" s="23"/>
      <c r="D122" s="24"/>
      <c r="E122" s="25" t="s">
        <v>31</v>
      </c>
      <c r="F122" s="26"/>
      <c r="G122" s="24"/>
      <c r="H122" s="6"/>
      <c r="I122" s="35"/>
      <c r="J122" s="28" t="s">
        <v>31</v>
      </c>
      <c r="Q122" s="9">
        <v>121</v>
      </c>
      <c r="R122" s="18" t="str">
        <f t="shared" si="4"/>
        <v>a121</v>
      </c>
      <c r="S122" s="9" t="str">
        <f>_xlfn.IFNA(IF(U122=0,"",U122&amp;COUNTIF(U$2:U122,U122)),"")</f>
        <v/>
      </c>
      <c r="T122" s="9" t="str">
        <f t="shared" si="5"/>
        <v>a121</v>
      </c>
      <c r="U122" s="9" t="e">
        <v>#N/A</v>
      </c>
      <c r="W122" s="9">
        <v>121</v>
      </c>
      <c r="X122" s="9" t="str">
        <f t="shared" si="6"/>
        <v>a121</v>
      </c>
      <c r="Y122" s="9" t="e">
        <f t="shared" si="7"/>
        <v>#N/A</v>
      </c>
    </row>
    <row r="123" spans="1:25" ht="15" customHeight="1" x14ac:dyDescent="0.45">
      <c r="A123" s="53"/>
      <c r="B123" s="11" t="str">
        <f>+VLOOKUP(A121,$Q$2:$R$5000,2,0)</f>
        <v>a40</v>
      </c>
      <c r="C123" s="23"/>
      <c r="D123" s="29" t="s">
        <v>31</v>
      </c>
      <c r="E123" s="30" t="s">
        <v>31</v>
      </c>
      <c r="F123" s="31" t="s">
        <v>31</v>
      </c>
      <c r="G123" s="29" t="s">
        <v>31</v>
      </c>
      <c r="H123" s="7" t="s">
        <v>31</v>
      </c>
      <c r="I123" s="36" t="str">
        <f>IF(H123="","",G123*H123)</f>
        <v/>
      </c>
      <c r="J123" s="33" t="s">
        <v>31</v>
      </c>
      <c r="Q123" s="9">
        <v>122</v>
      </c>
      <c r="R123" s="24" t="str">
        <f t="shared" si="4"/>
        <v>a122</v>
      </c>
      <c r="S123" s="9" t="str">
        <f>_xlfn.IFNA(IF(U123=0,"",U123&amp;COUNTIF(U$2:U123,U123)),"")</f>
        <v/>
      </c>
      <c r="T123" s="9" t="str">
        <f t="shared" si="5"/>
        <v>a122</v>
      </c>
      <c r="U123" s="9" t="e">
        <v>#N/A</v>
      </c>
      <c r="W123" s="9">
        <v>122</v>
      </c>
      <c r="X123" s="9" t="str">
        <f t="shared" si="6"/>
        <v>a122</v>
      </c>
      <c r="Y123" s="9" t="e">
        <f t="shared" si="7"/>
        <v>#N/A</v>
      </c>
    </row>
    <row r="124" spans="1:25" ht="15" customHeight="1" x14ac:dyDescent="0.45">
      <c r="B124" s="9">
        <f>IF(K124=$K$1,1,IF(K124&gt;$K$1,0,1))</f>
        <v>1</v>
      </c>
      <c r="C124" s="23"/>
      <c r="D124" s="18"/>
      <c r="E124" s="37" t="s">
        <v>25</v>
      </c>
      <c r="F124" s="20"/>
      <c r="G124" s="18"/>
      <c r="H124" s="5"/>
      <c r="I124" s="38">
        <f>SUM(I64:I123)</f>
        <v>0</v>
      </c>
      <c r="J124" s="18"/>
      <c r="K124" s="9">
        <f>+A121/20</f>
        <v>2</v>
      </c>
      <c r="L124" s="39">
        <f>+I124</f>
        <v>0</v>
      </c>
      <c r="M124" s="40">
        <f>SUM($L$2:L124)</f>
        <v>0</v>
      </c>
      <c r="Q124" s="9">
        <v>123</v>
      </c>
      <c r="R124" s="24" t="str">
        <f t="shared" si="4"/>
        <v>a123</v>
      </c>
      <c r="S124" s="9" t="str">
        <f>_xlfn.IFNA(IF(U124=0,"",U124&amp;COUNTIF(U$2:U124,U124)),"")</f>
        <v/>
      </c>
      <c r="T124" s="9" t="str">
        <f t="shared" si="5"/>
        <v>a123</v>
      </c>
      <c r="U124" s="9" t="e">
        <v>#N/A</v>
      </c>
      <c r="W124" s="9">
        <v>123</v>
      </c>
      <c r="X124" s="9" t="str">
        <f t="shared" si="6"/>
        <v>a123</v>
      </c>
      <c r="Y124" s="9" t="e">
        <f t="shared" si="7"/>
        <v>#N/A</v>
      </c>
    </row>
    <row r="125" spans="1:25" ht="15" customHeight="1" x14ac:dyDescent="0.45">
      <c r="B125" s="9">
        <f>+IF(K125=$K$1,1,0)</f>
        <v>1</v>
      </c>
      <c r="C125" s="23"/>
      <c r="D125" s="29"/>
      <c r="E125" s="41" t="s">
        <v>26</v>
      </c>
      <c r="F125" s="31"/>
      <c r="G125" s="29"/>
      <c r="H125" s="7"/>
      <c r="I125" s="42">
        <f>+M124</f>
        <v>0</v>
      </c>
      <c r="J125" s="29"/>
      <c r="K125" s="9">
        <f>+K124</f>
        <v>2</v>
      </c>
      <c r="Q125" s="9">
        <v>124</v>
      </c>
      <c r="R125" s="24" t="str">
        <f t="shared" si="4"/>
        <v>a124</v>
      </c>
      <c r="S125" s="9" t="str">
        <f>_xlfn.IFNA(IF(U125=0,"",U125&amp;COUNTIF(U$2:U125,U125)),"")</f>
        <v/>
      </c>
      <c r="T125" s="9" t="str">
        <f t="shared" si="5"/>
        <v>a124</v>
      </c>
      <c r="U125" s="9" t="e">
        <v>#N/A</v>
      </c>
      <c r="W125" s="9">
        <v>124</v>
      </c>
      <c r="X125" s="9" t="str">
        <f t="shared" si="6"/>
        <v>a124</v>
      </c>
      <c r="Y125" s="9" t="e">
        <f t="shared" si="7"/>
        <v>#N/A</v>
      </c>
    </row>
    <row r="126" spans="1:25" ht="15" customHeight="1" x14ac:dyDescent="0.45">
      <c r="A126" s="53">
        <f>A121+1</f>
        <v>41</v>
      </c>
      <c r="B126" s="11" t="str">
        <f>+VLOOKUP(A126,$Q$2:$R$5000,2,0)</f>
        <v>a41</v>
      </c>
      <c r="C126" s="17" t="s">
        <v>31</v>
      </c>
      <c r="D126" s="18" t="s">
        <v>31</v>
      </c>
      <c r="E126" s="19" t="s">
        <v>31</v>
      </c>
      <c r="F126" s="20"/>
      <c r="G126" s="18"/>
      <c r="H126" s="2"/>
      <c r="I126" s="21"/>
      <c r="J126" s="22"/>
      <c r="Q126" s="9">
        <v>125</v>
      </c>
      <c r="R126" s="24" t="str">
        <f t="shared" si="4"/>
        <v>a125</v>
      </c>
      <c r="S126" s="9" t="str">
        <f>_xlfn.IFNA(IF(U126=0,"",U126&amp;COUNTIF(U$2:U126,U126)),"")</f>
        <v/>
      </c>
      <c r="T126" s="9" t="str">
        <f t="shared" si="5"/>
        <v>a125</v>
      </c>
      <c r="U126" s="9" t="e">
        <v>#N/A</v>
      </c>
      <c r="W126" s="9">
        <v>125</v>
      </c>
      <c r="X126" s="9" t="str">
        <f t="shared" si="6"/>
        <v>a125</v>
      </c>
      <c r="Y126" s="9" t="e">
        <f t="shared" si="7"/>
        <v>#N/A</v>
      </c>
    </row>
    <row r="127" spans="1:25" ht="15" customHeight="1" x14ac:dyDescent="0.45">
      <c r="A127" s="53"/>
      <c r="B127" s="11" t="str">
        <f>+VLOOKUP(A126,$Q$2:$R$5000,2,0)</f>
        <v>a41</v>
      </c>
      <c r="C127" s="23"/>
      <c r="D127" s="24"/>
      <c r="E127" s="25" t="s">
        <v>31</v>
      </c>
      <c r="F127" s="26"/>
      <c r="G127" s="24"/>
      <c r="H127" s="3"/>
      <c r="I127" s="27"/>
      <c r="J127" s="28" t="s">
        <v>31</v>
      </c>
      <c r="Q127" s="9">
        <v>126</v>
      </c>
      <c r="R127" s="24" t="str">
        <f t="shared" si="4"/>
        <v>a126</v>
      </c>
      <c r="S127" s="9" t="str">
        <f>_xlfn.IFNA(IF(U127=0,"",U127&amp;COUNTIF(U$2:U127,U127)),"")</f>
        <v/>
      </c>
      <c r="T127" s="9" t="str">
        <f t="shared" si="5"/>
        <v>a126</v>
      </c>
      <c r="U127" s="9" t="e">
        <v>#N/A</v>
      </c>
      <c r="W127" s="9">
        <v>126</v>
      </c>
      <c r="X127" s="9" t="str">
        <f t="shared" si="6"/>
        <v>a126</v>
      </c>
      <c r="Y127" s="9" t="e">
        <f t="shared" si="7"/>
        <v>#N/A</v>
      </c>
    </row>
    <row r="128" spans="1:25" ht="15" customHeight="1" x14ac:dyDescent="0.45">
      <c r="A128" s="53"/>
      <c r="B128" s="11" t="str">
        <f>+VLOOKUP(A126,$Q$2:$R$5000,2,0)</f>
        <v>a41</v>
      </c>
      <c r="C128" s="23"/>
      <c r="D128" s="29" t="s">
        <v>31</v>
      </c>
      <c r="E128" s="30" t="s">
        <v>31</v>
      </c>
      <c r="F128" s="31" t="s">
        <v>31</v>
      </c>
      <c r="G128" s="29" t="s">
        <v>31</v>
      </c>
      <c r="H128" s="4" t="s">
        <v>31</v>
      </c>
      <c r="I128" s="32" t="str">
        <f>IF(H128="","",G128*H128)</f>
        <v/>
      </c>
      <c r="J128" s="33" t="s">
        <v>31</v>
      </c>
      <c r="Q128" s="9">
        <v>127</v>
      </c>
      <c r="R128" s="24" t="str">
        <f t="shared" si="4"/>
        <v>a127</v>
      </c>
      <c r="S128" s="9" t="str">
        <f>_xlfn.IFNA(IF(U128=0,"",U128&amp;COUNTIF(U$2:U128,U128)),"")</f>
        <v/>
      </c>
      <c r="T128" s="9" t="str">
        <f t="shared" si="5"/>
        <v>a127</v>
      </c>
      <c r="U128" s="9" t="e">
        <v>#N/A</v>
      </c>
      <c r="W128" s="9">
        <v>127</v>
      </c>
      <c r="X128" s="9" t="str">
        <f t="shared" si="6"/>
        <v>a127</v>
      </c>
      <c r="Y128" s="9" t="e">
        <f t="shared" si="7"/>
        <v>#N/A</v>
      </c>
    </row>
    <row r="129" spans="1:25" ht="15" customHeight="1" x14ac:dyDescent="0.45">
      <c r="A129" s="53">
        <f>A126+1</f>
        <v>42</v>
      </c>
      <c r="B129" s="11" t="str">
        <f>+VLOOKUP(A129,$Q$2:$R$5000,2,0)</f>
        <v>a42</v>
      </c>
      <c r="C129" s="17" t="s">
        <v>31</v>
      </c>
      <c r="D129" s="18" t="s">
        <v>31</v>
      </c>
      <c r="E129" s="19" t="s">
        <v>31</v>
      </c>
      <c r="F129" s="20"/>
      <c r="G129" s="18"/>
      <c r="H129" s="5"/>
      <c r="I129" s="34"/>
      <c r="J129" s="22"/>
      <c r="Q129" s="9">
        <v>128</v>
      </c>
      <c r="R129" s="24" t="str">
        <f t="shared" si="4"/>
        <v>a128</v>
      </c>
      <c r="S129" s="9" t="str">
        <f>_xlfn.IFNA(IF(U129=0,"",U129&amp;COUNTIF(U$2:U129,U129)),"")</f>
        <v/>
      </c>
      <c r="T129" s="9" t="str">
        <f t="shared" si="5"/>
        <v>a128</v>
      </c>
      <c r="U129" s="9" t="e">
        <v>#N/A</v>
      </c>
      <c r="W129" s="9">
        <v>128</v>
      </c>
      <c r="X129" s="9" t="str">
        <f t="shared" si="6"/>
        <v>a128</v>
      </c>
      <c r="Y129" s="9" t="e">
        <f t="shared" si="7"/>
        <v>#N/A</v>
      </c>
    </row>
    <row r="130" spans="1:25" ht="15" customHeight="1" x14ac:dyDescent="0.45">
      <c r="A130" s="53"/>
      <c r="B130" s="11" t="str">
        <f>+VLOOKUP(A129,$Q$2:$R$5000,2,0)</f>
        <v>a42</v>
      </c>
      <c r="C130" s="23"/>
      <c r="D130" s="24"/>
      <c r="E130" s="25" t="s">
        <v>31</v>
      </c>
      <c r="F130" s="26"/>
      <c r="G130" s="24"/>
      <c r="H130" s="6"/>
      <c r="I130" s="35"/>
      <c r="J130" s="28" t="s">
        <v>31</v>
      </c>
      <c r="Q130" s="9">
        <v>129</v>
      </c>
      <c r="R130" s="24" t="str">
        <f t="shared" si="4"/>
        <v>a129</v>
      </c>
      <c r="S130" s="9" t="str">
        <f>_xlfn.IFNA(IF(U130=0,"",U130&amp;COUNTIF(U$2:U130,U130)),"")</f>
        <v/>
      </c>
      <c r="T130" s="9" t="str">
        <f t="shared" si="5"/>
        <v>a129</v>
      </c>
      <c r="U130" s="9" t="e">
        <v>#N/A</v>
      </c>
      <c r="W130" s="9">
        <v>129</v>
      </c>
      <c r="X130" s="9" t="str">
        <f t="shared" si="6"/>
        <v>a129</v>
      </c>
      <c r="Y130" s="9" t="e">
        <f t="shared" si="7"/>
        <v>#N/A</v>
      </c>
    </row>
    <row r="131" spans="1:25" ht="15" customHeight="1" x14ac:dyDescent="0.45">
      <c r="A131" s="53"/>
      <c r="B131" s="11" t="str">
        <f>+VLOOKUP(A129,$Q$2:$R$5000,2,0)</f>
        <v>a42</v>
      </c>
      <c r="C131" s="23"/>
      <c r="D131" s="29" t="s">
        <v>31</v>
      </c>
      <c r="E131" s="30" t="s">
        <v>31</v>
      </c>
      <c r="F131" s="31" t="s">
        <v>31</v>
      </c>
      <c r="G131" s="29" t="s">
        <v>31</v>
      </c>
      <c r="H131" s="7" t="s">
        <v>31</v>
      </c>
      <c r="I131" s="36" t="str">
        <f>IF(H131="","",G131*H131)</f>
        <v/>
      </c>
      <c r="J131" s="33" t="s">
        <v>31</v>
      </c>
      <c r="Q131" s="9">
        <v>130</v>
      </c>
      <c r="R131" s="24" t="str">
        <f t="shared" ref="R131:R194" si="8">_xlfn.IFNA(IF($P$2="",T131,Y131),"")</f>
        <v>a130</v>
      </c>
      <c r="S131" s="9" t="str">
        <f>_xlfn.IFNA(IF(U131=0,"",U131&amp;COUNTIF(U$2:U131,U131)),"")</f>
        <v/>
      </c>
      <c r="T131" s="9" t="str">
        <f t="shared" ref="T131:T194" si="9">IF(Q131="","",$O$2&amp;Q131)</f>
        <v>a130</v>
      </c>
      <c r="U131" s="9" t="e">
        <v>#N/A</v>
      </c>
      <c r="W131" s="9">
        <v>130</v>
      </c>
      <c r="X131" s="9" t="str">
        <f t="shared" ref="X131:X194" si="10">IF($P$2="",$O$2&amp;W131,$P$2&amp;W131)</f>
        <v>a130</v>
      </c>
      <c r="Y131" s="9" t="e">
        <f t="shared" ref="Y131:Y194" si="11">+VLOOKUP(X131,$S$2:$U$5000,2,0)</f>
        <v>#N/A</v>
      </c>
    </row>
    <row r="132" spans="1:25" ht="15" customHeight="1" x14ac:dyDescent="0.45">
      <c r="A132" s="53">
        <f>A129+1</f>
        <v>43</v>
      </c>
      <c r="B132" s="11" t="str">
        <f>+VLOOKUP(A132,$Q$2:$R$5000,2,0)</f>
        <v>a43</v>
      </c>
      <c r="C132" s="17" t="s">
        <v>31</v>
      </c>
      <c r="D132" s="18" t="s">
        <v>31</v>
      </c>
      <c r="E132" s="19" t="s">
        <v>31</v>
      </c>
      <c r="F132" s="20"/>
      <c r="G132" s="18"/>
      <c r="H132" s="5"/>
      <c r="I132" s="34"/>
      <c r="J132" s="22"/>
      <c r="Q132" s="9">
        <v>131</v>
      </c>
      <c r="R132" s="24" t="str">
        <f t="shared" si="8"/>
        <v>a131</v>
      </c>
      <c r="S132" s="9" t="str">
        <f>_xlfn.IFNA(IF(U132=0,"",U132&amp;COUNTIF(U$2:U132,U132)),"")</f>
        <v/>
      </c>
      <c r="T132" s="9" t="str">
        <f t="shared" si="9"/>
        <v>a131</v>
      </c>
      <c r="U132" s="9" t="e">
        <v>#N/A</v>
      </c>
      <c r="W132" s="9">
        <v>131</v>
      </c>
      <c r="X132" s="9" t="str">
        <f t="shared" si="10"/>
        <v>a131</v>
      </c>
      <c r="Y132" s="9" t="e">
        <f t="shared" si="11"/>
        <v>#N/A</v>
      </c>
    </row>
    <row r="133" spans="1:25" ht="15" customHeight="1" x14ac:dyDescent="0.45">
      <c r="A133" s="53"/>
      <c r="B133" s="11" t="str">
        <f>+VLOOKUP(A132,$Q$2:$R$5000,2,0)</f>
        <v>a43</v>
      </c>
      <c r="C133" s="23"/>
      <c r="D133" s="24"/>
      <c r="E133" s="25" t="s">
        <v>31</v>
      </c>
      <c r="F133" s="26"/>
      <c r="G133" s="24"/>
      <c r="H133" s="6"/>
      <c r="I133" s="35"/>
      <c r="J133" s="28" t="s">
        <v>31</v>
      </c>
      <c r="Q133" s="9">
        <v>132</v>
      </c>
      <c r="R133" s="24" t="str">
        <f t="shared" si="8"/>
        <v>a132</v>
      </c>
      <c r="S133" s="9" t="str">
        <f>_xlfn.IFNA(IF(U133=0,"",U133&amp;COUNTIF(U$2:U133,U133)),"")</f>
        <v/>
      </c>
      <c r="T133" s="9" t="str">
        <f t="shared" si="9"/>
        <v>a132</v>
      </c>
      <c r="U133" s="9" t="e">
        <v>#N/A</v>
      </c>
      <c r="W133" s="9">
        <v>132</v>
      </c>
      <c r="X133" s="9" t="str">
        <f t="shared" si="10"/>
        <v>a132</v>
      </c>
      <c r="Y133" s="9" t="e">
        <f t="shared" si="11"/>
        <v>#N/A</v>
      </c>
    </row>
    <row r="134" spans="1:25" ht="15" customHeight="1" x14ac:dyDescent="0.45">
      <c r="A134" s="53"/>
      <c r="B134" s="11" t="str">
        <f>+VLOOKUP(A132,$Q$2:$R$5000,2,0)</f>
        <v>a43</v>
      </c>
      <c r="C134" s="23"/>
      <c r="D134" s="29" t="s">
        <v>31</v>
      </c>
      <c r="E134" s="30" t="s">
        <v>31</v>
      </c>
      <c r="F134" s="31" t="s">
        <v>31</v>
      </c>
      <c r="G134" s="29" t="s">
        <v>31</v>
      </c>
      <c r="H134" s="7" t="s">
        <v>31</v>
      </c>
      <c r="I134" s="36" t="str">
        <f>IF(H134="","",G134*H134)</f>
        <v/>
      </c>
      <c r="J134" s="33" t="s">
        <v>31</v>
      </c>
      <c r="Q134" s="9">
        <v>133</v>
      </c>
      <c r="R134" s="24" t="str">
        <f t="shared" si="8"/>
        <v>a133</v>
      </c>
      <c r="S134" s="9" t="str">
        <f>_xlfn.IFNA(IF(U134=0,"",U134&amp;COUNTIF(U$2:U134,U134)),"")</f>
        <v/>
      </c>
      <c r="T134" s="9" t="str">
        <f t="shared" si="9"/>
        <v>a133</v>
      </c>
      <c r="U134" s="9" t="e">
        <v>#N/A</v>
      </c>
      <c r="W134" s="9">
        <v>133</v>
      </c>
      <c r="X134" s="9" t="str">
        <f t="shared" si="10"/>
        <v>a133</v>
      </c>
      <c r="Y134" s="9" t="e">
        <f t="shared" si="11"/>
        <v>#N/A</v>
      </c>
    </row>
    <row r="135" spans="1:25" ht="15" customHeight="1" x14ac:dyDescent="0.45">
      <c r="A135" s="53">
        <f>A132+1</f>
        <v>44</v>
      </c>
      <c r="B135" s="11" t="str">
        <f>+VLOOKUP(A135,$Q$2:$R$5000,2,0)</f>
        <v>a44</v>
      </c>
      <c r="C135" s="17" t="s">
        <v>31</v>
      </c>
      <c r="D135" s="18" t="s">
        <v>31</v>
      </c>
      <c r="E135" s="19" t="s">
        <v>31</v>
      </c>
      <c r="F135" s="20"/>
      <c r="G135" s="18"/>
      <c r="H135" s="5"/>
      <c r="I135" s="34"/>
      <c r="J135" s="22"/>
      <c r="Q135" s="9">
        <v>134</v>
      </c>
      <c r="R135" s="24" t="str">
        <f t="shared" si="8"/>
        <v>a134</v>
      </c>
      <c r="S135" s="9" t="str">
        <f>_xlfn.IFNA(IF(U135=0,"",U135&amp;COUNTIF(U$2:U135,U135)),"")</f>
        <v/>
      </c>
      <c r="T135" s="9" t="str">
        <f t="shared" si="9"/>
        <v>a134</v>
      </c>
      <c r="U135" s="9" t="e">
        <v>#N/A</v>
      </c>
      <c r="W135" s="9">
        <v>134</v>
      </c>
      <c r="X135" s="9" t="str">
        <f t="shared" si="10"/>
        <v>a134</v>
      </c>
      <c r="Y135" s="9" t="e">
        <f t="shared" si="11"/>
        <v>#N/A</v>
      </c>
    </row>
    <row r="136" spans="1:25" ht="15" customHeight="1" x14ac:dyDescent="0.45">
      <c r="A136" s="53"/>
      <c r="B136" s="11" t="str">
        <f>+VLOOKUP(A135,$Q$2:$R$5000,2,0)</f>
        <v>a44</v>
      </c>
      <c r="C136" s="23"/>
      <c r="D136" s="24"/>
      <c r="E136" s="25" t="s">
        <v>31</v>
      </c>
      <c r="F136" s="26"/>
      <c r="G136" s="24"/>
      <c r="H136" s="6"/>
      <c r="I136" s="35"/>
      <c r="J136" s="28" t="s">
        <v>31</v>
      </c>
      <c r="Q136" s="9">
        <v>135</v>
      </c>
      <c r="R136" s="24" t="str">
        <f t="shared" si="8"/>
        <v>a135</v>
      </c>
      <c r="S136" s="9" t="str">
        <f>_xlfn.IFNA(IF(U136=0,"",U136&amp;COUNTIF(U$2:U136,U136)),"")</f>
        <v/>
      </c>
      <c r="T136" s="9" t="str">
        <f t="shared" si="9"/>
        <v>a135</v>
      </c>
      <c r="U136" s="9" t="e">
        <v>#N/A</v>
      </c>
      <c r="W136" s="9">
        <v>135</v>
      </c>
      <c r="X136" s="9" t="str">
        <f t="shared" si="10"/>
        <v>a135</v>
      </c>
      <c r="Y136" s="9" t="e">
        <f t="shared" si="11"/>
        <v>#N/A</v>
      </c>
    </row>
    <row r="137" spans="1:25" ht="15" customHeight="1" x14ac:dyDescent="0.45">
      <c r="A137" s="53"/>
      <c r="B137" s="11" t="str">
        <f>+VLOOKUP(A135,$Q$2:$R$5000,2,0)</f>
        <v>a44</v>
      </c>
      <c r="C137" s="23"/>
      <c r="D137" s="29" t="s">
        <v>31</v>
      </c>
      <c r="E137" s="30" t="s">
        <v>31</v>
      </c>
      <c r="F137" s="31" t="s">
        <v>31</v>
      </c>
      <c r="G137" s="29" t="s">
        <v>31</v>
      </c>
      <c r="H137" s="7" t="s">
        <v>31</v>
      </c>
      <c r="I137" s="36" t="str">
        <f>IF(H137="","",G137*H137)</f>
        <v/>
      </c>
      <c r="J137" s="33" t="s">
        <v>31</v>
      </c>
      <c r="Q137" s="9">
        <v>136</v>
      </c>
      <c r="R137" s="24" t="str">
        <f t="shared" si="8"/>
        <v>a136</v>
      </c>
      <c r="S137" s="9" t="str">
        <f>_xlfn.IFNA(IF(U137=0,"",U137&amp;COUNTIF(U$2:U137,U137)),"")</f>
        <v/>
      </c>
      <c r="T137" s="9" t="str">
        <f t="shared" si="9"/>
        <v>a136</v>
      </c>
      <c r="U137" s="9" t="e">
        <v>#N/A</v>
      </c>
      <c r="W137" s="9">
        <v>136</v>
      </c>
      <c r="X137" s="9" t="str">
        <f t="shared" si="10"/>
        <v>a136</v>
      </c>
      <c r="Y137" s="9" t="e">
        <f t="shared" si="11"/>
        <v>#N/A</v>
      </c>
    </row>
    <row r="138" spans="1:25" ht="15" customHeight="1" x14ac:dyDescent="0.45">
      <c r="A138" s="53">
        <f>A135+1</f>
        <v>45</v>
      </c>
      <c r="B138" s="11" t="str">
        <f>+VLOOKUP(A138,$Q$2:$R$5000,2,0)</f>
        <v>a45</v>
      </c>
      <c r="C138" s="17" t="s">
        <v>31</v>
      </c>
      <c r="D138" s="18" t="s">
        <v>31</v>
      </c>
      <c r="E138" s="19" t="s">
        <v>31</v>
      </c>
      <c r="F138" s="20"/>
      <c r="G138" s="18"/>
      <c r="H138" s="5"/>
      <c r="I138" s="34"/>
      <c r="J138" s="22"/>
      <c r="Q138" s="9">
        <v>137</v>
      </c>
      <c r="R138" s="24" t="str">
        <f t="shared" si="8"/>
        <v>a137</v>
      </c>
      <c r="S138" s="9" t="str">
        <f>_xlfn.IFNA(IF(U138=0,"",U138&amp;COUNTIF(U$2:U138,U138)),"")</f>
        <v/>
      </c>
      <c r="T138" s="9" t="str">
        <f t="shared" si="9"/>
        <v>a137</v>
      </c>
      <c r="U138" s="9" t="e">
        <v>#N/A</v>
      </c>
      <c r="W138" s="9">
        <v>137</v>
      </c>
      <c r="X138" s="9" t="str">
        <f t="shared" si="10"/>
        <v>a137</v>
      </c>
      <c r="Y138" s="9" t="e">
        <f t="shared" si="11"/>
        <v>#N/A</v>
      </c>
    </row>
    <row r="139" spans="1:25" ht="15" customHeight="1" x14ac:dyDescent="0.45">
      <c r="A139" s="53"/>
      <c r="B139" s="11" t="str">
        <f>+VLOOKUP(A138,$Q$2:$R$5000,2,0)</f>
        <v>a45</v>
      </c>
      <c r="C139" s="23"/>
      <c r="D139" s="24"/>
      <c r="E139" s="25" t="s">
        <v>31</v>
      </c>
      <c r="F139" s="26"/>
      <c r="G139" s="24"/>
      <c r="H139" s="6"/>
      <c r="I139" s="35"/>
      <c r="J139" s="28" t="s">
        <v>31</v>
      </c>
      <c r="Q139" s="9">
        <v>138</v>
      </c>
      <c r="R139" s="24" t="str">
        <f t="shared" si="8"/>
        <v>a138</v>
      </c>
      <c r="S139" s="9" t="str">
        <f>_xlfn.IFNA(IF(U139=0,"",U139&amp;COUNTIF(U$2:U139,U139)),"")</f>
        <v/>
      </c>
      <c r="T139" s="9" t="str">
        <f t="shared" si="9"/>
        <v>a138</v>
      </c>
      <c r="U139" s="9" t="e">
        <v>#N/A</v>
      </c>
      <c r="W139" s="9">
        <v>138</v>
      </c>
      <c r="X139" s="9" t="str">
        <f t="shared" si="10"/>
        <v>a138</v>
      </c>
      <c r="Y139" s="9" t="e">
        <f t="shared" si="11"/>
        <v>#N/A</v>
      </c>
    </row>
    <row r="140" spans="1:25" ht="15" customHeight="1" x14ac:dyDescent="0.45">
      <c r="A140" s="53"/>
      <c r="B140" s="11" t="str">
        <f>+VLOOKUP(A138,$Q$2:$R$5000,2,0)</f>
        <v>a45</v>
      </c>
      <c r="C140" s="23"/>
      <c r="D140" s="29" t="s">
        <v>31</v>
      </c>
      <c r="E140" s="30" t="s">
        <v>31</v>
      </c>
      <c r="F140" s="31" t="s">
        <v>31</v>
      </c>
      <c r="G140" s="29" t="s">
        <v>31</v>
      </c>
      <c r="H140" s="7" t="s">
        <v>31</v>
      </c>
      <c r="I140" s="36" t="str">
        <f>IF(H140="","",G140*H140)</f>
        <v/>
      </c>
      <c r="J140" s="33" t="s">
        <v>31</v>
      </c>
      <c r="Q140" s="9">
        <v>139</v>
      </c>
      <c r="R140" s="24" t="str">
        <f t="shared" si="8"/>
        <v>a139</v>
      </c>
      <c r="S140" s="9" t="str">
        <f>_xlfn.IFNA(IF(U140=0,"",U140&amp;COUNTIF(U$2:U140,U140)),"")</f>
        <v/>
      </c>
      <c r="T140" s="9" t="str">
        <f t="shared" si="9"/>
        <v>a139</v>
      </c>
      <c r="U140" s="9" t="e">
        <v>#N/A</v>
      </c>
      <c r="W140" s="9">
        <v>139</v>
      </c>
      <c r="X140" s="9" t="str">
        <f t="shared" si="10"/>
        <v>a139</v>
      </c>
      <c r="Y140" s="9" t="e">
        <f t="shared" si="11"/>
        <v>#N/A</v>
      </c>
    </row>
    <row r="141" spans="1:25" ht="15" customHeight="1" x14ac:dyDescent="0.45">
      <c r="A141" s="53">
        <f>A138+1</f>
        <v>46</v>
      </c>
      <c r="B141" s="11" t="str">
        <f>+VLOOKUP(A141,$Q$2:$R$5000,2,0)</f>
        <v>a46</v>
      </c>
      <c r="C141" s="17" t="s">
        <v>31</v>
      </c>
      <c r="D141" s="18" t="s">
        <v>31</v>
      </c>
      <c r="E141" s="19" t="s">
        <v>31</v>
      </c>
      <c r="F141" s="20"/>
      <c r="G141" s="18"/>
      <c r="H141" s="5"/>
      <c r="I141" s="34"/>
      <c r="J141" s="22"/>
      <c r="Q141" s="9">
        <v>140</v>
      </c>
      <c r="R141" s="29" t="str">
        <f t="shared" si="8"/>
        <v>a140</v>
      </c>
      <c r="S141" s="9" t="str">
        <f>_xlfn.IFNA(IF(U141=0,"",U141&amp;COUNTIF(U$2:U141,U141)),"")</f>
        <v/>
      </c>
      <c r="T141" s="9" t="str">
        <f t="shared" si="9"/>
        <v>a140</v>
      </c>
      <c r="U141" s="9" t="e">
        <v>#N/A</v>
      </c>
      <c r="W141" s="9">
        <v>140</v>
      </c>
      <c r="X141" s="9" t="str">
        <f t="shared" si="10"/>
        <v>a140</v>
      </c>
      <c r="Y141" s="9" t="e">
        <f t="shared" si="11"/>
        <v>#N/A</v>
      </c>
    </row>
    <row r="142" spans="1:25" ht="15" customHeight="1" x14ac:dyDescent="0.45">
      <c r="A142" s="53"/>
      <c r="B142" s="11" t="str">
        <f>+VLOOKUP(A141,$Q$2:$R$5000,2,0)</f>
        <v>a46</v>
      </c>
      <c r="C142" s="23"/>
      <c r="D142" s="24"/>
      <c r="E142" s="25" t="s">
        <v>31</v>
      </c>
      <c r="F142" s="26"/>
      <c r="G142" s="24"/>
      <c r="H142" s="6"/>
      <c r="I142" s="35"/>
      <c r="J142" s="28" t="s">
        <v>31</v>
      </c>
      <c r="Q142" s="9">
        <v>141</v>
      </c>
      <c r="R142" s="18" t="str">
        <f t="shared" si="8"/>
        <v>a141</v>
      </c>
      <c r="S142" s="9" t="str">
        <f>_xlfn.IFNA(IF(U142=0,"",U142&amp;COUNTIF(U$2:U142,U142)),"")</f>
        <v/>
      </c>
      <c r="T142" s="9" t="str">
        <f t="shared" si="9"/>
        <v>a141</v>
      </c>
      <c r="U142" s="9" t="e">
        <v>#N/A</v>
      </c>
      <c r="W142" s="9">
        <v>141</v>
      </c>
      <c r="X142" s="9" t="str">
        <f t="shared" si="10"/>
        <v>a141</v>
      </c>
      <c r="Y142" s="9" t="e">
        <f t="shared" si="11"/>
        <v>#N/A</v>
      </c>
    </row>
    <row r="143" spans="1:25" ht="15" customHeight="1" x14ac:dyDescent="0.45">
      <c r="A143" s="53"/>
      <c r="B143" s="11" t="str">
        <f>+VLOOKUP(A141,$Q$2:$R$5000,2,0)</f>
        <v>a46</v>
      </c>
      <c r="C143" s="23"/>
      <c r="D143" s="29" t="s">
        <v>31</v>
      </c>
      <c r="E143" s="30" t="s">
        <v>31</v>
      </c>
      <c r="F143" s="31" t="s">
        <v>31</v>
      </c>
      <c r="G143" s="29" t="s">
        <v>31</v>
      </c>
      <c r="H143" s="7" t="s">
        <v>31</v>
      </c>
      <c r="I143" s="36" t="str">
        <f>IF(H143="","",G143*H143)</f>
        <v/>
      </c>
      <c r="J143" s="33" t="s">
        <v>31</v>
      </c>
      <c r="Q143" s="9">
        <v>142</v>
      </c>
      <c r="R143" s="24" t="str">
        <f t="shared" si="8"/>
        <v>a142</v>
      </c>
      <c r="S143" s="9" t="str">
        <f>_xlfn.IFNA(IF(U143=0,"",U143&amp;COUNTIF(U$2:U143,U143)),"")</f>
        <v/>
      </c>
      <c r="T143" s="9" t="str">
        <f t="shared" si="9"/>
        <v>a142</v>
      </c>
      <c r="U143" s="9" t="e">
        <v>#N/A</v>
      </c>
      <c r="W143" s="9">
        <v>142</v>
      </c>
      <c r="X143" s="9" t="str">
        <f t="shared" si="10"/>
        <v>a142</v>
      </c>
      <c r="Y143" s="9" t="e">
        <f t="shared" si="11"/>
        <v>#N/A</v>
      </c>
    </row>
    <row r="144" spans="1:25" ht="15" customHeight="1" x14ac:dyDescent="0.45">
      <c r="A144" s="53">
        <f>A141+1</f>
        <v>47</v>
      </c>
      <c r="B144" s="11" t="str">
        <f>+VLOOKUP(A144,$Q$2:$R$5000,2,0)</f>
        <v>a47</v>
      </c>
      <c r="C144" s="17" t="s">
        <v>31</v>
      </c>
      <c r="D144" s="18" t="s">
        <v>31</v>
      </c>
      <c r="E144" s="19" t="s">
        <v>31</v>
      </c>
      <c r="F144" s="20"/>
      <c r="G144" s="18"/>
      <c r="H144" s="5"/>
      <c r="I144" s="34"/>
      <c r="J144" s="22"/>
      <c r="Q144" s="9">
        <v>143</v>
      </c>
      <c r="R144" s="24" t="str">
        <f t="shared" si="8"/>
        <v>a143</v>
      </c>
      <c r="S144" s="9" t="str">
        <f>_xlfn.IFNA(IF(U144=0,"",U144&amp;COUNTIF(U$2:U144,U144)),"")</f>
        <v/>
      </c>
      <c r="T144" s="9" t="str">
        <f t="shared" si="9"/>
        <v>a143</v>
      </c>
      <c r="U144" s="9" t="e">
        <v>#N/A</v>
      </c>
      <c r="W144" s="9">
        <v>143</v>
      </c>
      <c r="X144" s="9" t="str">
        <f t="shared" si="10"/>
        <v>a143</v>
      </c>
      <c r="Y144" s="9" t="e">
        <f t="shared" si="11"/>
        <v>#N/A</v>
      </c>
    </row>
    <row r="145" spans="1:25" ht="15" customHeight="1" x14ac:dyDescent="0.45">
      <c r="A145" s="53"/>
      <c r="B145" s="11" t="str">
        <f>+VLOOKUP(A144,$Q$2:$R$5000,2,0)</f>
        <v>a47</v>
      </c>
      <c r="C145" s="23"/>
      <c r="D145" s="24"/>
      <c r="E145" s="25" t="s">
        <v>31</v>
      </c>
      <c r="F145" s="26"/>
      <c r="G145" s="24"/>
      <c r="H145" s="6"/>
      <c r="I145" s="35"/>
      <c r="J145" s="28" t="s">
        <v>31</v>
      </c>
      <c r="Q145" s="9">
        <v>144</v>
      </c>
      <c r="R145" s="24" t="str">
        <f t="shared" si="8"/>
        <v>a144</v>
      </c>
      <c r="S145" s="9" t="str">
        <f>_xlfn.IFNA(IF(U145=0,"",U145&amp;COUNTIF(U$2:U145,U145)),"")</f>
        <v/>
      </c>
      <c r="T145" s="9" t="str">
        <f t="shared" si="9"/>
        <v>a144</v>
      </c>
      <c r="U145" s="9" t="e">
        <v>#N/A</v>
      </c>
      <c r="W145" s="9">
        <v>144</v>
      </c>
      <c r="X145" s="9" t="str">
        <f t="shared" si="10"/>
        <v>a144</v>
      </c>
      <c r="Y145" s="9" t="e">
        <f t="shared" si="11"/>
        <v>#N/A</v>
      </c>
    </row>
    <row r="146" spans="1:25" ht="15" customHeight="1" x14ac:dyDescent="0.45">
      <c r="A146" s="53"/>
      <c r="B146" s="11" t="str">
        <f>+VLOOKUP(A144,$Q$2:$R$5000,2,0)</f>
        <v>a47</v>
      </c>
      <c r="C146" s="23"/>
      <c r="D146" s="29" t="s">
        <v>31</v>
      </c>
      <c r="E146" s="30" t="s">
        <v>31</v>
      </c>
      <c r="F146" s="31" t="s">
        <v>31</v>
      </c>
      <c r="G146" s="29" t="s">
        <v>31</v>
      </c>
      <c r="H146" s="7" t="s">
        <v>31</v>
      </c>
      <c r="I146" s="36" t="str">
        <f>IF(H146="","",G146*H146)</f>
        <v/>
      </c>
      <c r="J146" s="33" t="s">
        <v>31</v>
      </c>
      <c r="Q146" s="9">
        <v>145</v>
      </c>
      <c r="R146" s="24" t="str">
        <f t="shared" si="8"/>
        <v>a145</v>
      </c>
      <c r="S146" s="9" t="str">
        <f>_xlfn.IFNA(IF(U146=0,"",U146&amp;COUNTIF(U$2:U146,U146)),"")</f>
        <v/>
      </c>
      <c r="T146" s="9" t="str">
        <f t="shared" si="9"/>
        <v>a145</v>
      </c>
      <c r="U146" s="9" t="e">
        <v>#N/A</v>
      </c>
      <c r="W146" s="9">
        <v>145</v>
      </c>
      <c r="X146" s="9" t="str">
        <f t="shared" si="10"/>
        <v>a145</v>
      </c>
      <c r="Y146" s="9" t="e">
        <f t="shared" si="11"/>
        <v>#N/A</v>
      </c>
    </row>
    <row r="147" spans="1:25" ht="15" customHeight="1" x14ac:dyDescent="0.45">
      <c r="A147" s="53">
        <f>A144+1</f>
        <v>48</v>
      </c>
      <c r="B147" s="11" t="str">
        <f>+VLOOKUP(A147,$Q$2:$R$5000,2,0)</f>
        <v>a48</v>
      </c>
      <c r="C147" s="17" t="s">
        <v>31</v>
      </c>
      <c r="D147" s="18" t="s">
        <v>31</v>
      </c>
      <c r="E147" s="19" t="s">
        <v>31</v>
      </c>
      <c r="F147" s="20"/>
      <c r="G147" s="18"/>
      <c r="H147" s="5"/>
      <c r="I147" s="34"/>
      <c r="J147" s="22"/>
      <c r="Q147" s="9">
        <v>146</v>
      </c>
      <c r="R147" s="24" t="str">
        <f t="shared" si="8"/>
        <v>a146</v>
      </c>
      <c r="S147" s="9" t="str">
        <f>_xlfn.IFNA(IF(U147=0,"",U147&amp;COUNTIF(U$2:U147,U147)),"")</f>
        <v/>
      </c>
      <c r="T147" s="9" t="str">
        <f t="shared" si="9"/>
        <v>a146</v>
      </c>
      <c r="U147" s="9" t="e">
        <v>#N/A</v>
      </c>
      <c r="W147" s="9">
        <v>146</v>
      </c>
      <c r="X147" s="9" t="str">
        <f t="shared" si="10"/>
        <v>a146</v>
      </c>
      <c r="Y147" s="9" t="e">
        <f t="shared" si="11"/>
        <v>#N/A</v>
      </c>
    </row>
    <row r="148" spans="1:25" ht="15" customHeight="1" x14ac:dyDescent="0.45">
      <c r="A148" s="53"/>
      <c r="B148" s="11" t="str">
        <f>+VLOOKUP(A147,$Q$2:$R$5000,2,0)</f>
        <v>a48</v>
      </c>
      <c r="C148" s="23"/>
      <c r="D148" s="24"/>
      <c r="E148" s="25" t="s">
        <v>31</v>
      </c>
      <c r="F148" s="26"/>
      <c r="G148" s="24"/>
      <c r="H148" s="6"/>
      <c r="I148" s="35"/>
      <c r="J148" s="28" t="s">
        <v>31</v>
      </c>
      <c r="Q148" s="9">
        <v>147</v>
      </c>
      <c r="R148" s="24" t="str">
        <f t="shared" si="8"/>
        <v>a147</v>
      </c>
      <c r="S148" s="9" t="str">
        <f>_xlfn.IFNA(IF(U148=0,"",U148&amp;COUNTIF(U$2:U148,U148)),"")</f>
        <v/>
      </c>
      <c r="T148" s="9" t="str">
        <f t="shared" si="9"/>
        <v>a147</v>
      </c>
      <c r="U148" s="9" t="e">
        <v>#N/A</v>
      </c>
      <c r="W148" s="9">
        <v>147</v>
      </c>
      <c r="X148" s="9" t="str">
        <f t="shared" si="10"/>
        <v>a147</v>
      </c>
      <c r="Y148" s="9" t="e">
        <f t="shared" si="11"/>
        <v>#N/A</v>
      </c>
    </row>
    <row r="149" spans="1:25" ht="15" customHeight="1" x14ac:dyDescent="0.45">
      <c r="A149" s="53"/>
      <c r="B149" s="11" t="str">
        <f>+VLOOKUP(A147,$Q$2:$R$5000,2,0)</f>
        <v>a48</v>
      </c>
      <c r="C149" s="23"/>
      <c r="D149" s="29" t="s">
        <v>31</v>
      </c>
      <c r="E149" s="30" t="s">
        <v>31</v>
      </c>
      <c r="F149" s="31" t="s">
        <v>31</v>
      </c>
      <c r="G149" s="29" t="s">
        <v>31</v>
      </c>
      <c r="H149" s="7" t="s">
        <v>31</v>
      </c>
      <c r="I149" s="36" t="str">
        <f>IF(H149="","",G149*H149)</f>
        <v/>
      </c>
      <c r="J149" s="33" t="s">
        <v>31</v>
      </c>
      <c r="Q149" s="9">
        <v>148</v>
      </c>
      <c r="R149" s="24" t="str">
        <f t="shared" si="8"/>
        <v>a148</v>
      </c>
      <c r="S149" s="9" t="str">
        <f>_xlfn.IFNA(IF(U149=0,"",U149&amp;COUNTIF(U$2:U149,U149)),"")</f>
        <v/>
      </c>
      <c r="T149" s="9" t="str">
        <f t="shared" si="9"/>
        <v>a148</v>
      </c>
      <c r="U149" s="9" t="e">
        <v>#N/A</v>
      </c>
      <c r="W149" s="9">
        <v>148</v>
      </c>
      <c r="X149" s="9" t="str">
        <f t="shared" si="10"/>
        <v>a148</v>
      </c>
      <c r="Y149" s="9" t="e">
        <f t="shared" si="11"/>
        <v>#N/A</v>
      </c>
    </row>
    <row r="150" spans="1:25" ht="15" customHeight="1" x14ac:dyDescent="0.45">
      <c r="A150" s="53">
        <f>A147+1</f>
        <v>49</v>
      </c>
      <c r="B150" s="11" t="str">
        <f>+VLOOKUP(A150,$Q$2:$R$5000,2,0)</f>
        <v>a49</v>
      </c>
      <c r="C150" s="17" t="s">
        <v>31</v>
      </c>
      <c r="D150" s="18" t="s">
        <v>31</v>
      </c>
      <c r="E150" s="19" t="s">
        <v>31</v>
      </c>
      <c r="F150" s="20"/>
      <c r="G150" s="18"/>
      <c r="H150" s="5"/>
      <c r="I150" s="34"/>
      <c r="J150" s="22"/>
      <c r="Q150" s="9">
        <v>149</v>
      </c>
      <c r="R150" s="24" t="str">
        <f t="shared" si="8"/>
        <v>a149</v>
      </c>
      <c r="S150" s="9" t="str">
        <f>_xlfn.IFNA(IF(U150=0,"",U150&amp;COUNTIF(U$2:U150,U150)),"")</f>
        <v/>
      </c>
      <c r="T150" s="9" t="str">
        <f t="shared" si="9"/>
        <v>a149</v>
      </c>
      <c r="U150" s="9" t="e">
        <v>#N/A</v>
      </c>
      <c r="W150" s="9">
        <v>149</v>
      </c>
      <c r="X150" s="9" t="str">
        <f t="shared" si="10"/>
        <v>a149</v>
      </c>
      <c r="Y150" s="9" t="e">
        <f t="shared" si="11"/>
        <v>#N/A</v>
      </c>
    </row>
    <row r="151" spans="1:25" ht="15" customHeight="1" x14ac:dyDescent="0.45">
      <c r="A151" s="53"/>
      <c r="B151" s="11" t="str">
        <f>+VLOOKUP(A150,$Q$2:$R$5000,2,0)</f>
        <v>a49</v>
      </c>
      <c r="C151" s="23"/>
      <c r="D151" s="24"/>
      <c r="E151" s="25" t="s">
        <v>31</v>
      </c>
      <c r="F151" s="26"/>
      <c r="G151" s="24"/>
      <c r="H151" s="6"/>
      <c r="I151" s="35"/>
      <c r="J151" s="28" t="s">
        <v>31</v>
      </c>
      <c r="Q151" s="9">
        <v>150</v>
      </c>
      <c r="R151" s="24" t="str">
        <f t="shared" si="8"/>
        <v>a150</v>
      </c>
      <c r="S151" s="9" t="str">
        <f>_xlfn.IFNA(IF(U151=0,"",U151&amp;COUNTIF(U$2:U151,U151)),"")</f>
        <v/>
      </c>
      <c r="T151" s="9" t="str">
        <f t="shared" si="9"/>
        <v>a150</v>
      </c>
      <c r="U151" s="9" t="e">
        <v>#N/A</v>
      </c>
      <c r="W151" s="9">
        <v>150</v>
      </c>
      <c r="X151" s="9" t="str">
        <f t="shared" si="10"/>
        <v>a150</v>
      </c>
      <c r="Y151" s="9" t="e">
        <f t="shared" si="11"/>
        <v>#N/A</v>
      </c>
    </row>
    <row r="152" spans="1:25" ht="15" customHeight="1" x14ac:dyDescent="0.45">
      <c r="A152" s="53"/>
      <c r="B152" s="11" t="str">
        <f>+VLOOKUP(A150,$Q$2:$R$5000,2,0)</f>
        <v>a49</v>
      </c>
      <c r="C152" s="23"/>
      <c r="D152" s="29" t="s">
        <v>31</v>
      </c>
      <c r="E152" s="30" t="s">
        <v>31</v>
      </c>
      <c r="F152" s="31" t="s">
        <v>31</v>
      </c>
      <c r="G152" s="29" t="s">
        <v>31</v>
      </c>
      <c r="H152" s="7" t="s">
        <v>31</v>
      </c>
      <c r="I152" s="36" t="str">
        <f>IF(H152="","",G152*H152)</f>
        <v/>
      </c>
      <c r="J152" s="33" t="s">
        <v>31</v>
      </c>
      <c r="Q152" s="9">
        <v>151</v>
      </c>
      <c r="R152" s="24" t="str">
        <f t="shared" si="8"/>
        <v>a151</v>
      </c>
      <c r="S152" s="9" t="str">
        <f>_xlfn.IFNA(IF(U152=0,"",U152&amp;COUNTIF(U$2:U152,U152)),"")</f>
        <v/>
      </c>
      <c r="T152" s="9" t="str">
        <f t="shared" si="9"/>
        <v>a151</v>
      </c>
      <c r="U152" s="9" t="e">
        <v>#N/A</v>
      </c>
      <c r="W152" s="9">
        <v>151</v>
      </c>
      <c r="X152" s="9" t="str">
        <f t="shared" si="10"/>
        <v>a151</v>
      </c>
      <c r="Y152" s="9" t="e">
        <f t="shared" si="11"/>
        <v>#N/A</v>
      </c>
    </row>
    <row r="153" spans="1:25" ht="15" customHeight="1" x14ac:dyDescent="0.45">
      <c r="A153" s="53">
        <f>A150+1</f>
        <v>50</v>
      </c>
      <c r="B153" s="11" t="str">
        <f>+VLOOKUP(A153,$Q$2:$R$5000,2,0)</f>
        <v>a50</v>
      </c>
      <c r="C153" s="17" t="s">
        <v>31</v>
      </c>
      <c r="D153" s="18" t="s">
        <v>31</v>
      </c>
      <c r="E153" s="19" t="s">
        <v>31</v>
      </c>
      <c r="F153" s="20"/>
      <c r="G153" s="18"/>
      <c r="H153" s="5"/>
      <c r="I153" s="34"/>
      <c r="J153" s="22"/>
      <c r="Q153" s="9">
        <v>152</v>
      </c>
      <c r="R153" s="24" t="str">
        <f t="shared" si="8"/>
        <v>a152</v>
      </c>
      <c r="S153" s="9" t="str">
        <f>_xlfn.IFNA(IF(U153=0,"",U153&amp;COUNTIF(U$2:U153,U153)),"")</f>
        <v/>
      </c>
      <c r="T153" s="9" t="str">
        <f t="shared" si="9"/>
        <v>a152</v>
      </c>
      <c r="U153" s="9" t="e">
        <v>#N/A</v>
      </c>
      <c r="W153" s="9">
        <v>152</v>
      </c>
      <c r="X153" s="9" t="str">
        <f t="shared" si="10"/>
        <v>a152</v>
      </c>
      <c r="Y153" s="9" t="e">
        <f t="shared" si="11"/>
        <v>#N/A</v>
      </c>
    </row>
    <row r="154" spans="1:25" ht="15" customHeight="1" x14ac:dyDescent="0.45">
      <c r="A154" s="53"/>
      <c r="B154" s="11" t="str">
        <f>+VLOOKUP(A153,$Q$2:$R$5000,2,0)</f>
        <v>a50</v>
      </c>
      <c r="C154" s="23"/>
      <c r="D154" s="24"/>
      <c r="E154" s="25" t="s">
        <v>31</v>
      </c>
      <c r="F154" s="26"/>
      <c r="G154" s="24"/>
      <c r="H154" s="6"/>
      <c r="I154" s="35"/>
      <c r="J154" s="28" t="s">
        <v>31</v>
      </c>
      <c r="Q154" s="9">
        <v>153</v>
      </c>
      <c r="R154" s="24" t="str">
        <f t="shared" si="8"/>
        <v>a153</v>
      </c>
      <c r="S154" s="9" t="str">
        <f>_xlfn.IFNA(IF(U154=0,"",U154&amp;COUNTIF(U$2:U154,U154)),"")</f>
        <v/>
      </c>
      <c r="T154" s="9" t="str">
        <f t="shared" si="9"/>
        <v>a153</v>
      </c>
      <c r="U154" s="9" t="e">
        <v>#N/A</v>
      </c>
      <c r="W154" s="9">
        <v>153</v>
      </c>
      <c r="X154" s="9" t="str">
        <f t="shared" si="10"/>
        <v>a153</v>
      </c>
      <c r="Y154" s="9" t="e">
        <f t="shared" si="11"/>
        <v>#N/A</v>
      </c>
    </row>
    <row r="155" spans="1:25" ht="15" customHeight="1" x14ac:dyDescent="0.45">
      <c r="A155" s="53"/>
      <c r="B155" s="11" t="str">
        <f>+VLOOKUP(A153,$Q$2:$R$5000,2,0)</f>
        <v>a50</v>
      </c>
      <c r="C155" s="23"/>
      <c r="D155" s="29" t="s">
        <v>31</v>
      </c>
      <c r="E155" s="30" t="s">
        <v>31</v>
      </c>
      <c r="F155" s="31" t="s">
        <v>31</v>
      </c>
      <c r="G155" s="29" t="s">
        <v>31</v>
      </c>
      <c r="H155" s="7" t="s">
        <v>31</v>
      </c>
      <c r="I155" s="36" t="str">
        <f>IF(H155="","",G155*H155)</f>
        <v/>
      </c>
      <c r="J155" s="33" t="s">
        <v>31</v>
      </c>
      <c r="Q155" s="9">
        <v>154</v>
      </c>
      <c r="R155" s="24" t="str">
        <f t="shared" si="8"/>
        <v>a154</v>
      </c>
      <c r="S155" s="9" t="str">
        <f>_xlfn.IFNA(IF(U155=0,"",U155&amp;COUNTIF(U$2:U155,U155)),"")</f>
        <v/>
      </c>
      <c r="T155" s="9" t="str">
        <f t="shared" si="9"/>
        <v>a154</v>
      </c>
      <c r="U155" s="9" t="e">
        <v>#N/A</v>
      </c>
      <c r="W155" s="9">
        <v>154</v>
      </c>
      <c r="X155" s="9" t="str">
        <f t="shared" si="10"/>
        <v>a154</v>
      </c>
      <c r="Y155" s="9" t="e">
        <f t="shared" si="11"/>
        <v>#N/A</v>
      </c>
    </row>
    <row r="156" spans="1:25" ht="15" customHeight="1" x14ac:dyDescent="0.45">
      <c r="A156" s="53">
        <f>A153+1</f>
        <v>51</v>
      </c>
      <c r="B156" s="11" t="str">
        <f>+VLOOKUP(A156,$Q$2:$R$5000,2,0)</f>
        <v>a51</v>
      </c>
      <c r="C156" s="17" t="s">
        <v>31</v>
      </c>
      <c r="D156" s="18" t="s">
        <v>31</v>
      </c>
      <c r="E156" s="19" t="s">
        <v>31</v>
      </c>
      <c r="F156" s="20"/>
      <c r="G156" s="18"/>
      <c r="H156" s="5"/>
      <c r="I156" s="34"/>
      <c r="J156" s="22"/>
      <c r="Q156" s="9">
        <v>155</v>
      </c>
      <c r="R156" s="24" t="str">
        <f t="shared" si="8"/>
        <v>a155</v>
      </c>
      <c r="S156" s="9" t="str">
        <f>_xlfn.IFNA(IF(U156=0,"",U156&amp;COUNTIF(U$2:U156,U156)),"")</f>
        <v/>
      </c>
      <c r="T156" s="9" t="str">
        <f t="shared" si="9"/>
        <v>a155</v>
      </c>
      <c r="U156" s="9" t="e">
        <v>#N/A</v>
      </c>
      <c r="W156" s="9">
        <v>155</v>
      </c>
      <c r="X156" s="9" t="str">
        <f t="shared" si="10"/>
        <v>a155</v>
      </c>
      <c r="Y156" s="9" t="e">
        <f t="shared" si="11"/>
        <v>#N/A</v>
      </c>
    </row>
    <row r="157" spans="1:25" ht="15" customHeight="1" x14ac:dyDescent="0.45">
      <c r="A157" s="53"/>
      <c r="B157" s="11" t="str">
        <f>+VLOOKUP(A156,$Q$2:$R$5000,2,0)</f>
        <v>a51</v>
      </c>
      <c r="C157" s="23"/>
      <c r="D157" s="24"/>
      <c r="E157" s="25" t="s">
        <v>31</v>
      </c>
      <c r="F157" s="26"/>
      <c r="G157" s="24"/>
      <c r="H157" s="6"/>
      <c r="I157" s="35"/>
      <c r="J157" s="28" t="s">
        <v>31</v>
      </c>
      <c r="Q157" s="9">
        <v>156</v>
      </c>
      <c r="R157" s="24" t="str">
        <f t="shared" si="8"/>
        <v>a156</v>
      </c>
      <c r="S157" s="9" t="str">
        <f>_xlfn.IFNA(IF(U157=0,"",U157&amp;COUNTIF(U$2:U157,U157)),"")</f>
        <v/>
      </c>
      <c r="T157" s="9" t="str">
        <f t="shared" si="9"/>
        <v>a156</v>
      </c>
      <c r="U157" s="9" t="e">
        <v>#N/A</v>
      </c>
      <c r="W157" s="9">
        <v>156</v>
      </c>
      <c r="X157" s="9" t="str">
        <f t="shared" si="10"/>
        <v>a156</v>
      </c>
      <c r="Y157" s="9" t="e">
        <f t="shared" si="11"/>
        <v>#N/A</v>
      </c>
    </row>
    <row r="158" spans="1:25" ht="15" customHeight="1" x14ac:dyDescent="0.45">
      <c r="A158" s="53"/>
      <c r="B158" s="11" t="str">
        <f>+VLOOKUP(A156,$Q$2:$R$5000,2,0)</f>
        <v>a51</v>
      </c>
      <c r="C158" s="23"/>
      <c r="D158" s="29" t="s">
        <v>31</v>
      </c>
      <c r="E158" s="30" t="s">
        <v>31</v>
      </c>
      <c r="F158" s="31" t="s">
        <v>31</v>
      </c>
      <c r="G158" s="29" t="s">
        <v>31</v>
      </c>
      <c r="H158" s="7" t="s">
        <v>31</v>
      </c>
      <c r="I158" s="36" t="str">
        <f>IF(H158="","",G158*H158)</f>
        <v/>
      </c>
      <c r="J158" s="33" t="s">
        <v>31</v>
      </c>
      <c r="Q158" s="9">
        <v>157</v>
      </c>
      <c r="R158" s="24" t="str">
        <f t="shared" si="8"/>
        <v>a157</v>
      </c>
      <c r="S158" s="9" t="str">
        <f>_xlfn.IFNA(IF(U158=0,"",U158&amp;COUNTIF(U$2:U158,U158)),"")</f>
        <v/>
      </c>
      <c r="T158" s="9" t="str">
        <f t="shared" si="9"/>
        <v>a157</v>
      </c>
      <c r="U158" s="9" t="e">
        <v>#N/A</v>
      </c>
      <c r="W158" s="9">
        <v>157</v>
      </c>
      <c r="X158" s="9" t="str">
        <f t="shared" si="10"/>
        <v>a157</v>
      </c>
      <c r="Y158" s="9" t="e">
        <f t="shared" si="11"/>
        <v>#N/A</v>
      </c>
    </row>
    <row r="159" spans="1:25" ht="15" customHeight="1" x14ac:dyDescent="0.45">
      <c r="A159" s="53">
        <f>A156+1</f>
        <v>52</v>
      </c>
      <c r="B159" s="11" t="str">
        <f>+VLOOKUP(A159,$Q$2:$R$5000,2,0)</f>
        <v>a52</v>
      </c>
      <c r="C159" s="17" t="s">
        <v>31</v>
      </c>
      <c r="D159" s="18" t="s">
        <v>31</v>
      </c>
      <c r="E159" s="19" t="s">
        <v>31</v>
      </c>
      <c r="F159" s="20"/>
      <c r="G159" s="18"/>
      <c r="H159" s="5"/>
      <c r="I159" s="34"/>
      <c r="J159" s="22"/>
      <c r="Q159" s="9">
        <v>158</v>
      </c>
      <c r="R159" s="24" t="str">
        <f t="shared" si="8"/>
        <v>a158</v>
      </c>
      <c r="S159" s="9" t="str">
        <f>_xlfn.IFNA(IF(U159=0,"",U159&amp;COUNTIF(U$2:U159,U159)),"")</f>
        <v/>
      </c>
      <c r="T159" s="9" t="str">
        <f t="shared" si="9"/>
        <v>a158</v>
      </c>
      <c r="U159" s="9" t="e">
        <v>#N/A</v>
      </c>
      <c r="W159" s="9">
        <v>158</v>
      </c>
      <c r="X159" s="9" t="str">
        <f t="shared" si="10"/>
        <v>a158</v>
      </c>
      <c r="Y159" s="9" t="e">
        <f t="shared" si="11"/>
        <v>#N/A</v>
      </c>
    </row>
    <row r="160" spans="1:25" ht="15" customHeight="1" x14ac:dyDescent="0.45">
      <c r="A160" s="53"/>
      <c r="B160" s="11" t="str">
        <f>+VLOOKUP(A159,$Q$2:$R$5000,2,0)</f>
        <v>a52</v>
      </c>
      <c r="C160" s="23"/>
      <c r="D160" s="24"/>
      <c r="E160" s="25" t="s">
        <v>31</v>
      </c>
      <c r="F160" s="26"/>
      <c r="G160" s="24"/>
      <c r="H160" s="6"/>
      <c r="I160" s="35"/>
      <c r="J160" s="28" t="s">
        <v>31</v>
      </c>
      <c r="Q160" s="9">
        <v>159</v>
      </c>
      <c r="R160" s="24" t="str">
        <f t="shared" si="8"/>
        <v>a159</v>
      </c>
      <c r="S160" s="9" t="str">
        <f>_xlfn.IFNA(IF(U160=0,"",U160&amp;COUNTIF(U$2:U160,U160)),"")</f>
        <v/>
      </c>
      <c r="T160" s="9" t="str">
        <f t="shared" si="9"/>
        <v>a159</v>
      </c>
      <c r="U160" s="9" t="e">
        <v>#N/A</v>
      </c>
      <c r="W160" s="9">
        <v>159</v>
      </c>
      <c r="X160" s="9" t="str">
        <f t="shared" si="10"/>
        <v>a159</v>
      </c>
      <c r="Y160" s="9" t="e">
        <f t="shared" si="11"/>
        <v>#N/A</v>
      </c>
    </row>
    <row r="161" spans="1:25" ht="15" customHeight="1" x14ac:dyDescent="0.45">
      <c r="A161" s="53"/>
      <c r="B161" s="11" t="str">
        <f>+VLOOKUP(A159,$Q$2:$R$5000,2,0)</f>
        <v>a52</v>
      </c>
      <c r="C161" s="23"/>
      <c r="D161" s="29" t="s">
        <v>31</v>
      </c>
      <c r="E161" s="30" t="s">
        <v>31</v>
      </c>
      <c r="F161" s="31" t="s">
        <v>31</v>
      </c>
      <c r="G161" s="29" t="s">
        <v>31</v>
      </c>
      <c r="H161" s="7" t="s">
        <v>31</v>
      </c>
      <c r="I161" s="36" t="str">
        <f>IF(H161="","",G161*H161)</f>
        <v/>
      </c>
      <c r="J161" s="33" t="s">
        <v>31</v>
      </c>
      <c r="Q161" s="9">
        <v>160</v>
      </c>
      <c r="R161" s="29" t="str">
        <f t="shared" si="8"/>
        <v>a160</v>
      </c>
      <c r="S161" s="9" t="str">
        <f>_xlfn.IFNA(IF(U161=0,"",U161&amp;COUNTIF(U$2:U161,U161)),"")</f>
        <v/>
      </c>
      <c r="T161" s="9" t="str">
        <f t="shared" si="9"/>
        <v>a160</v>
      </c>
      <c r="U161" s="9" t="e">
        <v>#N/A</v>
      </c>
      <c r="W161" s="9">
        <v>160</v>
      </c>
      <c r="X161" s="9" t="str">
        <f t="shared" si="10"/>
        <v>a160</v>
      </c>
      <c r="Y161" s="9" t="e">
        <f t="shared" si="11"/>
        <v>#N/A</v>
      </c>
    </row>
    <row r="162" spans="1:25" ht="15" customHeight="1" x14ac:dyDescent="0.45">
      <c r="A162" s="53">
        <f>A159+1</f>
        <v>53</v>
      </c>
      <c r="B162" s="11" t="str">
        <f>+VLOOKUP(A162,$Q$2:$R$5000,2,0)</f>
        <v>a53</v>
      </c>
      <c r="C162" s="17" t="s">
        <v>31</v>
      </c>
      <c r="D162" s="18" t="s">
        <v>31</v>
      </c>
      <c r="E162" s="19" t="s">
        <v>31</v>
      </c>
      <c r="F162" s="20"/>
      <c r="G162" s="18"/>
      <c r="H162" s="5"/>
      <c r="I162" s="34"/>
      <c r="J162" s="22"/>
      <c r="Q162" s="9">
        <v>161</v>
      </c>
      <c r="R162" s="18" t="str">
        <f t="shared" si="8"/>
        <v>a161</v>
      </c>
      <c r="S162" s="9" t="str">
        <f>_xlfn.IFNA(IF(U162=0,"",U162&amp;COUNTIF(U$2:U162,U162)),"")</f>
        <v/>
      </c>
      <c r="T162" s="9" t="str">
        <f t="shared" si="9"/>
        <v>a161</v>
      </c>
      <c r="U162" s="9" t="e">
        <v>#N/A</v>
      </c>
      <c r="W162" s="9">
        <v>161</v>
      </c>
      <c r="X162" s="9" t="str">
        <f t="shared" si="10"/>
        <v>a161</v>
      </c>
      <c r="Y162" s="9" t="e">
        <f t="shared" si="11"/>
        <v>#N/A</v>
      </c>
    </row>
    <row r="163" spans="1:25" ht="15" customHeight="1" x14ac:dyDescent="0.45">
      <c r="A163" s="53"/>
      <c r="B163" s="11" t="str">
        <f>+VLOOKUP(A162,$Q$2:$R$5000,2,0)</f>
        <v>a53</v>
      </c>
      <c r="C163" s="23"/>
      <c r="D163" s="24"/>
      <c r="E163" s="25" t="s">
        <v>31</v>
      </c>
      <c r="F163" s="26"/>
      <c r="G163" s="24"/>
      <c r="H163" s="6"/>
      <c r="I163" s="35"/>
      <c r="J163" s="28" t="s">
        <v>31</v>
      </c>
      <c r="Q163" s="9">
        <v>162</v>
      </c>
      <c r="R163" s="24" t="str">
        <f t="shared" si="8"/>
        <v>a162</v>
      </c>
      <c r="S163" s="9" t="str">
        <f>_xlfn.IFNA(IF(U163=0,"",U163&amp;COUNTIF(U$2:U163,U163)),"")</f>
        <v/>
      </c>
      <c r="T163" s="9" t="str">
        <f t="shared" si="9"/>
        <v>a162</v>
      </c>
      <c r="U163" s="9" t="e">
        <v>#N/A</v>
      </c>
      <c r="W163" s="9">
        <v>162</v>
      </c>
      <c r="X163" s="9" t="str">
        <f t="shared" si="10"/>
        <v>a162</v>
      </c>
      <c r="Y163" s="9" t="e">
        <f t="shared" si="11"/>
        <v>#N/A</v>
      </c>
    </row>
    <row r="164" spans="1:25" ht="15" customHeight="1" x14ac:dyDescent="0.45">
      <c r="A164" s="53"/>
      <c r="B164" s="11" t="str">
        <f>+VLOOKUP(A162,$Q$2:$R$5000,2,0)</f>
        <v>a53</v>
      </c>
      <c r="C164" s="23"/>
      <c r="D164" s="29" t="s">
        <v>31</v>
      </c>
      <c r="E164" s="30" t="s">
        <v>31</v>
      </c>
      <c r="F164" s="31" t="s">
        <v>31</v>
      </c>
      <c r="G164" s="29" t="s">
        <v>31</v>
      </c>
      <c r="H164" s="7" t="s">
        <v>31</v>
      </c>
      <c r="I164" s="36" t="str">
        <f>IF(H164="","",G164*H164)</f>
        <v/>
      </c>
      <c r="J164" s="33" t="s">
        <v>31</v>
      </c>
      <c r="Q164" s="9">
        <v>163</v>
      </c>
      <c r="R164" s="24" t="str">
        <f t="shared" si="8"/>
        <v>a163</v>
      </c>
      <c r="S164" s="9" t="str">
        <f>_xlfn.IFNA(IF(U164=0,"",U164&amp;COUNTIF(U$2:U164,U164)),"")</f>
        <v/>
      </c>
      <c r="T164" s="9" t="str">
        <f t="shared" si="9"/>
        <v>a163</v>
      </c>
      <c r="U164" s="9" t="e">
        <v>#N/A</v>
      </c>
      <c r="W164" s="9">
        <v>163</v>
      </c>
      <c r="X164" s="9" t="str">
        <f t="shared" si="10"/>
        <v>a163</v>
      </c>
      <c r="Y164" s="9" t="e">
        <f t="shared" si="11"/>
        <v>#N/A</v>
      </c>
    </row>
    <row r="165" spans="1:25" ht="15" customHeight="1" x14ac:dyDescent="0.45">
      <c r="A165" s="53">
        <f>A162+1</f>
        <v>54</v>
      </c>
      <c r="B165" s="11" t="str">
        <f>+VLOOKUP(A165,$Q$2:$R$5000,2,0)</f>
        <v>a54</v>
      </c>
      <c r="C165" s="17" t="s">
        <v>31</v>
      </c>
      <c r="D165" s="18" t="s">
        <v>31</v>
      </c>
      <c r="E165" s="19" t="s">
        <v>31</v>
      </c>
      <c r="F165" s="20"/>
      <c r="G165" s="18"/>
      <c r="H165" s="5"/>
      <c r="I165" s="34"/>
      <c r="J165" s="22"/>
      <c r="Q165" s="9">
        <v>164</v>
      </c>
      <c r="R165" s="24" t="str">
        <f t="shared" si="8"/>
        <v>a164</v>
      </c>
      <c r="S165" s="9" t="str">
        <f>_xlfn.IFNA(IF(U165=0,"",U165&amp;COUNTIF(U$2:U165,U165)),"")</f>
        <v/>
      </c>
      <c r="T165" s="9" t="str">
        <f t="shared" si="9"/>
        <v>a164</v>
      </c>
      <c r="U165" s="9" t="e">
        <v>#N/A</v>
      </c>
      <c r="W165" s="9">
        <v>164</v>
      </c>
      <c r="X165" s="9" t="str">
        <f t="shared" si="10"/>
        <v>a164</v>
      </c>
      <c r="Y165" s="9" t="e">
        <f t="shared" si="11"/>
        <v>#N/A</v>
      </c>
    </row>
    <row r="166" spans="1:25" ht="15" customHeight="1" x14ac:dyDescent="0.45">
      <c r="A166" s="53"/>
      <c r="B166" s="11" t="str">
        <f>+VLOOKUP(A165,$Q$2:$R$5000,2,0)</f>
        <v>a54</v>
      </c>
      <c r="C166" s="23"/>
      <c r="D166" s="24"/>
      <c r="E166" s="25" t="s">
        <v>31</v>
      </c>
      <c r="F166" s="26"/>
      <c r="G166" s="24"/>
      <c r="H166" s="6"/>
      <c r="I166" s="35"/>
      <c r="J166" s="28" t="s">
        <v>31</v>
      </c>
      <c r="Q166" s="9">
        <v>165</v>
      </c>
      <c r="R166" s="24" t="str">
        <f t="shared" si="8"/>
        <v>a165</v>
      </c>
      <c r="S166" s="9" t="str">
        <f>_xlfn.IFNA(IF(U166=0,"",U166&amp;COUNTIF(U$2:U166,U166)),"")</f>
        <v/>
      </c>
      <c r="T166" s="9" t="str">
        <f t="shared" si="9"/>
        <v>a165</v>
      </c>
      <c r="U166" s="9" t="e">
        <v>#N/A</v>
      </c>
      <c r="W166" s="9">
        <v>165</v>
      </c>
      <c r="X166" s="9" t="str">
        <f t="shared" si="10"/>
        <v>a165</v>
      </c>
      <c r="Y166" s="9" t="e">
        <f t="shared" si="11"/>
        <v>#N/A</v>
      </c>
    </row>
    <row r="167" spans="1:25" ht="15" customHeight="1" x14ac:dyDescent="0.45">
      <c r="A167" s="53"/>
      <c r="B167" s="11" t="str">
        <f>+VLOOKUP(A165,$Q$2:$R$5000,2,0)</f>
        <v>a54</v>
      </c>
      <c r="C167" s="23"/>
      <c r="D167" s="29" t="s">
        <v>31</v>
      </c>
      <c r="E167" s="30" t="s">
        <v>31</v>
      </c>
      <c r="F167" s="31" t="s">
        <v>31</v>
      </c>
      <c r="G167" s="29" t="s">
        <v>31</v>
      </c>
      <c r="H167" s="7" t="s">
        <v>31</v>
      </c>
      <c r="I167" s="36" t="str">
        <f>IF(H167="","",G167*H167)</f>
        <v/>
      </c>
      <c r="J167" s="33" t="s">
        <v>31</v>
      </c>
      <c r="Q167" s="9">
        <v>166</v>
      </c>
      <c r="R167" s="24" t="str">
        <f t="shared" si="8"/>
        <v>a166</v>
      </c>
      <c r="S167" s="9" t="str">
        <f>_xlfn.IFNA(IF(U167=0,"",U167&amp;COUNTIF(U$2:U167,U167)),"")</f>
        <v/>
      </c>
      <c r="T167" s="9" t="str">
        <f t="shared" si="9"/>
        <v>a166</v>
      </c>
      <c r="U167" s="9" t="e">
        <v>#N/A</v>
      </c>
      <c r="W167" s="9">
        <v>166</v>
      </c>
      <c r="X167" s="9" t="str">
        <f t="shared" si="10"/>
        <v>a166</v>
      </c>
      <c r="Y167" s="9" t="e">
        <f t="shared" si="11"/>
        <v>#N/A</v>
      </c>
    </row>
    <row r="168" spans="1:25" ht="15" customHeight="1" x14ac:dyDescent="0.45">
      <c r="A168" s="53">
        <f>A165+1</f>
        <v>55</v>
      </c>
      <c r="B168" s="11" t="str">
        <f>+VLOOKUP(A168,$Q$2:$R$5000,2,0)</f>
        <v>a55</v>
      </c>
      <c r="C168" s="17" t="s">
        <v>31</v>
      </c>
      <c r="D168" s="18" t="s">
        <v>31</v>
      </c>
      <c r="E168" s="19" t="s">
        <v>31</v>
      </c>
      <c r="F168" s="20"/>
      <c r="G168" s="18"/>
      <c r="H168" s="5"/>
      <c r="I168" s="34"/>
      <c r="J168" s="22"/>
      <c r="Q168" s="9">
        <v>167</v>
      </c>
      <c r="R168" s="24" t="str">
        <f t="shared" si="8"/>
        <v>a167</v>
      </c>
      <c r="S168" s="9" t="str">
        <f>_xlfn.IFNA(IF(U168=0,"",U168&amp;COUNTIF(U$2:U168,U168)),"")</f>
        <v/>
      </c>
      <c r="T168" s="9" t="str">
        <f t="shared" si="9"/>
        <v>a167</v>
      </c>
      <c r="U168" s="9" t="e">
        <v>#N/A</v>
      </c>
      <c r="W168" s="9">
        <v>167</v>
      </c>
      <c r="X168" s="9" t="str">
        <f t="shared" si="10"/>
        <v>a167</v>
      </c>
      <c r="Y168" s="9" t="e">
        <f t="shared" si="11"/>
        <v>#N/A</v>
      </c>
    </row>
    <row r="169" spans="1:25" ht="15" customHeight="1" x14ac:dyDescent="0.45">
      <c r="A169" s="53"/>
      <c r="B169" s="11" t="str">
        <f>+VLOOKUP(A168,$Q$2:$R$5000,2,0)</f>
        <v>a55</v>
      </c>
      <c r="C169" s="23"/>
      <c r="D169" s="24"/>
      <c r="E169" s="25" t="s">
        <v>31</v>
      </c>
      <c r="F169" s="26"/>
      <c r="G169" s="24"/>
      <c r="H169" s="6"/>
      <c r="I169" s="35"/>
      <c r="J169" s="28" t="s">
        <v>31</v>
      </c>
      <c r="Q169" s="9">
        <v>168</v>
      </c>
      <c r="R169" s="24" t="str">
        <f t="shared" si="8"/>
        <v>a168</v>
      </c>
      <c r="S169" s="9" t="str">
        <f>_xlfn.IFNA(IF(U169=0,"",U169&amp;COUNTIF(U$2:U169,U169)),"")</f>
        <v/>
      </c>
      <c r="T169" s="9" t="str">
        <f t="shared" si="9"/>
        <v>a168</v>
      </c>
      <c r="U169" s="9" t="e">
        <v>#N/A</v>
      </c>
      <c r="W169" s="9">
        <v>168</v>
      </c>
      <c r="X169" s="9" t="str">
        <f t="shared" si="10"/>
        <v>a168</v>
      </c>
      <c r="Y169" s="9" t="e">
        <f t="shared" si="11"/>
        <v>#N/A</v>
      </c>
    </row>
    <row r="170" spans="1:25" ht="15" customHeight="1" x14ac:dyDescent="0.45">
      <c r="A170" s="53"/>
      <c r="B170" s="11" t="str">
        <f>+VLOOKUP(A168,$Q$2:$R$5000,2,0)</f>
        <v>a55</v>
      </c>
      <c r="C170" s="23"/>
      <c r="D170" s="29" t="s">
        <v>31</v>
      </c>
      <c r="E170" s="30" t="s">
        <v>31</v>
      </c>
      <c r="F170" s="31" t="s">
        <v>31</v>
      </c>
      <c r="G170" s="29" t="s">
        <v>31</v>
      </c>
      <c r="H170" s="7" t="s">
        <v>31</v>
      </c>
      <c r="I170" s="36" t="str">
        <f>IF(H170="","",G170*H170)</f>
        <v/>
      </c>
      <c r="J170" s="33" t="s">
        <v>31</v>
      </c>
      <c r="Q170" s="9">
        <v>169</v>
      </c>
      <c r="R170" s="24" t="str">
        <f t="shared" si="8"/>
        <v>a169</v>
      </c>
      <c r="S170" s="9" t="str">
        <f>_xlfn.IFNA(IF(U170=0,"",U170&amp;COUNTIF(U$2:U170,U170)),"")</f>
        <v/>
      </c>
      <c r="T170" s="9" t="str">
        <f t="shared" si="9"/>
        <v>a169</v>
      </c>
      <c r="U170" s="9" t="e">
        <v>#N/A</v>
      </c>
      <c r="W170" s="9">
        <v>169</v>
      </c>
      <c r="X170" s="9" t="str">
        <f t="shared" si="10"/>
        <v>a169</v>
      </c>
      <c r="Y170" s="9" t="e">
        <f t="shared" si="11"/>
        <v>#N/A</v>
      </c>
    </row>
    <row r="171" spans="1:25" ht="15" customHeight="1" x14ac:dyDescent="0.45">
      <c r="A171" s="53">
        <f>A168+1</f>
        <v>56</v>
      </c>
      <c r="B171" s="11" t="str">
        <f>+VLOOKUP(A171,$Q$2:$R$5000,2,0)</f>
        <v>a56</v>
      </c>
      <c r="C171" s="17" t="s">
        <v>31</v>
      </c>
      <c r="D171" s="18" t="s">
        <v>31</v>
      </c>
      <c r="E171" s="19" t="s">
        <v>31</v>
      </c>
      <c r="F171" s="20"/>
      <c r="G171" s="18"/>
      <c r="H171" s="5"/>
      <c r="I171" s="34"/>
      <c r="J171" s="22"/>
      <c r="Q171" s="9">
        <v>170</v>
      </c>
      <c r="R171" s="24" t="str">
        <f t="shared" si="8"/>
        <v>a170</v>
      </c>
      <c r="S171" s="9" t="str">
        <f>_xlfn.IFNA(IF(U171=0,"",U171&amp;COUNTIF(U$2:U171,U171)),"")</f>
        <v/>
      </c>
      <c r="T171" s="9" t="str">
        <f t="shared" si="9"/>
        <v>a170</v>
      </c>
      <c r="U171" s="9" t="e">
        <v>#N/A</v>
      </c>
      <c r="W171" s="9">
        <v>170</v>
      </c>
      <c r="X171" s="9" t="str">
        <f t="shared" si="10"/>
        <v>a170</v>
      </c>
      <c r="Y171" s="9" t="e">
        <f t="shared" si="11"/>
        <v>#N/A</v>
      </c>
    </row>
    <row r="172" spans="1:25" ht="15" customHeight="1" x14ac:dyDescent="0.45">
      <c r="A172" s="53"/>
      <c r="B172" s="11" t="str">
        <f>+VLOOKUP(A171,$Q$2:$R$5000,2,0)</f>
        <v>a56</v>
      </c>
      <c r="C172" s="23"/>
      <c r="D172" s="24"/>
      <c r="E172" s="25" t="s">
        <v>31</v>
      </c>
      <c r="F172" s="26"/>
      <c r="G172" s="24"/>
      <c r="H172" s="6"/>
      <c r="I172" s="35"/>
      <c r="J172" s="28" t="s">
        <v>31</v>
      </c>
      <c r="Q172" s="9">
        <v>171</v>
      </c>
      <c r="R172" s="24" t="str">
        <f t="shared" si="8"/>
        <v>a171</v>
      </c>
      <c r="S172" s="9" t="str">
        <f>_xlfn.IFNA(IF(U172=0,"",U172&amp;COUNTIF(U$2:U172,U172)),"")</f>
        <v/>
      </c>
      <c r="T172" s="9" t="str">
        <f t="shared" si="9"/>
        <v>a171</v>
      </c>
      <c r="U172" s="9" t="e">
        <v>#N/A</v>
      </c>
      <c r="W172" s="9">
        <v>171</v>
      </c>
      <c r="X172" s="9" t="str">
        <f t="shared" si="10"/>
        <v>a171</v>
      </c>
      <c r="Y172" s="9" t="e">
        <f t="shared" si="11"/>
        <v>#N/A</v>
      </c>
    </row>
    <row r="173" spans="1:25" ht="15" customHeight="1" x14ac:dyDescent="0.45">
      <c r="A173" s="53"/>
      <c r="B173" s="11" t="str">
        <f>+VLOOKUP(A171,$Q$2:$R$5000,2,0)</f>
        <v>a56</v>
      </c>
      <c r="C173" s="23"/>
      <c r="D173" s="29" t="s">
        <v>31</v>
      </c>
      <c r="E173" s="30" t="s">
        <v>31</v>
      </c>
      <c r="F173" s="31" t="s">
        <v>31</v>
      </c>
      <c r="G173" s="29" t="s">
        <v>31</v>
      </c>
      <c r="H173" s="7" t="s">
        <v>31</v>
      </c>
      <c r="I173" s="36" t="str">
        <f>IF(H173="","",G173*H173)</f>
        <v/>
      </c>
      <c r="J173" s="33" t="s">
        <v>31</v>
      </c>
      <c r="Q173" s="9">
        <v>172</v>
      </c>
      <c r="R173" s="24" t="str">
        <f t="shared" si="8"/>
        <v>a172</v>
      </c>
      <c r="S173" s="9" t="str">
        <f>_xlfn.IFNA(IF(U173=0,"",U173&amp;COUNTIF(U$2:U173,U173)),"")</f>
        <v/>
      </c>
      <c r="T173" s="9" t="str">
        <f t="shared" si="9"/>
        <v>a172</v>
      </c>
      <c r="U173" s="9" t="e">
        <v>#N/A</v>
      </c>
      <c r="W173" s="9">
        <v>172</v>
      </c>
      <c r="X173" s="9" t="str">
        <f t="shared" si="10"/>
        <v>a172</v>
      </c>
      <c r="Y173" s="9" t="e">
        <f t="shared" si="11"/>
        <v>#N/A</v>
      </c>
    </row>
    <row r="174" spans="1:25" ht="15" customHeight="1" x14ac:dyDescent="0.45">
      <c r="A174" s="53">
        <f>A171+1</f>
        <v>57</v>
      </c>
      <c r="B174" s="11" t="str">
        <f>+VLOOKUP(A174,$Q$2:$R$5000,2,0)</f>
        <v>a57</v>
      </c>
      <c r="C174" s="17" t="s">
        <v>31</v>
      </c>
      <c r="D174" s="18" t="s">
        <v>31</v>
      </c>
      <c r="E174" s="19" t="s">
        <v>31</v>
      </c>
      <c r="F174" s="20"/>
      <c r="G174" s="18"/>
      <c r="H174" s="5"/>
      <c r="I174" s="34"/>
      <c r="J174" s="22"/>
      <c r="Q174" s="9">
        <v>173</v>
      </c>
      <c r="R174" s="24" t="str">
        <f t="shared" si="8"/>
        <v>a173</v>
      </c>
      <c r="S174" s="9" t="str">
        <f>_xlfn.IFNA(IF(U174=0,"",U174&amp;COUNTIF(U$2:U174,U174)),"")</f>
        <v/>
      </c>
      <c r="T174" s="9" t="str">
        <f t="shared" si="9"/>
        <v>a173</v>
      </c>
      <c r="U174" s="9" t="e">
        <v>#N/A</v>
      </c>
      <c r="W174" s="9">
        <v>173</v>
      </c>
      <c r="X174" s="9" t="str">
        <f t="shared" si="10"/>
        <v>a173</v>
      </c>
      <c r="Y174" s="9" t="e">
        <f t="shared" si="11"/>
        <v>#N/A</v>
      </c>
    </row>
    <row r="175" spans="1:25" ht="15" customHeight="1" x14ac:dyDescent="0.45">
      <c r="A175" s="53"/>
      <c r="B175" s="11" t="str">
        <f>+VLOOKUP(A174,$Q$2:$R$5000,2,0)</f>
        <v>a57</v>
      </c>
      <c r="C175" s="23"/>
      <c r="D175" s="24"/>
      <c r="E175" s="25" t="s">
        <v>31</v>
      </c>
      <c r="F175" s="26"/>
      <c r="G175" s="24"/>
      <c r="H175" s="6"/>
      <c r="I175" s="35"/>
      <c r="J175" s="28" t="s">
        <v>31</v>
      </c>
      <c r="Q175" s="9">
        <v>174</v>
      </c>
      <c r="R175" s="24" t="str">
        <f t="shared" si="8"/>
        <v>a174</v>
      </c>
      <c r="S175" s="9" t="str">
        <f>_xlfn.IFNA(IF(U175=0,"",U175&amp;COUNTIF(U$2:U175,U175)),"")</f>
        <v/>
      </c>
      <c r="T175" s="9" t="str">
        <f t="shared" si="9"/>
        <v>a174</v>
      </c>
      <c r="U175" s="9" t="e">
        <v>#N/A</v>
      </c>
      <c r="W175" s="9">
        <v>174</v>
      </c>
      <c r="X175" s="9" t="str">
        <f t="shared" si="10"/>
        <v>a174</v>
      </c>
      <c r="Y175" s="9" t="e">
        <f t="shared" si="11"/>
        <v>#N/A</v>
      </c>
    </row>
    <row r="176" spans="1:25" ht="15" customHeight="1" x14ac:dyDescent="0.45">
      <c r="A176" s="53"/>
      <c r="B176" s="11" t="str">
        <f>+VLOOKUP(A174,$Q$2:$R$5000,2,0)</f>
        <v>a57</v>
      </c>
      <c r="C176" s="23"/>
      <c r="D176" s="29" t="s">
        <v>31</v>
      </c>
      <c r="E176" s="30" t="s">
        <v>31</v>
      </c>
      <c r="F176" s="31" t="s">
        <v>31</v>
      </c>
      <c r="G176" s="29" t="s">
        <v>31</v>
      </c>
      <c r="H176" s="7" t="s">
        <v>31</v>
      </c>
      <c r="I176" s="36" t="str">
        <f>IF(H176="","",G176*H176)</f>
        <v/>
      </c>
      <c r="J176" s="33" t="s">
        <v>31</v>
      </c>
      <c r="Q176" s="9">
        <v>175</v>
      </c>
      <c r="R176" s="24" t="str">
        <f t="shared" si="8"/>
        <v>a175</v>
      </c>
      <c r="S176" s="9" t="str">
        <f>_xlfn.IFNA(IF(U176=0,"",U176&amp;COUNTIF(U$2:U176,U176)),"")</f>
        <v/>
      </c>
      <c r="T176" s="9" t="str">
        <f t="shared" si="9"/>
        <v>a175</v>
      </c>
      <c r="U176" s="9" t="e">
        <v>#N/A</v>
      </c>
      <c r="W176" s="9">
        <v>175</v>
      </c>
      <c r="X176" s="9" t="str">
        <f t="shared" si="10"/>
        <v>a175</v>
      </c>
      <c r="Y176" s="9" t="e">
        <f t="shared" si="11"/>
        <v>#N/A</v>
      </c>
    </row>
    <row r="177" spans="1:25" ht="15" customHeight="1" x14ac:dyDescent="0.45">
      <c r="A177" s="53">
        <f>A174+1</f>
        <v>58</v>
      </c>
      <c r="B177" s="11" t="str">
        <f>+VLOOKUP(A177,$Q$2:$R$5000,2,0)</f>
        <v>a58</v>
      </c>
      <c r="C177" s="17" t="s">
        <v>31</v>
      </c>
      <c r="D177" s="18" t="s">
        <v>31</v>
      </c>
      <c r="E177" s="19" t="s">
        <v>31</v>
      </c>
      <c r="F177" s="20"/>
      <c r="G177" s="18"/>
      <c r="H177" s="5"/>
      <c r="I177" s="34"/>
      <c r="J177" s="22"/>
      <c r="Q177" s="9">
        <v>176</v>
      </c>
      <c r="R177" s="24" t="str">
        <f t="shared" si="8"/>
        <v>a176</v>
      </c>
      <c r="S177" s="9" t="str">
        <f>_xlfn.IFNA(IF(U177=0,"",U177&amp;COUNTIF(U$2:U177,U177)),"")</f>
        <v/>
      </c>
      <c r="T177" s="9" t="str">
        <f t="shared" si="9"/>
        <v>a176</v>
      </c>
      <c r="U177" s="9" t="e">
        <v>#N/A</v>
      </c>
      <c r="W177" s="9">
        <v>176</v>
      </c>
      <c r="X177" s="9" t="str">
        <f t="shared" si="10"/>
        <v>a176</v>
      </c>
      <c r="Y177" s="9" t="e">
        <f t="shared" si="11"/>
        <v>#N/A</v>
      </c>
    </row>
    <row r="178" spans="1:25" ht="15" customHeight="1" x14ac:dyDescent="0.45">
      <c r="A178" s="53"/>
      <c r="B178" s="11" t="str">
        <f>+VLOOKUP(A177,$Q$2:$R$5000,2,0)</f>
        <v>a58</v>
      </c>
      <c r="C178" s="23"/>
      <c r="D178" s="24"/>
      <c r="E178" s="25" t="s">
        <v>31</v>
      </c>
      <c r="F178" s="26"/>
      <c r="G178" s="24"/>
      <c r="H178" s="6"/>
      <c r="I178" s="35"/>
      <c r="J178" s="28" t="s">
        <v>31</v>
      </c>
      <c r="Q178" s="9">
        <v>177</v>
      </c>
      <c r="R178" s="24" t="str">
        <f t="shared" si="8"/>
        <v>a177</v>
      </c>
      <c r="S178" s="9" t="str">
        <f>_xlfn.IFNA(IF(U178=0,"",U178&amp;COUNTIF(U$2:U178,U178)),"")</f>
        <v/>
      </c>
      <c r="T178" s="9" t="str">
        <f t="shared" si="9"/>
        <v>a177</v>
      </c>
      <c r="U178" s="9" t="e">
        <v>#N/A</v>
      </c>
      <c r="W178" s="9">
        <v>177</v>
      </c>
      <c r="X178" s="9" t="str">
        <f t="shared" si="10"/>
        <v>a177</v>
      </c>
      <c r="Y178" s="9" t="e">
        <f t="shared" si="11"/>
        <v>#N/A</v>
      </c>
    </row>
    <row r="179" spans="1:25" ht="15" customHeight="1" x14ac:dyDescent="0.45">
      <c r="A179" s="53"/>
      <c r="B179" s="11" t="str">
        <f>+VLOOKUP(A177,$Q$2:$R$5000,2,0)</f>
        <v>a58</v>
      </c>
      <c r="C179" s="23"/>
      <c r="D179" s="29" t="s">
        <v>31</v>
      </c>
      <c r="E179" s="30" t="s">
        <v>31</v>
      </c>
      <c r="F179" s="31" t="s">
        <v>31</v>
      </c>
      <c r="G179" s="29" t="s">
        <v>31</v>
      </c>
      <c r="H179" s="7" t="s">
        <v>31</v>
      </c>
      <c r="I179" s="36" t="str">
        <f>IF(H179="","",G179*H179)</f>
        <v/>
      </c>
      <c r="J179" s="33" t="s">
        <v>31</v>
      </c>
      <c r="Q179" s="9">
        <v>178</v>
      </c>
      <c r="R179" s="24" t="str">
        <f t="shared" si="8"/>
        <v>a178</v>
      </c>
      <c r="S179" s="9" t="str">
        <f>_xlfn.IFNA(IF(U179=0,"",U179&amp;COUNTIF(U$2:U179,U179)),"")</f>
        <v/>
      </c>
      <c r="T179" s="9" t="str">
        <f t="shared" si="9"/>
        <v>a178</v>
      </c>
      <c r="U179" s="9" t="e">
        <v>#N/A</v>
      </c>
      <c r="W179" s="9">
        <v>178</v>
      </c>
      <c r="X179" s="9" t="str">
        <f t="shared" si="10"/>
        <v>a178</v>
      </c>
      <c r="Y179" s="9" t="e">
        <f t="shared" si="11"/>
        <v>#N/A</v>
      </c>
    </row>
    <row r="180" spans="1:25" ht="15" customHeight="1" x14ac:dyDescent="0.45">
      <c r="A180" s="53">
        <f>A177+1</f>
        <v>59</v>
      </c>
      <c r="B180" s="11" t="str">
        <f>+VLOOKUP(A180,$Q$2:$R$5000,2,0)</f>
        <v>a59</v>
      </c>
      <c r="C180" s="17" t="s">
        <v>31</v>
      </c>
      <c r="D180" s="18" t="s">
        <v>31</v>
      </c>
      <c r="E180" s="19" t="s">
        <v>31</v>
      </c>
      <c r="F180" s="20"/>
      <c r="G180" s="18"/>
      <c r="H180" s="5"/>
      <c r="I180" s="34"/>
      <c r="J180" s="22"/>
      <c r="Q180" s="9">
        <v>179</v>
      </c>
      <c r="R180" s="24" t="str">
        <f t="shared" si="8"/>
        <v>a179</v>
      </c>
      <c r="S180" s="9" t="str">
        <f>_xlfn.IFNA(IF(U180=0,"",U180&amp;COUNTIF(U$2:U180,U180)),"")</f>
        <v/>
      </c>
      <c r="T180" s="9" t="str">
        <f t="shared" si="9"/>
        <v>a179</v>
      </c>
      <c r="U180" s="9" t="e">
        <v>#N/A</v>
      </c>
      <c r="W180" s="9">
        <v>179</v>
      </c>
      <c r="X180" s="9" t="str">
        <f t="shared" si="10"/>
        <v>a179</v>
      </c>
      <c r="Y180" s="9" t="e">
        <f t="shared" si="11"/>
        <v>#N/A</v>
      </c>
    </row>
    <row r="181" spans="1:25" ht="15" customHeight="1" x14ac:dyDescent="0.45">
      <c r="A181" s="53"/>
      <c r="B181" s="11" t="str">
        <f>+VLOOKUP(A180,$Q$2:$R$5000,2,0)</f>
        <v>a59</v>
      </c>
      <c r="C181" s="23"/>
      <c r="D181" s="24"/>
      <c r="E181" s="25" t="s">
        <v>31</v>
      </c>
      <c r="F181" s="26"/>
      <c r="G181" s="24"/>
      <c r="H181" s="6"/>
      <c r="I181" s="35"/>
      <c r="J181" s="28" t="s">
        <v>31</v>
      </c>
      <c r="Q181" s="9">
        <v>180</v>
      </c>
      <c r="R181" s="29" t="str">
        <f t="shared" si="8"/>
        <v>a180</v>
      </c>
      <c r="S181" s="9" t="str">
        <f>_xlfn.IFNA(IF(U181=0,"",U181&amp;COUNTIF(U$2:U181,U181)),"")</f>
        <v/>
      </c>
      <c r="T181" s="9" t="str">
        <f t="shared" si="9"/>
        <v>a180</v>
      </c>
      <c r="U181" s="9" t="e">
        <v>#N/A</v>
      </c>
      <c r="W181" s="9">
        <v>180</v>
      </c>
      <c r="X181" s="9" t="str">
        <f t="shared" si="10"/>
        <v>a180</v>
      </c>
      <c r="Y181" s="9" t="e">
        <f t="shared" si="11"/>
        <v>#N/A</v>
      </c>
    </row>
    <row r="182" spans="1:25" ht="15" customHeight="1" x14ac:dyDescent="0.45">
      <c r="A182" s="53"/>
      <c r="B182" s="11" t="str">
        <f>+VLOOKUP(A180,$Q$2:$R$5000,2,0)</f>
        <v>a59</v>
      </c>
      <c r="C182" s="23"/>
      <c r="D182" s="29" t="s">
        <v>31</v>
      </c>
      <c r="E182" s="30" t="s">
        <v>31</v>
      </c>
      <c r="F182" s="31" t="s">
        <v>31</v>
      </c>
      <c r="G182" s="29" t="s">
        <v>31</v>
      </c>
      <c r="H182" s="7" t="s">
        <v>31</v>
      </c>
      <c r="I182" s="36" t="str">
        <f>IF(H182="","",G182*H182)</f>
        <v/>
      </c>
      <c r="J182" s="33" t="s">
        <v>31</v>
      </c>
      <c r="Q182" s="9">
        <v>181</v>
      </c>
      <c r="R182" s="18" t="str">
        <f t="shared" si="8"/>
        <v>a181</v>
      </c>
      <c r="S182" s="9" t="str">
        <f>_xlfn.IFNA(IF(U182=0,"",U182&amp;COUNTIF(U$2:U182,U182)),"")</f>
        <v/>
      </c>
      <c r="T182" s="9" t="str">
        <f t="shared" si="9"/>
        <v>a181</v>
      </c>
      <c r="U182" s="9" t="e">
        <v>#N/A</v>
      </c>
      <c r="W182" s="9">
        <v>181</v>
      </c>
      <c r="X182" s="9" t="str">
        <f t="shared" si="10"/>
        <v>a181</v>
      </c>
      <c r="Y182" s="9" t="e">
        <f t="shared" si="11"/>
        <v>#N/A</v>
      </c>
    </row>
    <row r="183" spans="1:25" ht="15" customHeight="1" x14ac:dyDescent="0.45">
      <c r="A183" s="53">
        <f>A180+1</f>
        <v>60</v>
      </c>
      <c r="B183" s="11" t="str">
        <f>+VLOOKUP(A183,$Q$2:$R$5000,2,0)</f>
        <v>a60</v>
      </c>
      <c r="C183" s="17" t="s">
        <v>31</v>
      </c>
      <c r="D183" s="18" t="s">
        <v>31</v>
      </c>
      <c r="E183" s="19" t="s">
        <v>31</v>
      </c>
      <c r="F183" s="20"/>
      <c r="G183" s="18"/>
      <c r="H183" s="5"/>
      <c r="I183" s="34"/>
      <c r="J183" s="22"/>
      <c r="Q183" s="9">
        <v>182</v>
      </c>
      <c r="R183" s="24" t="str">
        <f t="shared" si="8"/>
        <v>a182</v>
      </c>
      <c r="S183" s="9" t="str">
        <f>_xlfn.IFNA(IF(U183=0,"",U183&amp;COUNTIF(U$2:U183,U183)),"")</f>
        <v/>
      </c>
      <c r="T183" s="9" t="str">
        <f t="shared" si="9"/>
        <v>a182</v>
      </c>
      <c r="U183" s="9" t="e">
        <v>#N/A</v>
      </c>
      <c r="W183" s="9">
        <v>182</v>
      </c>
      <c r="X183" s="9" t="str">
        <f t="shared" si="10"/>
        <v>a182</v>
      </c>
      <c r="Y183" s="9" t="e">
        <f t="shared" si="11"/>
        <v>#N/A</v>
      </c>
    </row>
    <row r="184" spans="1:25" ht="15" customHeight="1" x14ac:dyDescent="0.45">
      <c r="A184" s="53"/>
      <c r="B184" s="11" t="str">
        <f>+VLOOKUP(A183,$Q$2:$R$5000,2,0)</f>
        <v>a60</v>
      </c>
      <c r="C184" s="23"/>
      <c r="D184" s="24"/>
      <c r="E184" s="25" t="s">
        <v>31</v>
      </c>
      <c r="F184" s="26"/>
      <c r="G184" s="24"/>
      <c r="H184" s="6"/>
      <c r="I184" s="35"/>
      <c r="J184" s="28" t="s">
        <v>31</v>
      </c>
      <c r="Q184" s="9">
        <v>183</v>
      </c>
      <c r="R184" s="24" t="str">
        <f t="shared" si="8"/>
        <v>a183</v>
      </c>
      <c r="S184" s="9" t="str">
        <f>_xlfn.IFNA(IF(U184=0,"",U184&amp;COUNTIF(U$2:U184,U184)),"")</f>
        <v/>
      </c>
      <c r="T184" s="9" t="str">
        <f t="shared" si="9"/>
        <v>a183</v>
      </c>
      <c r="U184" s="9" t="e">
        <v>#N/A</v>
      </c>
      <c r="W184" s="9">
        <v>183</v>
      </c>
      <c r="X184" s="9" t="str">
        <f t="shared" si="10"/>
        <v>a183</v>
      </c>
      <c r="Y184" s="9" t="e">
        <f t="shared" si="11"/>
        <v>#N/A</v>
      </c>
    </row>
    <row r="185" spans="1:25" ht="15" customHeight="1" x14ac:dyDescent="0.45">
      <c r="A185" s="53"/>
      <c r="B185" s="11" t="str">
        <f>+VLOOKUP(A183,$Q$2:$R$5000,2,0)</f>
        <v>a60</v>
      </c>
      <c r="C185" s="23"/>
      <c r="D185" s="29" t="s">
        <v>31</v>
      </c>
      <c r="E185" s="30" t="s">
        <v>31</v>
      </c>
      <c r="F185" s="31" t="s">
        <v>31</v>
      </c>
      <c r="G185" s="29" t="s">
        <v>31</v>
      </c>
      <c r="H185" s="7" t="s">
        <v>31</v>
      </c>
      <c r="I185" s="36" t="str">
        <f>IF(H185="","",G185*H185)</f>
        <v/>
      </c>
      <c r="J185" s="33" t="s">
        <v>31</v>
      </c>
      <c r="Q185" s="9">
        <v>184</v>
      </c>
      <c r="R185" s="24" t="str">
        <f t="shared" si="8"/>
        <v>a184</v>
      </c>
      <c r="S185" s="9" t="str">
        <f>_xlfn.IFNA(IF(U185=0,"",U185&amp;COUNTIF(U$2:U185,U185)),"")</f>
        <v/>
      </c>
      <c r="T185" s="9" t="str">
        <f t="shared" si="9"/>
        <v>a184</v>
      </c>
      <c r="U185" s="9" t="e">
        <v>#N/A</v>
      </c>
      <c r="W185" s="9">
        <v>184</v>
      </c>
      <c r="X185" s="9" t="str">
        <f t="shared" si="10"/>
        <v>a184</v>
      </c>
      <c r="Y185" s="9" t="e">
        <f t="shared" si="11"/>
        <v>#N/A</v>
      </c>
    </row>
    <row r="186" spans="1:25" ht="15" customHeight="1" x14ac:dyDescent="0.45">
      <c r="B186" s="9">
        <f>IF(K186=$K$1,1,IF(K186&gt;$K$1,0,1))</f>
        <v>0</v>
      </c>
      <c r="C186" s="23"/>
      <c r="D186" s="18"/>
      <c r="E186" s="37" t="s">
        <v>25</v>
      </c>
      <c r="F186" s="20"/>
      <c r="G186" s="18"/>
      <c r="H186" s="5"/>
      <c r="I186" s="38">
        <f>SUM(I126:I185)</f>
        <v>0</v>
      </c>
      <c r="J186" s="18"/>
      <c r="K186" s="9">
        <f>+A183/20</f>
        <v>3</v>
      </c>
      <c r="L186" s="39">
        <f>+I186</f>
        <v>0</v>
      </c>
      <c r="M186" s="40">
        <f>SUM($L$2:L186)</f>
        <v>0</v>
      </c>
      <c r="Q186" s="9">
        <v>185</v>
      </c>
      <c r="R186" s="24" t="str">
        <f t="shared" si="8"/>
        <v>a185</v>
      </c>
      <c r="S186" s="9" t="str">
        <f>_xlfn.IFNA(IF(U186=0,"",U186&amp;COUNTIF(U$2:U186,U186)),"")</f>
        <v/>
      </c>
      <c r="T186" s="9" t="str">
        <f t="shared" si="9"/>
        <v>a185</v>
      </c>
      <c r="U186" s="9" t="e">
        <v>#N/A</v>
      </c>
      <c r="W186" s="9">
        <v>185</v>
      </c>
      <c r="X186" s="9" t="str">
        <f t="shared" si="10"/>
        <v>a185</v>
      </c>
      <c r="Y186" s="9" t="e">
        <f t="shared" si="11"/>
        <v>#N/A</v>
      </c>
    </row>
    <row r="187" spans="1:25" ht="15" customHeight="1" x14ac:dyDescent="0.45">
      <c r="B187" s="9">
        <f>+IF(K187=$K$1,1,0)</f>
        <v>0</v>
      </c>
      <c r="C187" s="23"/>
      <c r="D187" s="29"/>
      <c r="E187" s="41" t="s">
        <v>26</v>
      </c>
      <c r="F187" s="31"/>
      <c r="G187" s="29"/>
      <c r="H187" s="7"/>
      <c r="I187" s="42">
        <f>+M186</f>
        <v>0</v>
      </c>
      <c r="J187" s="29"/>
      <c r="K187" s="9">
        <f>+K186</f>
        <v>3</v>
      </c>
      <c r="Q187" s="9">
        <v>186</v>
      </c>
      <c r="R187" s="24" t="str">
        <f t="shared" si="8"/>
        <v>a186</v>
      </c>
      <c r="S187" s="9" t="str">
        <f>_xlfn.IFNA(IF(U187=0,"",U187&amp;COUNTIF(U$2:U187,U187)),"")</f>
        <v/>
      </c>
      <c r="T187" s="9" t="str">
        <f t="shared" si="9"/>
        <v>a186</v>
      </c>
      <c r="U187" s="9" t="e">
        <v>#N/A</v>
      </c>
      <c r="W187" s="9">
        <v>186</v>
      </c>
      <c r="X187" s="9" t="str">
        <f t="shared" si="10"/>
        <v>a186</v>
      </c>
      <c r="Y187" s="9" t="e">
        <f t="shared" si="11"/>
        <v>#N/A</v>
      </c>
    </row>
    <row r="188" spans="1:25" ht="15" customHeight="1" x14ac:dyDescent="0.45">
      <c r="A188" s="53">
        <f>A183+1</f>
        <v>61</v>
      </c>
      <c r="B188" s="11" t="str">
        <f>+VLOOKUP(A188,$Q$2:$R$5000,2,0)</f>
        <v>a61</v>
      </c>
      <c r="C188" s="17" t="s">
        <v>31</v>
      </c>
      <c r="D188" s="18" t="s">
        <v>31</v>
      </c>
      <c r="E188" s="19" t="s">
        <v>31</v>
      </c>
      <c r="F188" s="20"/>
      <c r="G188" s="18"/>
      <c r="H188" s="2"/>
      <c r="I188" s="21"/>
      <c r="J188" s="22"/>
      <c r="Q188" s="9">
        <v>187</v>
      </c>
      <c r="R188" s="24" t="str">
        <f t="shared" si="8"/>
        <v>a187</v>
      </c>
      <c r="S188" s="9" t="str">
        <f>_xlfn.IFNA(IF(U188=0,"",U188&amp;COUNTIF(U$2:U188,U188)),"")</f>
        <v/>
      </c>
      <c r="T188" s="9" t="str">
        <f t="shared" si="9"/>
        <v>a187</v>
      </c>
      <c r="U188" s="9" t="e">
        <v>#N/A</v>
      </c>
      <c r="W188" s="9">
        <v>187</v>
      </c>
      <c r="X188" s="9" t="str">
        <f t="shared" si="10"/>
        <v>a187</v>
      </c>
      <c r="Y188" s="9" t="e">
        <f t="shared" si="11"/>
        <v>#N/A</v>
      </c>
    </row>
    <row r="189" spans="1:25" ht="15" customHeight="1" x14ac:dyDescent="0.45">
      <c r="A189" s="53"/>
      <c r="B189" s="11" t="str">
        <f>+VLOOKUP(A188,$Q$2:$R$5000,2,0)</f>
        <v>a61</v>
      </c>
      <c r="C189" s="23"/>
      <c r="D189" s="24"/>
      <c r="E189" s="25" t="s">
        <v>31</v>
      </c>
      <c r="F189" s="26"/>
      <c r="G189" s="24"/>
      <c r="H189" s="3"/>
      <c r="I189" s="27"/>
      <c r="J189" s="28" t="s">
        <v>31</v>
      </c>
      <c r="Q189" s="9">
        <v>188</v>
      </c>
      <c r="R189" s="24" t="str">
        <f t="shared" si="8"/>
        <v>a188</v>
      </c>
      <c r="S189" s="9" t="str">
        <f>_xlfn.IFNA(IF(U189=0,"",U189&amp;COUNTIF(U$2:U189,U189)),"")</f>
        <v/>
      </c>
      <c r="T189" s="9" t="str">
        <f t="shared" si="9"/>
        <v>a188</v>
      </c>
      <c r="U189" s="9" t="e">
        <v>#N/A</v>
      </c>
      <c r="W189" s="9">
        <v>188</v>
      </c>
      <c r="X189" s="9" t="str">
        <f t="shared" si="10"/>
        <v>a188</v>
      </c>
      <c r="Y189" s="9" t="e">
        <f t="shared" si="11"/>
        <v>#N/A</v>
      </c>
    </row>
    <row r="190" spans="1:25" ht="15" customHeight="1" x14ac:dyDescent="0.45">
      <c r="A190" s="53"/>
      <c r="B190" s="11" t="str">
        <f>+VLOOKUP(A188,$Q$2:$R$5000,2,0)</f>
        <v>a61</v>
      </c>
      <c r="C190" s="23"/>
      <c r="D190" s="29" t="s">
        <v>31</v>
      </c>
      <c r="E190" s="30" t="s">
        <v>31</v>
      </c>
      <c r="F190" s="31" t="s">
        <v>31</v>
      </c>
      <c r="G190" s="29" t="s">
        <v>31</v>
      </c>
      <c r="H190" s="4" t="s">
        <v>31</v>
      </c>
      <c r="I190" s="32" t="str">
        <f>IF(H190="","",G190*H190)</f>
        <v/>
      </c>
      <c r="J190" s="33" t="s">
        <v>31</v>
      </c>
      <c r="Q190" s="9">
        <v>189</v>
      </c>
      <c r="R190" s="24" t="str">
        <f t="shared" si="8"/>
        <v>a189</v>
      </c>
      <c r="S190" s="9" t="str">
        <f>_xlfn.IFNA(IF(U190=0,"",U190&amp;COUNTIF(U$2:U190,U190)),"")</f>
        <v/>
      </c>
      <c r="T190" s="9" t="str">
        <f t="shared" si="9"/>
        <v>a189</v>
      </c>
      <c r="U190" s="9" t="e">
        <v>#N/A</v>
      </c>
      <c r="W190" s="9">
        <v>189</v>
      </c>
      <c r="X190" s="9" t="str">
        <f t="shared" si="10"/>
        <v>a189</v>
      </c>
      <c r="Y190" s="9" t="e">
        <f t="shared" si="11"/>
        <v>#N/A</v>
      </c>
    </row>
    <row r="191" spans="1:25" ht="15" customHeight="1" x14ac:dyDescent="0.45">
      <c r="A191" s="53">
        <f>A188+1</f>
        <v>62</v>
      </c>
      <c r="B191" s="11" t="str">
        <f>+VLOOKUP(A191,$Q$2:$R$5000,2,0)</f>
        <v>a62</v>
      </c>
      <c r="C191" s="17" t="s">
        <v>31</v>
      </c>
      <c r="D191" s="18" t="s">
        <v>31</v>
      </c>
      <c r="E191" s="19" t="s">
        <v>31</v>
      </c>
      <c r="F191" s="20"/>
      <c r="G191" s="18"/>
      <c r="H191" s="5"/>
      <c r="I191" s="34"/>
      <c r="J191" s="22"/>
      <c r="Q191" s="9">
        <v>190</v>
      </c>
      <c r="R191" s="24" t="str">
        <f t="shared" si="8"/>
        <v>a190</v>
      </c>
      <c r="S191" s="9" t="str">
        <f>_xlfn.IFNA(IF(U191=0,"",U191&amp;COUNTIF(U$2:U191,U191)),"")</f>
        <v/>
      </c>
      <c r="T191" s="9" t="str">
        <f t="shared" si="9"/>
        <v>a190</v>
      </c>
      <c r="U191" s="9" t="e">
        <v>#N/A</v>
      </c>
      <c r="W191" s="9">
        <v>190</v>
      </c>
      <c r="X191" s="9" t="str">
        <f t="shared" si="10"/>
        <v>a190</v>
      </c>
      <c r="Y191" s="9" t="e">
        <f t="shared" si="11"/>
        <v>#N/A</v>
      </c>
    </row>
    <row r="192" spans="1:25" ht="15" customHeight="1" x14ac:dyDescent="0.45">
      <c r="A192" s="53"/>
      <c r="B192" s="11" t="str">
        <f>+VLOOKUP(A191,$Q$2:$R$5000,2,0)</f>
        <v>a62</v>
      </c>
      <c r="C192" s="23"/>
      <c r="D192" s="24"/>
      <c r="E192" s="25" t="s">
        <v>31</v>
      </c>
      <c r="F192" s="26"/>
      <c r="G192" s="24"/>
      <c r="H192" s="6"/>
      <c r="I192" s="35"/>
      <c r="J192" s="28" t="s">
        <v>31</v>
      </c>
      <c r="Q192" s="9">
        <v>191</v>
      </c>
      <c r="R192" s="24" t="str">
        <f t="shared" si="8"/>
        <v>a191</v>
      </c>
      <c r="S192" s="9" t="str">
        <f>_xlfn.IFNA(IF(U192=0,"",U192&amp;COUNTIF(U$2:U192,U192)),"")</f>
        <v/>
      </c>
      <c r="T192" s="9" t="str">
        <f t="shared" si="9"/>
        <v>a191</v>
      </c>
      <c r="U192" s="9" t="e">
        <v>#N/A</v>
      </c>
      <c r="W192" s="9">
        <v>191</v>
      </c>
      <c r="X192" s="9" t="str">
        <f t="shared" si="10"/>
        <v>a191</v>
      </c>
      <c r="Y192" s="9" t="e">
        <f t="shared" si="11"/>
        <v>#N/A</v>
      </c>
    </row>
    <row r="193" spans="1:25" ht="15" customHeight="1" x14ac:dyDescent="0.45">
      <c r="A193" s="53"/>
      <c r="B193" s="11" t="str">
        <f>+VLOOKUP(A191,$Q$2:$R$5000,2,0)</f>
        <v>a62</v>
      </c>
      <c r="C193" s="23"/>
      <c r="D193" s="29" t="s">
        <v>31</v>
      </c>
      <c r="E193" s="30" t="s">
        <v>31</v>
      </c>
      <c r="F193" s="31" t="s">
        <v>31</v>
      </c>
      <c r="G193" s="29" t="s">
        <v>31</v>
      </c>
      <c r="H193" s="7" t="s">
        <v>31</v>
      </c>
      <c r="I193" s="36" t="str">
        <f>IF(H193="","",G193*H193)</f>
        <v/>
      </c>
      <c r="J193" s="33" t="s">
        <v>31</v>
      </c>
      <c r="Q193" s="9">
        <v>192</v>
      </c>
      <c r="R193" s="24" t="str">
        <f t="shared" si="8"/>
        <v>a192</v>
      </c>
      <c r="S193" s="9" t="str">
        <f>_xlfn.IFNA(IF(U193=0,"",U193&amp;COUNTIF(U$2:U193,U193)),"")</f>
        <v/>
      </c>
      <c r="T193" s="9" t="str">
        <f t="shared" si="9"/>
        <v>a192</v>
      </c>
      <c r="U193" s="9" t="e">
        <v>#N/A</v>
      </c>
      <c r="W193" s="9">
        <v>192</v>
      </c>
      <c r="X193" s="9" t="str">
        <f t="shared" si="10"/>
        <v>a192</v>
      </c>
      <c r="Y193" s="9" t="e">
        <f t="shared" si="11"/>
        <v>#N/A</v>
      </c>
    </row>
    <row r="194" spans="1:25" ht="15" customHeight="1" x14ac:dyDescent="0.45">
      <c r="A194" s="53">
        <f>A191+1</f>
        <v>63</v>
      </c>
      <c r="B194" s="11" t="str">
        <f>+VLOOKUP(A194,$Q$2:$R$5000,2,0)</f>
        <v>a63</v>
      </c>
      <c r="C194" s="17" t="s">
        <v>31</v>
      </c>
      <c r="D194" s="18" t="s">
        <v>31</v>
      </c>
      <c r="E194" s="19" t="s">
        <v>31</v>
      </c>
      <c r="F194" s="20"/>
      <c r="G194" s="18"/>
      <c r="H194" s="5"/>
      <c r="I194" s="34"/>
      <c r="J194" s="22"/>
      <c r="Q194" s="9">
        <v>193</v>
      </c>
      <c r="R194" s="24" t="str">
        <f t="shared" si="8"/>
        <v>a193</v>
      </c>
      <c r="S194" s="9" t="str">
        <f>_xlfn.IFNA(IF(U194=0,"",U194&amp;COUNTIF(U$2:U194,U194)),"")</f>
        <v/>
      </c>
      <c r="T194" s="9" t="str">
        <f t="shared" si="9"/>
        <v>a193</v>
      </c>
      <c r="U194" s="9" t="e">
        <v>#N/A</v>
      </c>
      <c r="W194" s="9">
        <v>193</v>
      </c>
      <c r="X194" s="9" t="str">
        <f t="shared" si="10"/>
        <v>a193</v>
      </c>
      <c r="Y194" s="9" t="e">
        <f t="shared" si="11"/>
        <v>#N/A</v>
      </c>
    </row>
    <row r="195" spans="1:25" ht="15" customHeight="1" x14ac:dyDescent="0.45">
      <c r="A195" s="53"/>
      <c r="B195" s="11" t="str">
        <f>+VLOOKUP(A194,$Q$2:$R$5000,2,0)</f>
        <v>a63</v>
      </c>
      <c r="C195" s="23"/>
      <c r="D195" s="24"/>
      <c r="E195" s="25" t="s">
        <v>31</v>
      </c>
      <c r="F195" s="26"/>
      <c r="G195" s="24"/>
      <c r="H195" s="6"/>
      <c r="I195" s="35"/>
      <c r="J195" s="28" t="s">
        <v>31</v>
      </c>
      <c r="Q195" s="9">
        <v>194</v>
      </c>
      <c r="R195" s="24" t="str">
        <f t="shared" ref="R195:R258" si="12">_xlfn.IFNA(IF($P$2="",T195,Y195),"")</f>
        <v>a194</v>
      </c>
      <c r="S195" s="9" t="str">
        <f>_xlfn.IFNA(IF(U195=0,"",U195&amp;COUNTIF(U$2:U195,U195)),"")</f>
        <v/>
      </c>
      <c r="T195" s="9" t="str">
        <f t="shared" ref="T195:T258" si="13">IF(Q195="","",$O$2&amp;Q195)</f>
        <v>a194</v>
      </c>
      <c r="U195" s="9" t="e">
        <v>#N/A</v>
      </c>
      <c r="W195" s="9">
        <v>194</v>
      </c>
      <c r="X195" s="9" t="str">
        <f t="shared" ref="X195:X258" si="14">IF($P$2="",$O$2&amp;W195,$P$2&amp;W195)</f>
        <v>a194</v>
      </c>
      <c r="Y195" s="9" t="e">
        <f t="shared" ref="Y195:Y258" si="15">+VLOOKUP(X195,$S$2:$U$5000,2,0)</f>
        <v>#N/A</v>
      </c>
    </row>
    <row r="196" spans="1:25" ht="15" customHeight="1" x14ac:dyDescent="0.45">
      <c r="A196" s="53"/>
      <c r="B196" s="11" t="str">
        <f>+VLOOKUP(A194,$Q$2:$R$5000,2,0)</f>
        <v>a63</v>
      </c>
      <c r="C196" s="23"/>
      <c r="D196" s="29" t="s">
        <v>31</v>
      </c>
      <c r="E196" s="30" t="s">
        <v>31</v>
      </c>
      <c r="F196" s="31" t="s">
        <v>31</v>
      </c>
      <c r="G196" s="29" t="s">
        <v>31</v>
      </c>
      <c r="H196" s="7" t="s">
        <v>31</v>
      </c>
      <c r="I196" s="36" t="str">
        <f>IF(H196="","",G196*H196)</f>
        <v/>
      </c>
      <c r="J196" s="33" t="s">
        <v>31</v>
      </c>
      <c r="Q196" s="9">
        <v>195</v>
      </c>
      <c r="R196" s="24" t="str">
        <f t="shared" si="12"/>
        <v>a195</v>
      </c>
      <c r="S196" s="9" t="str">
        <f>_xlfn.IFNA(IF(U196=0,"",U196&amp;COUNTIF(U$2:U196,U196)),"")</f>
        <v/>
      </c>
      <c r="T196" s="9" t="str">
        <f t="shared" si="13"/>
        <v>a195</v>
      </c>
      <c r="U196" s="9" t="e">
        <v>#N/A</v>
      </c>
      <c r="W196" s="9">
        <v>195</v>
      </c>
      <c r="X196" s="9" t="str">
        <f t="shared" si="14"/>
        <v>a195</v>
      </c>
      <c r="Y196" s="9" t="e">
        <f t="shared" si="15"/>
        <v>#N/A</v>
      </c>
    </row>
    <row r="197" spans="1:25" ht="15" customHeight="1" x14ac:dyDescent="0.45">
      <c r="A197" s="53">
        <f>A194+1</f>
        <v>64</v>
      </c>
      <c r="B197" s="11" t="str">
        <f>+VLOOKUP(A197,$Q$2:$R$5000,2,0)</f>
        <v>a64</v>
      </c>
      <c r="C197" s="17" t="s">
        <v>31</v>
      </c>
      <c r="D197" s="18" t="s">
        <v>31</v>
      </c>
      <c r="E197" s="19" t="s">
        <v>31</v>
      </c>
      <c r="F197" s="20"/>
      <c r="G197" s="18"/>
      <c r="H197" s="5"/>
      <c r="I197" s="34"/>
      <c r="J197" s="22"/>
      <c r="Q197" s="9">
        <v>196</v>
      </c>
      <c r="R197" s="24" t="str">
        <f t="shared" si="12"/>
        <v>a196</v>
      </c>
      <c r="S197" s="9" t="str">
        <f>_xlfn.IFNA(IF(U197=0,"",U197&amp;COUNTIF(U$2:U197,U197)),"")</f>
        <v/>
      </c>
      <c r="T197" s="9" t="str">
        <f t="shared" si="13"/>
        <v>a196</v>
      </c>
      <c r="U197" s="9" t="e">
        <v>#N/A</v>
      </c>
      <c r="W197" s="9">
        <v>196</v>
      </c>
      <c r="X197" s="9" t="str">
        <f t="shared" si="14"/>
        <v>a196</v>
      </c>
      <c r="Y197" s="9" t="e">
        <f t="shared" si="15"/>
        <v>#N/A</v>
      </c>
    </row>
    <row r="198" spans="1:25" ht="15" customHeight="1" x14ac:dyDescent="0.45">
      <c r="A198" s="53"/>
      <c r="B198" s="11" t="str">
        <f>+VLOOKUP(A197,$Q$2:$R$5000,2,0)</f>
        <v>a64</v>
      </c>
      <c r="C198" s="23"/>
      <c r="D198" s="24"/>
      <c r="E198" s="25" t="s">
        <v>31</v>
      </c>
      <c r="F198" s="26"/>
      <c r="G198" s="24"/>
      <c r="H198" s="6"/>
      <c r="I198" s="35"/>
      <c r="J198" s="28" t="s">
        <v>31</v>
      </c>
      <c r="Q198" s="9">
        <v>197</v>
      </c>
      <c r="R198" s="24" t="str">
        <f t="shared" si="12"/>
        <v>a197</v>
      </c>
      <c r="S198" s="9" t="str">
        <f>_xlfn.IFNA(IF(U198=0,"",U198&amp;COUNTIF(U$2:U198,U198)),"")</f>
        <v/>
      </c>
      <c r="T198" s="9" t="str">
        <f t="shared" si="13"/>
        <v>a197</v>
      </c>
      <c r="U198" s="9" t="e">
        <v>#N/A</v>
      </c>
      <c r="W198" s="9">
        <v>197</v>
      </c>
      <c r="X198" s="9" t="str">
        <f t="shared" si="14"/>
        <v>a197</v>
      </c>
      <c r="Y198" s="9" t="e">
        <f t="shared" si="15"/>
        <v>#N/A</v>
      </c>
    </row>
    <row r="199" spans="1:25" ht="15" customHeight="1" x14ac:dyDescent="0.45">
      <c r="A199" s="53"/>
      <c r="B199" s="11" t="str">
        <f>+VLOOKUP(A197,$Q$2:$R$5000,2,0)</f>
        <v>a64</v>
      </c>
      <c r="C199" s="23"/>
      <c r="D199" s="29" t="s">
        <v>31</v>
      </c>
      <c r="E199" s="30" t="s">
        <v>31</v>
      </c>
      <c r="F199" s="31" t="s">
        <v>31</v>
      </c>
      <c r="G199" s="29" t="s">
        <v>31</v>
      </c>
      <c r="H199" s="7" t="s">
        <v>31</v>
      </c>
      <c r="I199" s="36" t="str">
        <f>IF(H199="","",G199*H199)</f>
        <v/>
      </c>
      <c r="J199" s="33" t="s">
        <v>31</v>
      </c>
      <c r="Q199" s="9">
        <v>198</v>
      </c>
      <c r="R199" s="24" t="str">
        <f t="shared" si="12"/>
        <v>a198</v>
      </c>
      <c r="S199" s="9" t="str">
        <f>_xlfn.IFNA(IF(U199=0,"",U199&amp;COUNTIF(U$2:U199,U199)),"")</f>
        <v/>
      </c>
      <c r="T199" s="9" t="str">
        <f t="shared" si="13"/>
        <v>a198</v>
      </c>
      <c r="U199" s="9" t="e">
        <v>#N/A</v>
      </c>
      <c r="W199" s="9">
        <v>198</v>
      </c>
      <c r="X199" s="9" t="str">
        <f t="shared" si="14"/>
        <v>a198</v>
      </c>
      <c r="Y199" s="9" t="e">
        <f t="shared" si="15"/>
        <v>#N/A</v>
      </c>
    </row>
    <row r="200" spans="1:25" ht="15" customHeight="1" x14ac:dyDescent="0.45">
      <c r="A200" s="53">
        <f>A197+1</f>
        <v>65</v>
      </c>
      <c r="B200" s="11" t="str">
        <f>+VLOOKUP(A200,$Q$2:$R$5000,2,0)</f>
        <v>a65</v>
      </c>
      <c r="C200" s="17" t="s">
        <v>31</v>
      </c>
      <c r="D200" s="18" t="s">
        <v>31</v>
      </c>
      <c r="E200" s="19" t="s">
        <v>31</v>
      </c>
      <c r="F200" s="20"/>
      <c r="G200" s="18"/>
      <c r="H200" s="5"/>
      <c r="I200" s="34"/>
      <c r="J200" s="44"/>
      <c r="Q200" s="9">
        <v>199</v>
      </c>
      <c r="R200" s="24" t="str">
        <f t="shared" si="12"/>
        <v>a199</v>
      </c>
      <c r="S200" s="9" t="str">
        <f>_xlfn.IFNA(IF(U200=0,"",U200&amp;COUNTIF(U$2:U200,U200)),"")</f>
        <v/>
      </c>
      <c r="T200" s="9" t="str">
        <f t="shared" si="13"/>
        <v>a199</v>
      </c>
      <c r="U200" s="9" t="e">
        <v>#N/A</v>
      </c>
      <c r="W200" s="9">
        <v>199</v>
      </c>
      <c r="X200" s="9" t="str">
        <f t="shared" si="14"/>
        <v>a199</v>
      </c>
      <c r="Y200" s="9" t="e">
        <f t="shared" si="15"/>
        <v>#N/A</v>
      </c>
    </row>
    <row r="201" spans="1:25" ht="15" customHeight="1" x14ac:dyDescent="0.45">
      <c r="A201" s="53"/>
      <c r="B201" s="11" t="str">
        <f>+VLOOKUP(A200,$Q$2:$R$5000,2,0)</f>
        <v>a65</v>
      </c>
      <c r="C201" s="23"/>
      <c r="D201" s="24"/>
      <c r="E201" s="25" t="s">
        <v>31</v>
      </c>
      <c r="F201" s="26"/>
      <c r="G201" s="24"/>
      <c r="H201" s="6"/>
      <c r="I201" s="35"/>
      <c r="J201" s="28" t="s">
        <v>31</v>
      </c>
      <c r="Q201" s="9">
        <v>200</v>
      </c>
      <c r="R201" s="29" t="str">
        <f t="shared" si="12"/>
        <v>a200</v>
      </c>
      <c r="S201" s="9" t="str">
        <f>_xlfn.IFNA(IF(U201=0,"",U201&amp;COUNTIF(U$2:U201,U201)),"")</f>
        <v/>
      </c>
      <c r="T201" s="9" t="str">
        <f t="shared" si="13"/>
        <v>a200</v>
      </c>
      <c r="U201" s="9" t="e">
        <v>#N/A</v>
      </c>
      <c r="W201" s="9">
        <v>200</v>
      </c>
      <c r="X201" s="9" t="str">
        <f t="shared" si="14"/>
        <v>a200</v>
      </c>
      <c r="Y201" s="9" t="e">
        <f t="shared" si="15"/>
        <v>#N/A</v>
      </c>
    </row>
    <row r="202" spans="1:25" ht="15" customHeight="1" x14ac:dyDescent="0.45">
      <c r="A202" s="53"/>
      <c r="B202" s="11" t="str">
        <f>+VLOOKUP(A200,$Q$2:$R$5000,2,0)</f>
        <v>a65</v>
      </c>
      <c r="C202" s="23"/>
      <c r="D202" s="29" t="s">
        <v>31</v>
      </c>
      <c r="E202" s="30" t="s">
        <v>31</v>
      </c>
      <c r="F202" s="31" t="s">
        <v>31</v>
      </c>
      <c r="G202" s="29" t="s">
        <v>31</v>
      </c>
      <c r="H202" s="7" t="s">
        <v>31</v>
      </c>
      <c r="I202" s="36" t="str">
        <f>IF(H202="","",G202*H202)</f>
        <v/>
      </c>
      <c r="J202" s="33" t="s">
        <v>31</v>
      </c>
      <c r="Q202" s="9">
        <v>201</v>
      </c>
      <c r="R202" s="18" t="str">
        <f t="shared" si="12"/>
        <v>a201</v>
      </c>
      <c r="S202" s="9" t="str">
        <f>_xlfn.IFNA(IF(U202=0,"",U202&amp;COUNTIF(U$2:U202,U202)),"")</f>
        <v/>
      </c>
      <c r="T202" s="9" t="str">
        <f t="shared" si="13"/>
        <v>a201</v>
      </c>
      <c r="U202" s="9" t="e">
        <v>#N/A</v>
      </c>
      <c r="W202" s="9">
        <v>201</v>
      </c>
      <c r="X202" s="9" t="str">
        <f t="shared" si="14"/>
        <v>a201</v>
      </c>
      <c r="Y202" s="9" t="e">
        <f t="shared" si="15"/>
        <v>#N/A</v>
      </c>
    </row>
    <row r="203" spans="1:25" ht="15" customHeight="1" x14ac:dyDescent="0.45">
      <c r="A203" s="53">
        <f>A200+1</f>
        <v>66</v>
      </c>
      <c r="B203" s="11" t="str">
        <f>+VLOOKUP(A203,$Q$2:$R$5000,2,0)</f>
        <v>a66</v>
      </c>
      <c r="C203" s="17" t="s">
        <v>31</v>
      </c>
      <c r="D203" s="18" t="s">
        <v>31</v>
      </c>
      <c r="E203" s="19" t="s">
        <v>31</v>
      </c>
      <c r="F203" s="20"/>
      <c r="G203" s="18"/>
      <c r="H203" s="5"/>
      <c r="I203" s="34"/>
      <c r="J203" s="44"/>
      <c r="Q203" s="9">
        <v>202</v>
      </c>
      <c r="R203" s="24" t="str">
        <f t="shared" si="12"/>
        <v>a202</v>
      </c>
      <c r="S203" s="9" t="str">
        <f>_xlfn.IFNA(IF(U203=0,"",U203&amp;COUNTIF(U$2:U203,U203)),"")</f>
        <v/>
      </c>
      <c r="T203" s="9" t="str">
        <f t="shared" si="13"/>
        <v>a202</v>
      </c>
      <c r="U203" s="9" t="e">
        <v>#N/A</v>
      </c>
      <c r="W203" s="9">
        <v>202</v>
      </c>
      <c r="X203" s="9" t="str">
        <f t="shared" si="14"/>
        <v>a202</v>
      </c>
      <c r="Y203" s="9" t="e">
        <f t="shared" si="15"/>
        <v>#N/A</v>
      </c>
    </row>
    <row r="204" spans="1:25" ht="15" customHeight="1" x14ac:dyDescent="0.45">
      <c r="A204" s="53"/>
      <c r="B204" s="11" t="str">
        <f>+VLOOKUP(A203,$Q$2:$R$5000,2,0)</f>
        <v>a66</v>
      </c>
      <c r="C204" s="23"/>
      <c r="D204" s="24"/>
      <c r="E204" s="25" t="s">
        <v>31</v>
      </c>
      <c r="F204" s="26"/>
      <c r="G204" s="24"/>
      <c r="H204" s="6"/>
      <c r="I204" s="35"/>
      <c r="J204" s="28" t="s">
        <v>31</v>
      </c>
      <c r="Q204" s="9">
        <v>203</v>
      </c>
      <c r="R204" s="24" t="str">
        <f t="shared" si="12"/>
        <v>a203</v>
      </c>
      <c r="S204" s="9" t="str">
        <f>_xlfn.IFNA(IF(U204=0,"",U204&amp;COUNTIF(U$2:U204,U204)),"")</f>
        <v/>
      </c>
      <c r="T204" s="9" t="str">
        <f t="shared" si="13"/>
        <v>a203</v>
      </c>
      <c r="U204" s="9" t="e">
        <v>#N/A</v>
      </c>
      <c r="W204" s="9">
        <v>203</v>
      </c>
      <c r="X204" s="9" t="str">
        <f t="shared" si="14"/>
        <v>a203</v>
      </c>
      <c r="Y204" s="9" t="e">
        <f t="shared" si="15"/>
        <v>#N/A</v>
      </c>
    </row>
    <row r="205" spans="1:25" ht="15" customHeight="1" x14ac:dyDescent="0.45">
      <c r="A205" s="53"/>
      <c r="B205" s="11" t="str">
        <f>+VLOOKUP(A203,$Q$2:$R$5000,2,0)</f>
        <v>a66</v>
      </c>
      <c r="C205" s="23"/>
      <c r="D205" s="29" t="s">
        <v>31</v>
      </c>
      <c r="E205" s="30" t="s">
        <v>31</v>
      </c>
      <c r="F205" s="31" t="s">
        <v>31</v>
      </c>
      <c r="G205" s="29" t="s">
        <v>31</v>
      </c>
      <c r="H205" s="7" t="s">
        <v>31</v>
      </c>
      <c r="I205" s="36" t="str">
        <f>IF(H205="","",G205*H205)</f>
        <v/>
      </c>
      <c r="J205" s="33" t="s">
        <v>31</v>
      </c>
      <c r="Q205" s="9">
        <v>204</v>
      </c>
      <c r="R205" s="24" t="str">
        <f t="shared" si="12"/>
        <v>a204</v>
      </c>
      <c r="S205" s="9" t="str">
        <f>_xlfn.IFNA(IF(U205=0,"",U205&amp;COUNTIF(U$2:U205,U205)),"")</f>
        <v/>
      </c>
      <c r="T205" s="9" t="str">
        <f t="shared" si="13"/>
        <v>a204</v>
      </c>
      <c r="U205" s="9" t="e">
        <v>#N/A</v>
      </c>
      <c r="W205" s="9">
        <v>204</v>
      </c>
      <c r="X205" s="9" t="str">
        <f t="shared" si="14"/>
        <v>a204</v>
      </c>
      <c r="Y205" s="9" t="e">
        <f t="shared" si="15"/>
        <v>#N/A</v>
      </c>
    </row>
    <row r="206" spans="1:25" ht="15" customHeight="1" x14ac:dyDescent="0.45">
      <c r="A206" s="53">
        <f>A203+1</f>
        <v>67</v>
      </c>
      <c r="B206" s="11" t="str">
        <f>+VLOOKUP(A206,$Q$2:$R$5000,2,0)</f>
        <v>a67</v>
      </c>
      <c r="C206" s="17" t="s">
        <v>31</v>
      </c>
      <c r="D206" s="18" t="s">
        <v>31</v>
      </c>
      <c r="E206" s="19" t="s">
        <v>31</v>
      </c>
      <c r="F206" s="20"/>
      <c r="G206" s="18"/>
      <c r="H206" s="5"/>
      <c r="I206" s="34"/>
      <c r="J206" s="22"/>
      <c r="Q206" s="9">
        <v>205</v>
      </c>
      <c r="R206" s="24" t="str">
        <f t="shared" si="12"/>
        <v>a205</v>
      </c>
      <c r="S206" s="9" t="str">
        <f>_xlfn.IFNA(IF(U206=0,"",U206&amp;COUNTIF(U$2:U206,U206)),"")</f>
        <v/>
      </c>
      <c r="T206" s="9" t="str">
        <f t="shared" si="13"/>
        <v>a205</v>
      </c>
      <c r="U206" s="9" t="e">
        <v>#N/A</v>
      </c>
      <c r="W206" s="9">
        <v>205</v>
      </c>
      <c r="X206" s="9" t="str">
        <f t="shared" si="14"/>
        <v>a205</v>
      </c>
      <c r="Y206" s="9" t="e">
        <f t="shared" si="15"/>
        <v>#N/A</v>
      </c>
    </row>
    <row r="207" spans="1:25" ht="15" customHeight="1" x14ac:dyDescent="0.45">
      <c r="A207" s="53"/>
      <c r="B207" s="11" t="str">
        <f>+VLOOKUP(A206,$Q$2:$R$5000,2,0)</f>
        <v>a67</v>
      </c>
      <c r="C207" s="23"/>
      <c r="D207" s="24"/>
      <c r="E207" s="25" t="s">
        <v>31</v>
      </c>
      <c r="F207" s="26"/>
      <c r="G207" s="24"/>
      <c r="H207" s="6"/>
      <c r="I207" s="35"/>
      <c r="J207" s="28" t="s">
        <v>31</v>
      </c>
      <c r="Q207" s="9">
        <v>206</v>
      </c>
      <c r="R207" s="24" t="str">
        <f t="shared" si="12"/>
        <v>a206</v>
      </c>
      <c r="S207" s="9" t="str">
        <f>_xlfn.IFNA(IF(U207=0,"",U207&amp;COUNTIF(U$2:U207,U207)),"")</f>
        <v/>
      </c>
      <c r="T207" s="9" t="str">
        <f t="shared" si="13"/>
        <v>a206</v>
      </c>
      <c r="U207" s="9" t="e">
        <v>#N/A</v>
      </c>
      <c r="W207" s="9">
        <v>206</v>
      </c>
      <c r="X207" s="9" t="str">
        <f t="shared" si="14"/>
        <v>a206</v>
      </c>
      <c r="Y207" s="9" t="e">
        <f t="shared" si="15"/>
        <v>#N/A</v>
      </c>
    </row>
    <row r="208" spans="1:25" ht="15" customHeight="1" x14ac:dyDescent="0.45">
      <c r="A208" s="53"/>
      <c r="B208" s="11" t="str">
        <f>+VLOOKUP(A206,$Q$2:$R$5000,2,0)</f>
        <v>a67</v>
      </c>
      <c r="C208" s="23"/>
      <c r="D208" s="29" t="s">
        <v>31</v>
      </c>
      <c r="E208" s="30" t="s">
        <v>31</v>
      </c>
      <c r="F208" s="31" t="s">
        <v>31</v>
      </c>
      <c r="G208" s="29" t="s">
        <v>31</v>
      </c>
      <c r="H208" s="7" t="s">
        <v>31</v>
      </c>
      <c r="I208" s="36" t="str">
        <f>IF(H208="","",G208*H208)</f>
        <v/>
      </c>
      <c r="J208" s="33" t="s">
        <v>31</v>
      </c>
      <c r="Q208" s="9">
        <v>207</v>
      </c>
      <c r="R208" s="24" t="str">
        <f t="shared" si="12"/>
        <v>a207</v>
      </c>
      <c r="S208" s="9" t="str">
        <f>_xlfn.IFNA(IF(U208=0,"",U208&amp;COUNTIF(U$2:U208,U208)),"")</f>
        <v/>
      </c>
      <c r="T208" s="9" t="str">
        <f t="shared" si="13"/>
        <v>a207</v>
      </c>
      <c r="U208" s="9" t="e">
        <v>#N/A</v>
      </c>
      <c r="W208" s="9">
        <v>207</v>
      </c>
      <c r="X208" s="9" t="str">
        <f t="shared" si="14"/>
        <v>a207</v>
      </c>
      <c r="Y208" s="9" t="e">
        <f t="shared" si="15"/>
        <v>#N/A</v>
      </c>
    </row>
    <row r="209" spans="1:25" ht="15" customHeight="1" x14ac:dyDescent="0.45">
      <c r="A209" s="53">
        <f>A206+1</f>
        <v>68</v>
      </c>
      <c r="B209" s="11" t="str">
        <f>+VLOOKUP(A209,$Q$2:$R$5000,2,0)</f>
        <v>a68</v>
      </c>
      <c r="C209" s="17" t="s">
        <v>31</v>
      </c>
      <c r="D209" s="18" t="s">
        <v>31</v>
      </c>
      <c r="E209" s="19" t="s">
        <v>31</v>
      </c>
      <c r="F209" s="20"/>
      <c r="G209" s="18"/>
      <c r="H209" s="5"/>
      <c r="I209" s="34"/>
      <c r="J209" s="22"/>
      <c r="Q209" s="9">
        <v>208</v>
      </c>
      <c r="R209" s="24" t="str">
        <f t="shared" si="12"/>
        <v>a208</v>
      </c>
      <c r="S209" s="9" t="str">
        <f>_xlfn.IFNA(IF(U209=0,"",U209&amp;COUNTIF(U$2:U209,U209)),"")</f>
        <v/>
      </c>
      <c r="T209" s="9" t="str">
        <f t="shared" si="13"/>
        <v>a208</v>
      </c>
      <c r="U209" s="9" t="e">
        <v>#N/A</v>
      </c>
      <c r="W209" s="9">
        <v>208</v>
      </c>
      <c r="X209" s="9" t="str">
        <f t="shared" si="14"/>
        <v>a208</v>
      </c>
      <c r="Y209" s="9" t="e">
        <f t="shared" si="15"/>
        <v>#N/A</v>
      </c>
    </row>
    <row r="210" spans="1:25" ht="15" customHeight="1" x14ac:dyDescent="0.45">
      <c r="A210" s="53"/>
      <c r="B210" s="11" t="str">
        <f>+VLOOKUP(A209,$Q$2:$R$5000,2,0)</f>
        <v>a68</v>
      </c>
      <c r="C210" s="23"/>
      <c r="D210" s="24"/>
      <c r="E210" s="25" t="s">
        <v>31</v>
      </c>
      <c r="F210" s="26"/>
      <c r="G210" s="24"/>
      <c r="H210" s="6"/>
      <c r="I210" s="35"/>
      <c r="J210" s="28" t="s">
        <v>31</v>
      </c>
      <c r="Q210" s="9">
        <v>209</v>
      </c>
      <c r="R210" s="24" t="str">
        <f t="shared" si="12"/>
        <v>a209</v>
      </c>
      <c r="S210" s="9" t="str">
        <f>_xlfn.IFNA(IF(U210=0,"",U210&amp;COUNTIF(U$2:U210,U210)),"")</f>
        <v/>
      </c>
      <c r="T210" s="9" t="str">
        <f t="shared" si="13"/>
        <v>a209</v>
      </c>
      <c r="U210" s="9" t="e">
        <v>#N/A</v>
      </c>
      <c r="W210" s="9">
        <v>209</v>
      </c>
      <c r="X210" s="9" t="str">
        <f t="shared" si="14"/>
        <v>a209</v>
      </c>
      <c r="Y210" s="9" t="e">
        <f t="shared" si="15"/>
        <v>#N/A</v>
      </c>
    </row>
    <row r="211" spans="1:25" ht="15" customHeight="1" x14ac:dyDescent="0.45">
      <c r="A211" s="53"/>
      <c r="B211" s="11" t="str">
        <f>+VLOOKUP(A209,$Q$2:$R$5000,2,0)</f>
        <v>a68</v>
      </c>
      <c r="C211" s="23"/>
      <c r="D211" s="29" t="s">
        <v>31</v>
      </c>
      <c r="E211" s="30" t="s">
        <v>31</v>
      </c>
      <c r="F211" s="31" t="s">
        <v>31</v>
      </c>
      <c r="G211" s="29" t="s">
        <v>31</v>
      </c>
      <c r="H211" s="7" t="s">
        <v>31</v>
      </c>
      <c r="I211" s="36" t="str">
        <f>IF(H211="","",G211*H211)</f>
        <v/>
      </c>
      <c r="J211" s="33" t="s">
        <v>31</v>
      </c>
      <c r="Q211" s="9">
        <v>210</v>
      </c>
      <c r="R211" s="24" t="str">
        <f t="shared" si="12"/>
        <v>a210</v>
      </c>
      <c r="S211" s="9" t="str">
        <f>_xlfn.IFNA(IF(U211=0,"",U211&amp;COUNTIF(U$2:U211,U211)),"")</f>
        <v/>
      </c>
      <c r="T211" s="9" t="str">
        <f t="shared" si="13"/>
        <v>a210</v>
      </c>
      <c r="U211" s="9" t="e">
        <v>#N/A</v>
      </c>
      <c r="W211" s="9">
        <v>210</v>
      </c>
      <c r="X211" s="9" t="str">
        <f t="shared" si="14"/>
        <v>a210</v>
      </c>
      <c r="Y211" s="9" t="e">
        <f t="shared" si="15"/>
        <v>#N/A</v>
      </c>
    </row>
    <row r="212" spans="1:25" ht="15" customHeight="1" x14ac:dyDescent="0.45">
      <c r="A212" s="53">
        <f>A209+1</f>
        <v>69</v>
      </c>
      <c r="B212" s="11" t="str">
        <f>+VLOOKUP(A212,$Q$2:$R$5000,2,0)</f>
        <v>a69</v>
      </c>
      <c r="C212" s="17" t="s">
        <v>31</v>
      </c>
      <c r="D212" s="18" t="s">
        <v>31</v>
      </c>
      <c r="E212" s="19" t="s">
        <v>31</v>
      </c>
      <c r="F212" s="20"/>
      <c r="G212" s="18"/>
      <c r="H212" s="5"/>
      <c r="I212" s="34"/>
      <c r="J212" s="22"/>
      <c r="Q212" s="9">
        <v>211</v>
      </c>
      <c r="R212" s="24" t="str">
        <f t="shared" si="12"/>
        <v>a211</v>
      </c>
      <c r="S212" s="9" t="str">
        <f>_xlfn.IFNA(IF(U212=0,"",U212&amp;COUNTIF(U$2:U212,U212)),"")</f>
        <v/>
      </c>
      <c r="T212" s="9" t="str">
        <f t="shared" si="13"/>
        <v>a211</v>
      </c>
      <c r="U212" s="9" t="e">
        <v>#N/A</v>
      </c>
      <c r="W212" s="9">
        <v>211</v>
      </c>
      <c r="X212" s="9" t="str">
        <f t="shared" si="14"/>
        <v>a211</v>
      </c>
      <c r="Y212" s="9" t="e">
        <f t="shared" si="15"/>
        <v>#N/A</v>
      </c>
    </row>
    <row r="213" spans="1:25" ht="15" customHeight="1" x14ac:dyDescent="0.45">
      <c r="A213" s="53"/>
      <c r="B213" s="11" t="str">
        <f>+VLOOKUP(A212,$Q$2:$R$5000,2,0)</f>
        <v>a69</v>
      </c>
      <c r="C213" s="23"/>
      <c r="D213" s="24"/>
      <c r="E213" s="25" t="s">
        <v>31</v>
      </c>
      <c r="F213" s="26"/>
      <c r="G213" s="24"/>
      <c r="H213" s="6"/>
      <c r="I213" s="35"/>
      <c r="J213" s="28" t="s">
        <v>31</v>
      </c>
      <c r="Q213" s="9">
        <v>212</v>
      </c>
      <c r="R213" s="24" t="str">
        <f t="shared" si="12"/>
        <v>a212</v>
      </c>
      <c r="S213" s="9" t="str">
        <f>_xlfn.IFNA(IF(U213=0,"",U213&amp;COUNTIF(U$2:U213,U213)),"")</f>
        <v/>
      </c>
      <c r="T213" s="9" t="str">
        <f t="shared" si="13"/>
        <v>a212</v>
      </c>
      <c r="U213" s="9" t="e">
        <v>#N/A</v>
      </c>
      <c r="W213" s="9">
        <v>212</v>
      </c>
      <c r="X213" s="9" t="str">
        <f t="shared" si="14"/>
        <v>a212</v>
      </c>
      <c r="Y213" s="9" t="e">
        <f t="shared" si="15"/>
        <v>#N/A</v>
      </c>
    </row>
    <row r="214" spans="1:25" ht="15" customHeight="1" x14ac:dyDescent="0.45">
      <c r="A214" s="53"/>
      <c r="B214" s="11" t="str">
        <f>+VLOOKUP(A212,$Q$2:$R$5000,2,0)</f>
        <v>a69</v>
      </c>
      <c r="C214" s="23"/>
      <c r="D214" s="29" t="s">
        <v>31</v>
      </c>
      <c r="E214" s="30" t="s">
        <v>31</v>
      </c>
      <c r="F214" s="31" t="s">
        <v>31</v>
      </c>
      <c r="G214" s="29" t="s">
        <v>31</v>
      </c>
      <c r="H214" s="7" t="s">
        <v>31</v>
      </c>
      <c r="I214" s="36" t="str">
        <f>IF(H214="","",G214*H214)</f>
        <v/>
      </c>
      <c r="J214" s="33" t="s">
        <v>31</v>
      </c>
      <c r="Q214" s="9">
        <v>213</v>
      </c>
      <c r="R214" s="24" t="str">
        <f t="shared" si="12"/>
        <v>a213</v>
      </c>
      <c r="S214" s="9" t="str">
        <f>_xlfn.IFNA(IF(U214=0,"",U214&amp;COUNTIF(U$2:U214,U214)),"")</f>
        <v/>
      </c>
      <c r="T214" s="9" t="str">
        <f t="shared" si="13"/>
        <v>a213</v>
      </c>
      <c r="U214" s="9" t="e">
        <v>#N/A</v>
      </c>
      <c r="W214" s="9">
        <v>213</v>
      </c>
      <c r="X214" s="9" t="str">
        <f t="shared" si="14"/>
        <v>a213</v>
      </c>
      <c r="Y214" s="9" t="e">
        <f t="shared" si="15"/>
        <v>#N/A</v>
      </c>
    </row>
    <row r="215" spans="1:25" ht="15" customHeight="1" x14ac:dyDescent="0.45">
      <c r="A215" s="53">
        <f>A212+1</f>
        <v>70</v>
      </c>
      <c r="B215" s="11" t="str">
        <f>+VLOOKUP(A215,$Q$2:$R$5000,2,0)</f>
        <v>a70</v>
      </c>
      <c r="C215" s="17" t="s">
        <v>31</v>
      </c>
      <c r="D215" s="18" t="s">
        <v>31</v>
      </c>
      <c r="E215" s="19" t="s">
        <v>31</v>
      </c>
      <c r="F215" s="20"/>
      <c r="G215" s="18"/>
      <c r="H215" s="5"/>
      <c r="I215" s="34"/>
      <c r="J215" s="22"/>
      <c r="Q215" s="9">
        <v>214</v>
      </c>
      <c r="R215" s="24" t="str">
        <f t="shared" si="12"/>
        <v>a214</v>
      </c>
      <c r="S215" s="9" t="str">
        <f>_xlfn.IFNA(IF(U215=0,"",U215&amp;COUNTIF(U$2:U215,U215)),"")</f>
        <v/>
      </c>
      <c r="T215" s="9" t="str">
        <f t="shared" si="13"/>
        <v>a214</v>
      </c>
      <c r="U215" s="9" t="e">
        <v>#N/A</v>
      </c>
      <c r="W215" s="9">
        <v>214</v>
      </c>
      <c r="X215" s="9" t="str">
        <f t="shared" si="14"/>
        <v>a214</v>
      </c>
      <c r="Y215" s="9" t="e">
        <f t="shared" si="15"/>
        <v>#N/A</v>
      </c>
    </row>
    <row r="216" spans="1:25" ht="15" customHeight="1" x14ac:dyDescent="0.45">
      <c r="A216" s="53"/>
      <c r="B216" s="11" t="str">
        <f>+VLOOKUP(A215,$Q$2:$R$5000,2,0)</f>
        <v>a70</v>
      </c>
      <c r="C216" s="23"/>
      <c r="D216" s="24"/>
      <c r="E216" s="25" t="s">
        <v>31</v>
      </c>
      <c r="F216" s="26"/>
      <c r="G216" s="24"/>
      <c r="H216" s="6"/>
      <c r="I216" s="35"/>
      <c r="J216" s="28" t="s">
        <v>31</v>
      </c>
      <c r="Q216" s="9">
        <v>215</v>
      </c>
      <c r="R216" s="24" t="str">
        <f t="shared" si="12"/>
        <v>a215</v>
      </c>
      <c r="S216" s="9" t="str">
        <f>_xlfn.IFNA(IF(U216=0,"",U216&amp;COUNTIF(U$2:U216,U216)),"")</f>
        <v/>
      </c>
      <c r="T216" s="9" t="str">
        <f t="shared" si="13"/>
        <v>a215</v>
      </c>
      <c r="U216" s="9" t="e">
        <v>#N/A</v>
      </c>
      <c r="W216" s="9">
        <v>215</v>
      </c>
      <c r="X216" s="9" t="str">
        <f t="shared" si="14"/>
        <v>a215</v>
      </c>
      <c r="Y216" s="9" t="e">
        <f t="shared" si="15"/>
        <v>#N/A</v>
      </c>
    </row>
    <row r="217" spans="1:25" ht="15" customHeight="1" x14ac:dyDescent="0.45">
      <c r="A217" s="53"/>
      <c r="B217" s="11" t="str">
        <f>+VLOOKUP(A215,$Q$2:$R$5000,2,0)</f>
        <v>a70</v>
      </c>
      <c r="C217" s="23"/>
      <c r="D217" s="29" t="s">
        <v>31</v>
      </c>
      <c r="E217" s="30" t="s">
        <v>31</v>
      </c>
      <c r="F217" s="31" t="s">
        <v>31</v>
      </c>
      <c r="G217" s="29" t="s">
        <v>31</v>
      </c>
      <c r="H217" s="7" t="s">
        <v>31</v>
      </c>
      <c r="I217" s="36" t="str">
        <f>IF(H217="","",G217*H217)</f>
        <v/>
      </c>
      <c r="J217" s="33" t="s">
        <v>31</v>
      </c>
      <c r="Q217" s="9">
        <v>216</v>
      </c>
      <c r="R217" s="24" t="str">
        <f t="shared" si="12"/>
        <v>a216</v>
      </c>
      <c r="S217" s="9" t="str">
        <f>_xlfn.IFNA(IF(U217=0,"",U217&amp;COUNTIF(U$2:U217,U217)),"")</f>
        <v/>
      </c>
      <c r="T217" s="9" t="str">
        <f t="shared" si="13"/>
        <v>a216</v>
      </c>
      <c r="U217" s="9" t="e">
        <v>#N/A</v>
      </c>
      <c r="W217" s="9">
        <v>216</v>
      </c>
      <c r="X217" s="9" t="str">
        <f t="shared" si="14"/>
        <v>a216</v>
      </c>
      <c r="Y217" s="9" t="e">
        <f t="shared" si="15"/>
        <v>#N/A</v>
      </c>
    </row>
    <row r="218" spans="1:25" ht="15" customHeight="1" x14ac:dyDescent="0.45">
      <c r="A218" s="53">
        <f>A215+1</f>
        <v>71</v>
      </c>
      <c r="B218" s="11" t="str">
        <f>+VLOOKUP(A218,$Q$2:$R$5000,2,0)</f>
        <v>a71</v>
      </c>
      <c r="C218" s="17" t="s">
        <v>31</v>
      </c>
      <c r="D218" s="18" t="s">
        <v>31</v>
      </c>
      <c r="E218" s="19" t="s">
        <v>31</v>
      </c>
      <c r="F218" s="20"/>
      <c r="G218" s="18"/>
      <c r="H218" s="5"/>
      <c r="I218" s="34"/>
      <c r="J218" s="22"/>
      <c r="Q218" s="9">
        <v>217</v>
      </c>
      <c r="R218" s="24" t="str">
        <f t="shared" si="12"/>
        <v>a217</v>
      </c>
      <c r="S218" s="9" t="str">
        <f>_xlfn.IFNA(IF(U218=0,"",U218&amp;COUNTIF(U$2:U218,U218)),"")</f>
        <v/>
      </c>
      <c r="T218" s="9" t="str">
        <f t="shared" si="13"/>
        <v>a217</v>
      </c>
      <c r="U218" s="9" t="e">
        <v>#N/A</v>
      </c>
      <c r="W218" s="9">
        <v>217</v>
      </c>
      <c r="X218" s="9" t="str">
        <f t="shared" si="14"/>
        <v>a217</v>
      </c>
      <c r="Y218" s="9" t="e">
        <f t="shared" si="15"/>
        <v>#N/A</v>
      </c>
    </row>
    <row r="219" spans="1:25" ht="15" customHeight="1" x14ac:dyDescent="0.45">
      <c r="A219" s="53"/>
      <c r="B219" s="11" t="str">
        <f>+VLOOKUP(A218,$Q$2:$R$5000,2,0)</f>
        <v>a71</v>
      </c>
      <c r="C219" s="23"/>
      <c r="D219" s="24"/>
      <c r="E219" s="25" t="s">
        <v>31</v>
      </c>
      <c r="F219" s="26"/>
      <c r="G219" s="24"/>
      <c r="H219" s="6"/>
      <c r="I219" s="35"/>
      <c r="J219" s="28" t="s">
        <v>31</v>
      </c>
      <c r="Q219" s="9">
        <v>218</v>
      </c>
      <c r="R219" s="24" t="str">
        <f t="shared" si="12"/>
        <v>a218</v>
      </c>
      <c r="S219" s="9" t="str">
        <f>_xlfn.IFNA(IF(U219=0,"",U219&amp;COUNTIF(U$2:U219,U219)),"")</f>
        <v/>
      </c>
      <c r="T219" s="9" t="str">
        <f t="shared" si="13"/>
        <v>a218</v>
      </c>
      <c r="U219" s="9" t="e">
        <v>#N/A</v>
      </c>
      <c r="W219" s="9">
        <v>218</v>
      </c>
      <c r="X219" s="9" t="str">
        <f t="shared" si="14"/>
        <v>a218</v>
      </c>
      <c r="Y219" s="9" t="e">
        <f t="shared" si="15"/>
        <v>#N/A</v>
      </c>
    </row>
    <row r="220" spans="1:25" ht="15" customHeight="1" x14ac:dyDescent="0.45">
      <c r="A220" s="53"/>
      <c r="B220" s="11" t="str">
        <f>+VLOOKUP(A218,$Q$2:$R$5000,2,0)</f>
        <v>a71</v>
      </c>
      <c r="C220" s="23"/>
      <c r="D220" s="29" t="s">
        <v>31</v>
      </c>
      <c r="E220" s="30" t="s">
        <v>31</v>
      </c>
      <c r="F220" s="31" t="s">
        <v>31</v>
      </c>
      <c r="G220" s="29" t="s">
        <v>31</v>
      </c>
      <c r="H220" s="7" t="s">
        <v>31</v>
      </c>
      <c r="I220" s="36" t="str">
        <f>IF(H220="","",G220*H220)</f>
        <v/>
      </c>
      <c r="J220" s="33" t="s">
        <v>31</v>
      </c>
      <c r="Q220" s="9">
        <v>219</v>
      </c>
      <c r="R220" s="24" t="str">
        <f t="shared" si="12"/>
        <v>a219</v>
      </c>
      <c r="S220" s="9" t="str">
        <f>_xlfn.IFNA(IF(U220=0,"",U220&amp;COUNTIF(U$2:U220,U220)),"")</f>
        <v/>
      </c>
      <c r="T220" s="9" t="str">
        <f t="shared" si="13"/>
        <v>a219</v>
      </c>
      <c r="U220" s="9" t="e">
        <v>#N/A</v>
      </c>
      <c r="W220" s="9">
        <v>219</v>
      </c>
      <c r="X220" s="9" t="str">
        <f t="shared" si="14"/>
        <v>a219</v>
      </c>
      <c r="Y220" s="9" t="e">
        <f t="shared" si="15"/>
        <v>#N/A</v>
      </c>
    </row>
    <row r="221" spans="1:25" ht="15" customHeight="1" x14ac:dyDescent="0.45">
      <c r="A221" s="53">
        <f>A218+1</f>
        <v>72</v>
      </c>
      <c r="B221" s="11" t="str">
        <f>+VLOOKUP(A221,$Q$2:$R$5000,2,0)</f>
        <v>a72</v>
      </c>
      <c r="C221" s="17" t="s">
        <v>31</v>
      </c>
      <c r="D221" s="18" t="s">
        <v>31</v>
      </c>
      <c r="E221" s="19" t="s">
        <v>31</v>
      </c>
      <c r="F221" s="20"/>
      <c r="G221" s="18"/>
      <c r="H221" s="5"/>
      <c r="I221" s="34"/>
      <c r="J221" s="22"/>
      <c r="Q221" s="9">
        <v>220</v>
      </c>
      <c r="R221" s="29" t="str">
        <f t="shared" si="12"/>
        <v>a220</v>
      </c>
      <c r="S221" s="9" t="str">
        <f>_xlfn.IFNA(IF(U221=0,"",U221&amp;COUNTIF(U$2:U221,U221)),"")</f>
        <v/>
      </c>
      <c r="T221" s="9" t="str">
        <f t="shared" si="13"/>
        <v>a220</v>
      </c>
      <c r="U221" s="9" t="e">
        <v>#N/A</v>
      </c>
      <c r="W221" s="9">
        <v>220</v>
      </c>
      <c r="X221" s="9" t="str">
        <f t="shared" si="14"/>
        <v>a220</v>
      </c>
      <c r="Y221" s="9" t="e">
        <f t="shared" si="15"/>
        <v>#N/A</v>
      </c>
    </row>
    <row r="222" spans="1:25" ht="15" customHeight="1" x14ac:dyDescent="0.45">
      <c r="A222" s="53"/>
      <c r="B222" s="11" t="str">
        <f>+VLOOKUP(A221,$Q$2:$R$5000,2,0)</f>
        <v>a72</v>
      </c>
      <c r="C222" s="23"/>
      <c r="D222" s="24"/>
      <c r="E222" s="25" t="s">
        <v>31</v>
      </c>
      <c r="F222" s="26"/>
      <c r="G222" s="24"/>
      <c r="H222" s="6"/>
      <c r="I222" s="35"/>
      <c r="J222" s="28" t="s">
        <v>31</v>
      </c>
      <c r="Q222" s="9">
        <v>221</v>
      </c>
      <c r="R222" s="18" t="str">
        <f t="shared" si="12"/>
        <v>a221</v>
      </c>
      <c r="S222" s="9" t="str">
        <f>_xlfn.IFNA(IF(U222=0,"",U222&amp;COUNTIF(U$2:U222,U222)),"")</f>
        <v/>
      </c>
      <c r="T222" s="9" t="str">
        <f t="shared" si="13"/>
        <v>a221</v>
      </c>
      <c r="U222" s="9" t="e">
        <v>#N/A</v>
      </c>
      <c r="W222" s="9">
        <v>221</v>
      </c>
      <c r="X222" s="9" t="str">
        <f t="shared" si="14"/>
        <v>a221</v>
      </c>
      <c r="Y222" s="9" t="e">
        <f t="shared" si="15"/>
        <v>#N/A</v>
      </c>
    </row>
    <row r="223" spans="1:25" ht="15" customHeight="1" x14ac:dyDescent="0.45">
      <c r="A223" s="53"/>
      <c r="B223" s="11" t="str">
        <f>+VLOOKUP(A221,$Q$2:$R$5000,2,0)</f>
        <v>a72</v>
      </c>
      <c r="C223" s="23"/>
      <c r="D223" s="29" t="s">
        <v>31</v>
      </c>
      <c r="E223" s="30" t="s">
        <v>31</v>
      </c>
      <c r="F223" s="31" t="s">
        <v>31</v>
      </c>
      <c r="G223" s="29" t="s">
        <v>31</v>
      </c>
      <c r="H223" s="7" t="s">
        <v>31</v>
      </c>
      <c r="I223" s="36" t="str">
        <f>IF(H223="","",G223*H223)</f>
        <v/>
      </c>
      <c r="J223" s="33" t="s">
        <v>31</v>
      </c>
      <c r="Q223" s="9">
        <v>222</v>
      </c>
      <c r="R223" s="24" t="str">
        <f t="shared" si="12"/>
        <v>a222</v>
      </c>
      <c r="S223" s="9" t="str">
        <f>_xlfn.IFNA(IF(U223=0,"",U223&amp;COUNTIF(U$2:U223,U223)),"")</f>
        <v/>
      </c>
      <c r="T223" s="9" t="str">
        <f t="shared" si="13"/>
        <v>a222</v>
      </c>
      <c r="U223" s="9" t="e">
        <v>#N/A</v>
      </c>
      <c r="W223" s="9">
        <v>222</v>
      </c>
      <c r="X223" s="9" t="str">
        <f t="shared" si="14"/>
        <v>a222</v>
      </c>
      <c r="Y223" s="9" t="e">
        <f t="shared" si="15"/>
        <v>#N/A</v>
      </c>
    </row>
    <row r="224" spans="1:25" ht="15" customHeight="1" x14ac:dyDescent="0.45">
      <c r="A224" s="53">
        <f>A221+1</f>
        <v>73</v>
      </c>
      <c r="B224" s="11" t="str">
        <f>+VLOOKUP(A224,$Q$2:$R$5000,2,0)</f>
        <v>a73</v>
      </c>
      <c r="C224" s="17" t="s">
        <v>31</v>
      </c>
      <c r="D224" s="18" t="s">
        <v>31</v>
      </c>
      <c r="E224" s="19" t="s">
        <v>31</v>
      </c>
      <c r="F224" s="20"/>
      <c r="G224" s="18"/>
      <c r="H224" s="5"/>
      <c r="I224" s="34"/>
      <c r="J224" s="22"/>
      <c r="Q224" s="9">
        <v>223</v>
      </c>
      <c r="R224" s="24" t="str">
        <f t="shared" si="12"/>
        <v>a223</v>
      </c>
      <c r="S224" s="9" t="str">
        <f>_xlfn.IFNA(IF(U224=0,"",U224&amp;COUNTIF(U$2:U224,U224)),"")</f>
        <v/>
      </c>
      <c r="T224" s="9" t="str">
        <f t="shared" si="13"/>
        <v>a223</v>
      </c>
      <c r="U224" s="9" t="e">
        <v>#N/A</v>
      </c>
      <c r="W224" s="9">
        <v>223</v>
      </c>
      <c r="X224" s="9" t="str">
        <f t="shared" si="14"/>
        <v>a223</v>
      </c>
      <c r="Y224" s="9" t="e">
        <f t="shared" si="15"/>
        <v>#N/A</v>
      </c>
    </row>
    <row r="225" spans="1:25" ht="15" customHeight="1" x14ac:dyDescent="0.45">
      <c r="A225" s="53"/>
      <c r="B225" s="11" t="str">
        <f>+VLOOKUP(A224,$Q$2:$R$5000,2,0)</f>
        <v>a73</v>
      </c>
      <c r="C225" s="23"/>
      <c r="D225" s="24"/>
      <c r="E225" s="25" t="s">
        <v>31</v>
      </c>
      <c r="F225" s="26"/>
      <c r="G225" s="24"/>
      <c r="H225" s="6"/>
      <c r="I225" s="35"/>
      <c r="J225" s="28" t="s">
        <v>31</v>
      </c>
      <c r="Q225" s="9">
        <v>224</v>
      </c>
      <c r="R225" s="24" t="str">
        <f t="shared" si="12"/>
        <v>a224</v>
      </c>
      <c r="S225" s="9" t="str">
        <f>_xlfn.IFNA(IF(U225=0,"",U225&amp;COUNTIF(U$2:U225,U225)),"")</f>
        <v/>
      </c>
      <c r="T225" s="9" t="str">
        <f t="shared" si="13"/>
        <v>a224</v>
      </c>
      <c r="U225" s="9" t="e">
        <v>#N/A</v>
      </c>
      <c r="W225" s="9">
        <v>224</v>
      </c>
      <c r="X225" s="9" t="str">
        <f t="shared" si="14"/>
        <v>a224</v>
      </c>
      <c r="Y225" s="9" t="e">
        <f t="shared" si="15"/>
        <v>#N/A</v>
      </c>
    </row>
    <row r="226" spans="1:25" ht="15" customHeight="1" x14ac:dyDescent="0.45">
      <c r="A226" s="53"/>
      <c r="B226" s="11" t="str">
        <f>+VLOOKUP(A224,$Q$2:$R$5000,2,0)</f>
        <v>a73</v>
      </c>
      <c r="C226" s="23"/>
      <c r="D226" s="29" t="s">
        <v>31</v>
      </c>
      <c r="E226" s="30" t="s">
        <v>31</v>
      </c>
      <c r="F226" s="31" t="s">
        <v>31</v>
      </c>
      <c r="G226" s="29" t="s">
        <v>31</v>
      </c>
      <c r="H226" s="7" t="s">
        <v>31</v>
      </c>
      <c r="I226" s="36" t="str">
        <f>IF(H226="","",G226*H226)</f>
        <v/>
      </c>
      <c r="J226" s="33" t="s">
        <v>31</v>
      </c>
      <c r="Q226" s="9">
        <v>225</v>
      </c>
      <c r="R226" s="24" t="str">
        <f t="shared" si="12"/>
        <v>a225</v>
      </c>
      <c r="S226" s="9" t="str">
        <f>_xlfn.IFNA(IF(U226=0,"",U226&amp;COUNTIF(U$2:U226,U226)),"")</f>
        <v/>
      </c>
      <c r="T226" s="9" t="str">
        <f t="shared" si="13"/>
        <v>a225</v>
      </c>
      <c r="U226" s="9" t="e">
        <v>#N/A</v>
      </c>
      <c r="W226" s="9">
        <v>225</v>
      </c>
      <c r="X226" s="9" t="str">
        <f t="shared" si="14"/>
        <v>a225</v>
      </c>
      <c r="Y226" s="9" t="e">
        <f t="shared" si="15"/>
        <v>#N/A</v>
      </c>
    </row>
    <row r="227" spans="1:25" ht="15" customHeight="1" x14ac:dyDescent="0.45">
      <c r="A227" s="53">
        <f>A224+1</f>
        <v>74</v>
      </c>
      <c r="B227" s="11" t="str">
        <f>+VLOOKUP(A227,$Q$2:$R$5000,2,0)</f>
        <v>a74</v>
      </c>
      <c r="C227" s="17" t="s">
        <v>31</v>
      </c>
      <c r="D227" s="18" t="s">
        <v>31</v>
      </c>
      <c r="E227" s="19" t="s">
        <v>31</v>
      </c>
      <c r="F227" s="20"/>
      <c r="G227" s="18"/>
      <c r="H227" s="5"/>
      <c r="I227" s="34"/>
      <c r="J227" s="22"/>
      <c r="Q227" s="9">
        <v>226</v>
      </c>
      <c r="R227" s="24" t="str">
        <f t="shared" si="12"/>
        <v>a226</v>
      </c>
      <c r="S227" s="9" t="str">
        <f>_xlfn.IFNA(IF(U227=0,"",U227&amp;COUNTIF(U$2:U227,U227)),"")</f>
        <v/>
      </c>
      <c r="T227" s="9" t="str">
        <f t="shared" si="13"/>
        <v>a226</v>
      </c>
      <c r="U227" s="9" t="e">
        <v>#N/A</v>
      </c>
      <c r="W227" s="9">
        <v>226</v>
      </c>
      <c r="X227" s="9" t="str">
        <f t="shared" si="14"/>
        <v>a226</v>
      </c>
      <c r="Y227" s="9" t="e">
        <f t="shared" si="15"/>
        <v>#N/A</v>
      </c>
    </row>
    <row r="228" spans="1:25" ht="15" customHeight="1" x14ac:dyDescent="0.45">
      <c r="A228" s="53"/>
      <c r="B228" s="11" t="str">
        <f>+VLOOKUP(A227,$Q$2:$R$5000,2,0)</f>
        <v>a74</v>
      </c>
      <c r="C228" s="23"/>
      <c r="D228" s="24"/>
      <c r="E228" s="25" t="s">
        <v>31</v>
      </c>
      <c r="F228" s="26"/>
      <c r="G228" s="24"/>
      <c r="H228" s="6"/>
      <c r="I228" s="35"/>
      <c r="J228" s="28" t="s">
        <v>31</v>
      </c>
      <c r="Q228" s="9">
        <v>227</v>
      </c>
      <c r="R228" s="24" t="str">
        <f t="shared" si="12"/>
        <v>a227</v>
      </c>
      <c r="S228" s="9" t="str">
        <f>_xlfn.IFNA(IF(U228=0,"",U228&amp;COUNTIF(U$2:U228,U228)),"")</f>
        <v/>
      </c>
      <c r="T228" s="9" t="str">
        <f t="shared" si="13"/>
        <v>a227</v>
      </c>
      <c r="U228" s="9" t="e">
        <v>#N/A</v>
      </c>
      <c r="W228" s="9">
        <v>227</v>
      </c>
      <c r="X228" s="9" t="str">
        <f t="shared" si="14"/>
        <v>a227</v>
      </c>
      <c r="Y228" s="9" t="e">
        <f t="shared" si="15"/>
        <v>#N/A</v>
      </c>
    </row>
    <row r="229" spans="1:25" ht="15" customHeight="1" x14ac:dyDescent="0.45">
      <c r="A229" s="53"/>
      <c r="B229" s="11" t="str">
        <f>+VLOOKUP(A227,$Q$2:$R$5000,2,0)</f>
        <v>a74</v>
      </c>
      <c r="C229" s="23"/>
      <c r="D229" s="29" t="s">
        <v>31</v>
      </c>
      <c r="E229" s="30" t="s">
        <v>31</v>
      </c>
      <c r="F229" s="31" t="s">
        <v>31</v>
      </c>
      <c r="G229" s="29" t="s">
        <v>31</v>
      </c>
      <c r="H229" s="7" t="s">
        <v>31</v>
      </c>
      <c r="I229" s="36" t="str">
        <f>IF(H229="","",G229*H229)</f>
        <v/>
      </c>
      <c r="J229" s="33" t="s">
        <v>31</v>
      </c>
      <c r="Q229" s="9">
        <v>228</v>
      </c>
      <c r="R229" s="24" t="str">
        <f t="shared" si="12"/>
        <v>a228</v>
      </c>
      <c r="S229" s="9" t="str">
        <f>_xlfn.IFNA(IF(U229=0,"",U229&amp;COUNTIF(U$2:U229,U229)),"")</f>
        <v/>
      </c>
      <c r="T229" s="9" t="str">
        <f t="shared" si="13"/>
        <v>a228</v>
      </c>
      <c r="U229" s="9" t="e">
        <v>#N/A</v>
      </c>
      <c r="W229" s="9">
        <v>228</v>
      </c>
      <c r="X229" s="9" t="str">
        <f t="shared" si="14"/>
        <v>a228</v>
      </c>
      <c r="Y229" s="9" t="e">
        <f t="shared" si="15"/>
        <v>#N/A</v>
      </c>
    </row>
    <row r="230" spans="1:25" ht="15" customHeight="1" x14ac:dyDescent="0.45">
      <c r="A230" s="53">
        <f>A227+1</f>
        <v>75</v>
      </c>
      <c r="B230" s="11" t="str">
        <f>+VLOOKUP(A230,$Q$2:$R$5000,2,0)</f>
        <v>a75</v>
      </c>
      <c r="C230" s="17" t="s">
        <v>31</v>
      </c>
      <c r="D230" s="18" t="s">
        <v>31</v>
      </c>
      <c r="E230" s="19" t="s">
        <v>31</v>
      </c>
      <c r="F230" s="20"/>
      <c r="G230" s="18"/>
      <c r="H230" s="5"/>
      <c r="I230" s="34"/>
      <c r="J230" s="22"/>
      <c r="Q230" s="9">
        <v>229</v>
      </c>
      <c r="R230" s="24" t="str">
        <f t="shared" si="12"/>
        <v>a229</v>
      </c>
      <c r="S230" s="9" t="str">
        <f>_xlfn.IFNA(IF(U230=0,"",U230&amp;COUNTIF(U$2:U230,U230)),"")</f>
        <v/>
      </c>
      <c r="T230" s="9" t="str">
        <f t="shared" si="13"/>
        <v>a229</v>
      </c>
      <c r="U230" s="9" t="e">
        <v>#N/A</v>
      </c>
      <c r="W230" s="9">
        <v>229</v>
      </c>
      <c r="X230" s="9" t="str">
        <f t="shared" si="14"/>
        <v>a229</v>
      </c>
      <c r="Y230" s="9" t="e">
        <f t="shared" si="15"/>
        <v>#N/A</v>
      </c>
    </row>
    <row r="231" spans="1:25" ht="15" customHeight="1" x14ac:dyDescent="0.45">
      <c r="A231" s="53"/>
      <c r="B231" s="11" t="str">
        <f>+VLOOKUP(A230,$Q$2:$R$5000,2,0)</f>
        <v>a75</v>
      </c>
      <c r="C231" s="23"/>
      <c r="D231" s="24"/>
      <c r="E231" s="25" t="s">
        <v>31</v>
      </c>
      <c r="F231" s="26"/>
      <c r="G231" s="24"/>
      <c r="H231" s="6"/>
      <c r="I231" s="35"/>
      <c r="J231" s="28" t="s">
        <v>31</v>
      </c>
      <c r="Q231" s="9">
        <v>230</v>
      </c>
      <c r="R231" s="24" t="str">
        <f t="shared" si="12"/>
        <v>a230</v>
      </c>
      <c r="S231" s="9" t="str">
        <f>_xlfn.IFNA(IF(U231=0,"",U231&amp;COUNTIF(U$2:U231,U231)),"")</f>
        <v/>
      </c>
      <c r="T231" s="9" t="str">
        <f t="shared" si="13"/>
        <v>a230</v>
      </c>
      <c r="U231" s="9" t="e">
        <v>#N/A</v>
      </c>
      <c r="W231" s="9">
        <v>230</v>
      </c>
      <c r="X231" s="9" t="str">
        <f t="shared" si="14"/>
        <v>a230</v>
      </c>
      <c r="Y231" s="9" t="e">
        <f t="shared" si="15"/>
        <v>#N/A</v>
      </c>
    </row>
    <row r="232" spans="1:25" ht="15" customHeight="1" x14ac:dyDescent="0.45">
      <c r="A232" s="53"/>
      <c r="B232" s="11" t="str">
        <f>+VLOOKUP(A230,$Q$2:$R$5000,2,0)</f>
        <v>a75</v>
      </c>
      <c r="C232" s="23"/>
      <c r="D232" s="29" t="s">
        <v>31</v>
      </c>
      <c r="E232" s="30" t="s">
        <v>31</v>
      </c>
      <c r="F232" s="31" t="s">
        <v>31</v>
      </c>
      <c r="G232" s="29" t="s">
        <v>31</v>
      </c>
      <c r="H232" s="7" t="s">
        <v>31</v>
      </c>
      <c r="I232" s="36" t="str">
        <f>IF(H232="","",G232*H232)</f>
        <v/>
      </c>
      <c r="J232" s="33" t="s">
        <v>31</v>
      </c>
      <c r="Q232" s="9">
        <v>231</v>
      </c>
      <c r="R232" s="24" t="str">
        <f t="shared" si="12"/>
        <v>a231</v>
      </c>
      <c r="S232" s="9" t="str">
        <f>_xlfn.IFNA(IF(U232=0,"",U232&amp;COUNTIF(U$2:U232,U232)),"")</f>
        <v/>
      </c>
      <c r="T232" s="9" t="str">
        <f t="shared" si="13"/>
        <v>a231</v>
      </c>
      <c r="U232" s="9" t="e">
        <v>#N/A</v>
      </c>
      <c r="W232" s="9">
        <v>231</v>
      </c>
      <c r="X232" s="9" t="str">
        <f t="shared" si="14"/>
        <v>a231</v>
      </c>
      <c r="Y232" s="9" t="e">
        <f t="shared" si="15"/>
        <v>#N/A</v>
      </c>
    </row>
    <row r="233" spans="1:25" ht="15" customHeight="1" x14ac:dyDescent="0.45">
      <c r="A233" s="53">
        <f>A230+1</f>
        <v>76</v>
      </c>
      <c r="B233" s="11" t="str">
        <f>+VLOOKUP(A233,$Q$2:$R$5000,2,0)</f>
        <v>a76</v>
      </c>
      <c r="C233" s="17" t="s">
        <v>31</v>
      </c>
      <c r="D233" s="18" t="s">
        <v>31</v>
      </c>
      <c r="E233" s="19" t="s">
        <v>31</v>
      </c>
      <c r="F233" s="20"/>
      <c r="G233" s="18"/>
      <c r="H233" s="5"/>
      <c r="I233" s="34"/>
      <c r="J233" s="22"/>
      <c r="Q233" s="9">
        <v>232</v>
      </c>
      <c r="R233" s="24" t="str">
        <f t="shared" si="12"/>
        <v>a232</v>
      </c>
      <c r="S233" s="9" t="str">
        <f>_xlfn.IFNA(IF(U233=0,"",U233&amp;COUNTIF(U$2:U233,U233)),"")</f>
        <v/>
      </c>
      <c r="T233" s="9" t="str">
        <f t="shared" si="13"/>
        <v>a232</v>
      </c>
      <c r="U233" s="9" t="e">
        <v>#N/A</v>
      </c>
      <c r="W233" s="9">
        <v>232</v>
      </c>
      <c r="X233" s="9" t="str">
        <f t="shared" si="14"/>
        <v>a232</v>
      </c>
      <c r="Y233" s="9" t="e">
        <f t="shared" si="15"/>
        <v>#N/A</v>
      </c>
    </row>
    <row r="234" spans="1:25" ht="15" customHeight="1" x14ac:dyDescent="0.45">
      <c r="A234" s="53"/>
      <c r="B234" s="11" t="str">
        <f>+VLOOKUP(A233,$Q$2:$R$5000,2,0)</f>
        <v>a76</v>
      </c>
      <c r="C234" s="23"/>
      <c r="D234" s="24"/>
      <c r="E234" s="25" t="s">
        <v>31</v>
      </c>
      <c r="F234" s="26"/>
      <c r="G234" s="24"/>
      <c r="H234" s="6"/>
      <c r="I234" s="35"/>
      <c r="J234" s="28" t="s">
        <v>31</v>
      </c>
      <c r="Q234" s="9">
        <v>233</v>
      </c>
      <c r="R234" s="24" t="str">
        <f t="shared" si="12"/>
        <v>a233</v>
      </c>
      <c r="S234" s="9" t="str">
        <f>_xlfn.IFNA(IF(U234=0,"",U234&amp;COUNTIF(U$2:U234,U234)),"")</f>
        <v/>
      </c>
      <c r="T234" s="9" t="str">
        <f t="shared" si="13"/>
        <v>a233</v>
      </c>
      <c r="U234" s="9" t="e">
        <v>#N/A</v>
      </c>
      <c r="W234" s="9">
        <v>233</v>
      </c>
      <c r="X234" s="9" t="str">
        <f t="shared" si="14"/>
        <v>a233</v>
      </c>
      <c r="Y234" s="9" t="e">
        <f t="shared" si="15"/>
        <v>#N/A</v>
      </c>
    </row>
    <row r="235" spans="1:25" ht="15" customHeight="1" x14ac:dyDescent="0.45">
      <c r="A235" s="53"/>
      <c r="B235" s="11" t="str">
        <f>+VLOOKUP(A233,$Q$2:$R$5000,2,0)</f>
        <v>a76</v>
      </c>
      <c r="C235" s="23"/>
      <c r="D235" s="29" t="s">
        <v>31</v>
      </c>
      <c r="E235" s="30" t="s">
        <v>31</v>
      </c>
      <c r="F235" s="31" t="s">
        <v>31</v>
      </c>
      <c r="G235" s="29" t="s">
        <v>31</v>
      </c>
      <c r="H235" s="7" t="s">
        <v>31</v>
      </c>
      <c r="I235" s="36" t="str">
        <f>IF(H235="","",G235*H235)</f>
        <v/>
      </c>
      <c r="J235" s="33" t="s">
        <v>31</v>
      </c>
      <c r="Q235" s="9">
        <v>234</v>
      </c>
      <c r="R235" s="24" t="str">
        <f t="shared" si="12"/>
        <v>a234</v>
      </c>
      <c r="S235" s="9" t="str">
        <f>_xlfn.IFNA(IF(U235=0,"",U235&amp;COUNTIF(U$2:U235,U235)),"")</f>
        <v/>
      </c>
      <c r="T235" s="9" t="str">
        <f t="shared" si="13"/>
        <v>a234</v>
      </c>
      <c r="U235" s="9" t="e">
        <v>#N/A</v>
      </c>
      <c r="W235" s="9">
        <v>234</v>
      </c>
      <c r="X235" s="9" t="str">
        <f t="shared" si="14"/>
        <v>a234</v>
      </c>
      <c r="Y235" s="9" t="e">
        <f t="shared" si="15"/>
        <v>#N/A</v>
      </c>
    </row>
    <row r="236" spans="1:25" ht="15" customHeight="1" x14ac:dyDescent="0.45">
      <c r="A236" s="53">
        <f>A233+1</f>
        <v>77</v>
      </c>
      <c r="B236" s="11" t="str">
        <f>+VLOOKUP(A236,$Q$2:$R$5000,2,0)</f>
        <v>a77</v>
      </c>
      <c r="C236" s="17" t="s">
        <v>31</v>
      </c>
      <c r="D236" s="18" t="s">
        <v>31</v>
      </c>
      <c r="E236" s="19" t="s">
        <v>31</v>
      </c>
      <c r="F236" s="20"/>
      <c r="G236" s="18"/>
      <c r="H236" s="5"/>
      <c r="I236" s="34"/>
      <c r="J236" s="22"/>
      <c r="Q236" s="9">
        <v>235</v>
      </c>
      <c r="R236" s="24" t="str">
        <f t="shared" si="12"/>
        <v>a235</v>
      </c>
      <c r="S236" s="9" t="str">
        <f>_xlfn.IFNA(IF(U236=0,"",U236&amp;COUNTIF(U$2:U236,U236)),"")</f>
        <v/>
      </c>
      <c r="T236" s="9" t="str">
        <f t="shared" si="13"/>
        <v>a235</v>
      </c>
      <c r="U236" s="9" t="e">
        <v>#N/A</v>
      </c>
      <c r="W236" s="9">
        <v>235</v>
      </c>
      <c r="X236" s="9" t="str">
        <f t="shared" si="14"/>
        <v>a235</v>
      </c>
      <c r="Y236" s="9" t="e">
        <f t="shared" si="15"/>
        <v>#N/A</v>
      </c>
    </row>
    <row r="237" spans="1:25" ht="15" customHeight="1" x14ac:dyDescent="0.45">
      <c r="A237" s="53"/>
      <c r="B237" s="11" t="str">
        <f>+VLOOKUP(A236,$Q$2:$R$5000,2,0)</f>
        <v>a77</v>
      </c>
      <c r="C237" s="23"/>
      <c r="D237" s="24"/>
      <c r="E237" s="25" t="s">
        <v>31</v>
      </c>
      <c r="F237" s="26"/>
      <c r="G237" s="24"/>
      <c r="H237" s="6"/>
      <c r="I237" s="35"/>
      <c r="J237" s="28" t="s">
        <v>31</v>
      </c>
      <c r="Q237" s="9">
        <v>236</v>
      </c>
      <c r="R237" s="24" t="str">
        <f t="shared" si="12"/>
        <v>a236</v>
      </c>
      <c r="S237" s="9" t="str">
        <f>_xlfn.IFNA(IF(U237=0,"",U237&amp;COUNTIF(U$2:U237,U237)),"")</f>
        <v/>
      </c>
      <c r="T237" s="9" t="str">
        <f t="shared" si="13"/>
        <v>a236</v>
      </c>
      <c r="U237" s="9" t="e">
        <v>#N/A</v>
      </c>
      <c r="W237" s="9">
        <v>236</v>
      </c>
      <c r="X237" s="9" t="str">
        <f t="shared" si="14"/>
        <v>a236</v>
      </c>
      <c r="Y237" s="9" t="e">
        <f t="shared" si="15"/>
        <v>#N/A</v>
      </c>
    </row>
    <row r="238" spans="1:25" ht="15" customHeight="1" x14ac:dyDescent="0.45">
      <c r="A238" s="53"/>
      <c r="B238" s="11" t="str">
        <f>+VLOOKUP(A236,$Q$2:$R$5000,2,0)</f>
        <v>a77</v>
      </c>
      <c r="C238" s="23"/>
      <c r="D238" s="29" t="s">
        <v>31</v>
      </c>
      <c r="E238" s="30" t="s">
        <v>31</v>
      </c>
      <c r="F238" s="31" t="s">
        <v>31</v>
      </c>
      <c r="G238" s="29" t="s">
        <v>31</v>
      </c>
      <c r="H238" s="7" t="s">
        <v>31</v>
      </c>
      <c r="I238" s="36" t="str">
        <f>IF(H238="","",G238*H238)</f>
        <v/>
      </c>
      <c r="J238" s="33" t="s">
        <v>31</v>
      </c>
      <c r="Q238" s="9">
        <v>237</v>
      </c>
      <c r="R238" s="24" t="str">
        <f t="shared" si="12"/>
        <v>a237</v>
      </c>
      <c r="S238" s="9" t="str">
        <f>_xlfn.IFNA(IF(U238=0,"",U238&amp;COUNTIF(U$2:U238,U238)),"")</f>
        <v/>
      </c>
      <c r="T238" s="9" t="str">
        <f t="shared" si="13"/>
        <v>a237</v>
      </c>
      <c r="U238" s="9" t="e">
        <v>#N/A</v>
      </c>
      <c r="W238" s="9">
        <v>237</v>
      </c>
      <c r="X238" s="9" t="str">
        <f t="shared" si="14"/>
        <v>a237</v>
      </c>
      <c r="Y238" s="9" t="e">
        <f t="shared" si="15"/>
        <v>#N/A</v>
      </c>
    </row>
    <row r="239" spans="1:25" ht="15" customHeight="1" x14ac:dyDescent="0.45">
      <c r="A239" s="53">
        <f>A236+1</f>
        <v>78</v>
      </c>
      <c r="B239" s="11" t="str">
        <f>+VLOOKUP(A239,$Q$2:$R$5000,2,0)</f>
        <v>a78</v>
      </c>
      <c r="C239" s="17" t="s">
        <v>31</v>
      </c>
      <c r="D239" s="18" t="s">
        <v>31</v>
      </c>
      <c r="E239" s="19" t="s">
        <v>31</v>
      </c>
      <c r="F239" s="20"/>
      <c r="G239" s="18"/>
      <c r="H239" s="5"/>
      <c r="I239" s="34"/>
      <c r="J239" s="22"/>
      <c r="Q239" s="9">
        <v>238</v>
      </c>
      <c r="R239" s="24" t="str">
        <f t="shared" si="12"/>
        <v>a238</v>
      </c>
      <c r="S239" s="9" t="str">
        <f>_xlfn.IFNA(IF(U239=0,"",U239&amp;COUNTIF(U$2:U239,U239)),"")</f>
        <v/>
      </c>
      <c r="T239" s="9" t="str">
        <f t="shared" si="13"/>
        <v>a238</v>
      </c>
      <c r="U239" s="9" t="e">
        <v>#N/A</v>
      </c>
      <c r="W239" s="9">
        <v>238</v>
      </c>
      <c r="X239" s="9" t="str">
        <f t="shared" si="14"/>
        <v>a238</v>
      </c>
      <c r="Y239" s="9" t="e">
        <f t="shared" si="15"/>
        <v>#N/A</v>
      </c>
    </row>
    <row r="240" spans="1:25" ht="15" customHeight="1" x14ac:dyDescent="0.45">
      <c r="A240" s="53"/>
      <c r="B240" s="11" t="str">
        <f>+VLOOKUP(A239,$Q$2:$R$5000,2,0)</f>
        <v>a78</v>
      </c>
      <c r="C240" s="23"/>
      <c r="D240" s="24"/>
      <c r="E240" s="25" t="s">
        <v>31</v>
      </c>
      <c r="F240" s="26"/>
      <c r="G240" s="24"/>
      <c r="H240" s="6"/>
      <c r="I240" s="35"/>
      <c r="J240" s="28" t="s">
        <v>31</v>
      </c>
      <c r="Q240" s="9">
        <v>239</v>
      </c>
      <c r="R240" s="24" t="str">
        <f t="shared" si="12"/>
        <v>a239</v>
      </c>
      <c r="S240" s="9" t="str">
        <f>_xlfn.IFNA(IF(U240=0,"",U240&amp;COUNTIF(U$2:U240,U240)),"")</f>
        <v/>
      </c>
      <c r="T240" s="9" t="str">
        <f t="shared" si="13"/>
        <v>a239</v>
      </c>
      <c r="U240" s="9" t="e">
        <v>#N/A</v>
      </c>
      <c r="W240" s="9">
        <v>239</v>
      </c>
      <c r="X240" s="9" t="str">
        <f t="shared" si="14"/>
        <v>a239</v>
      </c>
      <c r="Y240" s="9" t="e">
        <f t="shared" si="15"/>
        <v>#N/A</v>
      </c>
    </row>
    <row r="241" spans="1:25" ht="15" customHeight="1" x14ac:dyDescent="0.45">
      <c r="A241" s="53"/>
      <c r="B241" s="11" t="str">
        <f>+VLOOKUP(A239,$Q$2:$R$5000,2,0)</f>
        <v>a78</v>
      </c>
      <c r="C241" s="23"/>
      <c r="D241" s="29" t="s">
        <v>31</v>
      </c>
      <c r="E241" s="30" t="s">
        <v>31</v>
      </c>
      <c r="F241" s="31" t="s">
        <v>31</v>
      </c>
      <c r="G241" s="29" t="s">
        <v>31</v>
      </c>
      <c r="H241" s="7" t="s">
        <v>31</v>
      </c>
      <c r="I241" s="36" t="str">
        <f>IF(H241="","",G241*H241)</f>
        <v/>
      </c>
      <c r="J241" s="33" t="s">
        <v>31</v>
      </c>
      <c r="Q241" s="9">
        <v>240</v>
      </c>
      <c r="R241" s="29" t="str">
        <f t="shared" si="12"/>
        <v>a240</v>
      </c>
      <c r="S241" s="9" t="str">
        <f>_xlfn.IFNA(IF(U241=0,"",U241&amp;COUNTIF(U$2:U241,U241)),"")</f>
        <v/>
      </c>
      <c r="T241" s="9" t="str">
        <f t="shared" si="13"/>
        <v>a240</v>
      </c>
      <c r="U241" s="9" t="e">
        <v>#N/A</v>
      </c>
      <c r="W241" s="9">
        <v>240</v>
      </c>
      <c r="X241" s="9" t="str">
        <f t="shared" si="14"/>
        <v>a240</v>
      </c>
      <c r="Y241" s="9" t="e">
        <f t="shared" si="15"/>
        <v>#N/A</v>
      </c>
    </row>
    <row r="242" spans="1:25" ht="15" customHeight="1" x14ac:dyDescent="0.45">
      <c r="A242" s="53">
        <f>A239+1</f>
        <v>79</v>
      </c>
      <c r="B242" s="11" t="str">
        <f>+VLOOKUP(A242,$Q$2:$R$5000,2,0)</f>
        <v>a79</v>
      </c>
      <c r="C242" s="17" t="s">
        <v>31</v>
      </c>
      <c r="D242" s="18" t="s">
        <v>31</v>
      </c>
      <c r="E242" s="19" t="s">
        <v>31</v>
      </c>
      <c r="F242" s="20"/>
      <c r="G242" s="18"/>
      <c r="H242" s="5"/>
      <c r="I242" s="34"/>
      <c r="J242" s="22"/>
      <c r="Q242" s="9">
        <v>241</v>
      </c>
      <c r="R242" s="18" t="str">
        <f t="shared" si="12"/>
        <v>a241</v>
      </c>
      <c r="S242" s="9" t="str">
        <f>_xlfn.IFNA(IF(U242=0,"",U242&amp;COUNTIF(U$2:U242,U242)),"")</f>
        <v/>
      </c>
      <c r="T242" s="9" t="str">
        <f t="shared" si="13"/>
        <v>a241</v>
      </c>
      <c r="U242" s="9" t="e">
        <v>#N/A</v>
      </c>
      <c r="W242" s="9">
        <v>241</v>
      </c>
      <c r="X242" s="9" t="str">
        <f t="shared" si="14"/>
        <v>a241</v>
      </c>
      <c r="Y242" s="9" t="e">
        <f t="shared" si="15"/>
        <v>#N/A</v>
      </c>
    </row>
    <row r="243" spans="1:25" ht="15" customHeight="1" x14ac:dyDescent="0.45">
      <c r="A243" s="53"/>
      <c r="B243" s="11" t="str">
        <f>+VLOOKUP(A242,$Q$2:$R$5000,2,0)</f>
        <v>a79</v>
      </c>
      <c r="C243" s="23"/>
      <c r="D243" s="24"/>
      <c r="E243" s="25" t="s">
        <v>31</v>
      </c>
      <c r="F243" s="26"/>
      <c r="G243" s="24"/>
      <c r="H243" s="6"/>
      <c r="I243" s="35"/>
      <c r="J243" s="28" t="s">
        <v>31</v>
      </c>
      <c r="Q243" s="9">
        <v>242</v>
      </c>
      <c r="R243" s="24" t="str">
        <f t="shared" si="12"/>
        <v>a242</v>
      </c>
      <c r="S243" s="9" t="str">
        <f>_xlfn.IFNA(IF(U243=0,"",U243&amp;COUNTIF(U$2:U243,U243)),"")</f>
        <v/>
      </c>
      <c r="T243" s="9" t="str">
        <f t="shared" si="13"/>
        <v>a242</v>
      </c>
      <c r="U243" s="9" t="e">
        <v>#N/A</v>
      </c>
      <c r="W243" s="9">
        <v>242</v>
      </c>
      <c r="X243" s="9" t="str">
        <f t="shared" si="14"/>
        <v>a242</v>
      </c>
      <c r="Y243" s="9" t="e">
        <f t="shared" si="15"/>
        <v>#N/A</v>
      </c>
    </row>
    <row r="244" spans="1:25" ht="15" customHeight="1" x14ac:dyDescent="0.45">
      <c r="A244" s="53"/>
      <c r="B244" s="11" t="str">
        <f>+VLOOKUP(A242,$Q$2:$R$5000,2,0)</f>
        <v>a79</v>
      </c>
      <c r="C244" s="23"/>
      <c r="D244" s="29" t="s">
        <v>31</v>
      </c>
      <c r="E244" s="30" t="s">
        <v>31</v>
      </c>
      <c r="F244" s="31" t="s">
        <v>31</v>
      </c>
      <c r="G244" s="29" t="s">
        <v>31</v>
      </c>
      <c r="H244" s="7" t="s">
        <v>31</v>
      </c>
      <c r="I244" s="36" t="str">
        <f>IF(H244="","",G244*H244)</f>
        <v/>
      </c>
      <c r="J244" s="33" t="s">
        <v>31</v>
      </c>
      <c r="Q244" s="9">
        <v>243</v>
      </c>
      <c r="R244" s="24" t="str">
        <f t="shared" si="12"/>
        <v>a243</v>
      </c>
      <c r="S244" s="9" t="str">
        <f>_xlfn.IFNA(IF(U244=0,"",U244&amp;COUNTIF(U$2:U244,U244)),"")</f>
        <v/>
      </c>
      <c r="T244" s="9" t="str">
        <f t="shared" si="13"/>
        <v>a243</v>
      </c>
      <c r="U244" s="9" t="e">
        <v>#N/A</v>
      </c>
      <c r="W244" s="9">
        <v>243</v>
      </c>
      <c r="X244" s="9" t="str">
        <f t="shared" si="14"/>
        <v>a243</v>
      </c>
      <c r="Y244" s="9" t="e">
        <f t="shared" si="15"/>
        <v>#N/A</v>
      </c>
    </row>
    <row r="245" spans="1:25" ht="15" customHeight="1" x14ac:dyDescent="0.45">
      <c r="A245" s="53">
        <f>A242+1</f>
        <v>80</v>
      </c>
      <c r="B245" s="11" t="str">
        <f>+VLOOKUP(A245,$Q$2:$R$5000,2,0)</f>
        <v>a80</v>
      </c>
      <c r="C245" s="17" t="s">
        <v>31</v>
      </c>
      <c r="D245" s="18" t="s">
        <v>31</v>
      </c>
      <c r="E245" s="19" t="s">
        <v>31</v>
      </c>
      <c r="F245" s="20"/>
      <c r="G245" s="18"/>
      <c r="H245" s="5"/>
      <c r="I245" s="34"/>
      <c r="J245" s="22"/>
      <c r="Q245" s="9">
        <v>244</v>
      </c>
      <c r="R245" s="24" t="str">
        <f t="shared" si="12"/>
        <v>a244</v>
      </c>
      <c r="S245" s="9" t="str">
        <f>_xlfn.IFNA(IF(U245=0,"",U245&amp;COUNTIF(U$2:U245,U245)),"")</f>
        <v/>
      </c>
      <c r="T245" s="9" t="str">
        <f t="shared" si="13"/>
        <v>a244</v>
      </c>
      <c r="U245" s="9" t="e">
        <v>#N/A</v>
      </c>
      <c r="W245" s="9">
        <v>244</v>
      </c>
      <c r="X245" s="9" t="str">
        <f t="shared" si="14"/>
        <v>a244</v>
      </c>
      <c r="Y245" s="9" t="e">
        <f t="shared" si="15"/>
        <v>#N/A</v>
      </c>
    </row>
    <row r="246" spans="1:25" ht="15" customHeight="1" x14ac:dyDescent="0.45">
      <c r="A246" s="53"/>
      <c r="B246" s="11" t="str">
        <f>+VLOOKUP(A245,$Q$2:$R$5000,2,0)</f>
        <v>a80</v>
      </c>
      <c r="C246" s="23"/>
      <c r="D246" s="24"/>
      <c r="E246" s="25" t="s">
        <v>31</v>
      </c>
      <c r="F246" s="26"/>
      <c r="G246" s="24"/>
      <c r="H246" s="6"/>
      <c r="I246" s="35"/>
      <c r="J246" s="28" t="s">
        <v>31</v>
      </c>
      <c r="Q246" s="9">
        <v>245</v>
      </c>
      <c r="R246" s="24" t="str">
        <f t="shared" si="12"/>
        <v>a245</v>
      </c>
      <c r="S246" s="9" t="str">
        <f>_xlfn.IFNA(IF(U246=0,"",U246&amp;COUNTIF(U$2:U246,U246)),"")</f>
        <v/>
      </c>
      <c r="T246" s="9" t="str">
        <f t="shared" si="13"/>
        <v>a245</v>
      </c>
      <c r="U246" s="9" t="e">
        <v>#N/A</v>
      </c>
      <c r="W246" s="9">
        <v>245</v>
      </c>
      <c r="X246" s="9" t="str">
        <f t="shared" si="14"/>
        <v>a245</v>
      </c>
      <c r="Y246" s="9" t="e">
        <f t="shared" si="15"/>
        <v>#N/A</v>
      </c>
    </row>
    <row r="247" spans="1:25" ht="15" customHeight="1" x14ac:dyDescent="0.45">
      <c r="A247" s="53"/>
      <c r="B247" s="11" t="str">
        <f>+VLOOKUP(A245,$Q$2:$R$5000,2,0)</f>
        <v>a80</v>
      </c>
      <c r="C247" s="23"/>
      <c r="D247" s="29" t="s">
        <v>31</v>
      </c>
      <c r="E247" s="30" t="s">
        <v>31</v>
      </c>
      <c r="F247" s="31" t="s">
        <v>31</v>
      </c>
      <c r="G247" s="29" t="s">
        <v>31</v>
      </c>
      <c r="H247" s="7" t="s">
        <v>31</v>
      </c>
      <c r="I247" s="36" t="str">
        <f>IF(H247="","",G247*H247)</f>
        <v/>
      </c>
      <c r="J247" s="33" t="s">
        <v>31</v>
      </c>
      <c r="Q247" s="9">
        <v>246</v>
      </c>
      <c r="R247" s="24" t="str">
        <f t="shared" si="12"/>
        <v>a246</v>
      </c>
      <c r="S247" s="9" t="str">
        <f>_xlfn.IFNA(IF(U247=0,"",U247&amp;COUNTIF(U$2:U247,U247)),"")</f>
        <v/>
      </c>
      <c r="T247" s="9" t="str">
        <f t="shared" si="13"/>
        <v>a246</v>
      </c>
      <c r="U247" s="9" t="e">
        <v>#N/A</v>
      </c>
      <c r="W247" s="9">
        <v>246</v>
      </c>
      <c r="X247" s="9" t="str">
        <f t="shared" si="14"/>
        <v>a246</v>
      </c>
      <c r="Y247" s="9" t="e">
        <f t="shared" si="15"/>
        <v>#N/A</v>
      </c>
    </row>
    <row r="248" spans="1:25" ht="15" customHeight="1" x14ac:dyDescent="0.45">
      <c r="B248" s="9">
        <f>IF(K248=$K$1,1,IF(K248&gt;$K$1,0,1))</f>
        <v>0</v>
      </c>
      <c r="C248" s="23"/>
      <c r="D248" s="18"/>
      <c r="E248" s="37" t="s">
        <v>25</v>
      </c>
      <c r="F248" s="20"/>
      <c r="G248" s="18"/>
      <c r="H248" s="5"/>
      <c r="I248" s="38">
        <f>SUM(I188:I247)</f>
        <v>0</v>
      </c>
      <c r="J248" s="18"/>
      <c r="K248" s="9">
        <f>+A245/20</f>
        <v>4</v>
      </c>
      <c r="L248" s="39">
        <f>+I248</f>
        <v>0</v>
      </c>
      <c r="M248" s="40">
        <f>SUM($L$2:L248)</f>
        <v>0</v>
      </c>
      <c r="Q248" s="9">
        <v>247</v>
      </c>
      <c r="R248" s="24" t="str">
        <f t="shared" si="12"/>
        <v>a247</v>
      </c>
      <c r="S248" s="9" t="str">
        <f>_xlfn.IFNA(IF(U248=0,"",U248&amp;COUNTIF(U$2:U248,U248)),"")</f>
        <v/>
      </c>
      <c r="T248" s="9" t="str">
        <f t="shared" si="13"/>
        <v>a247</v>
      </c>
      <c r="U248" s="9" t="e">
        <v>#N/A</v>
      </c>
      <c r="W248" s="9">
        <v>247</v>
      </c>
      <c r="X248" s="9" t="str">
        <f t="shared" si="14"/>
        <v>a247</v>
      </c>
      <c r="Y248" s="9" t="e">
        <f t="shared" si="15"/>
        <v>#N/A</v>
      </c>
    </row>
    <row r="249" spans="1:25" ht="15" customHeight="1" x14ac:dyDescent="0.45">
      <c r="B249" s="9">
        <f>+IF(K249=$K$1,1,0)</f>
        <v>0</v>
      </c>
      <c r="C249" s="23"/>
      <c r="D249" s="29"/>
      <c r="E249" s="41" t="s">
        <v>26</v>
      </c>
      <c r="F249" s="31"/>
      <c r="G249" s="29"/>
      <c r="H249" s="7"/>
      <c r="I249" s="42">
        <f>+M248</f>
        <v>0</v>
      </c>
      <c r="J249" s="29"/>
      <c r="K249" s="9">
        <f>+K248</f>
        <v>4</v>
      </c>
      <c r="Q249" s="9">
        <v>248</v>
      </c>
      <c r="R249" s="24" t="str">
        <f t="shared" si="12"/>
        <v>a248</v>
      </c>
      <c r="S249" s="9" t="str">
        <f>_xlfn.IFNA(IF(U249=0,"",U249&amp;COUNTIF(U$2:U249,U249)),"")</f>
        <v/>
      </c>
      <c r="T249" s="9" t="str">
        <f t="shared" si="13"/>
        <v>a248</v>
      </c>
      <c r="U249" s="9" t="e">
        <v>#N/A</v>
      </c>
      <c r="W249" s="9">
        <v>248</v>
      </c>
      <c r="X249" s="9" t="str">
        <f t="shared" si="14"/>
        <v>a248</v>
      </c>
      <c r="Y249" s="9" t="e">
        <f t="shared" si="15"/>
        <v>#N/A</v>
      </c>
    </row>
    <row r="250" spans="1:25" ht="15" customHeight="1" x14ac:dyDescent="0.45">
      <c r="A250" s="53">
        <f>A245+1</f>
        <v>81</v>
      </c>
      <c r="B250" s="11" t="str">
        <f>+VLOOKUP(A250,$Q$2:$R$5000,2,0)</f>
        <v>a81</v>
      </c>
      <c r="C250" s="17" t="s">
        <v>31</v>
      </c>
      <c r="D250" s="18" t="s">
        <v>31</v>
      </c>
      <c r="E250" s="19" t="s">
        <v>31</v>
      </c>
      <c r="F250" s="20"/>
      <c r="G250" s="18"/>
      <c r="H250" s="2"/>
      <c r="I250" s="21"/>
      <c r="J250" s="22"/>
      <c r="Q250" s="9">
        <v>249</v>
      </c>
      <c r="R250" s="24" t="str">
        <f t="shared" si="12"/>
        <v>a249</v>
      </c>
      <c r="S250" s="9" t="str">
        <f>_xlfn.IFNA(IF(U250=0,"",U250&amp;COUNTIF(U$2:U250,U250)),"")</f>
        <v/>
      </c>
      <c r="T250" s="9" t="str">
        <f t="shared" si="13"/>
        <v>a249</v>
      </c>
      <c r="U250" s="9" t="e">
        <v>#N/A</v>
      </c>
      <c r="W250" s="9">
        <v>249</v>
      </c>
      <c r="X250" s="9" t="str">
        <f t="shared" si="14"/>
        <v>a249</v>
      </c>
      <c r="Y250" s="9" t="e">
        <f t="shared" si="15"/>
        <v>#N/A</v>
      </c>
    </row>
    <row r="251" spans="1:25" ht="15" customHeight="1" x14ac:dyDescent="0.45">
      <c r="A251" s="53"/>
      <c r="B251" s="11" t="str">
        <f>+VLOOKUP(A250,$Q$2:$R$5000,2,0)</f>
        <v>a81</v>
      </c>
      <c r="C251" s="23"/>
      <c r="D251" s="24"/>
      <c r="E251" s="25" t="s">
        <v>31</v>
      </c>
      <c r="F251" s="26"/>
      <c r="G251" s="24"/>
      <c r="H251" s="3"/>
      <c r="I251" s="27"/>
      <c r="J251" s="28" t="s">
        <v>31</v>
      </c>
      <c r="Q251" s="9">
        <v>250</v>
      </c>
      <c r="R251" s="24" t="str">
        <f t="shared" si="12"/>
        <v>a250</v>
      </c>
      <c r="S251" s="9" t="str">
        <f>_xlfn.IFNA(IF(U251=0,"",U251&amp;COUNTIF(U$2:U251,U251)),"")</f>
        <v/>
      </c>
      <c r="T251" s="9" t="str">
        <f t="shared" si="13"/>
        <v>a250</v>
      </c>
      <c r="U251" s="9" t="e">
        <v>#N/A</v>
      </c>
      <c r="W251" s="9">
        <v>250</v>
      </c>
      <c r="X251" s="9" t="str">
        <f t="shared" si="14"/>
        <v>a250</v>
      </c>
      <c r="Y251" s="9" t="e">
        <f t="shared" si="15"/>
        <v>#N/A</v>
      </c>
    </row>
    <row r="252" spans="1:25" ht="15" customHeight="1" x14ac:dyDescent="0.45">
      <c r="A252" s="53"/>
      <c r="B252" s="11" t="str">
        <f>+VLOOKUP(A250,$Q$2:$R$5000,2,0)</f>
        <v>a81</v>
      </c>
      <c r="C252" s="23"/>
      <c r="D252" s="29" t="s">
        <v>31</v>
      </c>
      <c r="E252" s="30" t="s">
        <v>31</v>
      </c>
      <c r="F252" s="31" t="s">
        <v>31</v>
      </c>
      <c r="G252" s="29" t="s">
        <v>31</v>
      </c>
      <c r="H252" s="4" t="s">
        <v>31</v>
      </c>
      <c r="I252" s="32" t="str">
        <f>IF(H252="","",G252*H252)</f>
        <v/>
      </c>
      <c r="J252" s="33" t="s">
        <v>31</v>
      </c>
      <c r="Q252" s="9">
        <v>251</v>
      </c>
      <c r="R252" s="24" t="str">
        <f t="shared" si="12"/>
        <v>a251</v>
      </c>
      <c r="S252" s="9" t="str">
        <f>_xlfn.IFNA(IF(U252=0,"",U252&amp;COUNTIF(U$2:U252,U252)),"")</f>
        <v/>
      </c>
      <c r="T252" s="9" t="str">
        <f t="shared" si="13"/>
        <v>a251</v>
      </c>
      <c r="U252" s="9" t="e">
        <v>#N/A</v>
      </c>
      <c r="W252" s="9">
        <v>251</v>
      </c>
      <c r="X252" s="9" t="str">
        <f t="shared" si="14"/>
        <v>a251</v>
      </c>
      <c r="Y252" s="9" t="e">
        <f t="shared" si="15"/>
        <v>#N/A</v>
      </c>
    </row>
    <row r="253" spans="1:25" ht="15" customHeight="1" x14ac:dyDescent="0.45">
      <c r="A253" s="53">
        <f>A250+1</f>
        <v>82</v>
      </c>
      <c r="B253" s="11" t="str">
        <f>+VLOOKUP(A253,$Q$2:$R$5000,2,0)</f>
        <v>a82</v>
      </c>
      <c r="C253" s="17" t="s">
        <v>31</v>
      </c>
      <c r="D253" s="18" t="s">
        <v>31</v>
      </c>
      <c r="E253" s="19" t="s">
        <v>31</v>
      </c>
      <c r="F253" s="20"/>
      <c r="G253" s="18"/>
      <c r="H253" s="5"/>
      <c r="I253" s="34"/>
      <c r="J253" s="22"/>
      <c r="Q253" s="9">
        <v>252</v>
      </c>
      <c r="R253" s="24" t="str">
        <f t="shared" si="12"/>
        <v>a252</v>
      </c>
      <c r="S253" s="9" t="str">
        <f>_xlfn.IFNA(IF(U253=0,"",U253&amp;COUNTIF(U$2:U253,U253)),"")</f>
        <v/>
      </c>
      <c r="T253" s="9" t="str">
        <f t="shared" si="13"/>
        <v>a252</v>
      </c>
      <c r="U253" s="9" t="e">
        <v>#N/A</v>
      </c>
      <c r="W253" s="9">
        <v>252</v>
      </c>
      <c r="X253" s="9" t="str">
        <f t="shared" si="14"/>
        <v>a252</v>
      </c>
      <c r="Y253" s="9" t="e">
        <f t="shared" si="15"/>
        <v>#N/A</v>
      </c>
    </row>
    <row r="254" spans="1:25" ht="15" customHeight="1" x14ac:dyDescent="0.45">
      <c r="A254" s="53"/>
      <c r="B254" s="11" t="str">
        <f>+VLOOKUP(A253,$Q$2:$R$5000,2,0)</f>
        <v>a82</v>
      </c>
      <c r="C254" s="23"/>
      <c r="D254" s="24"/>
      <c r="E254" s="25" t="s">
        <v>31</v>
      </c>
      <c r="F254" s="26"/>
      <c r="G254" s="24"/>
      <c r="H254" s="6"/>
      <c r="I254" s="35"/>
      <c r="J254" s="28" t="s">
        <v>31</v>
      </c>
      <c r="Q254" s="9">
        <v>253</v>
      </c>
      <c r="R254" s="24" t="str">
        <f t="shared" si="12"/>
        <v>a253</v>
      </c>
      <c r="S254" s="9" t="str">
        <f>_xlfn.IFNA(IF(U254=0,"",U254&amp;COUNTIF(U$2:U254,U254)),"")</f>
        <v/>
      </c>
      <c r="T254" s="9" t="str">
        <f t="shared" si="13"/>
        <v>a253</v>
      </c>
      <c r="U254" s="9" t="e">
        <v>#N/A</v>
      </c>
      <c r="W254" s="9">
        <v>253</v>
      </c>
      <c r="X254" s="9" t="str">
        <f t="shared" si="14"/>
        <v>a253</v>
      </c>
      <c r="Y254" s="9" t="e">
        <f t="shared" si="15"/>
        <v>#N/A</v>
      </c>
    </row>
    <row r="255" spans="1:25" ht="15" customHeight="1" x14ac:dyDescent="0.45">
      <c r="A255" s="53"/>
      <c r="B255" s="11" t="str">
        <f>+VLOOKUP(A253,$Q$2:$R$5000,2,0)</f>
        <v>a82</v>
      </c>
      <c r="C255" s="23"/>
      <c r="D255" s="29" t="s">
        <v>31</v>
      </c>
      <c r="E255" s="30" t="s">
        <v>31</v>
      </c>
      <c r="F255" s="31" t="s">
        <v>31</v>
      </c>
      <c r="G255" s="29" t="s">
        <v>31</v>
      </c>
      <c r="H255" s="7" t="s">
        <v>31</v>
      </c>
      <c r="I255" s="36" t="str">
        <f>IF(H255="","",G255*H255)</f>
        <v/>
      </c>
      <c r="J255" s="33" t="s">
        <v>31</v>
      </c>
      <c r="Q255" s="9">
        <v>254</v>
      </c>
      <c r="R255" s="24" t="str">
        <f t="shared" si="12"/>
        <v>a254</v>
      </c>
      <c r="S255" s="9" t="str">
        <f>_xlfn.IFNA(IF(U255=0,"",U255&amp;COUNTIF(U$2:U255,U255)),"")</f>
        <v/>
      </c>
      <c r="T255" s="9" t="str">
        <f t="shared" si="13"/>
        <v>a254</v>
      </c>
      <c r="U255" s="9" t="e">
        <v>#N/A</v>
      </c>
      <c r="W255" s="9">
        <v>254</v>
      </c>
      <c r="X255" s="9" t="str">
        <f t="shared" si="14"/>
        <v>a254</v>
      </c>
      <c r="Y255" s="9" t="e">
        <f t="shared" si="15"/>
        <v>#N/A</v>
      </c>
    </row>
    <row r="256" spans="1:25" ht="15" customHeight="1" x14ac:dyDescent="0.45">
      <c r="A256" s="53">
        <f>A253+1</f>
        <v>83</v>
      </c>
      <c r="B256" s="11" t="str">
        <f>+VLOOKUP(A256,$Q$2:$R$5000,2,0)</f>
        <v>a83</v>
      </c>
      <c r="C256" s="17" t="s">
        <v>31</v>
      </c>
      <c r="D256" s="18" t="s">
        <v>31</v>
      </c>
      <c r="E256" s="19" t="s">
        <v>31</v>
      </c>
      <c r="F256" s="20"/>
      <c r="G256" s="18"/>
      <c r="H256" s="5"/>
      <c r="I256" s="34"/>
      <c r="J256" s="22"/>
      <c r="Q256" s="9">
        <v>255</v>
      </c>
      <c r="R256" s="24" t="str">
        <f t="shared" si="12"/>
        <v>a255</v>
      </c>
      <c r="S256" s="9" t="str">
        <f>_xlfn.IFNA(IF(U256=0,"",U256&amp;COUNTIF(U$2:U256,U256)),"")</f>
        <v/>
      </c>
      <c r="T256" s="9" t="str">
        <f t="shared" si="13"/>
        <v>a255</v>
      </c>
      <c r="U256" s="9" t="e">
        <v>#N/A</v>
      </c>
      <c r="W256" s="9">
        <v>255</v>
      </c>
      <c r="X256" s="9" t="str">
        <f t="shared" si="14"/>
        <v>a255</v>
      </c>
      <c r="Y256" s="9" t="e">
        <f t="shared" si="15"/>
        <v>#N/A</v>
      </c>
    </row>
    <row r="257" spans="1:25" ht="15" customHeight="1" x14ac:dyDescent="0.45">
      <c r="A257" s="53"/>
      <c r="B257" s="11" t="str">
        <f>+VLOOKUP(A256,$Q$2:$R$5000,2,0)</f>
        <v>a83</v>
      </c>
      <c r="C257" s="23"/>
      <c r="D257" s="24"/>
      <c r="E257" s="25" t="s">
        <v>31</v>
      </c>
      <c r="F257" s="26"/>
      <c r="G257" s="24"/>
      <c r="H257" s="6"/>
      <c r="I257" s="35"/>
      <c r="J257" s="28" t="s">
        <v>31</v>
      </c>
      <c r="Q257" s="9">
        <v>256</v>
      </c>
      <c r="R257" s="24" t="str">
        <f t="shared" si="12"/>
        <v>a256</v>
      </c>
      <c r="S257" s="9" t="str">
        <f>_xlfn.IFNA(IF(U257=0,"",U257&amp;COUNTIF(U$2:U257,U257)),"")</f>
        <v/>
      </c>
      <c r="T257" s="9" t="str">
        <f t="shared" si="13"/>
        <v>a256</v>
      </c>
      <c r="U257" s="9" t="e">
        <v>#N/A</v>
      </c>
      <c r="W257" s="9">
        <v>256</v>
      </c>
      <c r="X257" s="9" t="str">
        <f t="shared" si="14"/>
        <v>a256</v>
      </c>
      <c r="Y257" s="9" t="e">
        <f t="shared" si="15"/>
        <v>#N/A</v>
      </c>
    </row>
    <row r="258" spans="1:25" ht="15" customHeight="1" x14ac:dyDescent="0.45">
      <c r="A258" s="53"/>
      <c r="B258" s="11" t="str">
        <f>+VLOOKUP(A256,$Q$2:$R$5000,2,0)</f>
        <v>a83</v>
      </c>
      <c r="C258" s="23"/>
      <c r="D258" s="29" t="s">
        <v>31</v>
      </c>
      <c r="E258" s="30" t="s">
        <v>31</v>
      </c>
      <c r="F258" s="31" t="s">
        <v>31</v>
      </c>
      <c r="G258" s="29" t="s">
        <v>31</v>
      </c>
      <c r="H258" s="7" t="s">
        <v>31</v>
      </c>
      <c r="I258" s="36" t="str">
        <f>IF(H258="","",G258*H258)</f>
        <v/>
      </c>
      <c r="J258" s="33" t="s">
        <v>31</v>
      </c>
      <c r="Q258" s="9">
        <v>257</v>
      </c>
      <c r="R258" s="24" t="str">
        <f t="shared" si="12"/>
        <v>a257</v>
      </c>
      <c r="S258" s="9" t="str">
        <f>_xlfn.IFNA(IF(U258=0,"",U258&amp;COUNTIF(U$2:U258,U258)),"")</f>
        <v/>
      </c>
      <c r="T258" s="9" t="str">
        <f t="shared" si="13"/>
        <v>a257</v>
      </c>
      <c r="U258" s="9" t="e">
        <v>#N/A</v>
      </c>
      <c r="W258" s="9">
        <v>257</v>
      </c>
      <c r="X258" s="9" t="str">
        <f t="shared" si="14"/>
        <v>a257</v>
      </c>
      <c r="Y258" s="9" t="e">
        <f t="shared" si="15"/>
        <v>#N/A</v>
      </c>
    </row>
    <row r="259" spans="1:25" ht="15" customHeight="1" x14ac:dyDescent="0.45">
      <c r="A259" s="53">
        <f>A256+1</f>
        <v>84</v>
      </c>
      <c r="B259" s="11" t="str">
        <f>+VLOOKUP(A259,$Q$2:$R$5000,2,0)</f>
        <v>a84</v>
      </c>
      <c r="C259" s="17" t="s">
        <v>31</v>
      </c>
      <c r="D259" s="18" t="s">
        <v>31</v>
      </c>
      <c r="E259" s="19" t="s">
        <v>31</v>
      </c>
      <c r="F259" s="20"/>
      <c r="G259" s="18"/>
      <c r="H259" s="5"/>
      <c r="I259" s="34"/>
      <c r="J259" s="22"/>
      <c r="Q259" s="9">
        <v>258</v>
      </c>
      <c r="R259" s="24" t="str">
        <f t="shared" ref="R259:R322" si="16">_xlfn.IFNA(IF($P$2="",T259,Y259),"")</f>
        <v>a258</v>
      </c>
      <c r="S259" s="9" t="str">
        <f>_xlfn.IFNA(IF(U259=0,"",U259&amp;COUNTIF(U$2:U259,U259)),"")</f>
        <v/>
      </c>
      <c r="T259" s="9" t="str">
        <f t="shared" ref="T259:T322" si="17">IF(Q259="","",$O$2&amp;Q259)</f>
        <v>a258</v>
      </c>
      <c r="U259" s="9" t="e">
        <v>#N/A</v>
      </c>
      <c r="W259" s="9">
        <v>258</v>
      </c>
      <c r="X259" s="9" t="str">
        <f t="shared" ref="X259:X322" si="18">IF($P$2="",$O$2&amp;W259,$P$2&amp;W259)</f>
        <v>a258</v>
      </c>
      <c r="Y259" s="9" t="e">
        <f t="shared" ref="Y259:Y322" si="19">+VLOOKUP(X259,$S$2:$U$5000,2,0)</f>
        <v>#N/A</v>
      </c>
    </row>
    <row r="260" spans="1:25" ht="15" customHeight="1" x14ac:dyDescent="0.45">
      <c r="A260" s="53"/>
      <c r="B260" s="11" t="str">
        <f>+VLOOKUP(A259,$Q$2:$R$5000,2,0)</f>
        <v>a84</v>
      </c>
      <c r="C260" s="23"/>
      <c r="D260" s="24"/>
      <c r="E260" s="25" t="s">
        <v>31</v>
      </c>
      <c r="F260" s="26"/>
      <c r="G260" s="24"/>
      <c r="H260" s="6"/>
      <c r="I260" s="35"/>
      <c r="J260" s="28" t="s">
        <v>31</v>
      </c>
      <c r="Q260" s="9">
        <v>259</v>
      </c>
      <c r="R260" s="24" t="str">
        <f t="shared" si="16"/>
        <v>a259</v>
      </c>
      <c r="S260" s="9" t="str">
        <f>_xlfn.IFNA(IF(U260=0,"",U260&amp;COUNTIF(U$2:U260,U260)),"")</f>
        <v/>
      </c>
      <c r="T260" s="9" t="str">
        <f t="shared" si="17"/>
        <v>a259</v>
      </c>
      <c r="U260" s="9" t="e">
        <v>#N/A</v>
      </c>
      <c r="W260" s="9">
        <v>259</v>
      </c>
      <c r="X260" s="9" t="str">
        <f t="shared" si="18"/>
        <v>a259</v>
      </c>
      <c r="Y260" s="9" t="e">
        <f t="shared" si="19"/>
        <v>#N/A</v>
      </c>
    </row>
    <row r="261" spans="1:25" ht="15" customHeight="1" x14ac:dyDescent="0.45">
      <c r="A261" s="53"/>
      <c r="B261" s="11" t="str">
        <f>+VLOOKUP(A259,$Q$2:$R$5000,2,0)</f>
        <v>a84</v>
      </c>
      <c r="C261" s="23"/>
      <c r="D261" s="29" t="s">
        <v>31</v>
      </c>
      <c r="E261" s="30" t="s">
        <v>31</v>
      </c>
      <c r="F261" s="31" t="s">
        <v>31</v>
      </c>
      <c r="G261" s="29" t="s">
        <v>31</v>
      </c>
      <c r="H261" s="7" t="s">
        <v>31</v>
      </c>
      <c r="I261" s="36" t="str">
        <f>IF(H261="","",G261*H261)</f>
        <v/>
      </c>
      <c r="J261" s="33" t="s">
        <v>31</v>
      </c>
      <c r="Q261" s="9">
        <v>260</v>
      </c>
      <c r="R261" s="29" t="str">
        <f t="shared" si="16"/>
        <v>a260</v>
      </c>
      <c r="S261" s="9" t="str">
        <f>_xlfn.IFNA(IF(U261=0,"",U261&amp;COUNTIF(U$2:U261,U261)),"")</f>
        <v/>
      </c>
      <c r="T261" s="9" t="str">
        <f t="shared" si="17"/>
        <v>a260</v>
      </c>
      <c r="U261" s="9" t="e">
        <v>#N/A</v>
      </c>
      <c r="W261" s="9">
        <v>260</v>
      </c>
      <c r="X261" s="9" t="str">
        <f t="shared" si="18"/>
        <v>a260</v>
      </c>
      <c r="Y261" s="9" t="e">
        <f t="shared" si="19"/>
        <v>#N/A</v>
      </c>
    </row>
    <row r="262" spans="1:25" ht="15" customHeight="1" x14ac:dyDescent="0.45">
      <c r="A262" s="53">
        <f>A259+1</f>
        <v>85</v>
      </c>
      <c r="B262" s="11" t="str">
        <f>+VLOOKUP(A262,$Q$2:$R$5000,2,0)</f>
        <v>a85</v>
      </c>
      <c r="C262" s="17" t="s">
        <v>31</v>
      </c>
      <c r="D262" s="18" t="s">
        <v>31</v>
      </c>
      <c r="E262" s="19" t="s">
        <v>31</v>
      </c>
      <c r="F262" s="20"/>
      <c r="G262" s="18"/>
      <c r="H262" s="5"/>
      <c r="I262" s="34"/>
      <c r="J262" s="22"/>
      <c r="Q262" s="9">
        <v>261</v>
      </c>
      <c r="R262" s="18" t="str">
        <f t="shared" si="16"/>
        <v>a261</v>
      </c>
      <c r="S262" s="9" t="str">
        <f>_xlfn.IFNA(IF(U262=0,"",U262&amp;COUNTIF(U$2:U262,U262)),"")</f>
        <v/>
      </c>
      <c r="T262" s="9" t="str">
        <f t="shared" si="17"/>
        <v>a261</v>
      </c>
      <c r="U262" s="9" t="e">
        <v>#N/A</v>
      </c>
      <c r="W262" s="9">
        <v>261</v>
      </c>
      <c r="X262" s="9" t="str">
        <f t="shared" si="18"/>
        <v>a261</v>
      </c>
      <c r="Y262" s="9" t="e">
        <f t="shared" si="19"/>
        <v>#N/A</v>
      </c>
    </row>
    <row r="263" spans="1:25" ht="15" customHeight="1" x14ac:dyDescent="0.45">
      <c r="A263" s="53"/>
      <c r="B263" s="11" t="str">
        <f>+VLOOKUP(A262,$Q$2:$R$5000,2,0)</f>
        <v>a85</v>
      </c>
      <c r="C263" s="23"/>
      <c r="D263" s="24"/>
      <c r="E263" s="25" t="s">
        <v>31</v>
      </c>
      <c r="F263" s="26"/>
      <c r="G263" s="24"/>
      <c r="H263" s="6"/>
      <c r="I263" s="35"/>
      <c r="J263" s="28" t="s">
        <v>31</v>
      </c>
      <c r="Q263" s="9">
        <v>262</v>
      </c>
      <c r="R263" s="24" t="str">
        <f t="shared" si="16"/>
        <v>a262</v>
      </c>
      <c r="S263" s="9" t="str">
        <f>_xlfn.IFNA(IF(U263=0,"",U263&amp;COUNTIF(U$2:U263,U263)),"")</f>
        <v/>
      </c>
      <c r="T263" s="9" t="str">
        <f t="shared" si="17"/>
        <v>a262</v>
      </c>
      <c r="U263" s="9" t="e">
        <v>#N/A</v>
      </c>
      <c r="W263" s="9">
        <v>262</v>
      </c>
      <c r="X263" s="9" t="str">
        <f t="shared" si="18"/>
        <v>a262</v>
      </c>
      <c r="Y263" s="9" t="e">
        <f t="shared" si="19"/>
        <v>#N/A</v>
      </c>
    </row>
    <row r="264" spans="1:25" ht="15" customHeight="1" x14ac:dyDescent="0.45">
      <c r="A264" s="53"/>
      <c r="B264" s="11" t="str">
        <f>+VLOOKUP(A262,$Q$2:$R$5000,2,0)</f>
        <v>a85</v>
      </c>
      <c r="C264" s="23"/>
      <c r="D264" s="29" t="s">
        <v>31</v>
      </c>
      <c r="E264" s="30" t="s">
        <v>31</v>
      </c>
      <c r="F264" s="31" t="s">
        <v>31</v>
      </c>
      <c r="G264" s="29" t="s">
        <v>31</v>
      </c>
      <c r="H264" s="7" t="s">
        <v>31</v>
      </c>
      <c r="I264" s="36" t="str">
        <f>IF(H264="","",G264*H264)</f>
        <v/>
      </c>
      <c r="J264" s="33" t="s">
        <v>31</v>
      </c>
      <c r="Q264" s="9">
        <v>263</v>
      </c>
      <c r="R264" s="24" t="str">
        <f t="shared" si="16"/>
        <v>a263</v>
      </c>
      <c r="S264" s="9" t="str">
        <f>_xlfn.IFNA(IF(U264=0,"",U264&amp;COUNTIF(U$2:U264,U264)),"")</f>
        <v/>
      </c>
      <c r="T264" s="9" t="str">
        <f t="shared" si="17"/>
        <v>a263</v>
      </c>
      <c r="U264" s="9" t="e">
        <v>#N/A</v>
      </c>
      <c r="W264" s="9">
        <v>263</v>
      </c>
      <c r="X264" s="9" t="str">
        <f t="shared" si="18"/>
        <v>a263</v>
      </c>
      <c r="Y264" s="9" t="e">
        <f t="shared" si="19"/>
        <v>#N/A</v>
      </c>
    </row>
    <row r="265" spans="1:25" ht="15" customHeight="1" x14ac:dyDescent="0.45">
      <c r="A265" s="53">
        <f>A262+1</f>
        <v>86</v>
      </c>
      <c r="B265" s="11" t="str">
        <f>+VLOOKUP(A265,$Q$2:$R$5000,2,0)</f>
        <v>a86</v>
      </c>
      <c r="C265" s="17" t="s">
        <v>31</v>
      </c>
      <c r="D265" s="18" t="s">
        <v>31</v>
      </c>
      <c r="E265" s="19" t="s">
        <v>31</v>
      </c>
      <c r="F265" s="20"/>
      <c r="G265" s="18"/>
      <c r="H265" s="5"/>
      <c r="I265" s="34"/>
      <c r="J265" s="22"/>
      <c r="Q265" s="9">
        <v>264</v>
      </c>
      <c r="R265" s="24" t="str">
        <f t="shared" si="16"/>
        <v>a264</v>
      </c>
      <c r="S265" s="9" t="str">
        <f>_xlfn.IFNA(IF(U265=0,"",U265&amp;COUNTIF(U$2:U265,U265)),"")</f>
        <v/>
      </c>
      <c r="T265" s="9" t="str">
        <f t="shared" si="17"/>
        <v>a264</v>
      </c>
      <c r="U265" s="9" t="e">
        <v>#N/A</v>
      </c>
      <c r="W265" s="9">
        <v>264</v>
      </c>
      <c r="X265" s="9" t="str">
        <f t="shared" si="18"/>
        <v>a264</v>
      </c>
      <c r="Y265" s="9" t="e">
        <f t="shared" si="19"/>
        <v>#N/A</v>
      </c>
    </row>
    <row r="266" spans="1:25" ht="15" customHeight="1" x14ac:dyDescent="0.45">
      <c r="A266" s="53"/>
      <c r="B266" s="11" t="str">
        <f>+VLOOKUP(A265,$Q$2:$R$5000,2,0)</f>
        <v>a86</v>
      </c>
      <c r="C266" s="23"/>
      <c r="D266" s="24"/>
      <c r="E266" s="25" t="s">
        <v>31</v>
      </c>
      <c r="F266" s="26"/>
      <c r="G266" s="24"/>
      <c r="H266" s="6"/>
      <c r="I266" s="35"/>
      <c r="J266" s="28" t="s">
        <v>31</v>
      </c>
      <c r="Q266" s="9">
        <v>265</v>
      </c>
      <c r="R266" s="24" t="str">
        <f t="shared" si="16"/>
        <v>a265</v>
      </c>
      <c r="S266" s="9" t="str">
        <f>_xlfn.IFNA(IF(U266=0,"",U266&amp;COUNTIF(U$2:U266,U266)),"")</f>
        <v/>
      </c>
      <c r="T266" s="9" t="str">
        <f t="shared" si="17"/>
        <v>a265</v>
      </c>
      <c r="U266" s="9" t="e">
        <v>#N/A</v>
      </c>
      <c r="W266" s="9">
        <v>265</v>
      </c>
      <c r="X266" s="9" t="str">
        <f t="shared" si="18"/>
        <v>a265</v>
      </c>
      <c r="Y266" s="9" t="e">
        <f t="shared" si="19"/>
        <v>#N/A</v>
      </c>
    </row>
    <row r="267" spans="1:25" ht="15" customHeight="1" x14ac:dyDescent="0.45">
      <c r="A267" s="53"/>
      <c r="B267" s="11" t="str">
        <f>+VLOOKUP(A265,$Q$2:$R$5000,2,0)</f>
        <v>a86</v>
      </c>
      <c r="C267" s="23"/>
      <c r="D267" s="29" t="s">
        <v>31</v>
      </c>
      <c r="E267" s="30" t="s">
        <v>31</v>
      </c>
      <c r="F267" s="31" t="s">
        <v>31</v>
      </c>
      <c r="G267" s="29" t="s">
        <v>31</v>
      </c>
      <c r="H267" s="7" t="s">
        <v>31</v>
      </c>
      <c r="I267" s="36" t="str">
        <f>IF(H267="","",G267*H267)</f>
        <v/>
      </c>
      <c r="J267" s="33" t="s">
        <v>31</v>
      </c>
      <c r="Q267" s="9">
        <v>266</v>
      </c>
      <c r="R267" s="24" t="str">
        <f t="shared" si="16"/>
        <v>a266</v>
      </c>
      <c r="S267" s="9" t="str">
        <f>_xlfn.IFNA(IF(U267=0,"",U267&amp;COUNTIF(U$2:U267,U267)),"")</f>
        <v/>
      </c>
      <c r="T267" s="9" t="str">
        <f t="shared" si="17"/>
        <v>a266</v>
      </c>
      <c r="U267" s="9" t="e">
        <v>#N/A</v>
      </c>
      <c r="W267" s="9">
        <v>266</v>
      </c>
      <c r="X267" s="9" t="str">
        <f t="shared" si="18"/>
        <v>a266</v>
      </c>
      <c r="Y267" s="9" t="e">
        <f t="shared" si="19"/>
        <v>#N/A</v>
      </c>
    </row>
    <row r="268" spans="1:25" ht="15" customHeight="1" x14ac:dyDescent="0.45">
      <c r="A268" s="53">
        <f>A265+1</f>
        <v>87</v>
      </c>
      <c r="B268" s="11" t="str">
        <f>+VLOOKUP(A268,$Q$2:$R$5000,2,0)</f>
        <v>a87</v>
      </c>
      <c r="C268" s="17" t="s">
        <v>31</v>
      </c>
      <c r="D268" s="18" t="s">
        <v>31</v>
      </c>
      <c r="E268" s="19" t="s">
        <v>31</v>
      </c>
      <c r="F268" s="20"/>
      <c r="G268" s="18"/>
      <c r="H268" s="5"/>
      <c r="I268" s="34"/>
      <c r="J268" s="22"/>
      <c r="Q268" s="9">
        <v>267</v>
      </c>
      <c r="R268" s="24" t="str">
        <f t="shared" si="16"/>
        <v>a267</v>
      </c>
      <c r="S268" s="9" t="str">
        <f>_xlfn.IFNA(IF(U268=0,"",U268&amp;COUNTIF(U$2:U268,U268)),"")</f>
        <v/>
      </c>
      <c r="T268" s="9" t="str">
        <f t="shared" si="17"/>
        <v>a267</v>
      </c>
      <c r="U268" s="9" t="e">
        <v>#N/A</v>
      </c>
      <c r="W268" s="9">
        <v>267</v>
      </c>
      <c r="X268" s="9" t="str">
        <f t="shared" si="18"/>
        <v>a267</v>
      </c>
      <c r="Y268" s="9" t="e">
        <f t="shared" si="19"/>
        <v>#N/A</v>
      </c>
    </row>
    <row r="269" spans="1:25" ht="15" customHeight="1" x14ac:dyDescent="0.45">
      <c r="A269" s="53"/>
      <c r="B269" s="11" t="str">
        <f>+VLOOKUP(A268,$Q$2:$R$5000,2,0)</f>
        <v>a87</v>
      </c>
      <c r="C269" s="23"/>
      <c r="D269" s="24"/>
      <c r="E269" s="25" t="s">
        <v>31</v>
      </c>
      <c r="F269" s="26"/>
      <c r="G269" s="24"/>
      <c r="H269" s="6"/>
      <c r="I269" s="35"/>
      <c r="J269" s="28" t="s">
        <v>31</v>
      </c>
      <c r="Q269" s="9">
        <v>268</v>
      </c>
      <c r="R269" s="24" t="str">
        <f t="shared" si="16"/>
        <v>a268</v>
      </c>
      <c r="S269" s="9" t="str">
        <f>_xlfn.IFNA(IF(U269=0,"",U269&amp;COUNTIF(U$2:U269,U269)),"")</f>
        <v/>
      </c>
      <c r="T269" s="9" t="str">
        <f t="shared" si="17"/>
        <v>a268</v>
      </c>
      <c r="U269" s="9" t="e">
        <v>#N/A</v>
      </c>
      <c r="W269" s="9">
        <v>268</v>
      </c>
      <c r="X269" s="9" t="str">
        <f t="shared" si="18"/>
        <v>a268</v>
      </c>
      <c r="Y269" s="9" t="e">
        <f t="shared" si="19"/>
        <v>#N/A</v>
      </c>
    </row>
    <row r="270" spans="1:25" ht="15" customHeight="1" x14ac:dyDescent="0.45">
      <c r="A270" s="53"/>
      <c r="B270" s="11" t="str">
        <f>+VLOOKUP(A268,$Q$2:$R$5000,2,0)</f>
        <v>a87</v>
      </c>
      <c r="C270" s="23"/>
      <c r="D270" s="29" t="s">
        <v>31</v>
      </c>
      <c r="E270" s="30" t="s">
        <v>31</v>
      </c>
      <c r="F270" s="31" t="s">
        <v>31</v>
      </c>
      <c r="G270" s="29" t="s">
        <v>31</v>
      </c>
      <c r="H270" s="7" t="s">
        <v>31</v>
      </c>
      <c r="I270" s="36" t="str">
        <f>IF(H270="","",G270*H270)</f>
        <v/>
      </c>
      <c r="J270" s="33" t="s">
        <v>31</v>
      </c>
      <c r="Q270" s="9">
        <v>269</v>
      </c>
      <c r="R270" s="24" t="str">
        <f t="shared" si="16"/>
        <v>a269</v>
      </c>
      <c r="S270" s="9" t="str">
        <f>_xlfn.IFNA(IF(U270=0,"",U270&amp;COUNTIF(U$2:U270,U270)),"")</f>
        <v/>
      </c>
      <c r="T270" s="9" t="str">
        <f t="shared" si="17"/>
        <v>a269</v>
      </c>
      <c r="U270" s="9" t="e">
        <v>#N/A</v>
      </c>
      <c r="W270" s="9">
        <v>269</v>
      </c>
      <c r="X270" s="9" t="str">
        <f t="shared" si="18"/>
        <v>a269</v>
      </c>
      <c r="Y270" s="9" t="e">
        <f t="shared" si="19"/>
        <v>#N/A</v>
      </c>
    </row>
    <row r="271" spans="1:25" ht="15" customHeight="1" x14ac:dyDescent="0.45">
      <c r="A271" s="53">
        <f>A268+1</f>
        <v>88</v>
      </c>
      <c r="B271" s="11" t="str">
        <f>+VLOOKUP(A271,$Q$2:$R$5000,2,0)</f>
        <v>a88</v>
      </c>
      <c r="C271" s="17" t="s">
        <v>31</v>
      </c>
      <c r="D271" s="18" t="s">
        <v>31</v>
      </c>
      <c r="E271" s="19" t="s">
        <v>31</v>
      </c>
      <c r="F271" s="20"/>
      <c r="G271" s="18"/>
      <c r="H271" s="5"/>
      <c r="I271" s="34"/>
      <c r="J271" s="22"/>
      <c r="Q271" s="9">
        <v>270</v>
      </c>
      <c r="R271" s="24" t="str">
        <f t="shared" si="16"/>
        <v>a270</v>
      </c>
      <c r="S271" s="9" t="str">
        <f>_xlfn.IFNA(IF(U271=0,"",U271&amp;COUNTIF(U$2:U271,U271)),"")</f>
        <v/>
      </c>
      <c r="T271" s="9" t="str">
        <f t="shared" si="17"/>
        <v>a270</v>
      </c>
      <c r="U271" s="9" t="e">
        <v>#N/A</v>
      </c>
      <c r="W271" s="9">
        <v>270</v>
      </c>
      <c r="X271" s="9" t="str">
        <f t="shared" si="18"/>
        <v>a270</v>
      </c>
      <c r="Y271" s="9" t="e">
        <f t="shared" si="19"/>
        <v>#N/A</v>
      </c>
    </row>
    <row r="272" spans="1:25" ht="15" customHeight="1" x14ac:dyDescent="0.45">
      <c r="A272" s="53"/>
      <c r="B272" s="11" t="str">
        <f>+VLOOKUP(A271,$Q$2:$R$5000,2,0)</f>
        <v>a88</v>
      </c>
      <c r="C272" s="23"/>
      <c r="D272" s="24"/>
      <c r="E272" s="25" t="s">
        <v>31</v>
      </c>
      <c r="F272" s="26"/>
      <c r="G272" s="24"/>
      <c r="H272" s="6"/>
      <c r="I272" s="35"/>
      <c r="J272" s="28" t="s">
        <v>31</v>
      </c>
      <c r="Q272" s="9">
        <v>271</v>
      </c>
      <c r="R272" s="24" t="str">
        <f t="shared" si="16"/>
        <v>a271</v>
      </c>
      <c r="S272" s="9" t="str">
        <f>_xlfn.IFNA(IF(U272=0,"",U272&amp;COUNTIF(U$2:U272,U272)),"")</f>
        <v/>
      </c>
      <c r="T272" s="9" t="str">
        <f t="shared" si="17"/>
        <v>a271</v>
      </c>
      <c r="U272" s="9" t="e">
        <v>#N/A</v>
      </c>
      <c r="W272" s="9">
        <v>271</v>
      </c>
      <c r="X272" s="9" t="str">
        <f t="shared" si="18"/>
        <v>a271</v>
      </c>
      <c r="Y272" s="9" t="e">
        <f t="shared" si="19"/>
        <v>#N/A</v>
      </c>
    </row>
    <row r="273" spans="1:25" ht="15" customHeight="1" x14ac:dyDescent="0.45">
      <c r="A273" s="53"/>
      <c r="B273" s="11" t="str">
        <f>+VLOOKUP(A271,$Q$2:$R$5000,2,0)</f>
        <v>a88</v>
      </c>
      <c r="C273" s="23"/>
      <c r="D273" s="29" t="s">
        <v>31</v>
      </c>
      <c r="E273" s="30" t="s">
        <v>31</v>
      </c>
      <c r="F273" s="31" t="s">
        <v>31</v>
      </c>
      <c r="G273" s="29" t="s">
        <v>31</v>
      </c>
      <c r="H273" s="7" t="s">
        <v>31</v>
      </c>
      <c r="I273" s="36" t="str">
        <f>IF(H273="","",G273*H273)</f>
        <v/>
      </c>
      <c r="J273" s="33" t="s">
        <v>31</v>
      </c>
      <c r="Q273" s="9">
        <v>272</v>
      </c>
      <c r="R273" s="24" t="str">
        <f t="shared" si="16"/>
        <v>a272</v>
      </c>
      <c r="S273" s="9" t="str">
        <f>_xlfn.IFNA(IF(U273=0,"",U273&amp;COUNTIF(U$2:U273,U273)),"")</f>
        <v/>
      </c>
      <c r="T273" s="9" t="str">
        <f t="shared" si="17"/>
        <v>a272</v>
      </c>
      <c r="U273" s="9" t="e">
        <v>#N/A</v>
      </c>
      <c r="W273" s="9">
        <v>272</v>
      </c>
      <c r="X273" s="9" t="str">
        <f t="shared" si="18"/>
        <v>a272</v>
      </c>
      <c r="Y273" s="9" t="e">
        <f t="shared" si="19"/>
        <v>#N/A</v>
      </c>
    </row>
    <row r="274" spans="1:25" ht="15" customHeight="1" x14ac:dyDescent="0.45">
      <c r="A274" s="53">
        <f>A271+1</f>
        <v>89</v>
      </c>
      <c r="B274" s="11" t="str">
        <f>+VLOOKUP(A274,$Q$2:$R$5000,2,0)</f>
        <v>a89</v>
      </c>
      <c r="C274" s="17" t="s">
        <v>31</v>
      </c>
      <c r="D274" s="18" t="s">
        <v>31</v>
      </c>
      <c r="E274" s="19" t="s">
        <v>31</v>
      </c>
      <c r="F274" s="20"/>
      <c r="G274" s="18"/>
      <c r="H274" s="5"/>
      <c r="I274" s="34"/>
      <c r="J274" s="22"/>
      <c r="Q274" s="9">
        <v>273</v>
      </c>
      <c r="R274" s="24" t="str">
        <f t="shared" si="16"/>
        <v>a273</v>
      </c>
      <c r="S274" s="9" t="str">
        <f>_xlfn.IFNA(IF(U274=0,"",U274&amp;COUNTIF(U$2:U274,U274)),"")</f>
        <v/>
      </c>
      <c r="T274" s="9" t="str">
        <f t="shared" si="17"/>
        <v>a273</v>
      </c>
      <c r="U274" s="9" t="e">
        <v>#N/A</v>
      </c>
      <c r="W274" s="9">
        <v>273</v>
      </c>
      <c r="X274" s="9" t="str">
        <f t="shared" si="18"/>
        <v>a273</v>
      </c>
      <c r="Y274" s="9" t="e">
        <f t="shared" si="19"/>
        <v>#N/A</v>
      </c>
    </row>
    <row r="275" spans="1:25" ht="15" customHeight="1" x14ac:dyDescent="0.45">
      <c r="A275" s="53"/>
      <c r="B275" s="11" t="str">
        <f>+VLOOKUP(A274,$Q$2:$R$5000,2,0)</f>
        <v>a89</v>
      </c>
      <c r="C275" s="23"/>
      <c r="D275" s="24"/>
      <c r="E275" s="25" t="s">
        <v>31</v>
      </c>
      <c r="F275" s="26"/>
      <c r="G275" s="24"/>
      <c r="H275" s="6"/>
      <c r="I275" s="35"/>
      <c r="J275" s="28" t="s">
        <v>31</v>
      </c>
      <c r="Q275" s="9">
        <v>274</v>
      </c>
      <c r="R275" s="24" t="str">
        <f t="shared" si="16"/>
        <v>a274</v>
      </c>
      <c r="S275" s="9" t="str">
        <f>_xlfn.IFNA(IF(U275=0,"",U275&amp;COUNTIF(U$2:U275,U275)),"")</f>
        <v/>
      </c>
      <c r="T275" s="9" t="str">
        <f t="shared" si="17"/>
        <v>a274</v>
      </c>
      <c r="U275" s="9" t="e">
        <v>#N/A</v>
      </c>
      <c r="W275" s="9">
        <v>274</v>
      </c>
      <c r="X275" s="9" t="str">
        <f t="shared" si="18"/>
        <v>a274</v>
      </c>
      <c r="Y275" s="9" t="e">
        <f t="shared" si="19"/>
        <v>#N/A</v>
      </c>
    </row>
    <row r="276" spans="1:25" ht="15" customHeight="1" x14ac:dyDescent="0.45">
      <c r="A276" s="53"/>
      <c r="B276" s="11" t="str">
        <f>+VLOOKUP(A274,$Q$2:$R$5000,2,0)</f>
        <v>a89</v>
      </c>
      <c r="C276" s="23"/>
      <c r="D276" s="29" t="s">
        <v>31</v>
      </c>
      <c r="E276" s="30" t="s">
        <v>31</v>
      </c>
      <c r="F276" s="31" t="s">
        <v>31</v>
      </c>
      <c r="G276" s="29" t="s">
        <v>31</v>
      </c>
      <c r="H276" s="7" t="s">
        <v>31</v>
      </c>
      <c r="I276" s="36" t="str">
        <f>IF(H276="","",G276*H276)</f>
        <v/>
      </c>
      <c r="J276" s="33" t="s">
        <v>31</v>
      </c>
      <c r="Q276" s="9">
        <v>275</v>
      </c>
      <c r="R276" s="24" t="str">
        <f t="shared" si="16"/>
        <v>a275</v>
      </c>
      <c r="S276" s="9" t="str">
        <f>_xlfn.IFNA(IF(U276=0,"",U276&amp;COUNTIF(U$2:U276,U276)),"")</f>
        <v/>
      </c>
      <c r="T276" s="9" t="str">
        <f t="shared" si="17"/>
        <v>a275</v>
      </c>
      <c r="U276" s="9" t="e">
        <v>#N/A</v>
      </c>
      <c r="W276" s="9">
        <v>275</v>
      </c>
      <c r="X276" s="9" t="str">
        <f t="shared" si="18"/>
        <v>a275</v>
      </c>
      <c r="Y276" s="9" t="e">
        <f t="shared" si="19"/>
        <v>#N/A</v>
      </c>
    </row>
    <row r="277" spans="1:25" ht="15" customHeight="1" x14ac:dyDescent="0.45">
      <c r="A277" s="53">
        <f>A274+1</f>
        <v>90</v>
      </c>
      <c r="B277" s="11" t="str">
        <f>+VLOOKUP(A277,$Q$2:$R$5000,2,0)</f>
        <v>a90</v>
      </c>
      <c r="C277" s="17" t="s">
        <v>31</v>
      </c>
      <c r="D277" s="18" t="s">
        <v>31</v>
      </c>
      <c r="E277" s="19" t="s">
        <v>31</v>
      </c>
      <c r="F277" s="20"/>
      <c r="G277" s="18"/>
      <c r="H277" s="5"/>
      <c r="I277" s="34"/>
      <c r="J277" s="22"/>
      <c r="Q277" s="9">
        <v>276</v>
      </c>
      <c r="R277" s="24" t="str">
        <f t="shared" si="16"/>
        <v>a276</v>
      </c>
      <c r="S277" s="9" t="str">
        <f>_xlfn.IFNA(IF(U277=0,"",U277&amp;COUNTIF(U$2:U277,U277)),"")</f>
        <v/>
      </c>
      <c r="T277" s="9" t="str">
        <f t="shared" si="17"/>
        <v>a276</v>
      </c>
      <c r="U277" s="9" t="e">
        <v>#N/A</v>
      </c>
      <c r="W277" s="9">
        <v>276</v>
      </c>
      <c r="X277" s="9" t="str">
        <f t="shared" si="18"/>
        <v>a276</v>
      </c>
      <c r="Y277" s="9" t="e">
        <f t="shared" si="19"/>
        <v>#N/A</v>
      </c>
    </row>
    <row r="278" spans="1:25" ht="15" customHeight="1" x14ac:dyDescent="0.45">
      <c r="A278" s="53"/>
      <c r="B278" s="11" t="str">
        <f>+VLOOKUP(A277,$Q$2:$R$5000,2,0)</f>
        <v>a90</v>
      </c>
      <c r="C278" s="23"/>
      <c r="D278" s="24"/>
      <c r="E278" s="25" t="s">
        <v>31</v>
      </c>
      <c r="F278" s="26"/>
      <c r="G278" s="24"/>
      <c r="H278" s="6"/>
      <c r="I278" s="35"/>
      <c r="J278" s="28" t="s">
        <v>31</v>
      </c>
      <c r="Q278" s="9">
        <v>277</v>
      </c>
      <c r="R278" s="24" t="str">
        <f t="shared" si="16"/>
        <v>a277</v>
      </c>
      <c r="S278" s="9" t="str">
        <f>_xlfn.IFNA(IF(U278=0,"",U278&amp;COUNTIF(U$2:U278,U278)),"")</f>
        <v/>
      </c>
      <c r="T278" s="9" t="str">
        <f t="shared" si="17"/>
        <v>a277</v>
      </c>
      <c r="U278" s="9" t="e">
        <v>#N/A</v>
      </c>
      <c r="W278" s="9">
        <v>277</v>
      </c>
      <c r="X278" s="9" t="str">
        <f t="shared" si="18"/>
        <v>a277</v>
      </c>
      <c r="Y278" s="9" t="e">
        <f t="shared" si="19"/>
        <v>#N/A</v>
      </c>
    </row>
    <row r="279" spans="1:25" ht="15" customHeight="1" x14ac:dyDescent="0.45">
      <c r="A279" s="53"/>
      <c r="B279" s="11" t="str">
        <f>+VLOOKUP(A277,$Q$2:$R$5000,2,0)</f>
        <v>a90</v>
      </c>
      <c r="C279" s="23"/>
      <c r="D279" s="29" t="s">
        <v>31</v>
      </c>
      <c r="E279" s="30" t="s">
        <v>31</v>
      </c>
      <c r="F279" s="31" t="s">
        <v>31</v>
      </c>
      <c r="G279" s="29" t="s">
        <v>31</v>
      </c>
      <c r="H279" s="7" t="s">
        <v>31</v>
      </c>
      <c r="I279" s="36" t="str">
        <f>IF(H279="","",G279*H279)</f>
        <v/>
      </c>
      <c r="J279" s="33" t="s">
        <v>31</v>
      </c>
      <c r="Q279" s="9">
        <v>278</v>
      </c>
      <c r="R279" s="24" t="str">
        <f t="shared" si="16"/>
        <v>a278</v>
      </c>
      <c r="S279" s="9" t="str">
        <f>_xlfn.IFNA(IF(U279=0,"",U279&amp;COUNTIF(U$2:U279,U279)),"")</f>
        <v/>
      </c>
      <c r="T279" s="9" t="str">
        <f t="shared" si="17"/>
        <v>a278</v>
      </c>
      <c r="U279" s="9" t="e">
        <v>#N/A</v>
      </c>
      <c r="W279" s="9">
        <v>278</v>
      </c>
      <c r="X279" s="9" t="str">
        <f t="shared" si="18"/>
        <v>a278</v>
      </c>
      <c r="Y279" s="9" t="e">
        <f t="shared" si="19"/>
        <v>#N/A</v>
      </c>
    </row>
    <row r="280" spans="1:25" ht="15" customHeight="1" x14ac:dyDescent="0.45">
      <c r="A280" s="53">
        <f>A277+1</f>
        <v>91</v>
      </c>
      <c r="B280" s="11" t="str">
        <f>+VLOOKUP(A280,$Q$2:$R$5000,2,0)</f>
        <v>a91</v>
      </c>
      <c r="C280" s="17" t="s">
        <v>31</v>
      </c>
      <c r="D280" s="18" t="s">
        <v>31</v>
      </c>
      <c r="E280" s="19" t="s">
        <v>31</v>
      </c>
      <c r="F280" s="20"/>
      <c r="G280" s="18"/>
      <c r="H280" s="5"/>
      <c r="I280" s="34"/>
      <c r="J280" s="22"/>
      <c r="Q280" s="9">
        <v>279</v>
      </c>
      <c r="R280" s="24" t="str">
        <f t="shared" si="16"/>
        <v>a279</v>
      </c>
      <c r="S280" s="9" t="str">
        <f>_xlfn.IFNA(IF(U280=0,"",U280&amp;COUNTIF(U$2:U280,U280)),"")</f>
        <v/>
      </c>
      <c r="T280" s="9" t="str">
        <f t="shared" si="17"/>
        <v>a279</v>
      </c>
      <c r="U280" s="9" t="e">
        <v>#N/A</v>
      </c>
      <c r="W280" s="9">
        <v>279</v>
      </c>
      <c r="X280" s="9" t="str">
        <f t="shared" si="18"/>
        <v>a279</v>
      </c>
      <c r="Y280" s="9" t="e">
        <f t="shared" si="19"/>
        <v>#N/A</v>
      </c>
    </row>
    <row r="281" spans="1:25" ht="15" customHeight="1" x14ac:dyDescent="0.45">
      <c r="A281" s="53"/>
      <c r="B281" s="11" t="str">
        <f>+VLOOKUP(A280,$Q$2:$R$5000,2,0)</f>
        <v>a91</v>
      </c>
      <c r="C281" s="23"/>
      <c r="D281" s="24"/>
      <c r="E281" s="25" t="s">
        <v>31</v>
      </c>
      <c r="F281" s="26"/>
      <c r="G281" s="24"/>
      <c r="H281" s="6"/>
      <c r="I281" s="35"/>
      <c r="J281" s="28" t="s">
        <v>31</v>
      </c>
      <c r="Q281" s="9">
        <v>280</v>
      </c>
      <c r="R281" s="29" t="str">
        <f t="shared" si="16"/>
        <v>a280</v>
      </c>
      <c r="S281" s="9" t="str">
        <f>_xlfn.IFNA(IF(U281=0,"",U281&amp;COUNTIF(U$2:U281,U281)),"")</f>
        <v/>
      </c>
      <c r="T281" s="9" t="str">
        <f t="shared" si="17"/>
        <v>a280</v>
      </c>
      <c r="U281" s="9" t="e">
        <v>#N/A</v>
      </c>
      <c r="W281" s="9">
        <v>280</v>
      </c>
      <c r="X281" s="9" t="str">
        <f t="shared" si="18"/>
        <v>a280</v>
      </c>
      <c r="Y281" s="9" t="e">
        <f t="shared" si="19"/>
        <v>#N/A</v>
      </c>
    </row>
    <row r="282" spans="1:25" ht="15" customHeight="1" x14ac:dyDescent="0.45">
      <c r="A282" s="53"/>
      <c r="B282" s="11" t="str">
        <f>+VLOOKUP(A280,$Q$2:$R$5000,2,0)</f>
        <v>a91</v>
      </c>
      <c r="C282" s="23"/>
      <c r="D282" s="29" t="s">
        <v>31</v>
      </c>
      <c r="E282" s="30" t="s">
        <v>31</v>
      </c>
      <c r="F282" s="31" t="s">
        <v>31</v>
      </c>
      <c r="G282" s="29" t="s">
        <v>31</v>
      </c>
      <c r="H282" s="7" t="s">
        <v>31</v>
      </c>
      <c r="I282" s="36" t="str">
        <f>IF(H282="","",G282*H282)</f>
        <v/>
      </c>
      <c r="J282" s="33" t="s">
        <v>31</v>
      </c>
      <c r="Q282" s="9">
        <v>281</v>
      </c>
      <c r="R282" s="18" t="str">
        <f t="shared" si="16"/>
        <v>a281</v>
      </c>
      <c r="S282" s="9" t="str">
        <f>_xlfn.IFNA(IF(U282=0,"",U282&amp;COUNTIF(U$2:U282,U282)),"")</f>
        <v/>
      </c>
      <c r="T282" s="9" t="str">
        <f t="shared" si="17"/>
        <v>a281</v>
      </c>
      <c r="U282" s="9" t="e">
        <v>#N/A</v>
      </c>
      <c r="W282" s="9">
        <v>281</v>
      </c>
      <c r="X282" s="9" t="str">
        <f t="shared" si="18"/>
        <v>a281</v>
      </c>
      <c r="Y282" s="9" t="e">
        <f t="shared" si="19"/>
        <v>#N/A</v>
      </c>
    </row>
    <row r="283" spans="1:25" ht="15" customHeight="1" x14ac:dyDescent="0.45">
      <c r="A283" s="53">
        <f>A280+1</f>
        <v>92</v>
      </c>
      <c r="B283" s="11" t="str">
        <f>+VLOOKUP(A283,$Q$2:$R$5000,2,0)</f>
        <v>a92</v>
      </c>
      <c r="C283" s="17" t="s">
        <v>31</v>
      </c>
      <c r="D283" s="18" t="s">
        <v>31</v>
      </c>
      <c r="E283" s="19" t="s">
        <v>31</v>
      </c>
      <c r="F283" s="20"/>
      <c r="G283" s="18"/>
      <c r="H283" s="5"/>
      <c r="I283" s="34"/>
      <c r="J283" s="22"/>
      <c r="Q283" s="9">
        <v>282</v>
      </c>
      <c r="R283" s="24" t="str">
        <f t="shared" si="16"/>
        <v>a282</v>
      </c>
      <c r="S283" s="9" t="str">
        <f>_xlfn.IFNA(IF(U283=0,"",U283&amp;COUNTIF(U$2:U283,U283)),"")</f>
        <v/>
      </c>
      <c r="T283" s="9" t="str">
        <f t="shared" si="17"/>
        <v>a282</v>
      </c>
      <c r="U283" s="9" t="e">
        <v>#N/A</v>
      </c>
      <c r="W283" s="9">
        <v>282</v>
      </c>
      <c r="X283" s="9" t="str">
        <f t="shared" si="18"/>
        <v>a282</v>
      </c>
      <c r="Y283" s="9" t="e">
        <f t="shared" si="19"/>
        <v>#N/A</v>
      </c>
    </row>
    <row r="284" spans="1:25" ht="15" customHeight="1" x14ac:dyDescent="0.45">
      <c r="A284" s="53"/>
      <c r="B284" s="11" t="str">
        <f>+VLOOKUP(A283,$Q$2:$R$5000,2,0)</f>
        <v>a92</v>
      </c>
      <c r="C284" s="23"/>
      <c r="D284" s="24"/>
      <c r="E284" s="25" t="s">
        <v>31</v>
      </c>
      <c r="F284" s="26"/>
      <c r="G284" s="24"/>
      <c r="H284" s="6"/>
      <c r="I284" s="35"/>
      <c r="J284" s="28" t="s">
        <v>31</v>
      </c>
      <c r="Q284" s="9">
        <v>283</v>
      </c>
      <c r="R284" s="24" t="str">
        <f t="shared" si="16"/>
        <v>a283</v>
      </c>
      <c r="S284" s="9" t="str">
        <f>_xlfn.IFNA(IF(U284=0,"",U284&amp;COUNTIF(U$2:U284,U284)),"")</f>
        <v/>
      </c>
      <c r="T284" s="9" t="str">
        <f t="shared" si="17"/>
        <v>a283</v>
      </c>
      <c r="U284" s="9" t="e">
        <v>#N/A</v>
      </c>
      <c r="W284" s="9">
        <v>283</v>
      </c>
      <c r="X284" s="9" t="str">
        <f t="shared" si="18"/>
        <v>a283</v>
      </c>
      <c r="Y284" s="9" t="e">
        <f t="shared" si="19"/>
        <v>#N/A</v>
      </c>
    </row>
    <row r="285" spans="1:25" ht="15" customHeight="1" x14ac:dyDescent="0.45">
      <c r="A285" s="53"/>
      <c r="B285" s="11" t="str">
        <f>+VLOOKUP(A283,$Q$2:$R$5000,2,0)</f>
        <v>a92</v>
      </c>
      <c r="C285" s="23"/>
      <c r="D285" s="29" t="s">
        <v>31</v>
      </c>
      <c r="E285" s="30" t="s">
        <v>31</v>
      </c>
      <c r="F285" s="31" t="s">
        <v>31</v>
      </c>
      <c r="G285" s="29" t="s">
        <v>31</v>
      </c>
      <c r="H285" s="7" t="s">
        <v>31</v>
      </c>
      <c r="I285" s="36" t="str">
        <f>IF(H285="","",G285*H285)</f>
        <v/>
      </c>
      <c r="J285" s="33" t="s">
        <v>31</v>
      </c>
      <c r="Q285" s="9">
        <v>284</v>
      </c>
      <c r="R285" s="24" t="str">
        <f t="shared" si="16"/>
        <v>a284</v>
      </c>
      <c r="S285" s="9" t="str">
        <f>_xlfn.IFNA(IF(U285=0,"",U285&amp;COUNTIF(U$2:U285,U285)),"")</f>
        <v/>
      </c>
      <c r="T285" s="9" t="str">
        <f t="shared" si="17"/>
        <v>a284</v>
      </c>
      <c r="U285" s="9" t="e">
        <v>#N/A</v>
      </c>
      <c r="W285" s="9">
        <v>284</v>
      </c>
      <c r="X285" s="9" t="str">
        <f t="shared" si="18"/>
        <v>a284</v>
      </c>
      <c r="Y285" s="9" t="e">
        <f t="shared" si="19"/>
        <v>#N/A</v>
      </c>
    </row>
    <row r="286" spans="1:25" ht="15" customHeight="1" x14ac:dyDescent="0.45">
      <c r="A286" s="53">
        <f>A283+1</f>
        <v>93</v>
      </c>
      <c r="B286" s="11" t="str">
        <f>+VLOOKUP(A286,$Q$2:$R$5000,2,0)</f>
        <v>a93</v>
      </c>
      <c r="C286" s="17" t="s">
        <v>31</v>
      </c>
      <c r="D286" s="18" t="s">
        <v>31</v>
      </c>
      <c r="E286" s="19" t="s">
        <v>31</v>
      </c>
      <c r="F286" s="20"/>
      <c r="G286" s="18"/>
      <c r="H286" s="5"/>
      <c r="I286" s="34"/>
      <c r="J286" s="22"/>
      <c r="Q286" s="9">
        <v>285</v>
      </c>
      <c r="R286" s="24" t="str">
        <f t="shared" si="16"/>
        <v>a285</v>
      </c>
      <c r="S286" s="9" t="str">
        <f>_xlfn.IFNA(IF(U286=0,"",U286&amp;COUNTIF(U$2:U286,U286)),"")</f>
        <v/>
      </c>
      <c r="T286" s="9" t="str">
        <f t="shared" si="17"/>
        <v>a285</v>
      </c>
      <c r="U286" s="9" t="e">
        <v>#N/A</v>
      </c>
      <c r="W286" s="9">
        <v>285</v>
      </c>
      <c r="X286" s="9" t="str">
        <f t="shared" si="18"/>
        <v>a285</v>
      </c>
      <c r="Y286" s="9" t="e">
        <f t="shared" si="19"/>
        <v>#N/A</v>
      </c>
    </row>
    <row r="287" spans="1:25" ht="15" customHeight="1" x14ac:dyDescent="0.45">
      <c r="A287" s="53"/>
      <c r="B287" s="11" t="str">
        <f>+VLOOKUP(A286,$Q$2:$R$5000,2,0)</f>
        <v>a93</v>
      </c>
      <c r="C287" s="23"/>
      <c r="D287" s="24"/>
      <c r="E287" s="25" t="s">
        <v>31</v>
      </c>
      <c r="F287" s="26"/>
      <c r="G287" s="24"/>
      <c r="H287" s="6"/>
      <c r="I287" s="35"/>
      <c r="J287" s="28" t="s">
        <v>31</v>
      </c>
      <c r="Q287" s="9">
        <v>286</v>
      </c>
      <c r="R287" s="24" t="str">
        <f t="shared" si="16"/>
        <v>a286</v>
      </c>
      <c r="S287" s="9" t="str">
        <f>_xlfn.IFNA(IF(U287=0,"",U287&amp;COUNTIF(U$2:U287,U287)),"")</f>
        <v/>
      </c>
      <c r="T287" s="9" t="str">
        <f t="shared" si="17"/>
        <v>a286</v>
      </c>
      <c r="U287" s="9" t="e">
        <v>#N/A</v>
      </c>
      <c r="W287" s="9">
        <v>286</v>
      </c>
      <c r="X287" s="9" t="str">
        <f t="shared" si="18"/>
        <v>a286</v>
      </c>
      <c r="Y287" s="9" t="e">
        <f t="shared" si="19"/>
        <v>#N/A</v>
      </c>
    </row>
    <row r="288" spans="1:25" ht="15" customHeight="1" x14ac:dyDescent="0.45">
      <c r="A288" s="53"/>
      <c r="B288" s="11" t="str">
        <f>+VLOOKUP(A286,$Q$2:$R$5000,2,0)</f>
        <v>a93</v>
      </c>
      <c r="C288" s="23"/>
      <c r="D288" s="29" t="s">
        <v>31</v>
      </c>
      <c r="E288" s="30" t="s">
        <v>31</v>
      </c>
      <c r="F288" s="31" t="s">
        <v>31</v>
      </c>
      <c r="G288" s="29" t="s">
        <v>31</v>
      </c>
      <c r="H288" s="7" t="s">
        <v>31</v>
      </c>
      <c r="I288" s="36" t="str">
        <f>IF(H288="","",G288*H288)</f>
        <v/>
      </c>
      <c r="J288" s="33" t="s">
        <v>31</v>
      </c>
      <c r="Q288" s="9">
        <v>287</v>
      </c>
      <c r="R288" s="24" t="str">
        <f t="shared" si="16"/>
        <v>a287</v>
      </c>
      <c r="S288" s="9" t="str">
        <f>_xlfn.IFNA(IF(U288=0,"",U288&amp;COUNTIF(U$2:U288,U288)),"")</f>
        <v/>
      </c>
      <c r="T288" s="9" t="str">
        <f t="shared" si="17"/>
        <v>a287</v>
      </c>
      <c r="U288" s="9" t="e">
        <v>#N/A</v>
      </c>
      <c r="W288" s="9">
        <v>287</v>
      </c>
      <c r="X288" s="9" t="str">
        <f t="shared" si="18"/>
        <v>a287</v>
      </c>
      <c r="Y288" s="9" t="e">
        <f t="shared" si="19"/>
        <v>#N/A</v>
      </c>
    </row>
    <row r="289" spans="1:25" ht="15" customHeight="1" x14ac:dyDescent="0.45">
      <c r="A289" s="53">
        <f>A286+1</f>
        <v>94</v>
      </c>
      <c r="B289" s="11" t="str">
        <f>+VLOOKUP(A289,$Q$2:$R$5000,2,0)</f>
        <v>a94</v>
      </c>
      <c r="C289" s="17" t="s">
        <v>31</v>
      </c>
      <c r="D289" s="18" t="s">
        <v>31</v>
      </c>
      <c r="E289" s="19" t="s">
        <v>31</v>
      </c>
      <c r="F289" s="20"/>
      <c r="G289" s="18"/>
      <c r="H289" s="5"/>
      <c r="I289" s="34"/>
      <c r="J289" s="22"/>
      <c r="Q289" s="9">
        <v>288</v>
      </c>
      <c r="R289" s="24" t="str">
        <f t="shared" si="16"/>
        <v>a288</v>
      </c>
      <c r="S289" s="9" t="str">
        <f>_xlfn.IFNA(IF(U289=0,"",U289&amp;COUNTIF(U$2:U289,U289)),"")</f>
        <v/>
      </c>
      <c r="T289" s="9" t="str">
        <f t="shared" si="17"/>
        <v>a288</v>
      </c>
      <c r="U289" s="9" t="e">
        <v>#N/A</v>
      </c>
      <c r="W289" s="9">
        <v>288</v>
      </c>
      <c r="X289" s="9" t="str">
        <f t="shared" si="18"/>
        <v>a288</v>
      </c>
      <c r="Y289" s="9" t="e">
        <f t="shared" si="19"/>
        <v>#N/A</v>
      </c>
    </row>
    <row r="290" spans="1:25" ht="15" customHeight="1" x14ac:dyDescent="0.45">
      <c r="A290" s="53"/>
      <c r="B290" s="11" t="str">
        <f>+VLOOKUP(A289,$Q$2:$R$5000,2,0)</f>
        <v>a94</v>
      </c>
      <c r="C290" s="23"/>
      <c r="D290" s="24"/>
      <c r="E290" s="25" t="s">
        <v>31</v>
      </c>
      <c r="F290" s="26"/>
      <c r="G290" s="24"/>
      <c r="H290" s="6"/>
      <c r="I290" s="35"/>
      <c r="J290" s="28" t="s">
        <v>31</v>
      </c>
      <c r="Q290" s="9">
        <v>289</v>
      </c>
      <c r="R290" s="24" t="str">
        <f t="shared" si="16"/>
        <v>a289</v>
      </c>
      <c r="S290" s="9" t="str">
        <f>_xlfn.IFNA(IF(U290=0,"",U290&amp;COUNTIF(U$2:U290,U290)),"")</f>
        <v/>
      </c>
      <c r="T290" s="9" t="str">
        <f t="shared" si="17"/>
        <v>a289</v>
      </c>
      <c r="U290" s="9" t="e">
        <v>#N/A</v>
      </c>
      <c r="W290" s="9">
        <v>289</v>
      </c>
      <c r="X290" s="9" t="str">
        <f t="shared" si="18"/>
        <v>a289</v>
      </c>
      <c r="Y290" s="9" t="e">
        <f t="shared" si="19"/>
        <v>#N/A</v>
      </c>
    </row>
    <row r="291" spans="1:25" ht="15" customHeight="1" x14ac:dyDescent="0.45">
      <c r="A291" s="53"/>
      <c r="B291" s="11" t="str">
        <f>+VLOOKUP(A289,$Q$2:$R$5000,2,0)</f>
        <v>a94</v>
      </c>
      <c r="C291" s="23"/>
      <c r="D291" s="29" t="s">
        <v>31</v>
      </c>
      <c r="E291" s="30" t="s">
        <v>31</v>
      </c>
      <c r="F291" s="31" t="s">
        <v>31</v>
      </c>
      <c r="G291" s="29" t="s">
        <v>31</v>
      </c>
      <c r="H291" s="7" t="s">
        <v>31</v>
      </c>
      <c r="I291" s="36" t="str">
        <f>IF(H291="","",G291*H291)</f>
        <v/>
      </c>
      <c r="J291" s="33" t="s">
        <v>31</v>
      </c>
      <c r="Q291" s="9">
        <v>290</v>
      </c>
      <c r="R291" s="24" t="str">
        <f t="shared" si="16"/>
        <v>a290</v>
      </c>
      <c r="S291" s="9" t="str">
        <f>_xlfn.IFNA(IF(U291=0,"",U291&amp;COUNTIF(U$2:U291,U291)),"")</f>
        <v/>
      </c>
      <c r="T291" s="9" t="str">
        <f t="shared" si="17"/>
        <v>a290</v>
      </c>
      <c r="U291" s="9" t="e">
        <v>#N/A</v>
      </c>
      <c r="W291" s="9">
        <v>290</v>
      </c>
      <c r="X291" s="9" t="str">
        <f t="shared" si="18"/>
        <v>a290</v>
      </c>
      <c r="Y291" s="9" t="e">
        <f t="shared" si="19"/>
        <v>#N/A</v>
      </c>
    </row>
    <row r="292" spans="1:25" ht="15" customHeight="1" x14ac:dyDescent="0.45">
      <c r="A292" s="53">
        <f>A289+1</f>
        <v>95</v>
      </c>
      <c r="B292" s="11" t="str">
        <f>+VLOOKUP(A292,$Q$2:$R$5000,2,0)</f>
        <v>a95</v>
      </c>
      <c r="C292" s="17" t="s">
        <v>31</v>
      </c>
      <c r="D292" s="18" t="s">
        <v>31</v>
      </c>
      <c r="E292" s="19" t="s">
        <v>31</v>
      </c>
      <c r="F292" s="20"/>
      <c r="G292" s="18"/>
      <c r="H292" s="5"/>
      <c r="I292" s="34"/>
      <c r="J292" s="22"/>
      <c r="Q292" s="9">
        <v>291</v>
      </c>
      <c r="R292" s="24" t="str">
        <f t="shared" si="16"/>
        <v>a291</v>
      </c>
      <c r="S292" s="9" t="str">
        <f>_xlfn.IFNA(IF(U292=0,"",U292&amp;COUNTIF(U$2:U292,U292)),"")</f>
        <v/>
      </c>
      <c r="T292" s="9" t="str">
        <f t="shared" si="17"/>
        <v>a291</v>
      </c>
      <c r="U292" s="9" t="e">
        <v>#N/A</v>
      </c>
      <c r="W292" s="9">
        <v>291</v>
      </c>
      <c r="X292" s="9" t="str">
        <f t="shared" si="18"/>
        <v>a291</v>
      </c>
      <c r="Y292" s="9" t="e">
        <f t="shared" si="19"/>
        <v>#N/A</v>
      </c>
    </row>
    <row r="293" spans="1:25" ht="15" customHeight="1" x14ac:dyDescent="0.45">
      <c r="A293" s="53"/>
      <c r="B293" s="11" t="str">
        <f>+VLOOKUP(A292,$Q$2:$R$5000,2,0)</f>
        <v>a95</v>
      </c>
      <c r="C293" s="23"/>
      <c r="D293" s="24"/>
      <c r="E293" s="25" t="s">
        <v>31</v>
      </c>
      <c r="F293" s="26"/>
      <c r="G293" s="24"/>
      <c r="H293" s="6"/>
      <c r="I293" s="35"/>
      <c r="J293" s="28" t="s">
        <v>31</v>
      </c>
      <c r="Q293" s="9">
        <v>292</v>
      </c>
      <c r="R293" s="24" t="str">
        <f t="shared" si="16"/>
        <v>a292</v>
      </c>
      <c r="S293" s="9" t="str">
        <f>_xlfn.IFNA(IF(U293=0,"",U293&amp;COUNTIF(U$2:U293,U293)),"")</f>
        <v/>
      </c>
      <c r="T293" s="9" t="str">
        <f t="shared" si="17"/>
        <v>a292</v>
      </c>
      <c r="U293" s="9" t="e">
        <v>#N/A</v>
      </c>
      <c r="W293" s="9">
        <v>292</v>
      </c>
      <c r="X293" s="9" t="str">
        <f t="shared" si="18"/>
        <v>a292</v>
      </c>
      <c r="Y293" s="9" t="e">
        <f t="shared" si="19"/>
        <v>#N/A</v>
      </c>
    </row>
    <row r="294" spans="1:25" ht="15" customHeight="1" x14ac:dyDescent="0.45">
      <c r="A294" s="53"/>
      <c r="B294" s="11" t="str">
        <f>+VLOOKUP(A292,$Q$2:$R$5000,2,0)</f>
        <v>a95</v>
      </c>
      <c r="C294" s="23"/>
      <c r="D294" s="29" t="s">
        <v>31</v>
      </c>
      <c r="E294" s="30" t="s">
        <v>31</v>
      </c>
      <c r="F294" s="31" t="s">
        <v>31</v>
      </c>
      <c r="G294" s="29" t="s">
        <v>31</v>
      </c>
      <c r="H294" s="7" t="s">
        <v>31</v>
      </c>
      <c r="I294" s="36" t="str">
        <f>IF(H294="","",G294*H294)</f>
        <v/>
      </c>
      <c r="J294" s="33" t="s">
        <v>31</v>
      </c>
      <c r="Q294" s="9">
        <v>293</v>
      </c>
      <c r="R294" s="24" t="str">
        <f t="shared" si="16"/>
        <v>a293</v>
      </c>
      <c r="S294" s="9" t="str">
        <f>_xlfn.IFNA(IF(U294=0,"",U294&amp;COUNTIF(U$2:U294,U294)),"")</f>
        <v/>
      </c>
      <c r="T294" s="9" t="str">
        <f t="shared" si="17"/>
        <v>a293</v>
      </c>
      <c r="U294" s="9" t="e">
        <v>#N/A</v>
      </c>
      <c r="W294" s="9">
        <v>293</v>
      </c>
      <c r="X294" s="9" t="str">
        <f t="shared" si="18"/>
        <v>a293</v>
      </c>
      <c r="Y294" s="9" t="e">
        <f t="shared" si="19"/>
        <v>#N/A</v>
      </c>
    </row>
    <row r="295" spans="1:25" ht="15" customHeight="1" x14ac:dyDescent="0.45">
      <c r="A295" s="53">
        <f>A292+1</f>
        <v>96</v>
      </c>
      <c r="B295" s="11" t="str">
        <f>+VLOOKUP(A295,$Q$2:$R$5000,2,0)</f>
        <v>a96</v>
      </c>
      <c r="C295" s="17" t="s">
        <v>31</v>
      </c>
      <c r="D295" s="18" t="s">
        <v>31</v>
      </c>
      <c r="E295" s="19" t="s">
        <v>31</v>
      </c>
      <c r="F295" s="20"/>
      <c r="G295" s="18"/>
      <c r="H295" s="5"/>
      <c r="I295" s="34"/>
      <c r="J295" s="22"/>
      <c r="Q295" s="9">
        <v>294</v>
      </c>
      <c r="R295" s="24" t="str">
        <f t="shared" si="16"/>
        <v>a294</v>
      </c>
      <c r="S295" s="9" t="str">
        <f>_xlfn.IFNA(IF(U295=0,"",U295&amp;COUNTIF(U$2:U295,U295)),"")</f>
        <v/>
      </c>
      <c r="T295" s="9" t="str">
        <f t="shared" si="17"/>
        <v>a294</v>
      </c>
      <c r="U295" s="9" t="e">
        <v>#N/A</v>
      </c>
      <c r="W295" s="9">
        <v>294</v>
      </c>
      <c r="X295" s="9" t="str">
        <f t="shared" si="18"/>
        <v>a294</v>
      </c>
      <c r="Y295" s="9" t="e">
        <f t="shared" si="19"/>
        <v>#N/A</v>
      </c>
    </row>
    <row r="296" spans="1:25" ht="15" customHeight="1" x14ac:dyDescent="0.45">
      <c r="A296" s="53"/>
      <c r="B296" s="11" t="str">
        <f>+VLOOKUP(A295,$Q$2:$R$5000,2,0)</f>
        <v>a96</v>
      </c>
      <c r="C296" s="23"/>
      <c r="D296" s="24"/>
      <c r="E296" s="25" t="s">
        <v>31</v>
      </c>
      <c r="F296" s="26"/>
      <c r="G296" s="24"/>
      <c r="H296" s="6"/>
      <c r="I296" s="35"/>
      <c r="J296" s="28" t="s">
        <v>31</v>
      </c>
      <c r="Q296" s="9">
        <v>295</v>
      </c>
      <c r="R296" s="24" t="str">
        <f t="shared" si="16"/>
        <v>a295</v>
      </c>
      <c r="S296" s="9" t="str">
        <f>_xlfn.IFNA(IF(U296=0,"",U296&amp;COUNTIF(U$2:U296,U296)),"")</f>
        <v/>
      </c>
      <c r="T296" s="9" t="str">
        <f t="shared" si="17"/>
        <v>a295</v>
      </c>
      <c r="U296" s="9" t="e">
        <v>#N/A</v>
      </c>
      <c r="W296" s="9">
        <v>295</v>
      </c>
      <c r="X296" s="9" t="str">
        <f t="shared" si="18"/>
        <v>a295</v>
      </c>
      <c r="Y296" s="9" t="e">
        <f t="shared" si="19"/>
        <v>#N/A</v>
      </c>
    </row>
    <row r="297" spans="1:25" ht="15" customHeight="1" x14ac:dyDescent="0.45">
      <c r="A297" s="53"/>
      <c r="B297" s="11" t="str">
        <f>+VLOOKUP(A295,$Q$2:$R$5000,2,0)</f>
        <v>a96</v>
      </c>
      <c r="C297" s="23"/>
      <c r="D297" s="29" t="s">
        <v>31</v>
      </c>
      <c r="E297" s="30" t="s">
        <v>31</v>
      </c>
      <c r="F297" s="31" t="s">
        <v>31</v>
      </c>
      <c r="G297" s="29" t="s">
        <v>31</v>
      </c>
      <c r="H297" s="7" t="s">
        <v>31</v>
      </c>
      <c r="I297" s="36" t="str">
        <f>IF(H297="","",G297*H297)</f>
        <v/>
      </c>
      <c r="J297" s="33" t="s">
        <v>31</v>
      </c>
      <c r="Q297" s="9">
        <v>296</v>
      </c>
      <c r="R297" s="24" t="str">
        <f t="shared" si="16"/>
        <v>a296</v>
      </c>
      <c r="S297" s="9" t="str">
        <f>_xlfn.IFNA(IF(U297=0,"",U297&amp;COUNTIF(U$2:U297,U297)),"")</f>
        <v/>
      </c>
      <c r="T297" s="9" t="str">
        <f t="shared" si="17"/>
        <v>a296</v>
      </c>
      <c r="U297" s="9" t="e">
        <v>#N/A</v>
      </c>
      <c r="W297" s="9">
        <v>296</v>
      </c>
      <c r="X297" s="9" t="str">
        <f t="shared" si="18"/>
        <v>a296</v>
      </c>
      <c r="Y297" s="9" t="e">
        <f t="shared" si="19"/>
        <v>#N/A</v>
      </c>
    </row>
    <row r="298" spans="1:25" ht="15" customHeight="1" x14ac:dyDescent="0.45">
      <c r="A298" s="53">
        <f>A295+1</f>
        <v>97</v>
      </c>
      <c r="B298" s="11" t="str">
        <f>+VLOOKUP(A298,$Q$2:$R$5000,2,0)</f>
        <v>a97</v>
      </c>
      <c r="C298" s="17" t="s">
        <v>31</v>
      </c>
      <c r="D298" s="18" t="s">
        <v>31</v>
      </c>
      <c r="E298" s="19" t="s">
        <v>31</v>
      </c>
      <c r="F298" s="20"/>
      <c r="G298" s="18"/>
      <c r="H298" s="5"/>
      <c r="I298" s="34"/>
      <c r="J298" s="22"/>
      <c r="Q298" s="9">
        <v>297</v>
      </c>
      <c r="R298" s="24" t="str">
        <f t="shared" si="16"/>
        <v>a297</v>
      </c>
      <c r="S298" s="9" t="str">
        <f>_xlfn.IFNA(IF(U298=0,"",U298&amp;COUNTIF(U$2:U298,U298)),"")</f>
        <v/>
      </c>
      <c r="T298" s="9" t="str">
        <f t="shared" si="17"/>
        <v>a297</v>
      </c>
      <c r="U298" s="9" t="e">
        <v>#N/A</v>
      </c>
      <c r="W298" s="9">
        <v>297</v>
      </c>
      <c r="X298" s="9" t="str">
        <f t="shared" si="18"/>
        <v>a297</v>
      </c>
      <c r="Y298" s="9" t="e">
        <f t="shared" si="19"/>
        <v>#N/A</v>
      </c>
    </row>
    <row r="299" spans="1:25" ht="15" customHeight="1" x14ac:dyDescent="0.45">
      <c r="A299" s="53"/>
      <c r="B299" s="11" t="str">
        <f>+VLOOKUP(A298,$Q$2:$R$5000,2,0)</f>
        <v>a97</v>
      </c>
      <c r="C299" s="23"/>
      <c r="D299" s="24"/>
      <c r="E299" s="25" t="s">
        <v>31</v>
      </c>
      <c r="F299" s="26"/>
      <c r="G299" s="24"/>
      <c r="H299" s="6"/>
      <c r="I299" s="35"/>
      <c r="J299" s="28" t="s">
        <v>31</v>
      </c>
      <c r="Q299" s="9">
        <v>298</v>
      </c>
      <c r="R299" s="24" t="str">
        <f t="shared" si="16"/>
        <v>a298</v>
      </c>
      <c r="S299" s="9" t="str">
        <f>_xlfn.IFNA(IF(U299=0,"",U299&amp;COUNTIF(U$2:U299,U299)),"")</f>
        <v/>
      </c>
      <c r="T299" s="9" t="str">
        <f t="shared" si="17"/>
        <v>a298</v>
      </c>
      <c r="U299" s="9" t="e">
        <v>#N/A</v>
      </c>
      <c r="W299" s="9">
        <v>298</v>
      </c>
      <c r="X299" s="9" t="str">
        <f t="shared" si="18"/>
        <v>a298</v>
      </c>
      <c r="Y299" s="9" t="e">
        <f t="shared" si="19"/>
        <v>#N/A</v>
      </c>
    </row>
    <row r="300" spans="1:25" ht="15" customHeight="1" x14ac:dyDescent="0.45">
      <c r="A300" s="53"/>
      <c r="B300" s="11" t="str">
        <f>+VLOOKUP(A298,$Q$2:$R$5000,2,0)</f>
        <v>a97</v>
      </c>
      <c r="C300" s="23"/>
      <c r="D300" s="29" t="s">
        <v>31</v>
      </c>
      <c r="E300" s="30" t="s">
        <v>31</v>
      </c>
      <c r="F300" s="31" t="s">
        <v>31</v>
      </c>
      <c r="G300" s="29" t="s">
        <v>31</v>
      </c>
      <c r="H300" s="7" t="s">
        <v>31</v>
      </c>
      <c r="I300" s="36" t="str">
        <f>IF(H300="","",G300*H300)</f>
        <v/>
      </c>
      <c r="J300" s="33" t="s">
        <v>31</v>
      </c>
      <c r="Q300" s="9">
        <v>299</v>
      </c>
      <c r="R300" s="24" t="str">
        <f t="shared" si="16"/>
        <v>a299</v>
      </c>
      <c r="S300" s="9" t="str">
        <f>_xlfn.IFNA(IF(U300=0,"",U300&amp;COUNTIF(U$2:U300,U300)),"")</f>
        <v/>
      </c>
      <c r="T300" s="9" t="str">
        <f t="shared" si="17"/>
        <v>a299</v>
      </c>
      <c r="U300" s="9" t="e">
        <v>#N/A</v>
      </c>
      <c r="W300" s="9">
        <v>299</v>
      </c>
      <c r="X300" s="9" t="str">
        <f t="shared" si="18"/>
        <v>a299</v>
      </c>
      <c r="Y300" s="9" t="e">
        <f t="shared" si="19"/>
        <v>#N/A</v>
      </c>
    </row>
    <row r="301" spans="1:25" ht="15" customHeight="1" x14ac:dyDescent="0.45">
      <c r="A301" s="53">
        <f>A298+1</f>
        <v>98</v>
      </c>
      <c r="B301" s="11" t="str">
        <f>+VLOOKUP(A301,$Q$2:$R$5000,2,0)</f>
        <v>a98</v>
      </c>
      <c r="C301" s="17" t="s">
        <v>31</v>
      </c>
      <c r="D301" s="18" t="s">
        <v>31</v>
      </c>
      <c r="E301" s="19" t="s">
        <v>31</v>
      </c>
      <c r="F301" s="20"/>
      <c r="G301" s="18"/>
      <c r="H301" s="5"/>
      <c r="I301" s="34"/>
      <c r="J301" s="22"/>
      <c r="Q301" s="9">
        <v>300</v>
      </c>
      <c r="R301" s="29" t="str">
        <f t="shared" si="16"/>
        <v>a300</v>
      </c>
      <c r="S301" s="9" t="str">
        <f>_xlfn.IFNA(IF(U301=0,"",U301&amp;COUNTIF(U$2:U301,U301)),"")</f>
        <v/>
      </c>
      <c r="T301" s="9" t="str">
        <f t="shared" si="17"/>
        <v>a300</v>
      </c>
      <c r="U301" s="9" t="e">
        <v>#N/A</v>
      </c>
      <c r="W301" s="9">
        <v>300</v>
      </c>
      <c r="X301" s="9" t="str">
        <f t="shared" si="18"/>
        <v>a300</v>
      </c>
      <c r="Y301" s="9" t="e">
        <f t="shared" si="19"/>
        <v>#N/A</v>
      </c>
    </row>
    <row r="302" spans="1:25" ht="15" customHeight="1" x14ac:dyDescent="0.45">
      <c r="A302" s="53"/>
      <c r="B302" s="11" t="str">
        <f>+VLOOKUP(A301,$Q$2:$R$5000,2,0)</f>
        <v>a98</v>
      </c>
      <c r="C302" s="23"/>
      <c r="D302" s="24"/>
      <c r="E302" s="25" t="s">
        <v>31</v>
      </c>
      <c r="F302" s="26"/>
      <c r="G302" s="24"/>
      <c r="H302" s="6"/>
      <c r="I302" s="35"/>
      <c r="J302" s="28" t="s">
        <v>31</v>
      </c>
      <c r="Q302" s="9">
        <v>301</v>
      </c>
      <c r="R302" s="18" t="str">
        <f t="shared" si="16"/>
        <v>a301</v>
      </c>
      <c r="S302" s="9" t="str">
        <f>_xlfn.IFNA(IF(U302=0,"",U302&amp;COUNTIF(U$2:U302,U302)),"")</f>
        <v/>
      </c>
      <c r="T302" s="9" t="str">
        <f t="shared" si="17"/>
        <v>a301</v>
      </c>
      <c r="U302" s="9" t="e">
        <v>#N/A</v>
      </c>
      <c r="W302" s="9">
        <v>301</v>
      </c>
      <c r="X302" s="9" t="str">
        <f t="shared" si="18"/>
        <v>a301</v>
      </c>
      <c r="Y302" s="9" t="e">
        <f t="shared" si="19"/>
        <v>#N/A</v>
      </c>
    </row>
    <row r="303" spans="1:25" ht="15" customHeight="1" x14ac:dyDescent="0.45">
      <c r="A303" s="53"/>
      <c r="B303" s="11" t="str">
        <f>+VLOOKUP(A301,$Q$2:$R$5000,2,0)</f>
        <v>a98</v>
      </c>
      <c r="C303" s="23"/>
      <c r="D303" s="29" t="s">
        <v>31</v>
      </c>
      <c r="E303" s="30" t="s">
        <v>31</v>
      </c>
      <c r="F303" s="31" t="s">
        <v>31</v>
      </c>
      <c r="G303" s="29" t="s">
        <v>31</v>
      </c>
      <c r="H303" s="7" t="s">
        <v>31</v>
      </c>
      <c r="I303" s="36" t="str">
        <f>IF(H303="","",G303*H303)</f>
        <v/>
      </c>
      <c r="J303" s="33" t="s">
        <v>31</v>
      </c>
      <c r="Q303" s="9">
        <v>302</v>
      </c>
      <c r="R303" s="24" t="str">
        <f t="shared" si="16"/>
        <v>a302</v>
      </c>
      <c r="S303" s="9" t="str">
        <f>_xlfn.IFNA(IF(U303=0,"",U303&amp;COUNTIF(U$2:U303,U303)),"")</f>
        <v/>
      </c>
      <c r="T303" s="9" t="str">
        <f t="shared" si="17"/>
        <v>a302</v>
      </c>
      <c r="U303" s="9" t="e">
        <v>#N/A</v>
      </c>
      <c r="W303" s="9">
        <v>302</v>
      </c>
      <c r="X303" s="9" t="str">
        <f t="shared" si="18"/>
        <v>a302</v>
      </c>
      <c r="Y303" s="9" t="e">
        <f t="shared" si="19"/>
        <v>#N/A</v>
      </c>
    </row>
    <row r="304" spans="1:25" ht="15" customHeight="1" x14ac:dyDescent="0.45">
      <c r="A304" s="53">
        <f>A301+1</f>
        <v>99</v>
      </c>
      <c r="B304" s="11" t="str">
        <f>+VLOOKUP(A304,$Q$2:$R$5000,2,0)</f>
        <v>a99</v>
      </c>
      <c r="C304" s="17" t="s">
        <v>31</v>
      </c>
      <c r="D304" s="18" t="s">
        <v>31</v>
      </c>
      <c r="E304" s="19" t="s">
        <v>31</v>
      </c>
      <c r="F304" s="20"/>
      <c r="G304" s="18"/>
      <c r="H304" s="5"/>
      <c r="I304" s="34"/>
      <c r="J304" s="22"/>
      <c r="Q304" s="9">
        <v>303</v>
      </c>
      <c r="R304" s="24" t="str">
        <f t="shared" si="16"/>
        <v>a303</v>
      </c>
      <c r="S304" s="9" t="str">
        <f>_xlfn.IFNA(IF(U304=0,"",U304&amp;COUNTIF(U$2:U304,U304)),"")</f>
        <v/>
      </c>
      <c r="T304" s="9" t="str">
        <f t="shared" si="17"/>
        <v>a303</v>
      </c>
      <c r="U304" s="9" t="e">
        <v>#N/A</v>
      </c>
      <c r="W304" s="9">
        <v>303</v>
      </c>
      <c r="X304" s="9" t="str">
        <f t="shared" si="18"/>
        <v>a303</v>
      </c>
      <c r="Y304" s="9" t="e">
        <f t="shared" si="19"/>
        <v>#N/A</v>
      </c>
    </row>
    <row r="305" spans="1:25" ht="15" customHeight="1" x14ac:dyDescent="0.45">
      <c r="A305" s="53"/>
      <c r="B305" s="11" t="str">
        <f>+VLOOKUP(A304,$Q$2:$R$5000,2,0)</f>
        <v>a99</v>
      </c>
      <c r="C305" s="23"/>
      <c r="D305" s="24"/>
      <c r="E305" s="25" t="s">
        <v>31</v>
      </c>
      <c r="F305" s="26"/>
      <c r="G305" s="24"/>
      <c r="H305" s="6"/>
      <c r="I305" s="35"/>
      <c r="J305" s="28" t="s">
        <v>31</v>
      </c>
      <c r="Q305" s="9">
        <v>304</v>
      </c>
      <c r="R305" s="24" t="str">
        <f t="shared" si="16"/>
        <v>a304</v>
      </c>
      <c r="S305" s="9" t="str">
        <f>_xlfn.IFNA(IF(U305=0,"",U305&amp;COUNTIF(U$2:U305,U305)),"")</f>
        <v/>
      </c>
      <c r="T305" s="9" t="str">
        <f t="shared" si="17"/>
        <v>a304</v>
      </c>
      <c r="U305" s="9" t="e">
        <v>#N/A</v>
      </c>
      <c r="W305" s="9">
        <v>304</v>
      </c>
      <c r="X305" s="9" t="str">
        <f t="shared" si="18"/>
        <v>a304</v>
      </c>
      <c r="Y305" s="9" t="e">
        <f t="shared" si="19"/>
        <v>#N/A</v>
      </c>
    </row>
    <row r="306" spans="1:25" ht="15" customHeight="1" x14ac:dyDescent="0.45">
      <c r="A306" s="53"/>
      <c r="B306" s="11" t="str">
        <f>+VLOOKUP(A304,$Q$2:$R$5000,2,0)</f>
        <v>a99</v>
      </c>
      <c r="C306" s="23"/>
      <c r="D306" s="29" t="s">
        <v>31</v>
      </c>
      <c r="E306" s="30" t="s">
        <v>31</v>
      </c>
      <c r="F306" s="31" t="s">
        <v>31</v>
      </c>
      <c r="G306" s="29" t="s">
        <v>31</v>
      </c>
      <c r="H306" s="7" t="s">
        <v>31</v>
      </c>
      <c r="I306" s="36" t="str">
        <f>IF(H306="","",G306*H306)</f>
        <v/>
      </c>
      <c r="J306" s="33" t="s">
        <v>31</v>
      </c>
      <c r="Q306" s="9">
        <v>305</v>
      </c>
      <c r="R306" s="24" t="str">
        <f t="shared" si="16"/>
        <v>a305</v>
      </c>
      <c r="S306" s="9" t="str">
        <f>_xlfn.IFNA(IF(U306=0,"",U306&amp;COUNTIF(U$2:U306,U306)),"")</f>
        <v/>
      </c>
      <c r="T306" s="9" t="str">
        <f t="shared" si="17"/>
        <v>a305</v>
      </c>
      <c r="U306" s="9" t="e">
        <v>#N/A</v>
      </c>
      <c r="W306" s="9">
        <v>305</v>
      </c>
      <c r="X306" s="9" t="str">
        <f t="shared" si="18"/>
        <v>a305</v>
      </c>
      <c r="Y306" s="9" t="e">
        <f t="shared" si="19"/>
        <v>#N/A</v>
      </c>
    </row>
    <row r="307" spans="1:25" ht="15" customHeight="1" x14ac:dyDescent="0.45">
      <c r="A307" s="53">
        <f>A304+1</f>
        <v>100</v>
      </c>
      <c r="B307" s="11" t="str">
        <f>+VLOOKUP(A307,$Q$2:$R$5000,2,0)</f>
        <v>a100</v>
      </c>
      <c r="C307" s="17" t="s">
        <v>31</v>
      </c>
      <c r="D307" s="18" t="s">
        <v>31</v>
      </c>
      <c r="E307" s="19" t="s">
        <v>31</v>
      </c>
      <c r="F307" s="20"/>
      <c r="G307" s="18"/>
      <c r="H307" s="5"/>
      <c r="I307" s="34"/>
      <c r="J307" s="22"/>
      <c r="Q307" s="9">
        <v>306</v>
      </c>
      <c r="R307" s="24" t="str">
        <f t="shared" si="16"/>
        <v>a306</v>
      </c>
      <c r="S307" s="9" t="str">
        <f>_xlfn.IFNA(IF(U307=0,"",U307&amp;COUNTIF(U$2:U307,U307)),"")</f>
        <v/>
      </c>
      <c r="T307" s="9" t="str">
        <f t="shared" si="17"/>
        <v>a306</v>
      </c>
      <c r="U307" s="9" t="e">
        <v>#N/A</v>
      </c>
      <c r="W307" s="9">
        <v>306</v>
      </c>
      <c r="X307" s="9" t="str">
        <f t="shared" si="18"/>
        <v>a306</v>
      </c>
      <c r="Y307" s="9" t="e">
        <f t="shared" si="19"/>
        <v>#N/A</v>
      </c>
    </row>
    <row r="308" spans="1:25" ht="15" customHeight="1" x14ac:dyDescent="0.45">
      <c r="A308" s="53"/>
      <c r="B308" s="11" t="str">
        <f>+VLOOKUP(A307,$Q$2:$R$5000,2,0)</f>
        <v>a100</v>
      </c>
      <c r="C308" s="23"/>
      <c r="D308" s="24"/>
      <c r="E308" s="25" t="s">
        <v>31</v>
      </c>
      <c r="F308" s="26"/>
      <c r="G308" s="24"/>
      <c r="H308" s="6"/>
      <c r="I308" s="35"/>
      <c r="J308" s="28" t="s">
        <v>31</v>
      </c>
      <c r="Q308" s="9">
        <v>307</v>
      </c>
      <c r="R308" s="24" t="str">
        <f t="shared" si="16"/>
        <v>a307</v>
      </c>
      <c r="S308" s="9" t="str">
        <f>_xlfn.IFNA(IF(U308=0,"",U308&amp;COUNTIF(U$2:U308,U308)),"")</f>
        <v/>
      </c>
      <c r="T308" s="9" t="str">
        <f t="shared" si="17"/>
        <v>a307</v>
      </c>
      <c r="U308" s="9" t="e">
        <v>#N/A</v>
      </c>
      <c r="W308" s="9">
        <v>307</v>
      </c>
      <c r="X308" s="9" t="str">
        <f t="shared" si="18"/>
        <v>a307</v>
      </c>
      <c r="Y308" s="9" t="e">
        <f t="shared" si="19"/>
        <v>#N/A</v>
      </c>
    </row>
    <row r="309" spans="1:25" ht="15" customHeight="1" x14ac:dyDescent="0.45">
      <c r="A309" s="53"/>
      <c r="B309" s="11" t="str">
        <f>+VLOOKUP(A307,$Q$2:$R$5000,2,0)</f>
        <v>a100</v>
      </c>
      <c r="C309" s="23"/>
      <c r="D309" s="29" t="s">
        <v>31</v>
      </c>
      <c r="E309" s="30" t="s">
        <v>31</v>
      </c>
      <c r="F309" s="31" t="s">
        <v>31</v>
      </c>
      <c r="G309" s="29" t="s">
        <v>31</v>
      </c>
      <c r="H309" s="7" t="s">
        <v>31</v>
      </c>
      <c r="I309" s="36" t="str">
        <f>IF(H309="","",G309*H309)</f>
        <v/>
      </c>
      <c r="J309" s="33" t="s">
        <v>31</v>
      </c>
      <c r="Q309" s="9">
        <v>308</v>
      </c>
      <c r="R309" s="24" t="str">
        <f t="shared" si="16"/>
        <v>a308</v>
      </c>
      <c r="S309" s="9" t="str">
        <f>_xlfn.IFNA(IF(U309=0,"",U309&amp;COUNTIF(U$2:U309,U309)),"")</f>
        <v/>
      </c>
      <c r="T309" s="9" t="str">
        <f t="shared" si="17"/>
        <v>a308</v>
      </c>
      <c r="U309" s="9" t="e">
        <v>#N/A</v>
      </c>
      <c r="W309" s="9">
        <v>308</v>
      </c>
      <c r="X309" s="9" t="str">
        <f t="shared" si="18"/>
        <v>a308</v>
      </c>
      <c r="Y309" s="9" t="e">
        <f t="shared" si="19"/>
        <v>#N/A</v>
      </c>
    </row>
    <row r="310" spans="1:25" ht="15" customHeight="1" x14ac:dyDescent="0.45">
      <c r="B310" s="9">
        <f>IF(K310=$K$1,1,IF(K310&gt;$K$1,0,1))</f>
        <v>0</v>
      </c>
      <c r="C310" s="23"/>
      <c r="D310" s="18"/>
      <c r="E310" s="37" t="s">
        <v>25</v>
      </c>
      <c r="F310" s="20"/>
      <c r="G310" s="18"/>
      <c r="H310" s="5"/>
      <c r="I310" s="38">
        <f>SUM(I250:I309)</f>
        <v>0</v>
      </c>
      <c r="J310" s="18"/>
      <c r="K310" s="9">
        <f>+A307/20</f>
        <v>5</v>
      </c>
      <c r="L310" s="39">
        <f>+I310</f>
        <v>0</v>
      </c>
      <c r="M310" s="40">
        <f>SUM($L$2:L310)</f>
        <v>0</v>
      </c>
      <c r="Q310" s="9">
        <v>309</v>
      </c>
      <c r="R310" s="24" t="str">
        <f t="shared" si="16"/>
        <v>a309</v>
      </c>
      <c r="S310" s="9" t="str">
        <f>_xlfn.IFNA(IF(U310=0,"",U310&amp;COUNTIF(U$2:U310,U310)),"")</f>
        <v/>
      </c>
      <c r="T310" s="9" t="str">
        <f t="shared" si="17"/>
        <v>a309</v>
      </c>
      <c r="U310" s="9" t="e">
        <v>#N/A</v>
      </c>
      <c r="W310" s="9">
        <v>309</v>
      </c>
      <c r="X310" s="9" t="str">
        <f t="shared" si="18"/>
        <v>a309</v>
      </c>
      <c r="Y310" s="9" t="e">
        <f t="shared" si="19"/>
        <v>#N/A</v>
      </c>
    </row>
    <row r="311" spans="1:25" ht="15" customHeight="1" x14ac:dyDescent="0.45">
      <c r="B311" s="9">
        <f>+IF(K311=$K$1,1,0)</f>
        <v>0</v>
      </c>
      <c r="C311" s="23"/>
      <c r="D311" s="29"/>
      <c r="E311" s="41" t="s">
        <v>26</v>
      </c>
      <c r="F311" s="31"/>
      <c r="G311" s="29"/>
      <c r="H311" s="7"/>
      <c r="I311" s="42">
        <f>+M310</f>
        <v>0</v>
      </c>
      <c r="J311" s="29"/>
      <c r="K311" s="9">
        <f>+K310</f>
        <v>5</v>
      </c>
      <c r="Q311" s="9">
        <v>310</v>
      </c>
      <c r="R311" s="24" t="str">
        <f t="shared" si="16"/>
        <v>a310</v>
      </c>
      <c r="S311" s="9" t="str">
        <f>_xlfn.IFNA(IF(U311=0,"",U311&amp;COUNTIF(U$2:U311,U311)),"")</f>
        <v/>
      </c>
      <c r="T311" s="9" t="str">
        <f t="shared" si="17"/>
        <v>a310</v>
      </c>
      <c r="U311" s="9" t="e">
        <v>#N/A</v>
      </c>
      <c r="W311" s="9">
        <v>310</v>
      </c>
      <c r="X311" s="9" t="str">
        <f t="shared" si="18"/>
        <v>a310</v>
      </c>
      <c r="Y311" s="9" t="e">
        <f t="shared" si="19"/>
        <v>#N/A</v>
      </c>
    </row>
    <row r="312" spans="1:25" ht="15" customHeight="1" x14ac:dyDescent="0.45">
      <c r="A312" s="53">
        <f>A307+1</f>
        <v>101</v>
      </c>
      <c r="B312" s="11" t="str">
        <f>+VLOOKUP(A312,$Q$2:$R$5000,2,0)</f>
        <v>a101</v>
      </c>
      <c r="C312" s="17" t="s">
        <v>31</v>
      </c>
      <c r="D312" s="18" t="s">
        <v>31</v>
      </c>
      <c r="E312" s="19" t="s">
        <v>31</v>
      </c>
      <c r="F312" s="20"/>
      <c r="G312" s="18"/>
      <c r="H312" s="2"/>
      <c r="I312" s="21"/>
      <c r="J312" s="22"/>
      <c r="Q312" s="9">
        <v>311</v>
      </c>
      <c r="R312" s="24" t="str">
        <f t="shared" si="16"/>
        <v>a311</v>
      </c>
      <c r="S312" s="9" t="str">
        <f>_xlfn.IFNA(IF(U312=0,"",U312&amp;COUNTIF(U$2:U312,U312)),"")</f>
        <v/>
      </c>
      <c r="T312" s="9" t="str">
        <f t="shared" si="17"/>
        <v>a311</v>
      </c>
      <c r="U312" s="9" t="e">
        <v>#N/A</v>
      </c>
      <c r="W312" s="9">
        <v>311</v>
      </c>
      <c r="X312" s="9" t="str">
        <f t="shared" si="18"/>
        <v>a311</v>
      </c>
      <c r="Y312" s="9" t="e">
        <f t="shared" si="19"/>
        <v>#N/A</v>
      </c>
    </row>
    <row r="313" spans="1:25" ht="15" customHeight="1" x14ac:dyDescent="0.45">
      <c r="A313" s="53"/>
      <c r="B313" s="11" t="str">
        <f>+VLOOKUP(A312,$Q$2:$R$5000,2,0)</f>
        <v>a101</v>
      </c>
      <c r="C313" s="23"/>
      <c r="D313" s="24"/>
      <c r="E313" s="25" t="s">
        <v>31</v>
      </c>
      <c r="F313" s="26"/>
      <c r="G313" s="24"/>
      <c r="H313" s="3"/>
      <c r="I313" s="27"/>
      <c r="J313" s="28" t="s">
        <v>31</v>
      </c>
      <c r="Q313" s="9">
        <v>312</v>
      </c>
      <c r="R313" s="24" t="str">
        <f t="shared" si="16"/>
        <v>a312</v>
      </c>
      <c r="S313" s="9" t="str">
        <f>_xlfn.IFNA(IF(U313=0,"",U313&amp;COUNTIF(U$2:U313,U313)),"")</f>
        <v/>
      </c>
      <c r="T313" s="9" t="str">
        <f t="shared" si="17"/>
        <v>a312</v>
      </c>
      <c r="U313" s="9" t="e">
        <v>#N/A</v>
      </c>
      <c r="W313" s="9">
        <v>312</v>
      </c>
      <c r="X313" s="9" t="str">
        <f t="shared" si="18"/>
        <v>a312</v>
      </c>
      <c r="Y313" s="9" t="e">
        <f t="shared" si="19"/>
        <v>#N/A</v>
      </c>
    </row>
    <row r="314" spans="1:25" ht="15" customHeight="1" x14ac:dyDescent="0.45">
      <c r="A314" s="53"/>
      <c r="B314" s="11" t="str">
        <f>+VLOOKUP(A312,$Q$2:$R$5000,2,0)</f>
        <v>a101</v>
      </c>
      <c r="C314" s="23"/>
      <c r="D314" s="29" t="s">
        <v>31</v>
      </c>
      <c r="E314" s="30" t="s">
        <v>31</v>
      </c>
      <c r="F314" s="31" t="s">
        <v>31</v>
      </c>
      <c r="G314" s="29" t="s">
        <v>31</v>
      </c>
      <c r="H314" s="4" t="s">
        <v>31</v>
      </c>
      <c r="I314" s="32" t="str">
        <f>IF(H314="","",G314*H314)</f>
        <v/>
      </c>
      <c r="J314" s="33" t="s">
        <v>31</v>
      </c>
      <c r="Q314" s="9">
        <v>313</v>
      </c>
      <c r="R314" s="24" t="str">
        <f t="shared" si="16"/>
        <v>a313</v>
      </c>
      <c r="S314" s="9" t="str">
        <f>_xlfn.IFNA(IF(U314=0,"",U314&amp;COUNTIF(U$2:U314,U314)),"")</f>
        <v/>
      </c>
      <c r="T314" s="9" t="str">
        <f t="shared" si="17"/>
        <v>a313</v>
      </c>
      <c r="U314" s="9" t="e">
        <v>#N/A</v>
      </c>
      <c r="W314" s="9">
        <v>313</v>
      </c>
      <c r="X314" s="9" t="str">
        <f t="shared" si="18"/>
        <v>a313</v>
      </c>
      <c r="Y314" s="9" t="e">
        <f t="shared" si="19"/>
        <v>#N/A</v>
      </c>
    </row>
    <row r="315" spans="1:25" ht="15" customHeight="1" x14ac:dyDescent="0.45">
      <c r="A315" s="53">
        <f>A312+1</f>
        <v>102</v>
      </c>
      <c r="B315" s="11" t="str">
        <f>+VLOOKUP(A315,$Q$2:$R$5000,2,0)</f>
        <v>a102</v>
      </c>
      <c r="C315" s="17" t="s">
        <v>31</v>
      </c>
      <c r="D315" s="18" t="s">
        <v>31</v>
      </c>
      <c r="E315" s="19" t="s">
        <v>31</v>
      </c>
      <c r="F315" s="20"/>
      <c r="G315" s="18"/>
      <c r="H315" s="5"/>
      <c r="I315" s="34"/>
      <c r="J315" s="22"/>
      <c r="Q315" s="9">
        <v>314</v>
      </c>
      <c r="R315" s="24" t="str">
        <f t="shared" si="16"/>
        <v>a314</v>
      </c>
      <c r="S315" s="9" t="str">
        <f>_xlfn.IFNA(IF(U315=0,"",U315&amp;COUNTIF(U$2:U315,U315)),"")</f>
        <v/>
      </c>
      <c r="T315" s="9" t="str">
        <f t="shared" si="17"/>
        <v>a314</v>
      </c>
      <c r="U315" s="9" t="e">
        <v>#N/A</v>
      </c>
      <c r="W315" s="9">
        <v>314</v>
      </c>
      <c r="X315" s="9" t="str">
        <f t="shared" si="18"/>
        <v>a314</v>
      </c>
      <c r="Y315" s="9" t="e">
        <f t="shared" si="19"/>
        <v>#N/A</v>
      </c>
    </row>
    <row r="316" spans="1:25" ht="15" customHeight="1" x14ac:dyDescent="0.45">
      <c r="A316" s="53"/>
      <c r="B316" s="11" t="str">
        <f>+VLOOKUP(A315,$Q$2:$R$5000,2,0)</f>
        <v>a102</v>
      </c>
      <c r="C316" s="23"/>
      <c r="D316" s="24"/>
      <c r="E316" s="25" t="s">
        <v>31</v>
      </c>
      <c r="F316" s="26"/>
      <c r="G316" s="24"/>
      <c r="H316" s="6"/>
      <c r="I316" s="35"/>
      <c r="J316" s="28" t="s">
        <v>31</v>
      </c>
      <c r="Q316" s="9">
        <v>315</v>
      </c>
      <c r="R316" s="24" t="str">
        <f t="shared" si="16"/>
        <v>a315</v>
      </c>
      <c r="S316" s="9" t="str">
        <f>_xlfn.IFNA(IF(U316=0,"",U316&amp;COUNTIF(U$2:U316,U316)),"")</f>
        <v/>
      </c>
      <c r="T316" s="9" t="str">
        <f t="shared" si="17"/>
        <v>a315</v>
      </c>
      <c r="U316" s="9" t="e">
        <v>#N/A</v>
      </c>
      <c r="W316" s="9">
        <v>315</v>
      </c>
      <c r="X316" s="9" t="str">
        <f t="shared" si="18"/>
        <v>a315</v>
      </c>
      <c r="Y316" s="9" t="e">
        <f t="shared" si="19"/>
        <v>#N/A</v>
      </c>
    </row>
    <row r="317" spans="1:25" ht="15" customHeight="1" x14ac:dyDescent="0.45">
      <c r="A317" s="53"/>
      <c r="B317" s="11" t="str">
        <f>+VLOOKUP(A315,$Q$2:$R$5000,2,0)</f>
        <v>a102</v>
      </c>
      <c r="C317" s="23"/>
      <c r="D317" s="29" t="s">
        <v>31</v>
      </c>
      <c r="E317" s="30" t="s">
        <v>31</v>
      </c>
      <c r="F317" s="31" t="s">
        <v>31</v>
      </c>
      <c r="G317" s="29" t="s">
        <v>31</v>
      </c>
      <c r="H317" s="7" t="s">
        <v>31</v>
      </c>
      <c r="I317" s="36" t="str">
        <f>IF(H317="","",G317*H317)</f>
        <v/>
      </c>
      <c r="J317" s="33" t="s">
        <v>31</v>
      </c>
      <c r="Q317" s="9">
        <v>316</v>
      </c>
      <c r="R317" s="24" t="str">
        <f t="shared" si="16"/>
        <v>a316</v>
      </c>
      <c r="S317" s="9" t="str">
        <f>_xlfn.IFNA(IF(U317=0,"",U317&amp;COUNTIF(U$2:U317,U317)),"")</f>
        <v/>
      </c>
      <c r="T317" s="9" t="str">
        <f t="shared" si="17"/>
        <v>a316</v>
      </c>
      <c r="U317" s="9" t="e">
        <v>#N/A</v>
      </c>
      <c r="W317" s="9">
        <v>316</v>
      </c>
      <c r="X317" s="9" t="str">
        <f t="shared" si="18"/>
        <v>a316</v>
      </c>
      <c r="Y317" s="9" t="e">
        <f t="shared" si="19"/>
        <v>#N/A</v>
      </c>
    </row>
    <row r="318" spans="1:25" ht="15" customHeight="1" x14ac:dyDescent="0.45">
      <c r="A318" s="53">
        <f>A315+1</f>
        <v>103</v>
      </c>
      <c r="B318" s="11" t="str">
        <f>+VLOOKUP(A318,$Q$2:$R$5000,2,0)</f>
        <v>a103</v>
      </c>
      <c r="C318" s="17" t="s">
        <v>31</v>
      </c>
      <c r="D318" s="18" t="s">
        <v>31</v>
      </c>
      <c r="E318" s="19" t="s">
        <v>31</v>
      </c>
      <c r="F318" s="20"/>
      <c r="G318" s="18"/>
      <c r="H318" s="5"/>
      <c r="I318" s="34"/>
      <c r="J318" s="22"/>
      <c r="Q318" s="9">
        <v>317</v>
      </c>
      <c r="R318" s="24" t="str">
        <f t="shared" si="16"/>
        <v>a317</v>
      </c>
      <c r="S318" s="9" t="str">
        <f>_xlfn.IFNA(IF(U318=0,"",U318&amp;COUNTIF(U$2:U318,U318)),"")</f>
        <v/>
      </c>
      <c r="T318" s="9" t="str">
        <f t="shared" si="17"/>
        <v>a317</v>
      </c>
      <c r="U318" s="9" t="e">
        <v>#N/A</v>
      </c>
      <c r="W318" s="9">
        <v>317</v>
      </c>
      <c r="X318" s="9" t="str">
        <f t="shared" si="18"/>
        <v>a317</v>
      </c>
      <c r="Y318" s="9" t="e">
        <f t="shared" si="19"/>
        <v>#N/A</v>
      </c>
    </row>
    <row r="319" spans="1:25" ht="15" customHeight="1" x14ac:dyDescent="0.45">
      <c r="A319" s="53"/>
      <c r="B319" s="11" t="str">
        <f>+VLOOKUP(A318,$Q$2:$R$5000,2,0)</f>
        <v>a103</v>
      </c>
      <c r="C319" s="23"/>
      <c r="D319" s="24"/>
      <c r="E319" s="25" t="s">
        <v>31</v>
      </c>
      <c r="F319" s="26"/>
      <c r="G319" s="24"/>
      <c r="H319" s="6"/>
      <c r="I319" s="35"/>
      <c r="J319" s="28" t="s">
        <v>31</v>
      </c>
      <c r="Q319" s="9">
        <v>318</v>
      </c>
      <c r="R319" s="24" t="str">
        <f t="shared" si="16"/>
        <v>a318</v>
      </c>
      <c r="S319" s="9" t="str">
        <f>_xlfn.IFNA(IF(U319=0,"",U319&amp;COUNTIF(U$2:U319,U319)),"")</f>
        <v/>
      </c>
      <c r="T319" s="9" t="str">
        <f t="shared" si="17"/>
        <v>a318</v>
      </c>
      <c r="U319" s="9" t="e">
        <v>#N/A</v>
      </c>
      <c r="W319" s="9">
        <v>318</v>
      </c>
      <c r="X319" s="9" t="str">
        <f t="shared" si="18"/>
        <v>a318</v>
      </c>
      <c r="Y319" s="9" t="e">
        <f t="shared" si="19"/>
        <v>#N/A</v>
      </c>
    </row>
    <row r="320" spans="1:25" ht="15" customHeight="1" x14ac:dyDescent="0.45">
      <c r="A320" s="53"/>
      <c r="B320" s="11" t="str">
        <f>+VLOOKUP(A318,$Q$2:$R$5000,2,0)</f>
        <v>a103</v>
      </c>
      <c r="C320" s="23"/>
      <c r="D320" s="29" t="s">
        <v>31</v>
      </c>
      <c r="E320" s="30" t="s">
        <v>31</v>
      </c>
      <c r="F320" s="31" t="s">
        <v>31</v>
      </c>
      <c r="G320" s="29" t="s">
        <v>31</v>
      </c>
      <c r="H320" s="7" t="s">
        <v>31</v>
      </c>
      <c r="I320" s="36" t="str">
        <f>IF(H320="","",G320*H320)</f>
        <v/>
      </c>
      <c r="J320" s="33" t="s">
        <v>31</v>
      </c>
      <c r="Q320" s="9">
        <v>319</v>
      </c>
      <c r="R320" s="24" t="str">
        <f t="shared" si="16"/>
        <v>a319</v>
      </c>
      <c r="S320" s="9" t="str">
        <f>_xlfn.IFNA(IF(U320=0,"",U320&amp;COUNTIF(U$2:U320,U320)),"")</f>
        <v/>
      </c>
      <c r="T320" s="9" t="str">
        <f t="shared" si="17"/>
        <v>a319</v>
      </c>
      <c r="U320" s="9" t="e">
        <v>#N/A</v>
      </c>
      <c r="W320" s="9">
        <v>319</v>
      </c>
      <c r="X320" s="9" t="str">
        <f t="shared" si="18"/>
        <v>a319</v>
      </c>
      <c r="Y320" s="9" t="e">
        <f t="shared" si="19"/>
        <v>#N/A</v>
      </c>
    </row>
    <row r="321" spans="1:25" ht="15" customHeight="1" x14ac:dyDescent="0.45">
      <c r="A321" s="53">
        <f>A318+1</f>
        <v>104</v>
      </c>
      <c r="B321" s="11" t="str">
        <f>+VLOOKUP(A321,$Q$2:$R$5000,2,0)</f>
        <v>a104</v>
      </c>
      <c r="C321" s="17" t="s">
        <v>31</v>
      </c>
      <c r="D321" s="18" t="s">
        <v>31</v>
      </c>
      <c r="E321" s="19" t="s">
        <v>31</v>
      </c>
      <c r="F321" s="20"/>
      <c r="G321" s="18"/>
      <c r="H321" s="5"/>
      <c r="I321" s="34"/>
      <c r="J321" s="22"/>
      <c r="Q321" s="9">
        <v>320</v>
      </c>
      <c r="R321" s="29" t="str">
        <f t="shared" si="16"/>
        <v>a320</v>
      </c>
      <c r="S321" s="9" t="str">
        <f>_xlfn.IFNA(IF(U321=0,"",U321&amp;COUNTIF(U$2:U321,U321)),"")</f>
        <v/>
      </c>
      <c r="T321" s="9" t="str">
        <f t="shared" si="17"/>
        <v>a320</v>
      </c>
      <c r="U321" s="9" t="e">
        <v>#N/A</v>
      </c>
      <c r="W321" s="9">
        <v>320</v>
      </c>
      <c r="X321" s="9" t="str">
        <f t="shared" si="18"/>
        <v>a320</v>
      </c>
      <c r="Y321" s="9" t="e">
        <f t="shared" si="19"/>
        <v>#N/A</v>
      </c>
    </row>
    <row r="322" spans="1:25" ht="15" customHeight="1" x14ac:dyDescent="0.45">
      <c r="A322" s="53"/>
      <c r="B322" s="11" t="str">
        <f>+VLOOKUP(A321,$Q$2:$R$5000,2,0)</f>
        <v>a104</v>
      </c>
      <c r="C322" s="23"/>
      <c r="D322" s="24"/>
      <c r="E322" s="25" t="s">
        <v>31</v>
      </c>
      <c r="F322" s="26"/>
      <c r="G322" s="24"/>
      <c r="H322" s="6"/>
      <c r="I322" s="35"/>
      <c r="J322" s="28" t="s">
        <v>31</v>
      </c>
      <c r="Q322" s="9">
        <v>321</v>
      </c>
      <c r="R322" s="18" t="str">
        <f t="shared" si="16"/>
        <v>a321</v>
      </c>
      <c r="S322" s="9" t="str">
        <f>_xlfn.IFNA(IF(U322=0,"",U322&amp;COUNTIF(U$2:U322,U322)),"")</f>
        <v/>
      </c>
      <c r="T322" s="9" t="str">
        <f t="shared" si="17"/>
        <v>a321</v>
      </c>
      <c r="U322" s="9" t="e">
        <v>#N/A</v>
      </c>
      <c r="W322" s="9">
        <v>321</v>
      </c>
      <c r="X322" s="9" t="str">
        <f t="shared" si="18"/>
        <v>a321</v>
      </c>
      <c r="Y322" s="9" t="e">
        <f t="shared" si="19"/>
        <v>#N/A</v>
      </c>
    </row>
    <row r="323" spans="1:25" ht="15" customHeight="1" x14ac:dyDescent="0.45">
      <c r="A323" s="53"/>
      <c r="B323" s="11" t="str">
        <f>+VLOOKUP(A321,$Q$2:$R$5000,2,0)</f>
        <v>a104</v>
      </c>
      <c r="C323" s="23"/>
      <c r="D323" s="29" t="s">
        <v>31</v>
      </c>
      <c r="E323" s="30" t="s">
        <v>31</v>
      </c>
      <c r="F323" s="31" t="s">
        <v>31</v>
      </c>
      <c r="G323" s="29" t="s">
        <v>31</v>
      </c>
      <c r="H323" s="7" t="s">
        <v>31</v>
      </c>
      <c r="I323" s="36" t="str">
        <f>IF(H323="","",G323*H323)</f>
        <v/>
      </c>
      <c r="J323" s="33" t="s">
        <v>31</v>
      </c>
      <c r="Q323" s="9">
        <v>322</v>
      </c>
      <c r="R323" s="24" t="str">
        <f t="shared" ref="R323:R386" si="20">_xlfn.IFNA(IF($P$2="",T323,Y323),"")</f>
        <v>a322</v>
      </c>
      <c r="S323" s="9" t="str">
        <f>_xlfn.IFNA(IF(U323=0,"",U323&amp;COUNTIF(U$2:U323,U323)),"")</f>
        <v/>
      </c>
      <c r="T323" s="9" t="str">
        <f t="shared" ref="T323:T386" si="21">IF(Q323="","",$O$2&amp;Q323)</f>
        <v>a322</v>
      </c>
      <c r="U323" s="9" t="e">
        <v>#N/A</v>
      </c>
      <c r="W323" s="9">
        <v>322</v>
      </c>
      <c r="X323" s="9" t="str">
        <f t="shared" ref="X323:X386" si="22">IF($P$2="",$O$2&amp;W323,$P$2&amp;W323)</f>
        <v>a322</v>
      </c>
      <c r="Y323" s="9" t="e">
        <f t="shared" ref="Y323:Y386" si="23">+VLOOKUP(X323,$S$2:$U$5000,2,0)</f>
        <v>#N/A</v>
      </c>
    </row>
    <row r="324" spans="1:25" ht="15" customHeight="1" x14ac:dyDescent="0.45">
      <c r="A324" s="53">
        <f>A321+1</f>
        <v>105</v>
      </c>
      <c r="B324" s="11" t="str">
        <f>+VLOOKUP(A324,$Q$2:$R$5000,2,0)</f>
        <v>a105</v>
      </c>
      <c r="C324" s="17" t="s">
        <v>31</v>
      </c>
      <c r="D324" s="18" t="s">
        <v>31</v>
      </c>
      <c r="E324" s="19" t="s">
        <v>31</v>
      </c>
      <c r="F324" s="20"/>
      <c r="G324" s="18"/>
      <c r="H324" s="5"/>
      <c r="I324" s="34"/>
      <c r="J324" s="22"/>
      <c r="Q324" s="9">
        <v>323</v>
      </c>
      <c r="R324" s="24" t="str">
        <f t="shared" si="20"/>
        <v>a323</v>
      </c>
      <c r="S324" s="9" t="str">
        <f>_xlfn.IFNA(IF(U324=0,"",U324&amp;COUNTIF(U$2:U324,U324)),"")</f>
        <v/>
      </c>
      <c r="T324" s="9" t="str">
        <f t="shared" si="21"/>
        <v>a323</v>
      </c>
      <c r="U324" s="9" t="e">
        <v>#N/A</v>
      </c>
      <c r="W324" s="9">
        <v>323</v>
      </c>
      <c r="X324" s="9" t="str">
        <f t="shared" si="22"/>
        <v>a323</v>
      </c>
      <c r="Y324" s="9" t="e">
        <f t="shared" si="23"/>
        <v>#N/A</v>
      </c>
    </row>
    <row r="325" spans="1:25" ht="15" customHeight="1" x14ac:dyDescent="0.45">
      <c r="A325" s="53"/>
      <c r="B325" s="11" t="str">
        <f>+VLOOKUP(A324,$Q$2:$R$5000,2,0)</f>
        <v>a105</v>
      </c>
      <c r="C325" s="23"/>
      <c r="D325" s="24"/>
      <c r="E325" s="25" t="s">
        <v>31</v>
      </c>
      <c r="F325" s="26"/>
      <c r="G325" s="24"/>
      <c r="H325" s="6"/>
      <c r="I325" s="35"/>
      <c r="J325" s="28" t="s">
        <v>31</v>
      </c>
      <c r="Q325" s="9">
        <v>324</v>
      </c>
      <c r="R325" s="24" t="str">
        <f t="shared" si="20"/>
        <v>a324</v>
      </c>
      <c r="S325" s="9" t="str">
        <f>_xlfn.IFNA(IF(U325=0,"",U325&amp;COUNTIF(U$2:U325,U325)),"")</f>
        <v/>
      </c>
      <c r="T325" s="9" t="str">
        <f t="shared" si="21"/>
        <v>a324</v>
      </c>
      <c r="U325" s="9" t="e">
        <v>#N/A</v>
      </c>
      <c r="W325" s="9">
        <v>324</v>
      </c>
      <c r="X325" s="9" t="str">
        <f t="shared" si="22"/>
        <v>a324</v>
      </c>
      <c r="Y325" s="9" t="e">
        <f t="shared" si="23"/>
        <v>#N/A</v>
      </c>
    </row>
    <row r="326" spans="1:25" ht="15" customHeight="1" x14ac:dyDescent="0.45">
      <c r="A326" s="53"/>
      <c r="B326" s="11" t="str">
        <f>+VLOOKUP(A324,$Q$2:$R$5000,2,0)</f>
        <v>a105</v>
      </c>
      <c r="C326" s="23"/>
      <c r="D326" s="29" t="s">
        <v>31</v>
      </c>
      <c r="E326" s="30" t="s">
        <v>31</v>
      </c>
      <c r="F326" s="31" t="s">
        <v>31</v>
      </c>
      <c r="G326" s="29" t="s">
        <v>31</v>
      </c>
      <c r="H326" s="7" t="s">
        <v>31</v>
      </c>
      <c r="I326" s="36" t="str">
        <f>IF(H326="","",G326*H326)</f>
        <v/>
      </c>
      <c r="J326" s="33" t="s">
        <v>31</v>
      </c>
      <c r="Q326" s="9">
        <v>325</v>
      </c>
      <c r="R326" s="24" t="str">
        <f t="shared" si="20"/>
        <v>a325</v>
      </c>
      <c r="S326" s="9" t="str">
        <f>_xlfn.IFNA(IF(U326=0,"",U326&amp;COUNTIF(U$2:U326,U326)),"")</f>
        <v/>
      </c>
      <c r="T326" s="9" t="str">
        <f t="shared" si="21"/>
        <v>a325</v>
      </c>
      <c r="U326" s="9" t="e">
        <v>#N/A</v>
      </c>
      <c r="W326" s="9">
        <v>325</v>
      </c>
      <c r="X326" s="9" t="str">
        <f t="shared" si="22"/>
        <v>a325</v>
      </c>
      <c r="Y326" s="9" t="e">
        <f t="shared" si="23"/>
        <v>#N/A</v>
      </c>
    </row>
    <row r="327" spans="1:25" ht="15" customHeight="1" x14ac:dyDescent="0.45">
      <c r="A327" s="53">
        <f>A324+1</f>
        <v>106</v>
      </c>
      <c r="B327" s="11" t="str">
        <f>+VLOOKUP(A327,$Q$2:$R$5000,2,0)</f>
        <v>a106</v>
      </c>
      <c r="C327" s="17" t="s">
        <v>31</v>
      </c>
      <c r="D327" s="18" t="s">
        <v>31</v>
      </c>
      <c r="E327" s="19" t="s">
        <v>31</v>
      </c>
      <c r="F327" s="20"/>
      <c r="G327" s="18"/>
      <c r="H327" s="5"/>
      <c r="I327" s="34"/>
      <c r="J327" s="22"/>
      <c r="Q327" s="9">
        <v>326</v>
      </c>
      <c r="R327" s="24" t="str">
        <f t="shared" si="20"/>
        <v>a326</v>
      </c>
      <c r="S327" s="9" t="str">
        <f>_xlfn.IFNA(IF(U327=0,"",U327&amp;COUNTIF(U$2:U327,U327)),"")</f>
        <v/>
      </c>
      <c r="T327" s="9" t="str">
        <f t="shared" si="21"/>
        <v>a326</v>
      </c>
      <c r="U327" s="9" t="e">
        <v>#N/A</v>
      </c>
      <c r="W327" s="9">
        <v>326</v>
      </c>
      <c r="X327" s="9" t="str">
        <f t="shared" si="22"/>
        <v>a326</v>
      </c>
      <c r="Y327" s="9" t="e">
        <f t="shared" si="23"/>
        <v>#N/A</v>
      </c>
    </row>
    <row r="328" spans="1:25" ht="15" customHeight="1" x14ac:dyDescent="0.45">
      <c r="A328" s="53"/>
      <c r="B328" s="11" t="str">
        <f>+VLOOKUP(A327,$Q$2:$R$5000,2,0)</f>
        <v>a106</v>
      </c>
      <c r="C328" s="23"/>
      <c r="D328" s="24"/>
      <c r="E328" s="25" t="s">
        <v>31</v>
      </c>
      <c r="F328" s="26"/>
      <c r="G328" s="24"/>
      <c r="H328" s="6"/>
      <c r="I328" s="35"/>
      <c r="J328" s="28" t="s">
        <v>31</v>
      </c>
      <c r="Q328" s="9">
        <v>327</v>
      </c>
      <c r="R328" s="24" t="str">
        <f t="shared" si="20"/>
        <v>a327</v>
      </c>
      <c r="S328" s="9" t="str">
        <f>_xlfn.IFNA(IF(U328=0,"",U328&amp;COUNTIF(U$2:U328,U328)),"")</f>
        <v/>
      </c>
      <c r="T328" s="9" t="str">
        <f t="shared" si="21"/>
        <v>a327</v>
      </c>
      <c r="U328" s="9" t="e">
        <v>#N/A</v>
      </c>
      <c r="W328" s="9">
        <v>327</v>
      </c>
      <c r="X328" s="9" t="str">
        <f t="shared" si="22"/>
        <v>a327</v>
      </c>
      <c r="Y328" s="9" t="e">
        <f t="shared" si="23"/>
        <v>#N/A</v>
      </c>
    </row>
    <row r="329" spans="1:25" ht="15" customHeight="1" x14ac:dyDescent="0.45">
      <c r="A329" s="53"/>
      <c r="B329" s="11" t="str">
        <f>+VLOOKUP(A327,$Q$2:$R$5000,2,0)</f>
        <v>a106</v>
      </c>
      <c r="C329" s="23"/>
      <c r="D329" s="29" t="s">
        <v>31</v>
      </c>
      <c r="E329" s="30" t="s">
        <v>31</v>
      </c>
      <c r="F329" s="31" t="s">
        <v>31</v>
      </c>
      <c r="G329" s="29" t="s">
        <v>31</v>
      </c>
      <c r="H329" s="7" t="s">
        <v>31</v>
      </c>
      <c r="I329" s="36" t="str">
        <f>IF(H329="","",G329*H329)</f>
        <v/>
      </c>
      <c r="J329" s="33" t="s">
        <v>31</v>
      </c>
      <c r="Q329" s="9">
        <v>328</v>
      </c>
      <c r="R329" s="24" t="str">
        <f t="shared" si="20"/>
        <v>a328</v>
      </c>
      <c r="S329" s="9" t="str">
        <f>_xlfn.IFNA(IF(U329=0,"",U329&amp;COUNTIF(U$2:U329,U329)),"")</f>
        <v/>
      </c>
      <c r="T329" s="9" t="str">
        <f t="shared" si="21"/>
        <v>a328</v>
      </c>
      <c r="U329" s="9" t="e">
        <v>#N/A</v>
      </c>
      <c r="W329" s="9">
        <v>328</v>
      </c>
      <c r="X329" s="9" t="str">
        <f t="shared" si="22"/>
        <v>a328</v>
      </c>
      <c r="Y329" s="9" t="e">
        <f t="shared" si="23"/>
        <v>#N/A</v>
      </c>
    </row>
    <row r="330" spans="1:25" ht="15" customHeight="1" x14ac:dyDescent="0.45">
      <c r="A330" s="53">
        <f>A327+1</f>
        <v>107</v>
      </c>
      <c r="B330" s="11" t="str">
        <f>+VLOOKUP(A330,$Q$2:$R$5000,2,0)</f>
        <v>a107</v>
      </c>
      <c r="C330" s="17" t="s">
        <v>31</v>
      </c>
      <c r="D330" s="18" t="s">
        <v>31</v>
      </c>
      <c r="E330" s="19" t="s">
        <v>31</v>
      </c>
      <c r="F330" s="20"/>
      <c r="G330" s="18"/>
      <c r="H330" s="5"/>
      <c r="I330" s="34"/>
      <c r="J330" s="22"/>
      <c r="Q330" s="9">
        <v>329</v>
      </c>
      <c r="R330" s="24" t="str">
        <f t="shared" si="20"/>
        <v>a329</v>
      </c>
      <c r="S330" s="9" t="str">
        <f>_xlfn.IFNA(IF(U330=0,"",U330&amp;COUNTIF(U$2:U330,U330)),"")</f>
        <v/>
      </c>
      <c r="T330" s="9" t="str">
        <f t="shared" si="21"/>
        <v>a329</v>
      </c>
      <c r="U330" s="9" t="e">
        <v>#N/A</v>
      </c>
      <c r="W330" s="9">
        <v>329</v>
      </c>
      <c r="X330" s="9" t="str">
        <f t="shared" si="22"/>
        <v>a329</v>
      </c>
      <c r="Y330" s="9" t="e">
        <f t="shared" si="23"/>
        <v>#N/A</v>
      </c>
    </row>
    <row r="331" spans="1:25" ht="15" customHeight="1" x14ac:dyDescent="0.45">
      <c r="A331" s="53"/>
      <c r="B331" s="11" t="str">
        <f>+VLOOKUP(A330,$Q$2:$R$5000,2,0)</f>
        <v>a107</v>
      </c>
      <c r="C331" s="23"/>
      <c r="D331" s="24"/>
      <c r="E331" s="25" t="s">
        <v>31</v>
      </c>
      <c r="F331" s="26"/>
      <c r="G331" s="24"/>
      <c r="H331" s="6"/>
      <c r="I331" s="35"/>
      <c r="J331" s="28" t="s">
        <v>31</v>
      </c>
      <c r="Q331" s="9">
        <v>330</v>
      </c>
      <c r="R331" s="24" t="str">
        <f t="shared" si="20"/>
        <v>a330</v>
      </c>
      <c r="S331" s="9" t="str">
        <f>_xlfn.IFNA(IF(U331=0,"",U331&amp;COUNTIF(U$2:U331,U331)),"")</f>
        <v/>
      </c>
      <c r="T331" s="9" t="str">
        <f t="shared" si="21"/>
        <v>a330</v>
      </c>
      <c r="U331" s="9" t="e">
        <v>#N/A</v>
      </c>
      <c r="W331" s="9">
        <v>330</v>
      </c>
      <c r="X331" s="9" t="str">
        <f t="shared" si="22"/>
        <v>a330</v>
      </c>
      <c r="Y331" s="9" t="e">
        <f t="shared" si="23"/>
        <v>#N/A</v>
      </c>
    </row>
    <row r="332" spans="1:25" ht="15" customHeight="1" x14ac:dyDescent="0.45">
      <c r="A332" s="53"/>
      <c r="B332" s="11" t="str">
        <f>+VLOOKUP(A330,$Q$2:$R$5000,2,0)</f>
        <v>a107</v>
      </c>
      <c r="C332" s="23"/>
      <c r="D332" s="29" t="s">
        <v>31</v>
      </c>
      <c r="E332" s="30" t="s">
        <v>31</v>
      </c>
      <c r="F332" s="31" t="s">
        <v>31</v>
      </c>
      <c r="G332" s="29" t="s">
        <v>31</v>
      </c>
      <c r="H332" s="7" t="s">
        <v>31</v>
      </c>
      <c r="I332" s="36" t="str">
        <f>IF(H332="","",G332*H332)</f>
        <v/>
      </c>
      <c r="J332" s="33" t="s">
        <v>31</v>
      </c>
      <c r="Q332" s="9">
        <v>331</v>
      </c>
      <c r="R332" s="24" t="str">
        <f t="shared" si="20"/>
        <v>a331</v>
      </c>
      <c r="S332" s="9" t="str">
        <f>_xlfn.IFNA(IF(U332=0,"",U332&amp;COUNTIF(U$2:U332,U332)),"")</f>
        <v/>
      </c>
      <c r="T332" s="9" t="str">
        <f t="shared" si="21"/>
        <v>a331</v>
      </c>
      <c r="U332" s="9" t="e">
        <v>#N/A</v>
      </c>
      <c r="W332" s="9">
        <v>331</v>
      </c>
      <c r="X332" s="9" t="str">
        <f t="shared" si="22"/>
        <v>a331</v>
      </c>
      <c r="Y332" s="9" t="e">
        <f t="shared" si="23"/>
        <v>#N/A</v>
      </c>
    </row>
    <row r="333" spans="1:25" ht="15" customHeight="1" x14ac:dyDescent="0.45">
      <c r="A333" s="53">
        <f>A330+1</f>
        <v>108</v>
      </c>
      <c r="B333" s="11" t="str">
        <f>+VLOOKUP(A333,$Q$2:$R$5000,2,0)</f>
        <v>a108</v>
      </c>
      <c r="C333" s="17" t="s">
        <v>31</v>
      </c>
      <c r="D333" s="18" t="s">
        <v>31</v>
      </c>
      <c r="E333" s="19" t="s">
        <v>31</v>
      </c>
      <c r="F333" s="20"/>
      <c r="G333" s="18"/>
      <c r="H333" s="5"/>
      <c r="I333" s="34"/>
      <c r="J333" s="22"/>
      <c r="Q333" s="9">
        <v>332</v>
      </c>
      <c r="R333" s="24" t="str">
        <f t="shared" si="20"/>
        <v>a332</v>
      </c>
      <c r="S333" s="9" t="str">
        <f>_xlfn.IFNA(IF(U333=0,"",U333&amp;COUNTIF(U$2:U333,U333)),"")</f>
        <v/>
      </c>
      <c r="T333" s="9" t="str">
        <f t="shared" si="21"/>
        <v>a332</v>
      </c>
      <c r="U333" s="9" t="e">
        <v>#N/A</v>
      </c>
      <c r="W333" s="9">
        <v>332</v>
      </c>
      <c r="X333" s="9" t="str">
        <f t="shared" si="22"/>
        <v>a332</v>
      </c>
      <c r="Y333" s="9" t="e">
        <f t="shared" si="23"/>
        <v>#N/A</v>
      </c>
    </row>
    <row r="334" spans="1:25" ht="15" customHeight="1" x14ac:dyDescent="0.45">
      <c r="A334" s="53"/>
      <c r="B334" s="11" t="str">
        <f>+VLOOKUP(A333,$Q$2:$R$5000,2,0)</f>
        <v>a108</v>
      </c>
      <c r="C334" s="23"/>
      <c r="D334" s="24"/>
      <c r="E334" s="25" t="s">
        <v>31</v>
      </c>
      <c r="F334" s="26"/>
      <c r="G334" s="24"/>
      <c r="H334" s="6"/>
      <c r="I334" s="35"/>
      <c r="J334" s="28" t="s">
        <v>31</v>
      </c>
      <c r="Q334" s="9">
        <v>333</v>
      </c>
      <c r="R334" s="24" t="str">
        <f t="shared" si="20"/>
        <v>a333</v>
      </c>
      <c r="S334" s="9" t="str">
        <f>_xlfn.IFNA(IF(U334=0,"",U334&amp;COUNTIF(U$2:U334,U334)),"")</f>
        <v/>
      </c>
      <c r="T334" s="9" t="str">
        <f t="shared" si="21"/>
        <v>a333</v>
      </c>
      <c r="U334" s="9" t="e">
        <v>#N/A</v>
      </c>
      <c r="W334" s="9">
        <v>333</v>
      </c>
      <c r="X334" s="9" t="str">
        <f t="shared" si="22"/>
        <v>a333</v>
      </c>
      <c r="Y334" s="9" t="e">
        <f t="shared" si="23"/>
        <v>#N/A</v>
      </c>
    </row>
    <row r="335" spans="1:25" ht="15" customHeight="1" x14ac:dyDescent="0.45">
      <c r="A335" s="53"/>
      <c r="B335" s="11" t="str">
        <f>+VLOOKUP(A333,$Q$2:$R$5000,2,0)</f>
        <v>a108</v>
      </c>
      <c r="C335" s="23"/>
      <c r="D335" s="29" t="s">
        <v>31</v>
      </c>
      <c r="E335" s="30" t="s">
        <v>31</v>
      </c>
      <c r="F335" s="31" t="s">
        <v>31</v>
      </c>
      <c r="G335" s="29" t="s">
        <v>31</v>
      </c>
      <c r="H335" s="7" t="s">
        <v>31</v>
      </c>
      <c r="I335" s="36" t="str">
        <f>IF(H335="","",G335*H335)</f>
        <v/>
      </c>
      <c r="J335" s="33" t="s">
        <v>31</v>
      </c>
      <c r="Q335" s="9">
        <v>334</v>
      </c>
      <c r="R335" s="24" t="str">
        <f t="shared" si="20"/>
        <v>a334</v>
      </c>
      <c r="S335" s="9" t="str">
        <f>_xlfn.IFNA(IF(U335=0,"",U335&amp;COUNTIF(U$2:U335,U335)),"")</f>
        <v/>
      </c>
      <c r="T335" s="9" t="str">
        <f t="shared" si="21"/>
        <v>a334</v>
      </c>
      <c r="U335" s="9" t="e">
        <v>#N/A</v>
      </c>
      <c r="W335" s="9">
        <v>334</v>
      </c>
      <c r="X335" s="9" t="str">
        <f t="shared" si="22"/>
        <v>a334</v>
      </c>
      <c r="Y335" s="9" t="e">
        <f t="shared" si="23"/>
        <v>#N/A</v>
      </c>
    </row>
    <row r="336" spans="1:25" ht="15" customHeight="1" x14ac:dyDescent="0.45">
      <c r="A336" s="53">
        <f>A333+1</f>
        <v>109</v>
      </c>
      <c r="B336" s="11" t="str">
        <f>+VLOOKUP(A336,$Q$2:$R$5000,2,0)</f>
        <v>a109</v>
      </c>
      <c r="C336" s="17" t="s">
        <v>31</v>
      </c>
      <c r="D336" s="18" t="s">
        <v>31</v>
      </c>
      <c r="E336" s="19" t="s">
        <v>31</v>
      </c>
      <c r="F336" s="20"/>
      <c r="G336" s="18"/>
      <c r="H336" s="5"/>
      <c r="I336" s="34"/>
      <c r="J336" s="22"/>
      <c r="Q336" s="9">
        <v>335</v>
      </c>
      <c r="R336" s="24" t="str">
        <f t="shared" si="20"/>
        <v>a335</v>
      </c>
      <c r="S336" s="9" t="str">
        <f>_xlfn.IFNA(IF(U336=0,"",U336&amp;COUNTIF(U$2:U336,U336)),"")</f>
        <v/>
      </c>
      <c r="T336" s="9" t="str">
        <f t="shared" si="21"/>
        <v>a335</v>
      </c>
      <c r="U336" s="9" t="e">
        <v>#N/A</v>
      </c>
      <c r="W336" s="9">
        <v>335</v>
      </c>
      <c r="X336" s="9" t="str">
        <f t="shared" si="22"/>
        <v>a335</v>
      </c>
      <c r="Y336" s="9" t="e">
        <f t="shared" si="23"/>
        <v>#N/A</v>
      </c>
    </row>
    <row r="337" spans="1:25" ht="15" customHeight="1" x14ac:dyDescent="0.45">
      <c r="A337" s="53"/>
      <c r="B337" s="11" t="str">
        <f>+VLOOKUP(A336,$Q$2:$R$5000,2,0)</f>
        <v>a109</v>
      </c>
      <c r="C337" s="23"/>
      <c r="D337" s="24"/>
      <c r="E337" s="25" t="s">
        <v>31</v>
      </c>
      <c r="F337" s="26"/>
      <c r="G337" s="24"/>
      <c r="H337" s="6"/>
      <c r="I337" s="35"/>
      <c r="J337" s="28" t="s">
        <v>31</v>
      </c>
      <c r="Q337" s="9">
        <v>336</v>
      </c>
      <c r="R337" s="24" t="str">
        <f t="shared" si="20"/>
        <v>a336</v>
      </c>
      <c r="S337" s="9" t="str">
        <f>_xlfn.IFNA(IF(U337=0,"",U337&amp;COUNTIF(U$2:U337,U337)),"")</f>
        <v/>
      </c>
      <c r="T337" s="9" t="str">
        <f t="shared" si="21"/>
        <v>a336</v>
      </c>
      <c r="U337" s="9" t="e">
        <v>#N/A</v>
      </c>
      <c r="W337" s="9">
        <v>336</v>
      </c>
      <c r="X337" s="9" t="str">
        <f t="shared" si="22"/>
        <v>a336</v>
      </c>
      <c r="Y337" s="9" t="e">
        <f t="shared" si="23"/>
        <v>#N/A</v>
      </c>
    </row>
    <row r="338" spans="1:25" ht="15" customHeight="1" x14ac:dyDescent="0.45">
      <c r="A338" s="53"/>
      <c r="B338" s="11" t="str">
        <f>+VLOOKUP(A336,$Q$2:$R$5000,2,0)</f>
        <v>a109</v>
      </c>
      <c r="C338" s="23"/>
      <c r="D338" s="29" t="s">
        <v>31</v>
      </c>
      <c r="E338" s="30" t="s">
        <v>31</v>
      </c>
      <c r="F338" s="31" t="s">
        <v>31</v>
      </c>
      <c r="G338" s="29" t="s">
        <v>31</v>
      </c>
      <c r="H338" s="7" t="s">
        <v>31</v>
      </c>
      <c r="I338" s="36" t="str">
        <f>IF(H338="","",G338*H338)</f>
        <v/>
      </c>
      <c r="J338" s="33" t="s">
        <v>31</v>
      </c>
      <c r="Q338" s="9">
        <v>337</v>
      </c>
      <c r="R338" s="24" t="str">
        <f t="shared" si="20"/>
        <v>a337</v>
      </c>
      <c r="S338" s="9" t="str">
        <f>_xlfn.IFNA(IF(U338=0,"",U338&amp;COUNTIF(U$2:U338,U338)),"")</f>
        <v/>
      </c>
      <c r="T338" s="9" t="str">
        <f t="shared" si="21"/>
        <v>a337</v>
      </c>
      <c r="U338" s="9" t="e">
        <v>#N/A</v>
      </c>
      <c r="W338" s="9">
        <v>337</v>
      </c>
      <c r="X338" s="9" t="str">
        <f t="shared" si="22"/>
        <v>a337</v>
      </c>
      <c r="Y338" s="9" t="e">
        <f t="shared" si="23"/>
        <v>#N/A</v>
      </c>
    </row>
    <row r="339" spans="1:25" ht="15" customHeight="1" x14ac:dyDescent="0.45">
      <c r="A339" s="53">
        <f>A336+1</f>
        <v>110</v>
      </c>
      <c r="B339" s="11" t="str">
        <f>+VLOOKUP(A339,$Q$2:$R$5000,2,0)</f>
        <v>a110</v>
      </c>
      <c r="C339" s="17" t="s">
        <v>31</v>
      </c>
      <c r="D339" s="18" t="s">
        <v>31</v>
      </c>
      <c r="E339" s="19" t="s">
        <v>31</v>
      </c>
      <c r="F339" s="20"/>
      <c r="G339" s="18"/>
      <c r="H339" s="5"/>
      <c r="I339" s="34"/>
      <c r="J339" s="22"/>
      <c r="Q339" s="9">
        <v>338</v>
      </c>
      <c r="R339" s="24" t="str">
        <f t="shared" si="20"/>
        <v>a338</v>
      </c>
      <c r="S339" s="9" t="str">
        <f>_xlfn.IFNA(IF(U339=0,"",U339&amp;COUNTIF(U$2:U339,U339)),"")</f>
        <v/>
      </c>
      <c r="T339" s="9" t="str">
        <f t="shared" si="21"/>
        <v>a338</v>
      </c>
      <c r="U339" s="9" t="e">
        <v>#N/A</v>
      </c>
      <c r="W339" s="9">
        <v>338</v>
      </c>
      <c r="X339" s="9" t="str">
        <f t="shared" si="22"/>
        <v>a338</v>
      </c>
      <c r="Y339" s="9" t="e">
        <f t="shared" si="23"/>
        <v>#N/A</v>
      </c>
    </row>
    <row r="340" spans="1:25" ht="15" customHeight="1" x14ac:dyDescent="0.45">
      <c r="A340" s="53"/>
      <c r="B340" s="11" t="str">
        <f>+VLOOKUP(A339,$Q$2:$R$5000,2,0)</f>
        <v>a110</v>
      </c>
      <c r="C340" s="23"/>
      <c r="D340" s="24"/>
      <c r="E340" s="25" t="s">
        <v>31</v>
      </c>
      <c r="F340" s="26"/>
      <c r="G340" s="24"/>
      <c r="H340" s="6"/>
      <c r="I340" s="35"/>
      <c r="J340" s="28" t="s">
        <v>31</v>
      </c>
      <c r="Q340" s="9">
        <v>339</v>
      </c>
      <c r="R340" s="24" t="str">
        <f t="shared" si="20"/>
        <v>a339</v>
      </c>
      <c r="S340" s="9" t="str">
        <f>_xlfn.IFNA(IF(U340=0,"",U340&amp;COUNTIF(U$2:U340,U340)),"")</f>
        <v/>
      </c>
      <c r="T340" s="9" t="str">
        <f t="shared" si="21"/>
        <v>a339</v>
      </c>
      <c r="U340" s="9" t="e">
        <v>#N/A</v>
      </c>
      <c r="W340" s="9">
        <v>339</v>
      </c>
      <c r="X340" s="9" t="str">
        <f t="shared" si="22"/>
        <v>a339</v>
      </c>
      <c r="Y340" s="9" t="e">
        <f t="shared" si="23"/>
        <v>#N/A</v>
      </c>
    </row>
    <row r="341" spans="1:25" ht="15" customHeight="1" x14ac:dyDescent="0.45">
      <c r="A341" s="53"/>
      <c r="B341" s="11" t="str">
        <f>+VLOOKUP(A339,$Q$2:$R$5000,2,0)</f>
        <v>a110</v>
      </c>
      <c r="C341" s="23"/>
      <c r="D341" s="29" t="s">
        <v>31</v>
      </c>
      <c r="E341" s="30" t="s">
        <v>31</v>
      </c>
      <c r="F341" s="31" t="s">
        <v>31</v>
      </c>
      <c r="G341" s="29" t="s">
        <v>31</v>
      </c>
      <c r="H341" s="7" t="s">
        <v>31</v>
      </c>
      <c r="I341" s="36" t="str">
        <f>IF(H341="","",G341*H341)</f>
        <v/>
      </c>
      <c r="J341" s="33" t="s">
        <v>31</v>
      </c>
      <c r="Q341" s="9">
        <v>340</v>
      </c>
      <c r="R341" s="29" t="str">
        <f t="shared" si="20"/>
        <v>a340</v>
      </c>
      <c r="S341" s="9" t="str">
        <f>_xlfn.IFNA(IF(U341=0,"",U341&amp;COUNTIF(U$2:U341,U341)),"")</f>
        <v/>
      </c>
      <c r="T341" s="9" t="str">
        <f t="shared" si="21"/>
        <v>a340</v>
      </c>
      <c r="U341" s="9" t="e">
        <v>#N/A</v>
      </c>
      <c r="W341" s="9">
        <v>340</v>
      </c>
      <c r="X341" s="9" t="str">
        <f t="shared" si="22"/>
        <v>a340</v>
      </c>
      <c r="Y341" s="9" t="e">
        <f t="shared" si="23"/>
        <v>#N/A</v>
      </c>
    </row>
    <row r="342" spans="1:25" ht="15" customHeight="1" x14ac:dyDescent="0.45">
      <c r="A342" s="53">
        <f>A339+1</f>
        <v>111</v>
      </c>
      <c r="B342" s="11" t="str">
        <f>+VLOOKUP(A342,$Q$2:$R$5000,2,0)</f>
        <v>a111</v>
      </c>
      <c r="C342" s="17" t="s">
        <v>31</v>
      </c>
      <c r="D342" s="18" t="s">
        <v>31</v>
      </c>
      <c r="E342" s="19" t="s">
        <v>31</v>
      </c>
      <c r="F342" s="20"/>
      <c r="G342" s="18"/>
      <c r="H342" s="5"/>
      <c r="I342" s="34"/>
      <c r="J342" s="22"/>
      <c r="Q342" s="9">
        <v>341</v>
      </c>
      <c r="R342" s="18" t="str">
        <f t="shared" si="20"/>
        <v>a341</v>
      </c>
      <c r="S342" s="9" t="str">
        <f>_xlfn.IFNA(IF(U342=0,"",U342&amp;COUNTIF(U$2:U342,U342)),"")</f>
        <v/>
      </c>
      <c r="T342" s="9" t="str">
        <f t="shared" si="21"/>
        <v>a341</v>
      </c>
      <c r="U342" s="9" t="e">
        <v>#N/A</v>
      </c>
      <c r="W342" s="9">
        <v>341</v>
      </c>
      <c r="X342" s="9" t="str">
        <f t="shared" si="22"/>
        <v>a341</v>
      </c>
      <c r="Y342" s="9" t="e">
        <f t="shared" si="23"/>
        <v>#N/A</v>
      </c>
    </row>
    <row r="343" spans="1:25" ht="15" customHeight="1" x14ac:dyDescent="0.45">
      <c r="A343" s="53"/>
      <c r="B343" s="11" t="str">
        <f>+VLOOKUP(A342,$Q$2:$R$5000,2,0)</f>
        <v>a111</v>
      </c>
      <c r="C343" s="23"/>
      <c r="D343" s="24"/>
      <c r="E343" s="25" t="s">
        <v>31</v>
      </c>
      <c r="F343" s="26"/>
      <c r="G343" s="24"/>
      <c r="H343" s="6"/>
      <c r="I343" s="35"/>
      <c r="J343" s="28" t="s">
        <v>31</v>
      </c>
      <c r="Q343" s="9">
        <v>342</v>
      </c>
      <c r="R343" s="24" t="str">
        <f t="shared" si="20"/>
        <v>a342</v>
      </c>
      <c r="S343" s="9" t="str">
        <f>_xlfn.IFNA(IF(U343=0,"",U343&amp;COUNTIF(U$2:U343,U343)),"")</f>
        <v/>
      </c>
      <c r="T343" s="9" t="str">
        <f t="shared" si="21"/>
        <v>a342</v>
      </c>
      <c r="U343" s="9" t="e">
        <v>#N/A</v>
      </c>
      <c r="W343" s="9">
        <v>342</v>
      </c>
      <c r="X343" s="9" t="str">
        <f t="shared" si="22"/>
        <v>a342</v>
      </c>
      <c r="Y343" s="9" t="e">
        <f t="shared" si="23"/>
        <v>#N/A</v>
      </c>
    </row>
    <row r="344" spans="1:25" ht="15" customHeight="1" x14ac:dyDescent="0.45">
      <c r="A344" s="53"/>
      <c r="B344" s="11" t="str">
        <f>+VLOOKUP(A342,$Q$2:$R$5000,2,0)</f>
        <v>a111</v>
      </c>
      <c r="C344" s="23"/>
      <c r="D344" s="29" t="s">
        <v>31</v>
      </c>
      <c r="E344" s="30" t="s">
        <v>31</v>
      </c>
      <c r="F344" s="31" t="s">
        <v>31</v>
      </c>
      <c r="G344" s="29" t="s">
        <v>31</v>
      </c>
      <c r="H344" s="7" t="s">
        <v>31</v>
      </c>
      <c r="I344" s="36" t="str">
        <f>IF(H344="","",G344*H344)</f>
        <v/>
      </c>
      <c r="J344" s="33" t="s">
        <v>31</v>
      </c>
      <c r="Q344" s="9">
        <v>343</v>
      </c>
      <c r="R344" s="24" t="str">
        <f t="shared" si="20"/>
        <v>a343</v>
      </c>
      <c r="S344" s="9" t="str">
        <f>_xlfn.IFNA(IF(U344=0,"",U344&amp;COUNTIF(U$2:U344,U344)),"")</f>
        <v/>
      </c>
      <c r="T344" s="9" t="str">
        <f t="shared" si="21"/>
        <v>a343</v>
      </c>
      <c r="U344" s="9" t="e">
        <v>#N/A</v>
      </c>
      <c r="W344" s="9">
        <v>343</v>
      </c>
      <c r="X344" s="9" t="str">
        <f t="shared" si="22"/>
        <v>a343</v>
      </c>
      <c r="Y344" s="9" t="e">
        <f t="shared" si="23"/>
        <v>#N/A</v>
      </c>
    </row>
    <row r="345" spans="1:25" ht="15" customHeight="1" x14ac:dyDescent="0.45">
      <c r="A345" s="53">
        <f>A342+1</f>
        <v>112</v>
      </c>
      <c r="B345" s="11" t="str">
        <f>+VLOOKUP(A345,$Q$2:$R$5000,2,0)</f>
        <v>a112</v>
      </c>
      <c r="C345" s="17" t="s">
        <v>31</v>
      </c>
      <c r="D345" s="18" t="s">
        <v>31</v>
      </c>
      <c r="E345" s="19" t="s">
        <v>31</v>
      </c>
      <c r="F345" s="20"/>
      <c r="G345" s="18"/>
      <c r="H345" s="5"/>
      <c r="I345" s="34"/>
      <c r="J345" s="22"/>
      <c r="Q345" s="9">
        <v>344</v>
      </c>
      <c r="R345" s="24" t="str">
        <f t="shared" si="20"/>
        <v>a344</v>
      </c>
      <c r="S345" s="9" t="str">
        <f>_xlfn.IFNA(IF(U345=0,"",U345&amp;COUNTIF(U$2:U345,U345)),"")</f>
        <v/>
      </c>
      <c r="T345" s="9" t="str">
        <f t="shared" si="21"/>
        <v>a344</v>
      </c>
      <c r="U345" s="9" t="e">
        <v>#N/A</v>
      </c>
      <c r="W345" s="9">
        <v>344</v>
      </c>
      <c r="X345" s="9" t="str">
        <f t="shared" si="22"/>
        <v>a344</v>
      </c>
      <c r="Y345" s="9" t="e">
        <f t="shared" si="23"/>
        <v>#N/A</v>
      </c>
    </row>
    <row r="346" spans="1:25" ht="15" customHeight="1" x14ac:dyDescent="0.45">
      <c r="A346" s="53"/>
      <c r="B346" s="11" t="str">
        <f>+VLOOKUP(A345,$Q$2:$R$5000,2,0)</f>
        <v>a112</v>
      </c>
      <c r="C346" s="23"/>
      <c r="D346" s="24"/>
      <c r="E346" s="25" t="s">
        <v>31</v>
      </c>
      <c r="F346" s="26"/>
      <c r="G346" s="24"/>
      <c r="H346" s="6"/>
      <c r="I346" s="35"/>
      <c r="J346" s="28" t="s">
        <v>31</v>
      </c>
      <c r="Q346" s="9">
        <v>345</v>
      </c>
      <c r="R346" s="24" t="str">
        <f t="shared" si="20"/>
        <v>a345</v>
      </c>
      <c r="S346" s="9" t="str">
        <f>_xlfn.IFNA(IF(U346=0,"",U346&amp;COUNTIF(U$2:U346,U346)),"")</f>
        <v/>
      </c>
      <c r="T346" s="9" t="str">
        <f t="shared" si="21"/>
        <v>a345</v>
      </c>
      <c r="U346" s="9" t="e">
        <v>#N/A</v>
      </c>
      <c r="W346" s="9">
        <v>345</v>
      </c>
      <c r="X346" s="9" t="str">
        <f t="shared" si="22"/>
        <v>a345</v>
      </c>
      <c r="Y346" s="9" t="e">
        <f t="shared" si="23"/>
        <v>#N/A</v>
      </c>
    </row>
    <row r="347" spans="1:25" ht="15" customHeight="1" x14ac:dyDescent="0.45">
      <c r="A347" s="53"/>
      <c r="B347" s="11" t="str">
        <f>+VLOOKUP(A345,$Q$2:$R$5000,2,0)</f>
        <v>a112</v>
      </c>
      <c r="C347" s="23"/>
      <c r="D347" s="29" t="s">
        <v>31</v>
      </c>
      <c r="E347" s="30" t="s">
        <v>31</v>
      </c>
      <c r="F347" s="31" t="s">
        <v>31</v>
      </c>
      <c r="G347" s="29" t="s">
        <v>31</v>
      </c>
      <c r="H347" s="7" t="s">
        <v>31</v>
      </c>
      <c r="I347" s="36" t="str">
        <f>IF(H347="","",G347*H347)</f>
        <v/>
      </c>
      <c r="J347" s="33" t="s">
        <v>31</v>
      </c>
      <c r="Q347" s="9">
        <v>346</v>
      </c>
      <c r="R347" s="24" t="str">
        <f t="shared" si="20"/>
        <v>a346</v>
      </c>
      <c r="S347" s="9" t="str">
        <f>_xlfn.IFNA(IF(U347=0,"",U347&amp;COUNTIF(U$2:U347,U347)),"")</f>
        <v/>
      </c>
      <c r="T347" s="9" t="str">
        <f t="shared" si="21"/>
        <v>a346</v>
      </c>
      <c r="U347" s="9" t="e">
        <v>#N/A</v>
      </c>
      <c r="W347" s="9">
        <v>346</v>
      </c>
      <c r="X347" s="9" t="str">
        <f t="shared" si="22"/>
        <v>a346</v>
      </c>
      <c r="Y347" s="9" t="e">
        <f t="shared" si="23"/>
        <v>#N/A</v>
      </c>
    </row>
    <row r="348" spans="1:25" ht="15" customHeight="1" x14ac:dyDescent="0.45">
      <c r="A348" s="53">
        <f>A345+1</f>
        <v>113</v>
      </c>
      <c r="B348" s="11" t="str">
        <f>+VLOOKUP(A348,$Q$2:$R$5000,2,0)</f>
        <v>a113</v>
      </c>
      <c r="C348" s="17" t="s">
        <v>31</v>
      </c>
      <c r="D348" s="18" t="s">
        <v>31</v>
      </c>
      <c r="E348" s="19" t="s">
        <v>31</v>
      </c>
      <c r="F348" s="20"/>
      <c r="G348" s="18"/>
      <c r="H348" s="5"/>
      <c r="I348" s="34"/>
      <c r="J348" s="22"/>
      <c r="Q348" s="9">
        <v>347</v>
      </c>
      <c r="R348" s="24" t="str">
        <f t="shared" si="20"/>
        <v>a347</v>
      </c>
      <c r="S348" s="9" t="str">
        <f>_xlfn.IFNA(IF(U348=0,"",U348&amp;COUNTIF(U$2:U348,U348)),"")</f>
        <v/>
      </c>
      <c r="T348" s="9" t="str">
        <f t="shared" si="21"/>
        <v>a347</v>
      </c>
      <c r="U348" s="9" t="e">
        <v>#N/A</v>
      </c>
      <c r="W348" s="9">
        <v>347</v>
      </c>
      <c r="X348" s="9" t="str">
        <f t="shared" si="22"/>
        <v>a347</v>
      </c>
      <c r="Y348" s="9" t="e">
        <f t="shared" si="23"/>
        <v>#N/A</v>
      </c>
    </row>
    <row r="349" spans="1:25" ht="15" customHeight="1" x14ac:dyDescent="0.45">
      <c r="A349" s="53"/>
      <c r="B349" s="11" t="str">
        <f>+VLOOKUP(A348,$Q$2:$R$5000,2,0)</f>
        <v>a113</v>
      </c>
      <c r="C349" s="23"/>
      <c r="D349" s="24"/>
      <c r="E349" s="25" t="s">
        <v>31</v>
      </c>
      <c r="F349" s="26"/>
      <c r="G349" s="24"/>
      <c r="H349" s="6"/>
      <c r="I349" s="35"/>
      <c r="J349" s="28" t="s">
        <v>31</v>
      </c>
      <c r="Q349" s="9">
        <v>348</v>
      </c>
      <c r="R349" s="24" t="str">
        <f t="shared" si="20"/>
        <v>a348</v>
      </c>
      <c r="S349" s="9" t="str">
        <f>_xlfn.IFNA(IF(U349=0,"",U349&amp;COUNTIF(U$2:U349,U349)),"")</f>
        <v/>
      </c>
      <c r="T349" s="9" t="str">
        <f t="shared" si="21"/>
        <v>a348</v>
      </c>
      <c r="U349" s="9" t="e">
        <v>#N/A</v>
      </c>
      <c r="W349" s="9">
        <v>348</v>
      </c>
      <c r="X349" s="9" t="str">
        <f t="shared" si="22"/>
        <v>a348</v>
      </c>
      <c r="Y349" s="9" t="e">
        <f t="shared" si="23"/>
        <v>#N/A</v>
      </c>
    </row>
    <row r="350" spans="1:25" ht="15" customHeight="1" x14ac:dyDescent="0.45">
      <c r="A350" s="53"/>
      <c r="B350" s="11" t="str">
        <f>+VLOOKUP(A348,$Q$2:$R$5000,2,0)</f>
        <v>a113</v>
      </c>
      <c r="C350" s="23"/>
      <c r="D350" s="29" t="s">
        <v>31</v>
      </c>
      <c r="E350" s="30" t="s">
        <v>31</v>
      </c>
      <c r="F350" s="31" t="s">
        <v>31</v>
      </c>
      <c r="G350" s="29" t="s">
        <v>31</v>
      </c>
      <c r="H350" s="7" t="s">
        <v>31</v>
      </c>
      <c r="I350" s="36" t="str">
        <f>IF(H350="","",G350*H350)</f>
        <v/>
      </c>
      <c r="J350" s="33" t="s">
        <v>31</v>
      </c>
      <c r="Q350" s="9">
        <v>349</v>
      </c>
      <c r="R350" s="24" t="str">
        <f t="shared" si="20"/>
        <v>a349</v>
      </c>
      <c r="S350" s="9" t="str">
        <f>_xlfn.IFNA(IF(U350=0,"",U350&amp;COUNTIF(U$2:U350,U350)),"")</f>
        <v/>
      </c>
      <c r="T350" s="9" t="str">
        <f t="shared" si="21"/>
        <v>a349</v>
      </c>
      <c r="U350" s="9" t="e">
        <v>#N/A</v>
      </c>
      <c r="W350" s="9">
        <v>349</v>
      </c>
      <c r="X350" s="9" t="str">
        <f t="shared" si="22"/>
        <v>a349</v>
      </c>
      <c r="Y350" s="9" t="e">
        <f t="shared" si="23"/>
        <v>#N/A</v>
      </c>
    </row>
    <row r="351" spans="1:25" ht="15" customHeight="1" x14ac:dyDescent="0.45">
      <c r="A351" s="53">
        <f>A348+1</f>
        <v>114</v>
      </c>
      <c r="B351" s="11" t="str">
        <f>+VLOOKUP(A351,$Q$2:$R$5000,2,0)</f>
        <v>a114</v>
      </c>
      <c r="C351" s="17" t="s">
        <v>31</v>
      </c>
      <c r="D351" s="18" t="s">
        <v>31</v>
      </c>
      <c r="E351" s="19" t="s">
        <v>31</v>
      </c>
      <c r="F351" s="20"/>
      <c r="G351" s="18"/>
      <c r="H351" s="5"/>
      <c r="I351" s="34"/>
      <c r="J351" s="22"/>
      <c r="Q351" s="9">
        <v>350</v>
      </c>
      <c r="R351" s="24" t="str">
        <f t="shared" si="20"/>
        <v>a350</v>
      </c>
      <c r="S351" s="9" t="str">
        <f>_xlfn.IFNA(IF(U351=0,"",U351&amp;COUNTIF(U$2:U351,U351)),"")</f>
        <v/>
      </c>
      <c r="T351" s="9" t="str">
        <f t="shared" si="21"/>
        <v>a350</v>
      </c>
      <c r="U351" s="9" t="e">
        <v>#N/A</v>
      </c>
      <c r="W351" s="9">
        <v>350</v>
      </c>
      <c r="X351" s="9" t="str">
        <f t="shared" si="22"/>
        <v>a350</v>
      </c>
      <c r="Y351" s="9" t="e">
        <f t="shared" si="23"/>
        <v>#N/A</v>
      </c>
    </row>
    <row r="352" spans="1:25" ht="15" customHeight="1" x14ac:dyDescent="0.45">
      <c r="A352" s="53"/>
      <c r="B352" s="11" t="str">
        <f>+VLOOKUP(A351,$Q$2:$R$5000,2,0)</f>
        <v>a114</v>
      </c>
      <c r="C352" s="23"/>
      <c r="D352" s="24"/>
      <c r="E352" s="25" t="s">
        <v>31</v>
      </c>
      <c r="F352" s="26"/>
      <c r="G352" s="24"/>
      <c r="H352" s="6"/>
      <c r="I352" s="35"/>
      <c r="J352" s="28" t="s">
        <v>31</v>
      </c>
      <c r="Q352" s="9">
        <v>351</v>
      </c>
      <c r="R352" s="24" t="str">
        <f t="shared" si="20"/>
        <v>a351</v>
      </c>
      <c r="S352" s="9" t="str">
        <f>_xlfn.IFNA(IF(U352=0,"",U352&amp;COUNTIF(U$2:U352,U352)),"")</f>
        <v/>
      </c>
      <c r="T352" s="9" t="str">
        <f t="shared" si="21"/>
        <v>a351</v>
      </c>
      <c r="U352" s="9" t="e">
        <v>#N/A</v>
      </c>
      <c r="W352" s="9">
        <v>351</v>
      </c>
      <c r="X352" s="9" t="str">
        <f t="shared" si="22"/>
        <v>a351</v>
      </c>
      <c r="Y352" s="9" t="e">
        <f t="shared" si="23"/>
        <v>#N/A</v>
      </c>
    </row>
    <row r="353" spans="1:25" ht="15" customHeight="1" x14ac:dyDescent="0.45">
      <c r="A353" s="53"/>
      <c r="B353" s="11" t="str">
        <f>+VLOOKUP(A351,$Q$2:$R$5000,2,0)</f>
        <v>a114</v>
      </c>
      <c r="C353" s="23"/>
      <c r="D353" s="29" t="s">
        <v>31</v>
      </c>
      <c r="E353" s="30" t="s">
        <v>31</v>
      </c>
      <c r="F353" s="31" t="s">
        <v>31</v>
      </c>
      <c r="G353" s="29" t="s">
        <v>31</v>
      </c>
      <c r="H353" s="7" t="s">
        <v>31</v>
      </c>
      <c r="I353" s="36" t="str">
        <f>IF(H353="","",G353*H353)</f>
        <v/>
      </c>
      <c r="J353" s="33" t="s">
        <v>31</v>
      </c>
      <c r="Q353" s="9">
        <v>352</v>
      </c>
      <c r="R353" s="24" t="str">
        <f t="shared" si="20"/>
        <v>a352</v>
      </c>
      <c r="S353" s="9" t="str">
        <f>_xlfn.IFNA(IF(U353=0,"",U353&amp;COUNTIF(U$2:U353,U353)),"")</f>
        <v/>
      </c>
      <c r="T353" s="9" t="str">
        <f t="shared" si="21"/>
        <v>a352</v>
      </c>
      <c r="U353" s="9" t="e">
        <v>#N/A</v>
      </c>
      <c r="W353" s="9">
        <v>352</v>
      </c>
      <c r="X353" s="9" t="str">
        <f t="shared" si="22"/>
        <v>a352</v>
      </c>
      <c r="Y353" s="9" t="e">
        <f t="shared" si="23"/>
        <v>#N/A</v>
      </c>
    </row>
    <row r="354" spans="1:25" ht="15" customHeight="1" x14ac:dyDescent="0.45">
      <c r="A354" s="53">
        <f>A351+1</f>
        <v>115</v>
      </c>
      <c r="B354" s="11" t="str">
        <f>+VLOOKUP(A354,$Q$2:$R$5000,2,0)</f>
        <v>a115</v>
      </c>
      <c r="C354" s="17" t="s">
        <v>31</v>
      </c>
      <c r="D354" s="18" t="s">
        <v>31</v>
      </c>
      <c r="E354" s="19" t="s">
        <v>31</v>
      </c>
      <c r="F354" s="20"/>
      <c r="G354" s="18"/>
      <c r="H354" s="5"/>
      <c r="I354" s="34"/>
      <c r="J354" s="22"/>
      <c r="Q354" s="9">
        <v>353</v>
      </c>
      <c r="R354" s="24" t="str">
        <f t="shared" si="20"/>
        <v>a353</v>
      </c>
      <c r="S354" s="9" t="str">
        <f>_xlfn.IFNA(IF(U354=0,"",U354&amp;COUNTIF(U$2:U354,U354)),"")</f>
        <v/>
      </c>
      <c r="T354" s="9" t="str">
        <f t="shared" si="21"/>
        <v>a353</v>
      </c>
      <c r="U354" s="9" t="e">
        <v>#N/A</v>
      </c>
      <c r="W354" s="9">
        <v>353</v>
      </c>
      <c r="X354" s="9" t="str">
        <f t="shared" si="22"/>
        <v>a353</v>
      </c>
      <c r="Y354" s="9" t="e">
        <f t="shared" si="23"/>
        <v>#N/A</v>
      </c>
    </row>
    <row r="355" spans="1:25" ht="15" customHeight="1" x14ac:dyDescent="0.45">
      <c r="A355" s="53"/>
      <c r="B355" s="11" t="str">
        <f>+VLOOKUP(A354,$Q$2:$R$5000,2,0)</f>
        <v>a115</v>
      </c>
      <c r="C355" s="23"/>
      <c r="D355" s="24"/>
      <c r="E355" s="25" t="s">
        <v>31</v>
      </c>
      <c r="F355" s="26"/>
      <c r="G355" s="24"/>
      <c r="H355" s="6"/>
      <c r="I355" s="35"/>
      <c r="J355" s="28" t="s">
        <v>31</v>
      </c>
      <c r="Q355" s="9">
        <v>354</v>
      </c>
      <c r="R355" s="24" t="str">
        <f t="shared" si="20"/>
        <v>a354</v>
      </c>
      <c r="S355" s="9" t="str">
        <f>_xlfn.IFNA(IF(U355=0,"",U355&amp;COUNTIF(U$2:U355,U355)),"")</f>
        <v/>
      </c>
      <c r="T355" s="9" t="str">
        <f t="shared" si="21"/>
        <v>a354</v>
      </c>
      <c r="U355" s="9" t="e">
        <v>#N/A</v>
      </c>
      <c r="W355" s="9">
        <v>354</v>
      </c>
      <c r="X355" s="9" t="str">
        <f t="shared" si="22"/>
        <v>a354</v>
      </c>
      <c r="Y355" s="9" t="e">
        <f t="shared" si="23"/>
        <v>#N/A</v>
      </c>
    </row>
    <row r="356" spans="1:25" ht="15" customHeight="1" x14ac:dyDescent="0.45">
      <c r="A356" s="53"/>
      <c r="B356" s="11" t="str">
        <f>+VLOOKUP(A354,$Q$2:$R$5000,2,0)</f>
        <v>a115</v>
      </c>
      <c r="C356" s="23"/>
      <c r="D356" s="29" t="s">
        <v>31</v>
      </c>
      <c r="E356" s="30" t="s">
        <v>31</v>
      </c>
      <c r="F356" s="31" t="s">
        <v>31</v>
      </c>
      <c r="G356" s="29" t="s">
        <v>31</v>
      </c>
      <c r="H356" s="7" t="s">
        <v>31</v>
      </c>
      <c r="I356" s="36" t="str">
        <f>IF(H356="","",G356*H356)</f>
        <v/>
      </c>
      <c r="J356" s="33" t="s">
        <v>31</v>
      </c>
      <c r="Q356" s="9">
        <v>355</v>
      </c>
      <c r="R356" s="24" t="str">
        <f t="shared" si="20"/>
        <v>a355</v>
      </c>
      <c r="S356" s="9" t="str">
        <f>_xlfn.IFNA(IF(U356=0,"",U356&amp;COUNTIF(U$2:U356,U356)),"")</f>
        <v/>
      </c>
      <c r="T356" s="9" t="str">
        <f t="shared" si="21"/>
        <v>a355</v>
      </c>
      <c r="U356" s="9" t="e">
        <v>#N/A</v>
      </c>
      <c r="W356" s="9">
        <v>355</v>
      </c>
      <c r="X356" s="9" t="str">
        <f t="shared" si="22"/>
        <v>a355</v>
      </c>
      <c r="Y356" s="9" t="e">
        <f t="shared" si="23"/>
        <v>#N/A</v>
      </c>
    </row>
    <row r="357" spans="1:25" ht="15" customHeight="1" x14ac:dyDescent="0.45">
      <c r="A357" s="53">
        <f>A354+1</f>
        <v>116</v>
      </c>
      <c r="B357" s="11" t="str">
        <f>+VLOOKUP(A357,$Q$2:$R$5000,2,0)</f>
        <v>a116</v>
      </c>
      <c r="C357" s="17" t="s">
        <v>31</v>
      </c>
      <c r="D357" s="18" t="s">
        <v>31</v>
      </c>
      <c r="E357" s="19" t="s">
        <v>31</v>
      </c>
      <c r="F357" s="20"/>
      <c r="G357" s="18"/>
      <c r="H357" s="5"/>
      <c r="I357" s="34"/>
      <c r="J357" s="22"/>
      <c r="Q357" s="9">
        <v>356</v>
      </c>
      <c r="R357" s="24" t="str">
        <f t="shared" si="20"/>
        <v>a356</v>
      </c>
      <c r="S357" s="9" t="str">
        <f>_xlfn.IFNA(IF(U357=0,"",U357&amp;COUNTIF(U$2:U357,U357)),"")</f>
        <v/>
      </c>
      <c r="T357" s="9" t="str">
        <f t="shared" si="21"/>
        <v>a356</v>
      </c>
      <c r="U357" s="9" t="e">
        <v>#N/A</v>
      </c>
      <c r="W357" s="9">
        <v>356</v>
      </c>
      <c r="X357" s="9" t="str">
        <f t="shared" si="22"/>
        <v>a356</v>
      </c>
      <c r="Y357" s="9" t="e">
        <f t="shared" si="23"/>
        <v>#N/A</v>
      </c>
    </row>
    <row r="358" spans="1:25" ht="15" customHeight="1" x14ac:dyDescent="0.45">
      <c r="A358" s="53"/>
      <c r="B358" s="11" t="str">
        <f>+VLOOKUP(A357,$Q$2:$R$5000,2,0)</f>
        <v>a116</v>
      </c>
      <c r="C358" s="23"/>
      <c r="D358" s="24"/>
      <c r="E358" s="25" t="s">
        <v>31</v>
      </c>
      <c r="F358" s="26"/>
      <c r="G358" s="24"/>
      <c r="H358" s="6"/>
      <c r="I358" s="35"/>
      <c r="J358" s="28" t="s">
        <v>31</v>
      </c>
      <c r="Q358" s="9">
        <v>357</v>
      </c>
      <c r="R358" s="24" t="str">
        <f t="shared" si="20"/>
        <v>a357</v>
      </c>
      <c r="S358" s="9" t="str">
        <f>_xlfn.IFNA(IF(U358=0,"",U358&amp;COUNTIF(U$2:U358,U358)),"")</f>
        <v/>
      </c>
      <c r="T358" s="9" t="str">
        <f t="shared" si="21"/>
        <v>a357</v>
      </c>
      <c r="U358" s="9" t="e">
        <v>#N/A</v>
      </c>
      <c r="W358" s="9">
        <v>357</v>
      </c>
      <c r="X358" s="9" t="str">
        <f t="shared" si="22"/>
        <v>a357</v>
      </c>
      <c r="Y358" s="9" t="e">
        <f t="shared" si="23"/>
        <v>#N/A</v>
      </c>
    </row>
    <row r="359" spans="1:25" ht="15" customHeight="1" x14ac:dyDescent="0.45">
      <c r="A359" s="53"/>
      <c r="B359" s="11" t="str">
        <f>+VLOOKUP(A357,$Q$2:$R$5000,2,0)</f>
        <v>a116</v>
      </c>
      <c r="C359" s="23"/>
      <c r="D359" s="29" t="s">
        <v>31</v>
      </c>
      <c r="E359" s="30" t="s">
        <v>31</v>
      </c>
      <c r="F359" s="31" t="s">
        <v>31</v>
      </c>
      <c r="G359" s="29" t="s">
        <v>31</v>
      </c>
      <c r="H359" s="7" t="s">
        <v>31</v>
      </c>
      <c r="I359" s="36" t="str">
        <f>IF(H359="","",G359*H359)</f>
        <v/>
      </c>
      <c r="J359" s="33" t="s">
        <v>31</v>
      </c>
      <c r="Q359" s="9">
        <v>358</v>
      </c>
      <c r="R359" s="24" t="str">
        <f t="shared" si="20"/>
        <v>a358</v>
      </c>
      <c r="S359" s="9" t="str">
        <f>_xlfn.IFNA(IF(U359=0,"",U359&amp;COUNTIF(U$2:U359,U359)),"")</f>
        <v/>
      </c>
      <c r="T359" s="9" t="str">
        <f t="shared" si="21"/>
        <v>a358</v>
      </c>
      <c r="U359" s="9" t="e">
        <v>#N/A</v>
      </c>
      <c r="W359" s="9">
        <v>358</v>
      </c>
      <c r="X359" s="9" t="str">
        <f t="shared" si="22"/>
        <v>a358</v>
      </c>
      <c r="Y359" s="9" t="e">
        <f t="shared" si="23"/>
        <v>#N/A</v>
      </c>
    </row>
    <row r="360" spans="1:25" ht="15" customHeight="1" x14ac:dyDescent="0.45">
      <c r="A360" s="53">
        <f>A357+1</f>
        <v>117</v>
      </c>
      <c r="B360" s="11" t="str">
        <f>+VLOOKUP(A360,$Q$2:$R$5000,2,0)</f>
        <v>a117</v>
      </c>
      <c r="C360" s="17" t="s">
        <v>31</v>
      </c>
      <c r="D360" s="18" t="s">
        <v>31</v>
      </c>
      <c r="E360" s="19" t="s">
        <v>31</v>
      </c>
      <c r="F360" s="20"/>
      <c r="G360" s="18"/>
      <c r="H360" s="5"/>
      <c r="I360" s="34"/>
      <c r="J360" s="22"/>
      <c r="Q360" s="9">
        <v>359</v>
      </c>
      <c r="R360" s="24" t="str">
        <f t="shared" si="20"/>
        <v>a359</v>
      </c>
      <c r="S360" s="9" t="str">
        <f>_xlfn.IFNA(IF(U360=0,"",U360&amp;COUNTIF(U$2:U360,U360)),"")</f>
        <v/>
      </c>
      <c r="T360" s="9" t="str">
        <f t="shared" si="21"/>
        <v>a359</v>
      </c>
      <c r="U360" s="9" t="e">
        <v>#N/A</v>
      </c>
      <c r="W360" s="9">
        <v>359</v>
      </c>
      <c r="X360" s="9" t="str">
        <f t="shared" si="22"/>
        <v>a359</v>
      </c>
      <c r="Y360" s="9" t="e">
        <f t="shared" si="23"/>
        <v>#N/A</v>
      </c>
    </row>
    <row r="361" spans="1:25" ht="15" customHeight="1" x14ac:dyDescent="0.45">
      <c r="A361" s="53"/>
      <c r="B361" s="11" t="str">
        <f>+VLOOKUP(A360,$Q$2:$R$5000,2,0)</f>
        <v>a117</v>
      </c>
      <c r="C361" s="23"/>
      <c r="D361" s="24"/>
      <c r="E361" s="25" t="s">
        <v>31</v>
      </c>
      <c r="F361" s="26"/>
      <c r="G361" s="24"/>
      <c r="H361" s="6"/>
      <c r="I361" s="35"/>
      <c r="J361" s="28" t="s">
        <v>31</v>
      </c>
      <c r="Q361" s="9">
        <v>360</v>
      </c>
      <c r="R361" s="29" t="str">
        <f t="shared" si="20"/>
        <v>a360</v>
      </c>
      <c r="S361" s="9" t="str">
        <f>_xlfn.IFNA(IF(U361=0,"",U361&amp;COUNTIF(U$2:U361,U361)),"")</f>
        <v/>
      </c>
      <c r="T361" s="9" t="str">
        <f t="shared" si="21"/>
        <v>a360</v>
      </c>
      <c r="U361" s="9" t="e">
        <v>#N/A</v>
      </c>
      <c r="W361" s="9">
        <v>360</v>
      </c>
      <c r="X361" s="9" t="str">
        <f t="shared" si="22"/>
        <v>a360</v>
      </c>
      <c r="Y361" s="9" t="e">
        <f t="shared" si="23"/>
        <v>#N/A</v>
      </c>
    </row>
    <row r="362" spans="1:25" ht="15" customHeight="1" x14ac:dyDescent="0.45">
      <c r="A362" s="53"/>
      <c r="B362" s="11" t="str">
        <f>+VLOOKUP(A360,$Q$2:$R$5000,2,0)</f>
        <v>a117</v>
      </c>
      <c r="C362" s="23"/>
      <c r="D362" s="29" t="s">
        <v>31</v>
      </c>
      <c r="E362" s="30" t="s">
        <v>31</v>
      </c>
      <c r="F362" s="31" t="s">
        <v>31</v>
      </c>
      <c r="G362" s="29" t="s">
        <v>31</v>
      </c>
      <c r="H362" s="7" t="s">
        <v>31</v>
      </c>
      <c r="I362" s="36" t="str">
        <f>IF(H362="","",G362*H362)</f>
        <v/>
      </c>
      <c r="J362" s="33" t="s">
        <v>31</v>
      </c>
      <c r="Q362" s="9">
        <v>361</v>
      </c>
      <c r="R362" s="18" t="str">
        <f t="shared" si="20"/>
        <v>a361</v>
      </c>
      <c r="S362" s="9" t="str">
        <f>_xlfn.IFNA(IF(U362=0,"",U362&amp;COUNTIF(U$2:U362,U362)),"")</f>
        <v/>
      </c>
      <c r="T362" s="9" t="str">
        <f t="shared" si="21"/>
        <v>a361</v>
      </c>
      <c r="U362" s="9" t="e">
        <v>#N/A</v>
      </c>
      <c r="W362" s="9">
        <v>361</v>
      </c>
      <c r="X362" s="9" t="str">
        <f t="shared" si="22"/>
        <v>a361</v>
      </c>
      <c r="Y362" s="9" t="e">
        <f t="shared" si="23"/>
        <v>#N/A</v>
      </c>
    </row>
    <row r="363" spans="1:25" ht="15" customHeight="1" x14ac:dyDescent="0.45">
      <c r="A363" s="53">
        <f>A360+1</f>
        <v>118</v>
      </c>
      <c r="B363" s="11" t="str">
        <f>+VLOOKUP(A363,$Q$2:$R$5000,2,0)</f>
        <v>a118</v>
      </c>
      <c r="C363" s="17" t="s">
        <v>31</v>
      </c>
      <c r="D363" s="18" t="s">
        <v>31</v>
      </c>
      <c r="E363" s="19" t="s">
        <v>31</v>
      </c>
      <c r="F363" s="20"/>
      <c r="G363" s="18"/>
      <c r="H363" s="5"/>
      <c r="I363" s="34"/>
      <c r="J363" s="22"/>
      <c r="Q363" s="9">
        <v>362</v>
      </c>
      <c r="R363" s="24" t="str">
        <f t="shared" si="20"/>
        <v>a362</v>
      </c>
      <c r="S363" s="9" t="str">
        <f>_xlfn.IFNA(IF(U363=0,"",U363&amp;COUNTIF(U$2:U363,U363)),"")</f>
        <v/>
      </c>
      <c r="T363" s="9" t="str">
        <f t="shared" si="21"/>
        <v>a362</v>
      </c>
      <c r="U363" s="9" t="e">
        <v>#N/A</v>
      </c>
      <c r="W363" s="9">
        <v>362</v>
      </c>
      <c r="X363" s="9" t="str">
        <f t="shared" si="22"/>
        <v>a362</v>
      </c>
      <c r="Y363" s="9" t="e">
        <f t="shared" si="23"/>
        <v>#N/A</v>
      </c>
    </row>
    <row r="364" spans="1:25" ht="15" customHeight="1" x14ac:dyDescent="0.45">
      <c r="A364" s="53"/>
      <c r="B364" s="11" t="str">
        <f>+VLOOKUP(A363,$Q$2:$R$5000,2,0)</f>
        <v>a118</v>
      </c>
      <c r="C364" s="23"/>
      <c r="D364" s="24"/>
      <c r="E364" s="25" t="s">
        <v>31</v>
      </c>
      <c r="F364" s="26"/>
      <c r="G364" s="24"/>
      <c r="H364" s="6"/>
      <c r="I364" s="35"/>
      <c r="J364" s="28" t="s">
        <v>31</v>
      </c>
      <c r="Q364" s="9">
        <v>363</v>
      </c>
      <c r="R364" s="24" t="str">
        <f t="shared" si="20"/>
        <v>a363</v>
      </c>
      <c r="S364" s="9" t="str">
        <f>_xlfn.IFNA(IF(U364=0,"",U364&amp;COUNTIF(U$2:U364,U364)),"")</f>
        <v/>
      </c>
      <c r="T364" s="9" t="str">
        <f t="shared" si="21"/>
        <v>a363</v>
      </c>
      <c r="U364" s="9" t="e">
        <v>#N/A</v>
      </c>
      <c r="W364" s="9">
        <v>363</v>
      </c>
      <c r="X364" s="9" t="str">
        <f t="shared" si="22"/>
        <v>a363</v>
      </c>
      <c r="Y364" s="9" t="e">
        <f t="shared" si="23"/>
        <v>#N/A</v>
      </c>
    </row>
    <row r="365" spans="1:25" ht="15" customHeight="1" x14ac:dyDescent="0.45">
      <c r="A365" s="53"/>
      <c r="B365" s="11" t="str">
        <f>+VLOOKUP(A363,$Q$2:$R$5000,2,0)</f>
        <v>a118</v>
      </c>
      <c r="C365" s="23"/>
      <c r="D365" s="29" t="s">
        <v>31</v>
      </c>
      <c r="E365" s="30" t="s">
        <v>31</v>
      </c>
      <c r="F365" s="31" t="s">
        <v>31</v>
      </c>
      <c r="G365" s="29" t="s">
        <v>31</v>
      </c>
      <c r="H365" s="7" t="s">
        <v>31</v>
      </c>
      <c r="I365" s="36" t="str">
        <f>IF(H365="","",G365*H365)</f>
        <v/>
      </c>
      <c r="J365" s="33" t="s">
        <v>31</v>
      </c>
      <c r="Q365" s="9">
        <v>364</v>
      </c>
      <c r="R365" s="24" t="str">
        <f t="shared" si="20"/>
        <v>a364</v>
      </c>
      <c r="S365" s="9" t="str">
        <f>_xlfn.IFNA(IF(U365=0,"",U365&amp;COUNTIF(U$2:U365,U365)),"")</f>
        <v/>
      </c>
      <c r="T365" s="9" t="str">
        <f t="shared" si="21"/>
        <v>a364</v>
      </c>
      <c r="U365" s="9" t="e">
        <v>#N/A</v>
      </c>
      <c r="W365" s="9">
        <v>364</v>
      </c>
      <c r="X365" s="9" t="str">
        <f t="shared" si="22"/>
        <v>a364</v>
      </c>
      <c r="Y365" s="9" t="e">
        <f t="shared" si="23"/>
        <v>#N/A</v>
      </c>
    </row>
    <row r="366" spans="1:25" ht="15" customHeight="1" x14ac:dyDescent="0.45">
      <c r="A366" s="53">
        <f>A363+1</f>
        <v>119</v>
      </c>
      <c r="B366" s="11" t="str">
        <f>+VLOOKUP(A366,$Q$2:$R$5000,2,0)</f>
        <v>a119</v>
      </c>
      <c r="C366" s="17" t="s">
        <v>31</v>
      </c>
      <c r="D366" s="18" t="s">
        <v>31</v>
      </c>
      <c r="E366" s="19" t="s">
        <v>31</v>
      </c>
      <c r="F366" s="20"/>
      <c r="G366" s="18"/>
      <c r="H366" s="5"/>
      <c r="I366" s="34"/>
      <c r="J366" s="22"/>
      <c r="Q366" s="9">
        <v>365</v>
      </c>
      <c r="R366" s="24" t="str">
        <f t="shared" si="20"/>
        <v>a365</v>
      </c>
      <c r="S366" s="9" t="str">
        <f>_xlfn.IFNA(IF(U366=0,"",U366&amp;COUNTIF(U$2:U366,U366)),"")</f>
        <v/>
      </c>
      <c r="T366" s="9" t="str">
        <f t="shared" si="21"/>
        <v>a365</v>
      </c>
      <c r="U366" s="9" t="e">
        <v>#N/A</v>
      </c>
      <c r="W366" s="9">
        <v>365</v>
      </c>
      <c r="X366" s="9" t="str">
        <f t="shared" si="22"/>
        <v>a365</v>
      </c>
      <c r="Y366" s="9" t="e">
        <f t="shared" si="23"/>
        <v>#N/A</v>
      </c>
    </row>
    <row r="367" spans="1:25" ht="15" customHeight="1" x14ac:dyDescent="0.45">
      <c r="A367" s="53"/>
      <c r="B367" s="11" t="str">
        <f>+VLOOKUP(A366,$Q$2:$R$5000,2,0)</f>
        <v>a119</v>
      </c>
      <c r="C367" s="23"/>
      <c r="D367" s="24"/>
      <c r="E367" s="25" t="s">
        <v>31</v>
      </c>
      <c r="F367" s="26"/>
      <c r="G367" s="24"/>
      <c r="H367" s="6"/>
      <c r="I367" s="35"/>
      <c r="J367" s="28" t="s">
        <v>31</v>
      </c>
      <c r="Q367" s="9">
        <v>366</v>
      </c>
      <c r="R367" s="24" t="str">
        <f t="shared" si="20"/>
        <v>a366</v>
      </c>
      <c r="S367" s="9" t="str">
        <f>_xlfn.IFNA(IF(U367=0,"",U367&amp;COUNTIF(U$2:U367,U367)),"")</f>
        <v/>
      </c>
      <c r="T367" s="9" t="str">
        <f t="shared" si="21"/>
        <v>a366</v>
      </c>
      <c r="U367" s="9" t="e">
        <v>#N/A</v>
      </c>
      <c r="W367" s="9">
        <v>366</v>
      </c>
      <c r="X367" s="9" t="str">
        <f t="shared" si="22"/>
        <v>a366</v>
      </c>
      <c r="Y367" s="9" t="e">
        <f t="shared" si="23"/>
        <v>#N/A</v>
      </c>
    </row>
    <row r="368" spans="1:25" ht="15" customHeight="1" x14ac:dyDescent="0.45">
      <c r="A368" s="53"/>
      <c r="B368" s="11" t="str">
        <f>+VLOOKUP(A366,$Q$2:$R$5000,2,0)</f>
        <v>a119</v>
      </c>
      <c r="C368" s="23"/>
      <c r="D368" s="29" t="s">
        <v>31</v>
      </c>
      <c r="E368" s="30" t="s">
        <v>31</v>
      </c>
      <c r="F368" s="31" t="s">
        <v>31</v>
      </c>
      <c r="G368" s="29" t="s">
        <v>31</v>
      </c>
      <c r="H368" s="7" t="s">
        <v>31</v>
      </c>
      <c r="I368" s="36" t="str">
        <f>IF(H368="","",G368*H368)</f>
        <v/>
      </c>
      <c r="J368" s="33" t="s">
        <v>31</v>
      </c>
      <c r="Q368" s="9">
        <v>367</v>
      </c>
      <c r="R368" s="24" t="str">
        <f t="shared" si="20"/>
        <v>a367</v>
      </c>
      <c r="S368" s="9" t="str">
        <f>_xlfn.IFNA(IF(U368=0,"",U368&amp;COUNTIF(U$2:U368,U368)),"")</f>
        <v/>
      </c>
      <c r="T368" s="9" t="str">
        <f t="shared" si="21"/>
        <v>a367</v>
      </c>
      <c r="U368" s="9" t="e">
        <v>#N/A</v>
      </c>
      <c r="W368" s="9">
        <v>367</v>
      </c>
      <c r="X368" s="9" t="str">
        <f t="shared" si="22"/>
        <v>a367</v>
      </c>
      <c r="Y368" s="9" t="e">
        <f t="shared" si="23"/>
        <v>#N/A</v>
      </c>
    </row>
    <row r="369" spans="1:25" ht="15" customHeight="1" x14ac:dyDescent="0.45">
      <c r="A369" s="53">
        <f>A366+1</f>
        <v>120</v>
      </c>
      <c r="B369" s="11" t="str">
        <f>+VLOOKUP(A369,$Q$2:$R$5000,2,0)</f>
        <v>a120</v>
      </c>
      <c r="C369" s="17" t="s">
        <v>31</v>
      </c>
      <c r="D369" s="18" t="s">
        <v>31</v>
      </c>
      <c r="E369" s="19" t="s">
        <v>31</v>
      </c>
      <c r="F369" s="20"/>
      <c r="G369" s="18"/>
      <c r="H369" s="5"/>
      <c r="I369" s="34"/>
      <c r="J369" s="22"/>
      <c r="Q369" s="9">
        <v>368</v>
      </c>
      <c r="R369" s="24" t="str">
        <f t="shared" si="20"/>
        <v>a368</v>
      </c>
      <c r="S369" s="9" t="str">
        <f>_xlfn.IFNA(IF(U369=0,"",U369&amp;COUNTIF(U$2:U369,U369)),"")</f>
        <v/>
      </c>
      <c r="T369" s="9" t="str">
        <f t="shared" si="21"/>
        <v>a368</v>
      </c>
      <c r="U369" s="9" t="e">
        <v>#N/A</v>
      </c>
      <c r="W369" s="9">
        <v>368</v>
      </c>
      <c r="X369" s="9" t="str">
        <f t="shared" si="22"/>
        <v>a368</v>
      </c>
      <c r="Y369" s="9" t="e">
        <f t="shared" si="23"/>
        <v>#N/A</v>
      </c>
    </row>
    <row r="370" spans="1:25" ht="15" customHeight="1" x14ac:dyDescent="0.45">
      <c r="A370" s="53"/>
      <c r="B370" s="11" t="str">
        <f>+VLOOKUP(A369,$Q$2:$R$5000,2,0)</f>
        <v>a120</v>
      </c>
      <c r="C370" s="23"/>
      <c r="D370" s="24"/>
      <c r="E370" s="25" t="s">
        <v>31</v>
      </c>
      <c r="F370" s="26"/>
      <c r="G370" s="24"/>
      <c r="H370" s="6"/>
      <c r="I370" s="35"/>
      <c r="J370" s="28" t="s">
        <v>31</v>
      </c>
      <c r="Q370" s="9">
        <v>369</v>
      </c>
      <c r="R370" s="24" t="str">
        <f t="shared" si="20"/>
        <v>a369</v>
      </c>
      <c r="S370" s="9" t="str">
        <f>_xlfn.IFNA(IF(U370=0,"",U370&amp;COUNTIF(U$2:U370,U370)),"")</f>
        <v/>
      </c>
      <c r="T370" s="9" t="str">
        <f t="shared" si="21"/>
        <v>a369</v>
      </c>
      <c r="U370" s="9" t="e">
        <v>#N/A</v>
      </c>
      <c r="W370" s="9">
        <v>369</v>
      </c>
      <c r="X370" s="9" t="str">
        <f t="shared" si="22"/>
        <v>a369</v>
      </c>
      <c r="Y370" s="9" t="e">
        <f t="shared" si="23"/>
        <v>#N/A</v>
      </c>
    </row>
    <row r="371" spans="1:25" ht="15" customHeight="1" x14ac:dyDescent="0.45">
      <c r="A371" s="53"/>
      <c r="B371" s="11" t="str">
        <f>+VLOOKUP(A369,$Q$2:$R$5000,2,0)</f>
        <v>a120</v>
      </c>
      <c r="C371" s="23"/>
      <c r="D371" s="29" t="s">
        <v>31</v>
      </c>
      <c r="E371" s="30" t="s">
        <v>31</v>
      </c>
      <c r="F371" s="31" t="s">
        <v>31</v>
      </c>
      <c r="G371" s="29" t="s">
        <v>31</v>
      </c>
      <c r="H371" s="7" t="s">
        <v>31</v>
      </c>
      <c r="I371" s="36" t="str">
        <f>IF(H371="","",G371*H371)</f>
        <v/>
      </c>
      <c r="J371" s="33" t="s">
        <v>31</v>
      </c>
      <c r="Q371" s="9">
        <v>370</v>
      </c>
      <c r="R371" s="24" t="str">
        <f t="shared" si="20"/>
        <v>a370</v>
      </c>
      <c r="S371" s="9" t="str">
        <f>_xlfn.IFNA(IF(U371=0,"",U371&amp;COUNTIF(U$2:U371,U371)),"")</f>
        <v/>
      </c>
      <c r="T371" s="9" t="str">
        <f t="shared" si="21"/>
        <v>a370</v>
      </c>
      <c r="U371" s="9" t="e">
        <v>#N/A</v>
      </c>
      <c r="W371" s="9">
        <v>370</v>
      </c>
      <c r="X371" s="9" t="str">
        <f t="shared" si="22"/>
        <v>a370</v>
      </c>
      <c r="Y371" s="9" t="e">
        <f t="shared" si="23"/>
        <v>#N/A</v>
      </c>
    </row>
    <row r="372" spans="1:25" ht="15" customHeight="1" x14ac:dyDescent="0.45">
      <c r="B372" s="9">
        <f>IF(K372=$K$1,1,IF(K372&gt;$K$1,0,1))</f>
        <v>0</v>
      </c>
      <c r="C372" s="23"/>
      <c r="D372" s="18"/>
      <c r="E372" s="37" t="s">
        <v>25</v>
      </c>
      <c r="F372" s="20"/>
      <c r="G372" s="18"/>
      <c r="H372" s="5"/>
      <c r="I372" s="38">
        <f>SUM(I312:I371)</f>
        <v>0</v>
      </c>
      <c r="J372" s="18"/>
      <c r="K372" s="9">
        <f>+A369/20</f>
        <v>6</v>
      </c>
      <c r="L372" s="39">
        <f>+I372</f>
        <v>0</v>
      </c>
      <c r="M372" s="40">
        <f>SUM($L$2:L372)</f>
        <v>0</v>
      </c>
      <c r="Q372" s="9">
        <v>371</v>
      </c>
      <c r="R372" s="24" t="str">
        <f t="shared" si="20"/>
        <v>a371</v>
      </c>
      <c r="S372" s="9" t="str">
        <f>_xlfn.IFNA(IF(U372=0,"",U372&amp;COUNTIF(U$2:U372,U372)),"")</f>
        <v/>
      </c>
      <c r="T372" s="9" t="str">
        <f t="shared" si="21"/>
        <v>a371</v>
      </c>
      <c r="U372" s="9" t="e">
        <v>#N/A</v>
      </c>
      <c r="W372" s="9">
        <v>371</v>
      </c>
      <c r="X372" s="9" t="str">
        <f t="shared" si="22"/>
        <v>a371</v>
      </c>
      <c r="Y372" s="9" t="e">
        <f t="shared" si="23"/>
        <v>#N/A</v>
      </c>
    </row>
    <row r="373" spans="1:25" ht="15" customHeight="1" x14ac:dyDescent="0.45">
      <c r="B373" s="9">
        <f>+IF(K373=$K$1,1,0)</f>
        <v>0</v>
      </c>
      <c r="C373" s="23"/>
      <c r="D373" s="29"/>
      <c r="E373" s="41" t="s">
        <v>26</v>
      </c>
      <c r="F373" s="31"/>
      <c r="G373" s="29"/>
      <c r="H373" s="7"/>
      <c r="I373" s="42">
        <f>+M372</f>
        <v>0</v>
      </c>
      <c r="J373" s="29"/>
      <c r="K373" s="9">
        <f>+K372</f>
        <v>6</v>
      </c>
      <c r="Q373" s="9">
        <v>372</v>
      </c>
      <c r="R373" s="24" t="str">
        <f t="shared" si="20"/>
        <v>a372</v>
      </c>
      <c r="S373" s="9" t="str">
        <f>_xlfn.IFNA(IF(U373=0,"",U373&amp;COUNTIF(U$2:U373,U373)),"")</f>
        <v/>
      </c>
      <c r="T373" s="9" t="str">
        <f t="shared" si="21"/>
        <v>a372</v>
      </c>
      <c r="U373" s="9" t="e">
        <v>#N/A</v>
      </c>
      <c r="W373" s="9">
        <v>372</v>
      </c>
      <c r="X373" s="9" t="str">
        <f t="shared" si="22"/>
        <v>a372</v>
      </c>
      <c r="Y373" s="9" t="e">
        <f t="shared" si="23"/>
        <v>#N/A</v>
      </c>
    </row>
    <row r="374" spans="1:25" ht="15" customHeight="1" x14ac:dyDescent="0.45">
      <c r="A374" s="53">
        <f>A369+1</f>
        <v>121</v>
      </c>
      <c r="B374" s="11" t="str">
        <f>+VLOOKUP(A374,$Q$2:$R$5000,2,0)</f>
        <v>a121</v>
      </c>
      <c r="C374" s="17" t="s">
        <v>31</v>
      </c>
      <c r="D374" s="18" t="s">
        <v>31</v>
      </c>
      <c r="E374" s="19" t="s">
        <v>31</v>
      </c>
      <c r="F374" s="20"/>
      <c r="G374" s="18"/>
      <c r="H374" s="2"/>
      <c r="I374" s="21"/>
      <c r="J374" s="22"/>
      <c r="Q374" s="9">
        <v>373</v>
      </c>
      <c r="R374" s="24" t="str">
        <f t="shared" si="20"/>
        <v>a373</v>
      </c>
      <c r="S374" s="9" t="str">
        <f>_xlfn.IFNA(IF(U374=0,"",U374&amp;COUNTIF(U$2:U374,U374)),"")</f>
        <v/>
      </c>
      <c r="T374" s="9" t="str">
        <f t="shared" si="21"/>
        <v>a373</v>
      </c>
      <c r="U374" s="9" t="e">
        <v>#N/A</v>
      </c>
      <c r="W374" s="9">
        <v>373</v>
      </c>
      <c r="X374" s="9" t="str">
        <f t="shared" si="22"/>
        <v>a373</v>
      </c>
      <c r="Y374" s="9" t="e">
        <f t="shared" si="23"/>
        <v>#N/A</v>
      </c>
    </row>
    <row r="375" spans="1:25" ht="15" customHeight="1" x14ac:dyDescent="0.45">
      <c r="A375" s="53"/>
      <c r="B375" s="11" t="str">
        <f>+VLOOKUP(A374,$Q$2:$R$5000,2,0)</f>
        <v>a121</v>
      </c>
      <c r="C375" s="23"/>
      <c r="D375" s="24"/>
      <c r="E375" s="25" t="s">
        <v>31</v>
      </c>
      <c r="F375" s="26"/>
      <c r="G375" s="24"/>
      <c r="H375" s="3"/>
      <c r="I375" s="27"/>
      <c r="J375" s="28" t="s">
        <v>31</v>
      </c>
      <c r="Q375" s="9">
        <v>374</v>
      </c>
      <c r="R375" s="24" t="str">
        <f t="shared" si="20"/>
        <v>a374</v>
      </c>
      <c r="S375" s="9" t="str">
        <f>_xlfn.IFNA(IF(U375=0,"",U375&amp;COUNTIF(U$2:U375,U375)),"")</f>
        <v/>
      </c>
      <c r="T375" s="9" t="str">
        <f t="shared" si="21"/>
        <v>a374</v>
      </c>
      <c r="U375" s="9" t="e">
        <v>#N/A</v>
      </c>
      <c r="W375" s="9">
        <v>374</v>
      </c>
      <c r="X375" s="9" t="str">
        <f t="shared" si="22"/>
        <v>a374</v>
      </c>
      <c r="Y375" s="9" t="e">
        <f t="shared" si="23"/>
        <v>#N/A</v>
      </c>
    </row>
    <row r="376" spans="1:25" ht="15" customHeight="1" x14ac:dyDescent="0.45">
      <c r="A376" s="53"/>
      <c r="B376" s="11" t="str">
        <f>+VLOOKUP(A374,$Q$2:$R$5000,2,0)</f>
        <v>a121</v>
      </c>
      <c r="C376" s="23"/>
      <c r="D376" s="29" t="s">
        <v>31</v>
      </c>
      <c r="E376" s="30" t="s">
        <v>31</v>
      </c>
      <c r="F376" s="31" t="s">
        <v>31</v>
      </c>
      <c r="G376" s="29" t="s">
        <v>31</v>
      </c>
      <c r="H376" s="4" t="s">
        <v>31</v>
      </c>
      <c r="I376" s="32" t="str">
        <f>IF(H376="","",G376*H376)</f>
        <v/>
      </c>
      <c r="J376" s="33" t="s">
        <v>31</v>
      </c>
      <c r="Q376" s="9">
        <v>375</v>
      </c>
      <c r="R376" s="24" t="str">
        <f t="shared" si="20"/>
        <v>a375</v>
      </c>
      <c r="S376" s="9" t="str">
        <f>_xlfn.IFNA(IF(U376=0,"",U376&amp;COUNTIF(U$2:U376,U376)),"")</f>
        <v/>
      </c>
      <c r="T376" s="9" t="str">
        <f t="shared" si="21"/>
        <v>a375</v>
      </c>
      <c r="U376" s="9" t="e">
        <v>#N/A</v>
      </c>
      <c r="W376" s="9">
        <v>375</v>
      </c>
      <c r="X376" s="9" t="str">
        <f t="shared" si="22"/>
        <v>a375</v>
      </c>
      <c r="Y376" s="9" t="e">
        <f t="shared" si="23"/>
        <v>#N/A</v>
      </c>
    </row>
    <row r="377" spans="1:25" ht="15" customHeight="1" x14ac:dyDescent="0.45">
      <c r="A377" s="53">
        <f>A374+1</f>
        <v>122</v>
      </c>
      <c r="B377" s="11" t="str">
        <f>+VLOOKUP(A377,$Q$2:$R$5000,2,0)</f>
        <v>a122</v>
      </c>
      <c r="C377" s="17" t="s">
        <v>31</v>
      </c>
      <c r="D377" s="18" t="s">
        <v>31</v>
      </c>
      <c r="E377" s="19" t="s">
        <v>31</v>
      </c>
      <c r="F377" s="20"/>
      <c r="G377" s="18"/>
      <c r="H377" s="5"/>
      <c r="I377" s="34"/>
      <c r="J377" s="22"/>
      <c r="Q377" s="9">
        <v>376</v>
      </c>
      <c r="R377" s="24" t="str">
        <f t="shared" si="20"/>
        <v>a376</v>
      </c>
      <c r="S377" s="9" t="str">
        <f>_xlfn.IFNA(IF(U377=0,"",U377&amp;COUNTIF(U$2:U377,U377)),"")</f>
        <v/>
      </c>
      <c r="T377" s="9" t="str">
        <f t="shared" si="21"/>
        <v>a376</v>
      </c>
      <c r="U377" s="9" t="e">
        <v>#N/A</v>
      </c>
      <c r="W377" s="9">
        <v>376</v>
      </c>
      <c r="X377" s="9" t="str">
        <f t="shared" si="22"/>
        <v>a376</v>
      </c>
      <c r="Y377" s="9" t="e">
        <f t="shared" si="23"/>
        <v>#N/A</v>
      </c>
    </row>
    <row r="378" spans="1:25" ht="15" customHeight="1" x14ac:dyDescent="0.45">
      <c r="A378" s="53"/>
      <c r="B378" s="11" t="str">
        <f>+VLOOKUP(A377,$Q$2:$R$5000,2,0)</f>
        <v>a122</v>
      </c>
      <c r="C378" s="23"/>
      <c r="D378" s="24"/>
      <c r="E378" s="25" t="s">
        <v>31</v>
      </c>
      <c r="F378" s="26"/>
      <c r="G378" s="24"/>
      <c r="H378" s="6"/>
      <c r="I378" s="35"/>
      <c r="J378" s="28" t="s">
        <v>31</v>
      </c>
      <c r="Q378" s="9">
        <v>377</v>
      </c>
      <c r="R378" s="24" t="str">
        <f t="shared" si="20"/>
        <v>a377</v>
      </c>
      <c r="S378" s="9" t="str">
        <f>_xlfn.IFNA(IF(U378=0,"",U378&amp;COUNTIF(U$2:U378,U378)),"")</f>
        <v/>
      </c>
      <c r="T378" s="9" t="str">
        <f t="shared" si="21"/>
        <v>a377</v>
      </c>
      <c r="U378" s="9" t="e">
        <v>#N/A</v>
      </c>
      <c r="W378" s="9">
        <v>377</v>
      </c>
      <c r="X378" s="9" t="str">
        <f t="shared" si="22"/>
        <v>a377</v>
      </c>
      <c r="Y378" s="9" t="e">
        <f t="shared" si="23"/>
        <v>#N/A</v>
      </c>
    </row>
    <row r="379" spans="1:25" ht="15" customHeight="1" x14ac:dyDescent="0.45">
      <c r="A379" s="53"/>
      <c r="B379" s="11" t="str">
        <f>+VLOOKUP(A377,$Q$2:$R$5000,2,0)</f>
        <v>a122</v>
      </c>
      <c r="C379" s="23"/>
      <c r="D379" s="29" t="s">
        <v>31</v>
      </c>
      <c r="E379" s="30" t="s">
        <v>31</v>
      </c>
      <c r="F379" s="31" t="s">
        <v>31</v>
      </c>
      <c r="G379" s="29" t="s">
        <v>31</v>
      </c>
      <c r="H379" s="7" t="s">
        <v>31</v>
      </c>
      <c r="I379" s="36" t="str">
        <f>IF(H379="","",G379*H379)</f>
        <v/>
      </c>
      <c r="J379" s="33" t="s">
        <v>31</v>
      </c>
      <c r="Q379" s="9">
        <v>378</v>
      </c>
      <c r="R379" s="24" t="str">
        <f t="shared" si="20"/>
        <v>a378</v>
      </c>
      <c r="S379" s="9" t="str">
        <f>_xlfn.IFNA(IF(U379=0,"",U379&amp;COUNTIF(U$2:U379,U379)),"")</f>
        <v/>
      </c>
      <c r="T379" s="9" t="str">
        <f t="shared" si="21"/>
        <v>a378</v>
      </c>
      <c r="U379" s="9" t="e">
        <v>#N/A</v>
      </c>
      <c r="W379" s="9">
        <v>378</v>
      </c>
      <c r="X379" s="9" t="str">
        <f t="shared" si="22"/>
        <v>a378</v>
      </c>
      <c r="Y379" s="9" t="e">
        <f t="shared" si="23"/>
        <v>#N/A</v>
      </c>
    </row>
    <row r="380" spans="1:25" ht="15" customHeight="1" x14ac:dyDescent="0.45">
      <c r="A380" s="53">
        <f>A377+1</f>
        <v>123</v>
      </c>
      <c r="B380" s="11" t="str">
        <f>+VLOOKUP(A380,$Q$2:$R$5000,2,0)</f>
        <v>a123</v>
      </c>
      <c r="C380" s="17" t="s">
        <v>31</v>
      </c>
      <c r="D380" s="18" t="s">
        <v>31</v>
      </c>
      <c r="E380" s="19" t="s">
        <v>31</v>
      </c>
      <c r="F380" s="20"/>
      <c r="G380" s="18"/>
      <c r="H380" s="5"/>
      <c r="I380" s="34"/>
      <c r="J380" s="22"/>
      <c r="Q380" s="9">
        <v>379</v>
      </c>
      <c r="R380" s="24" t="str">
        <f t="shared" si="20"/>
        <v>a379</v>
      </c>
      <c r="S380" s="9" t="str">
        <f>_xlfn.IFNA(IF(U380=0,"",U380&amp;COUNTIF(U$2:U380,U380)),"")</f>
        <v/>
      </c>
      <c r="T380" s="9" t="str">
        <f t="shared" si="21"/>
        <v>a379</v>
      </c>
      <c r="U380" s="9" t="e">
        <v>#N/A</v>
      </c>
      <c r="W380" s="9">
        <v>379</v>
      </c>
      <c r="X380" s="9" t="str">
        <f t="shared" si="22"/>
        <v>a379</v>
      </c>
      <c r="Y380" s="9" t="e">
        <f t="shared" si="23"/>
        <v>#N/A</v>
      </c>
    </row>
    <row r="381" spans="1:25" ht="15" customHeight="1" x14ac:dyDescent="0.45">
      <c r="A381" s="53"/>
      <c r="B381" s="11" t="str">
        <f>+VLOOKUP(A380,$Q$2:$R$5000,2,0)</f>
        <v>a123</v>
      </c>
      <c r="C381" s="23"/>
      <c r="D381" s="24"/>
      <c r="E381" s="25" t="s">
        <v>31</v>
      </c>
      <c r="F381" s="26"/>
      <c r="G381" s="24"/>
      <c r="H381" s="6"/>
      <c r="I381" s="35"/>
      <c r="J381" s="28" t="s">
        <v>31</v>
      </c>
      <c r="Q381" s="9">
        <v>380</v>
      </c>
      <c r="R381" s="29" t="str">
        <f t="shared" si="20"/>
        <v>a380</v>
      </c>
      <c r="S381" s="9" t="str">
        <f>_xlfn.IFNA(IF(U381=0,"",U381&amp;COUNTIF(U$2:U381,U381)),"")</f>
        <v/>
      </c>
      <c r="T381" s="9" t="str">
        <f t="shared" si="21"/>
        <v>a380</v>
      </c>
      <c r="U381" s="9" t="e">
        <v>#N/A</v>
      </c>
      <c r="W381" s="9">
        <v>380</v>
      </c>
      <c r="X381" s="9" t="str">
        <f t="shared" si="22"/>
        <v>a380</v>
      </c>
      <c r="Y381" s="9" t="e">
        <f t="shared" si="23"/>
        <v>#N/A</v>
      </c>
    </row>
    <row r="382" spans="1:25" ht="15" customHeight="1" x14ac:dyDescent="0.45">
      <c r="A382" s="53"/>
      <c r="B382" s="11" t="str">
        <f>+VLOOKUP(A380,$Q$2:$R$5000,2,0)</f>
        <v>a123</v>
      </c>
      <c r="C382" s="23"/>
      <c r="D382" s="29" t="s">
        <v>31</v>
      </c>
      <c r="E382" s="30" t="s">
        <v>31</v>
      </c>
      <c r="F382" s="31" t="s">
        <v>31</v>
      </c>
      <c r="G382" s="29" t="s">
        <v>31</v>
      </c>
      <c r="H382" s="7" t="s">
        <v>31</v>
      </c>
      <c r="I382" s="36" t="str">
        <f>IF(H382="","",G382*H382)</f>
        <v/>
      </c>
      <c r="J382" s="33" t="s">
        <v>31</v>
      </c>
      <c r="Q382" s="9">
        <v>381</v>
      </c>
      <c r="R382" s="18" t="str">
        <f t="shared" si="20"/>
        <v>a381</v>
      </c>
      <c r="S382" s="9" t="str">
        <f>_xlfn.IFNA(IF(U382=0,"",U382&amp;COUNTIF(U$2:U382,U382)),"")</f>
        <v/>
      </c>
      <c r="T382" s="9" t="str">
        <f t="shared" si="21"/>
        <v>a381</v>
      </c>
      <c r="U382" s="9" t="e">
        <v>#N/A</v>
      </c>
      <c r="W382" s="9">
        <v>381</v>
      </c>
      <c r="X382" s="9" t="str">
        <f t="shared" si="22"/>
        <v>a381</v>
      </c>
      <c r="Y382" s="9" t="e">
        <f t="shared" si="23"/>
        <v>#N/A</v>
      </c>
    </row>
    <row r="383" spans="1:25" ht="15" customHeight="1" x14ac:dyDescent="0.45">
      <c r="A383" s="53">
        <f>A380+1</f>
        <v>124</v>
      </c>
      <c r="B383" s="11" t="str">
        <f>+VLOOKUP(A383,$Q$2:$R$5000,2,0)</f>
        <v>a124</v>
      </c>
      <c r="C383" s="17" t="s">
        <v>31</v>
      </c>
      <c r="D383" s="18" t="s">
        <v>31</v>
      </c>
      <c r="E383" s="19" t="s">
        <v>31</v>
      </c>
      <c r="F383" s="20"/>
      <c r="G383" s="18"/>
      <c r="H383" s="5"/>
      <c r="I383" s="34"/>
      <c r="J383" s="22"/>
      <c r="Q383" s="9">
        <v>382</v>
      </c>
      <c r="R383" s="24" t="str">
        <f t="shared" si="20"/>
        <v>a382</v>
      </c>
      <c r="S383" s="9" t="str">
        <f>_xlfn.IFNA(IF(U383=0,"",U383&amp;COUNTIF(U$2:U383,U383)),"")</f>
        <v/>
      </c>
      <c r="T383" s="9" t="str">
        <f t="shared" si="21"/>
        <v>a382</v>
      </c>
      <c r="U383" s="9" t="e">
        <v>#N/A</v>
      </c>
      <c r="W383" s="9">
        <v>382</v>
      </c>
      <c r="X383" s="9" t="str">
        <f t="shared" si="22"/>
        <v>a382</v>
      </c>
      <c r="Y383" s="9" t="e">
        <f t="shared" si="23"/>
        <v>#N/A</v>
      </c>
    </row>
    <row r="384" spans="1:25" ht="15" customHeight="1" x14ac:dyDescent="0.45">
      <c r="A384" s="53"/>
      <c r="B384" s="11" t="str">
        <f>+VLOOKUP(A383,$Q$2:$R$5000,2,0)</f>
        <v>a124</v>
      </c>
      <c r="C384" s="23"/>
      <c r="D384" s="24"/>
      <c r="E384" s="25" t="s">
        <v>31</v>
      </c>
      <c r="F384" s="26"/>
      <c r="G384" s="24"/>
      <c r="H384" s="6"/>
      <c r="I384" s="35"/>
      <c r="J384" s="28" t="s">
        <v>31</v>
      </c>
      <c r="Q384" s="9">
        <v>383</v>
      </c>
      <c r="R384" s="24" t="str">
        <f t="shared" si="20"/>
        <v>a383</v>
      </c>
      <c r="S384" s="9" t="str">
        <f>_xlfn.IFNA(IF(U384=0,"",U384&amp;COUNTIF(U$2:U384,U384)),"")</f>
        <v/>
      </c>
      <c r="T384" s="9" t="str">
        <f t="shared" si="21"/>
        <v>a383</v>
      </c>
      <c r="U384" s="9" t="e">
        <v>#N/A</v>
      </c>
      <c r="W384" s="9">
        <v>383</v>
      </c>
      <c r="X384" s="9" t="str">
        <f t="shared" si="22"/>
        <v>a383</v>
      </c>
      <c r="Y384" s="9" t="e">
        <f t="shared" si="23"/>
        <v>#N/A</v>
      </c>
    </row>
    <row r="385" spans="1:25" ht="15" customHeight="1" x14ac:dyDescent="0.45">
      <c r="A385" s="53"/>
      <c r="B385" s="11" t="str">
        <f>+VLOOKUP(A383,$Q$2:$R$5000,2,0)</f>
        <v>a124</v>
      </c>
      <c r="C385" s="23"/>
      <c r="D385" s="29" t="s">
        <v>31</v>
      </c>
      <c r="E385" s="30" t="s">
        <v>31</v>
      </c>
      <c r="F385" s="31" t="s">
        <v>31</v>
      </c>
      <c r="G385" s="29" t="s">
        <v>31</v>
      </c>
      <c r="H385" s="7" t="s">
        <v>31</v>
      </c>
      <c r="I385" s="36" t="str">
        <f>IF(H385="","",G385*H385)</f>
        <v/>
      </c>
      <c r="J385" s="33" t="s">
        <v>31</v>
      </c>
      <c r="Q385" s="9">
        <v>384</v>
      </c>
      <c r="R385" s="24" t="str">
        <f t="shared" si="20"/>
        <v>a384</v>
      </c>
      <c r="S385" s="9" t="str">
        <f>_xlfn.IFNA(IF(U385=0,"",U385&amp;COUNTIF(U$2:U385,U385)),"")</f>
        <v/>
      </c>
      <c r="T385" s="9" t="str">
        <f t="shared" si="21"/>
        <v>a384</v>
      </c>
      <c r="U385" s="9" t="e">
        <v>#N/A</v>
      </c>
      <c r="W385" s="9">
        <v>384</v>
      </c>
      <c r="X385" s="9" t="str">
        <f t="shared" si="22"/>
        <v>a384</v>
      </c>
      <c r="Y385" s="9" t="e">
        <f t="shared" si="23"/>
        <v>#N/A</v>
      </c>
    </row>
    <row r="386" spans="1:25" ht="15" customHeight="1" x14ac:dyDescent="0.45">
      <c r="A386" s="53">
        <f>A383+1</f>
        <v>125</v>
      </c>
      <c r="B386" s="11" t="str">
        <f>+VLOOKUP(A386,$Q$2:$R$5000,2,0)</f>
        <v>a125</v>
      </c>
      <c r="C386" s="17" t="s">
        <v>31</v>
      </c>
      <c r="D386" s="18" t="s">
        <v>31</v>
      </c>
      <c r="E386" s="19" t="s">
        <v>31</v>
      </c>
      <c r="F386" s="20"/>
      <c r="G386" s="18"/>
      <c r="H386" s="5"/>
      <c r="I386" s="34"/>
      <c r="J386" s="22"/>
      <c r="Q386" s="9">
        <v>385</v>
      </c>
      <c r="R386" s="24" t="str">
        <f t="shared" si="20"/>
        <v>a385</v>
      </c>
      <c r="S386" s="9" t="str">
        <f>_xlfn.IFNA(IF(U386=0,"",U386&amp;COUNTIF(U$2:U386,U386)),"")</f>
        <v/>
      </c>
      <c r="T386" s="9" t="str">
        <f t="shared" si="21"/>
        <v>a385</v>
      </c>
      <c r="U386" s="9" t="e">
        <v>#N/A</v>
      </c>
      <c r="W386" s="9">
        <v>385</v>
      </c>
      <c r="X386" s="9" t="str">
        <f t="shared" si="22"/>
        <v>a385</v>
      </c>
      <c r="Y386" s="9" t="e">
        <f t="shared" si="23"/>
        <v>#N/A</v>
      </c>
    </row>
    <row r="387" spans="1:25" ht="15" customHeight="1" x14ac:dyDescent="0.45">
      <c r="A387" s="53"/>
      <c r="B387" s="11" t="str">
        <f>+VLOOKUP(A386,$Q$2:$R$5000,2,0)</f>
        <v>a125</v>
      </c>
      <c r="C387" s="23"/>
      <c r="D387" s="24"/>
      <c r="E387" s="25" t="s">
        <v>31</v>
      </c>
      <c r="F387" s="26"/>
      <c r="G387" s="24"/>
      <c r="H387" s="6"/>
      <c r="I387" s="35"/>
      <c r="J387" s="28" t="s">
        <v>31</v>
      </c>
      <c r="Q387" s="9">
        <v>386</v>
      </c>
      <c r="R387" s="24" t="str">
        <f t="shared" ref="R387:R450" si="24">_xlfn.IFNA(IF($P$2="",T387,Y387),"")</f>
        <v>a386</v>
      </c>
      <c r="S387" s="9" t="str">
        <f>_xlfn.IFNA(IF(U387=0,"",U387&amp;COUNTIF(U$2:U387,U387)),"")</f>
        <v/>
      </c>
      <c r="T387" s="9" t="str">
        <f t="shared" ref="T387:T450" si="25">IF(Q387="","",$O$2&amp;Q387)</f>
        <v>a386</v>
      </c>
      <c r="U387" s="9" t="e">
        <v>#N/A</v>
      </c>
      <c r="W387" s="9">
        <v>386</v>
      </c>
      <c r="X387" s="9" t="str">
        <f t="shared" ref="X387:X450" si="26">IF($P$2="",$O$2&amp;W387,$P$2&amp;W387)</f>
        <v>a386</v>
      </c>
      <c r="Y387" s="9" t="e">
        <f t="shared" ref="Y387:Y450" si="27">+VLOOKUP(X387,$S$2:$U$5000,2,0)</f>
        <v>#N/A</v>
      </c>
    </row>
    <row r="388" spans="1:25" ht="15" customHeight="1" x14ac:dyDescent="0.45">
      <c r="A388" s="53"/>
      <c r="B388" s="11" t="str">
        <f>+VLOOKUP(A386,$Q$2:$R$5000,2,0)</f>
        <v>a125</v>
      </c>
      <c r="C388" s="23"/>
      <c r="D388" s="29" t="s">
        <v>31</v>
      </c>
      <c r="E388" s="30" t="s">
        <v>31</v>
      </c>
      <c r="F388" s="31" t="s">
        <v>31</v>
      </c>
      <c r="G388" s="29" t="s">
        <v>31</v>
      </c>
      <c r="H388" s="7" t="s">
        <v>31</v>
      </c>
      <c r="I388" s="36" t="str">
        <f>IF(H388="","",G388*H388)</f>
        <v/>
      </c>
      <c r="J388" s="33" t="s">
        <v>31</v>
      </c>
      <c r="Q388" s="9">
        <v>387</v>
      </c>
      <c r="R388" s="24" t="str">
        <f t="shared" si="24"/>
        <v>a387</v>
      </c>
      <c r="S388" s="9" t="str">
        <f>_xlfn.IFNA(IF(U388=0,"",U388&amp;COUNTIF(U$2:U388,U388)),"")</f>
        <v/>
      </c>
      <c r="T388" s="9" t="str">
        <f t="shared" si="25"/>
        <v>a387</v>
      </c>
      <c r="U388" s="9" t="e">
        <v>#N/A</v>
      </c>
      <c r="W388" s="9">
        <v>387</v>
      </c>
      <c r="X388" s="9" t="str">
        <f t="shared" si="26"/>
        <v>a387</v>
      </c>
      <c r="Y388" s="9" t="e">
        <f t="shared" si="27"/>
        <v>#N/A</v>
      </c>
    </row>
    <row r="389" spans="1:25" ht="15" customHeight="1" x14ac:dyDescent="0.45">
      <c r="A389" s="53">
        <f>A386+1</f>
        <v>126</v>
      </c>
      <c r="B389" s="11" t="str">
        <f>+VLOOKUP(A389,$Q$2:$R$5000,2,0)</f>
        <v>a126</v>
      </c>
      <c r="C389" s="17" t="s">
        <v>31</v>
      </c>
      <c r="D389" s="18" t="s">
        <v>31</v>
      </c>
      <c r="E389" s="19" t="s">
        <v>31</v>
      </c>
      <c r="F389" s="20"/>
      <c r="G389" s="18"/>
      <c r="H389" s="5"/>
      <c r="I389" s="34"/>
      <c r="J389" s="22"/>
      <c r="Q389" s="9">
        <v>388</v>
      </c>
      <c r="R389" s="24" t="str">
        <f t="shared" si="24"/>
        <v>a388</v>
      </c>
      <c r="S389" s="9" t="str">
        <f>_xlfn.IFNA(IF(U389=0,"",U389&amp;COUNTIF(U$2:U389,U389)),"")</f>
        <v/>
      </c>
      <c r="T389" s="9" t="str">
        <f t="shared" si="25"/>
        <v>a388</v>
      </c>
      <c r="U389" s="9" t="e">
        <v>#N/A</v>
      </c>
      <c r="W389" s="9">
        <v>388</v>
      </c>
      <c r="X389" s="9" t="str">
        <f t="shared" si="26"/>
        <v>a388</v>
      </c>
      <c r="Y389" s="9" t="e">
        <f t="shared" si="27"/>
        <v>#N/A</v>
      </c>
    </row>
    <row r="390" spans="1:25" ht="15" customHeight="1" x14ac:dyDescent="0.45">
      <c r="A390" s="53"/>
      <c r="B390" s="11" t="str">
        <f>+VLOOKUP(A389,$Q$2:$R$5000,2,0)</f>
        <v>a126</v>
      </c>
      <c r="C390" s="23"/>
      <c r="D390" s="24"/>
      <c r="E390" s="25" t="s">
        <v>31</v>
      </c>
      <c r="F390" s="26"/>
      <c r="G390" s="24"/>
      <c r="H390" s="6"/>
      <c r="I390" s="35"/>
      <c r="J390" s="28" t="s">
        <v>31</v>
      </c>
      <c r="Q390" s="9">
        <v>389</v>
      </c>
      <c r="R390" s="24" t="str">
        <f t="shared" si="24"/>
        <v>a389</v>
      </c>
      <c r="S390" s="9" t="str">
        <f>_xlfn.IFNA(IF(U390=0,"",U390&amp;COUNTIF(U$2:U390,U390)),"")</f>
        <v/>
      </c>
      <c r="T390" s="9" t="str">
        <f t="shared" si="25"/>
        <v>a389</v>
      </c>
      <c r="U390" s="9" t="e">
        <v>#N/A</v>
      </c>
      <c r="W390" s="9">
        <v>389</v>
      </c>
      <c r="X390" s="9" t="str">
        <f t="shared" si="26"/>
        <v>a389</v>
      </c>
      <c r="Y390" s="9" t="e">
        <f t="shared" si="27"/>
        <v>#N/A</v>
      </c>
    </row>
    <row r="391" spans="1:25" ht="15" customHeight="1" x14ac:dyDescent="0.45">
      <c r="A391" s="53"/>
      <c r="B391" s="11" t="str">
        <f>+VLOOKUP(A389,$Q$2:$R$5000,2,0)</f>
        <v>a126</v>
      </c>
      <c r="C391" s="23"/>
      <c r="D391" s="29" t="s">
        <v>31</v>
      </c>
      <c r="E391" s="30" t="s">
        <v>31</v>
      </c>
      <c r="F391" s="31" t="s">
        <v>31</v>
      </c>
      <c r="G391" s="29" t="s">
        <v>31</v>
      </c>
      <c r="H391" s="7" t="s">
        <v>31</v>
      </c>
      <c r="I391" s="36" t="str">
        <f>IF(H391="","",G391*H391)</f>
        <v/>
      </c>
      <c r="J391" s="33" t="s">
        <v>31</v>
      </c>
      <c r="Q391" s="9">
        <v>390</v>
      </c>
      <c r="R391" s="24" t="str">
        <f t="shared" si="24"/>
        <v>a390</v>
      </c>
      <c r="S391" s="9" t="str">
        <f>_xlfn.IFNA(IF(U391=0,"",U391&amp;COUNTIF(U$2:U391,U391)),"")</f>
        <v/>
      </c>
      <c r="T391" s="9" t="str">
        <f t="shared" si="25"/>
        <v>a390</v>
      </c>
      <c r="U391" s="9" t="e">
        <v>#N/A</v>
      </c>
      <c r="W391" s="9">
        <v>390</v>
      </c>
      <c r="X391" s="9" t="str">
        <f t="shared" si="26"/>
        <v>a390</v>
      </c>
      <c r="Y391" s="9" t="e">
        <f t="shared" si="27"/>
        <v>#N/A</v>
      </c>
    </row>
    <row r="392" spans="1:25" ht="15" customHeight="1" x14ac:dyDescent="0.45">
      <c r="A392" s="53">
        <f>A389+1</f>
        <v>127</v>
      </c>
      <c r="B392" s="11" t="str">
        <f>+VLOOKUP(A392,$Q$2:$R$5000,2,0)</f>
        <v>a127</v>
      </c>
      <c r="C392" s="17" t="s">
        <v>31</v>
      </c>
      <c r="D392" s="18" t="s">
        <v>31</v>
      </c>
      <c r="E392" s="19" t="s">
        <v>31</v>
      </c>
      <c r="F392" s="20"/>
      <c r="G392" s="18"/>
      <c r="H392" s="5"/>
      <c r="I392" s="34"/>
      <c r="J392" s="22"/>
      <c r="Q392" s="9">
        <v>391</v>
      </c>
      <c r="R392" s="24" t="str">
        <f t="shared" si="24"/>
        <v>a391</v>
      </c>
      <c r="S392" s="9" t="str">
        <f>_xlfn.IFNA(IF(U392=0,"",U392&amp;COUNTIF(U$2:U392,U392)),"")</f>
        <v/>
      </c>
      <c r="T392" s="9" t="str">
        <f t="shared" si="25"/>
        <v>a391</v>
      </c>
      <c r="U392" s="9" t="e">
        <v>#N/A</v>
      </c>
      <c r="W392" s="9">
        <v>391</v>
      </c>
      <c r="X392" s="9" t="str">
        <f t="shared" si="26"/>
        <v>a391</v>
      </c>
      <c r="Y392" s="9" t="e">
        <f t="shared" si="27"/>
        <v>#N/A</v>
      </c>
    </row>
    <row r="393" spans="1:25" ht="15" customHeight="1" x14ac:dyDescent="0.45">
      <c r="A393" s="53"/>
      <c r="B393" s="11" t="str">
        <f>+VLOOKUP(A392,$Q$2:$R$5000,2,0)</f>
        <v>a127</v>
      </c>
      <c r="C393" s="23"/>
      <c r="D393" s="24"/>
      <c r="E393" s="25" t="s">
        <v>31</v>
      </c>
      <c r="F393" s="26"/>
      <c r="G393" s="24"/>
      <c r="H393" s="6"/>
      <c r="I393" s="35"/>
      <c r="J393" s="28" t="s">
        <v>31</v>
      </c>
      <c r="Q393" s="9">
        <v>392</v>
      </c>
      <c r="R393" s="24" t="str">
        <f t="shared" si="24"/>
        <v>a392</v>
      </c>
      <c r="S393" s="9" t="str">
        <f>_xlfn.IFNA(IF(U393=0,"",U393&amp;COUNTIF(U$2:U393,U393)),"")</f>
        <v/>
      </c>
      <c r="T393" s="9" t="str">
        <f t="shared" si="25"/>
        <v>a392</v>
      </c>
      <c r="U393" s="9" t="e">
        <v>#N/A</v>
      </c>
      <c r="W393" s="9">
        <v>392</v>
      </c>
      <c r="X393" s="9" t="str">
        <f t="shared" si="26"/>
        <v>a392</v>
      </c>
      <c r="Y393" s="9" t="e">
        <f t="shared" si="27"/>
        <v>#N/A</v>
      </c>
    </row>
    <row r="394" spans="1:25" ht="15" customHeight="1" x14ac:dyDescent="0.45">
      <c r="A394" s="53"/>
      <c r="B394" s="11" t="str">
        <f>+VLOOKUP(A392,$Q$2:$R$5000,2,0)</f>
        <v>a127</v>
      </c>
      <c r="C394" s="23"/>
      <c r="D394" s="29" t="s">
        <v>31</v>
      </c>
      <c r="E394" s="30" t="s">
        <v>31</v>
      </c>
      <c r="F394" s="31" t="s">
        <v>31</v>
      </c>
      <c r="G394" s="29" t="s">
        <v>31</v>
      </c>
      <c r="H394" s="7" t="s">
        <v>31</v>
      </c>
      <c r="I394" s="36" t="str">
        <f>IF(H394="","",G394*H394)</f>
        <v/>
      </c>
      <c r="J394" s="33" t="s">
        <v>31</v>
      </c>
      <c r="Q394" s="9">
        <v>393</v>
      </c>
      <c r="R394" s="24" t="str">
        <f t="shared" si="24"/>
        <v>a393</v>
      </c>
      <c r="S394" s="9" t="str">
        <f>_xlfn.IFNA(IF(U394=0,"",U394&amp;COUNTIF(U$2:U394,U394)),"")</f>
        <v/>
      </c>
      <c r="T394" s="9" t="str">
        <f t="shared" si="25"/>
        <v>a393</v>
      </c>
      <c r="U394" s="9" t="e">
        <v>#N/A</v>
      </c>
      <c r="W394" s="9">
        <v>393</v>
      </c>
      <c r="X394" s="9" t="str">
        <f t="shared" si="26"/>
        <v>a393</v>
      </c>
      <c r="Y394" s="9" t="e">
        <f t="shared" si="27"/>
        <v>#N/A</v>
      </c>
    </row>
    <row r="395" spans="1:25" ht="15" customHeight="1" x14ac:dyDescent="0.45">
      <c r="A395" s="53">
        <f>A392+1</f>
        <v>128</v>
      </c>
      <c r="B395" s="11" t="str">
        <f>+VLOOKUP(A395,$Q$2:$R$5000,2,0)</f>
        <v>a128</v>
      </c>
      <c r="C395" s="17" t="s">
        <v>31</v>
      </c>
      <c r="D395" s="18" t="s">
        <v>31</v>
      </c>
      <c r="E395" s="19" t="s">
        <v>31</v>
      </c>
      <c r="F395" s="20"/>
      <c r="G395" s="18"/>
      <c r="H395" s="5"/>
      <c r="I395" s="34"/>
      <c r="J395" s="22"/>
      <c r="Q395" s="9">
        <v>394</v>
      </c>
      <c r="R395" s="24" t="str">
        <f t="shared" si="24"/>
        <v>a394</v>
      </c>
      <c r="S395" s="9" t="str">
        <f>_xlfn.IFNA(IF(U395=0,"",U395&amp;COUNTIF(U$2:U395,U395)),"")</f>
        <v/>
      </c>
      <c r="T395" s="9" t="str">
        <f t="shared" si="25"/>
        <v>a394</v>
      </c>
      <c r="U395" s="9" t="e">
        <v>#N/A</v>
      </c>
      <c r="W395" s="9">
        <v>394</v>
      </c>
      <c r="X395" s="9" t="str">
        <f t="shared" si="26"/>
        <v>a394</v>
      </c>
      <c r="Y395" s="9" t="e">
        <f t="shared" si="27"/>
        <v>#N/A</v>
      </c>
    </row>
    <row r="396" spans="1:25" ht="15" customHeight="1" x14ac:dyDescent="0.45">
      <c r="A396" s="53"/>
      <c r="B396" s="11" t="str">
        <f>+VLOOKUP(A395,$Q$2:$R$5000,2,0)</f>
        <v>a128</v>
      </c>
      <c r="C396" s="23"/>
      <c r="D396" s="24"/>
      <c r="E396" s="25" t="s">
        <v>31</v>
      </c>
      <c r="F396" s="26"/>
      <c r="G396" s="24"/>
      <c r="H396" s="6"/>
      <c r="I396" s="35"/>
      <c r="J396" s="28" t="s">
        <v>31</v>
      </c>
      <c r="Q396" s="9">
        <v>395</v>
      </c>
      <c r="R396" s="24" t="str">
        <f t="shared" si="24"/>
        <v>a395</v>
      </c>
      <c r="S396" s="9" t="str">
        <f>_xlfn.IFNA(IF(U396=0,"",U396&amp;COUNTIF(U$2:U396,U396)),"")</f>
        <v/>
      </c>
      <c r="T396" s="9" t="str">
        <f t="shared" si="25"/>
        <v>a395</v>
      </c>
      <c r="U396" s="9" t="e">
        <v>#N/A</v>
      </c>
      <c r="W396" s="9">
        <v>395</v>
      </c>
      <c r="X396" s="9" t="str">
        <f t="shared" si="26"/>
        <v>a395</v>
      </c>
      <c r="Y396" s="9" t="e">
        <f t="shared" si="27"/>
        <v>#N/A</v>
      </c>
    </row>
    <row r="397" spans="1:25" ht="15" customHeight="1" x14ac:dyDescent="0.45">
      <c r="A397" s="53"/>
      <c r="B397" s="11" t="str">
        <f>+VLOOKUP(A395,$Q$2:$R$5000,2,0)</f>
        <v>a128</v>
      </c>
      <c r="C397" s="23"/>
      <c r="D397" s="29" t="s">
        <v>31</v>
      </c>
      <c r="E397" s="30" t="s">
        <v>31</v>
      </c>
      <c r="F397" s="31" t="s">
        <v>31</v>
      </c>
      <c r="G397" s="29" t="s">
        <v>31</v>
      </c>
      <c r="H397" s="7" t="s">
        <v>31</v>
      </c>
      <c r="I397" s="36" t="str">
        <f>IF(H397="","",G397*H397)</f>
        <v/>
      </c>
      <c r="J397" s="33" t="s">
        <v>31</v>
      </c>
      <c r="Q397" s="9">
        <v>396</v>
      </c>
      <c r="R397" s="24" t="str">
        <f t="shared" si="24"/>
        <v>a396</v>
      </c>
      <c r="S397" s="9" t="str">
        <f>_xlfn.IFNA(IF(U397=0,"",U397&amp;COUNTIF(U$2:U397,U397)),"")</f>
        <v/>
      </c>
      <c r="T397" s="9" t="str">
        <f t="shared" si="25"/>
        <v>a396</v>
      </c>
      <c r="U397" s="9" t="e">
        <v>#N/A</v>
      </c>
      <c r="W397" s="9">
        <v>396</v>
      </c>
      <c r="X397" s="9" t="str">
        <f t="shared" si="26"/>
        <v>a396</v>
      </c>
      <c r="Y397" s="9" t="e">
        <f t="shared" si="27"/>
        <v>#N/A</v>
      </c>
    </row>
    <row r="398" spans="1:25" ht="15" customHeight="1" x14ac:dyDescent="0.45">
      <c r="A398" s="53">
        <f>A395+1</f>
        <v>129</v>
      </c>
      <c r="B398" s="11" t="str">
        <f>+VLOOKUP(A398,$Q$2:$R$5000,2,0)</f>
        <v>a129</v>
      </c>
      <c r="C398" s="17" t="s">
        <v>31</v>
      </c>
      <c r="D398" s="18" t="s">
        <v>31</v>
      </c>
      <c r="E398" s="19" t="s">
        <v>31</v>
      </c>
      <c r="F398" s="20"/>
      <c r="G398" s="18"/>
      <c r="H398" s="5"/>
      <c r="I398" s="34"/>
      <c r="J398" s="22"/>
      <c r="Q398" s="9">
        <v>397</v>
      </c>
      <c r="R398" s="24" t="str">
        <f t="shared" si="24"/>
        <v>a397</v>
      </c>
      <c r="S398" s="9" t="str">
        <f>_xlfn.IFNA(IF(U398=0,"",U398&amp;COUNTIF(U$2:U398,U398)),"")</f>
        <v/>
      </c>
      <c r="T398" s="9" t="str">
        <f t="shared" si="25"/>
        <v>a397</v>
      </c>
      <c r="U398" s="9" t="e">
        <v>#N/A</v>
      </c>
      <c r="W398" s="9">
        <v>397</v>
      </c>
      <c r="X398" s="9" t="str">
        <f t="shared" si="26"/>
        <v>a397</v>
      </c>
      <c r="Y398" s="9" t="e">
        <f t="shared" si="27"/>
        <v>#N/A</v>
      </c>
    </row>
    <row r="399" spans="1:25" ht="15" customHeight="1" x14ac:dyDescent="0.45">
      <c r="A399" s="53"/>
      <c r="B399" s="11" t="str">
        <f>+VLOOKUP(A398,$Q$2:$R$5000,2,0)</f>
        <v>a129</v>
      </c>
      <c r="C399" s="23"/>
      <c r="D399" s="24"/>
      <c r="E399" s="25" t="s">
        <v>31</v>
      </c>
      <c r="F399" s="26"/>
      <c r="G399" s="24"/>
      <c r="H399" s="6"/>
      <c r="I399" s="35"/>
      <c r="J399" s="28" t="s">
        <v>31</v>
      </c>
      <c r="Q399" s="9">
        <v>398</v>
      </c>
      <c r="R399" s="24" t="str">
        <f t="shared" si="24"/>
        <v>a398</v>
      </c>
      <c r="S399" s="9" t="str">
        <f>_xlfn.IFNA(IF(U399=0,"",U399&amp;COUNTIF(U$2:U399,U399)),"")</f>
        <v/>
      </c>
      <c r="T399" s="9" t="str">
        <f t="shared" si="25"/>
        <v>a398</v>
      </c>
      <c r="U399" s="9" t="e">
        <v>#N/A</v>
      </c>
      <c r="W399" s="9">
        <v>398</v>
      </c>
      <c r="X399" s="9" t="str">
        <f t="shared" si="26"/>
        <v>a398</v>
      </c>
      <c r="Y399" s="9" t="e">
        <f t="shared" si="27"/>
        <v>#N/A</v>
      </c>
    </row>
    <row r="400" spans="1:25" ht="15" customHeight="1" x14ac:dyDescent="0.45">
      <c r="A400" s="53"/>
      <c r="B400" s="11" t="str">
        <f>+VLOOKUP(A398,$Q$2:$R$5000,2,0)</f>
        <v>a129</v>
      </c>
      <c r="C400" s="23"/>
      <c r="D400" s="29" t="s">
        <v>31</v>
      </c>
      <c r="E400" s="30" t="s">
        <v>31</v>
      </c>
      <c r="F400" s="31" t="s">
        <v>31</v>
      </c>
      <c r="G400" s="29" t="s">
        <v>31</v>
      </c>
      <c r="H400" s="7" t="s">
        <v>31</v>
      </c>
      <c r="I400" s="36" t="str">
        <f>IF(H400="","",G400*H400)</f>
        <v/>
      </c>
      <c r="J400" s="33" t="s">
        <v>31</v>
      </c>
      <c r="Q400" s="9">
        <v>399</v>
      </c>
      <c r="R400" s="24" t="str">
        <f t="shared" si="24"/>
        <v>a399</v>
      </c>
      <c r="S400" s="9" t="str">
        <f>_xlfn.IFNA(IF(U400=0,"",U400&amp;COUNTIF(U$2:U400,U400)),"")</f>
        <v/>
      </c>
      <c r="T400" s="9" t="str">
        <f t="shared" si="25"/>
        <v>a399</v>
      </c>
      <c r="U400" s="9" t="e">
        <v>#N/A</v>
      </c>
      <c r="W400" s="9">
        <v>399</v>
      </c>
      <c r="X400" s="9" t="str">
        <f t="shared" si="26"/>
        <v>a399</v>
      </c>
      <c r="Y400" s="9" t="e">
        <f t="shared" si="27"/>
        <v>#N/A</v>
      </c>
    </row>
    <row r="401" spans="1:25" ht="15" customHeight="1" x14ac:dyDescent="0.45">
      <c r="A401" s="53">
        <f>A398+1</f>
        <v>130</v>
      </c>
      <c r="B401" s="11" t="str">
        <f>+VLOOKUP(A401,$Q$2:$R$5000,2,0)</f>
        <v>a130</v>
      </c>
      <c r="C401" s="17" t="s">
        <v>31</v>
      </c>
      <c r="D401" s="18" t="s">
        <v>31</v>
      </c>
      <c r="E401" s="19" t="s">
        <v>31</v>
      </c>
      <c r="F401" s="20"/>
      <c r="G401" s="18"/>
      <c r="H401" s="5"/>
      <c r="I401" s="34"/>
      <c r="J401" s="22"/>
      <c r="Q401" s="9">
        <v>400</v>
      </c>
      <c r="R401" s="29" t="str">
        <f t="shared" si="24"/>
        <v>a400</v>
      </c>
      <c r="S401" s="9" t="str">
        <f>_xlfn.IFNA(IF(U401=0,"",U401&amp;COUNTIF(U$2:U401,U401)),"")</f>
        <v/>
      </c>
      <c r="T401" s="9" t="str">
        <f t="shared" si="25"/>
        <v>a400</v>
      </c>
      <c r="U401" s="9" t="e">
        <v>#N/A</v>
      </c>
      <c r="W401" s="9">
        <v>400</v>
      </c>
      <c r="X401" s="9" t="str">
        <f t="shared" si="26"/>
        <v>a400</v>
      </c>
      <c r="Y401" s="9" t="e">
        <f t="shared" si="27"/>
        <v>#N/A</v>
      </c>
    </row>
    <row r="402" spans="1:25" ht="15" customHeight="1" x14ac:dyDescent="0.45">
      <c r="A402" s="53"/>
      <c r="B402" s="11" t="str">
        <f>+VLOOKUP(A401,$Q$2:$R$5000,2,0)</f>
        <v>a130</v>
      </c>
      <c r="C402" s="23"/>
      <c r="D402" s="24"/>
      <c r="E402" s="25" t="s">
        <v>31</v>
      </c>
      <c r="F402" s="26"/>
      <c r="G402" s="24"/>
      <c r="H402" s="6"/>
      <c r="I402" s="35"/>
      <c r="J402" s="28" t="s">
        <v>31</v>
      </c>
      <c r="Q402" s="9">
        <v>401</v>
      </c>
      <c r="R402" s="18" t="str">
        <f t="shared" si="24"/>
        <v>a401</v>
      </c>
      <c r="S402" s="9" t="str">
        <f>_xlfn.IFNA(IF(U402=0,"",U402&amp;COUNTIF(U$2:U402,U402)),"")</f>
        <v/>
      </c>
      <c r="T402" s="9" t="str">
        <f t="shared" si="25"/>
        <v>a401</v>
      </c>
      <c r="U402" s="9" t="e">
        <v>#N/A</v>
      </c>
      <c r="W402" s="9">
        <v>401</v>
      </c>
      <c r="X402" s="9" t="str">
        <f t="shared" si="26"/>
        <v>a401</v>
      </c>
      <c r="Y402" s="9" t="e">
        <f t="shared" si="27"/>
        <v>#N/A</v>
      </c>
    </row>
    <row r="403" spans="1:25" ht="15" customHeight="1" x14ac:dyDescent="0.45">
      <c r="A403" s="53"/>
      <c r="B403" s="11" t="str">
        <f>+VLOOKUP(A401,$Q$2:$R$5000,2,0)</f>
        <v>a130</v>
      </c>
      <c r="C403" s="23"/>
      <c r="D403" s="29" t="s">
        <v>31</v>
      </c>
      <c r="E403" s="30" t="s">
        <v>31</v>
      </c>
      <c r="F403" s="31" t="s">
        <v>31</v>
      </c>
      <c r="G403" s="29" t="s">
        <v>31</v>
      </c>
      <c r="H403" s="7" t="s">
        <v>31</v>
      </c>
      <c r="I403" s="36" t="str">
        <f>IF(H403="","",G403*H403)</f>
        <v/>
      </c>
      <c r="J403" s="33" t="s">
        <v>31</v>
      </c>
      <c r="Q403" s="9">
        <v>402</v>
      </c>
      <c r="R403" s="24" t="str">
        <f t="shared" si="24"/>
        <v>a402</v>
      </c>
      <c r="S403" s="9" t="str">
        <f>_xlfn.IFNA(IF(U403=0,"",U403&amp;COUNTIF(U$2:U403,U403)),"")</f>
        <v/>
      </c>
      <c r="T403" s="9" t="str">
        <f t="shared" si="25"/>
        <v>a402</v>
      </c>
      <c r="U403" s="9" t="e">
        <v>#N/A</v>
      </c>
      <c r="W403" s="9">
        <v>402</v>
      </c>
      <c r="X403" s="9" t="str">
        <f t="shared" si="26"/>
        <v>a402</v>
      </c>
      <c r="Y403" s="9" t="e">
        <f t="shared" si="27"/>
        <v>#N/A</v>
      </c>
    </row>
    <row r="404" spans="1:25" ht="15" customHeight="1" x14ac:dyDescent="0.45">
      <c r="A404" s="53">
        <f>A401+1</f>
        <v>131</v>
      </c>
      <c r="B404" s="11" t="str">
        <f>+VLOOKUP(A404,$Q$2:$R$5000,2,0)</f>
        <v>a131</v>
      </c>
      <c r="C404" s="17" t="s">
        <v>31</v>
      </c>
      <c r="D404" s="18" t="s">
        <v>31</v>
      </c>
      <c r="E404" s="19" t="s">
        <v>31</v>
      </c>
      <c r="F404" s="20"/>
      <c r="G404" s="18"/>
      <c r="H404" s="5"/>
      <c r="I404" s="34"/>
      <c r="J404" s="22"/>
      <c r="Q404" s="9">
        <v>403</v>
      </c>
      <c r="R404" s="24" t="str">
        <f t="shared" si="24"/>
        <v>a403</v>
      </c>
      <c r="S404" s="9" t="str">
        <f>_xlfn.IFNA(IF(U404=0,"",U404&amp;COUNTIF(U$2:U404,U404)),"")</f>
        <v/>
      </c>
      <c r="T404" s="9" t="str">
        <f t="shared" si="25"/>
        <v>a403</v>
      </c>
      <c r="U404" s="9" t="e">
        <v>#N/A</v>
      </c>
      <c r="W404" s="9">
        <v>403</v>
      </c>
      <c r="X404" s="9" t="str">
        <f t="shared" si="26"/>
        <v>a403</v>
      </c>
      <c r="Y404" s="9" t="e">
        <f t="shared" si="27"/>
        <v>#N/A</v>
      </c>
    </row>
    <row r="405" spans="1:25" ht="15" customHeight="1" x14ac:dyDescent="0.45">
      <c r="A405" s="53"/>
      <c r="B405" s="11" t="str">
        <f>+VLOOKUP(A404,$Q$2:$R$5000,2,0)</f>
        <v>a131</v>
      </c>
      <c r="C405" s="23"/>
      <c r="D405" s="24"/>
      <c r="E405" s="25" t="s">
        <v>31</v>
      </c>
      <c r="F405" s="26"/>
      <c r="G405" s="24"/>
      <c r="H405" s="6"/>
      <c r="I405" s="35"/>
      <c r="J405" s="28" t="s">
        <v>31</v>
      </c>
      <c r="Q405" s="9">
        <v>404</v>
      </c>
      <c r="R405" s="24" t="str">
        <f t="shared" si="24"/>
        <v>a404</v>
      </c>
      <c r="S405" s="9" t="str">
        <f>_xlfn.IFNA(IF(U405=0,"",U405&amp;COUNTIF(U$2:U405,U405)),"")</f>
        <v/>
      </c>
      <c r="T405" s="9" t="str">
        <f t="shared" si="25"/>
        <v>a404</v>
      </c>
      <c r="U405" s="9" t="e">
        <v>#N/A</v>
      </c>
      <c r="W405" s="9">
        <v>404</v>
      </c>
      <c r="X405" s="9" t="str">
        <f t="shared" si="26"/>
        <v>a404</v>
      </c>
      <c r="Y405" s="9" t="e">
        <f t="shared" si="27"/>
        <v>#N/A</v>
      </c>
    </row>
    <row r="406" spans="1:25" ht="15" customHeight="1" x14ac:dyDescent="0.45">
      <c r="A406" s="53"/>
      <c r="B406" s="11" t="str">
        <f>+VLOOKUP(A404,$Q$2:$R$5000,2,0)</f>
        <v>a131</v>
      </c>
      <c r="C406" s="23"/>
      <c r="D406" s="29" t="s">
        <v>31</v>
      </c>
      <c r="E406" s="30" t="s">
        <v>31</v>
      </c>
      <c r="F406" s="31" t="s">
        <v>31</v>
      </c>
      <c r="G406" s="29" t="s">
        <v>31</v>
      </c>
      <c r="H406" s="7" t="s">
        <v>31</v>
      </c>
      <c r="I406" s="36" t="str">
        <f>IF(H406="","",G406*H406)</f>
        <v/>
      </c>
      <c r="J406" s="33" t="s">
        <v>31</v>
      </c>
      <c r="Q406" s="9">
        <v>405</v>
      </c>
      <c r="R406" s="24" t="str">
        <f t="shared" si="24"/>
        <v>a405</v>
      </c>
      <c r="S406" s="9" t="str">
        <f>_xlfn.IFNA(IF(U406=0,"",U406&amp;COUNTIF(U$2:U406,U406)),"")</f>
        <v/>
      </c>
      <c r="T406" s="9" t="str">
        <f t="shared" si="25"/>
        <v>a405</v>
      </c>
      <c r="U406" s="9" t="e">
        <v>#N/A</v>
      </c>
      <c r="W406" s="9">
        <v>405</v>
      </c>
      <c r="X406" s="9" t="str">
        <f t="shared" si="26"/>
        <v>a405</v>
      </c>
      <c r="Y406" s="9" t="e">
        <f t="shared" si="27"/>
        <v>#N/A</v>
      </c>
    </row>
    <row r="407" spans="1:25" ht="15" customHeight="1" x14ac:dyDescent="0.45">
      <c r="A407" s="53">
        <f>A404+1</f>
        <v>132</v>
      </c>
      <c r="B407" s="11" t="str">
        <f>+VLOOKUP(A407,$Q$2:$R$5000,2,0)</f>
        <v>a132</v>
      </c>
      <c r="C407" s="17" t="s">
        <v>31</v>
      </c>
      <c r="D407" s="18" t="s">
        <v>31</v>
      </c>
      <c r="E407" s="19" t="s">
        <v>31</v>
      </c>
      <c r="F407" s="20"/>
      <c r="G407" s="18"/>
      <c r="H407" s="5"/>
      <c r="I407" s="34"/>
      <c r="J407" s="22"/>
      <c r="Q407" s="9">
        <v>406</v>
      </c>
      <c r="R407" s="24" t="str">
        <f t="shared" si="24"/>
        <v>a406</v>
      </c>
      <c r="S407" s="9" t="str">
        <f>_xlfn.IFNA(IF(U407=0,"",U407&amp;COUNTIF(U$2:U407,U407)),"")</f>
        <v/>
      </c>
      <c r="T407" s="9" t="str">
        <f t="shared" si="25"/>
        <v>a406</v>
      </c>
      <c r="U407" s="9" t="e">
        <v>#N/A</v>
      </c>
      <c r="W407" s="9">
        <v>406</v>
      </c>
      <c r="X407" s="9" t="str">
        <f t="shared" si="26"/>
        <v>a406</v>
      </c>
      <c r="Y407" s="9" t="e">
        <f t="shared" si="27"/>
        <v>#N/A</v>
      </c>
    </row>
    <row r="408" spans="1:25" ht="15" customHeight="1" x14ac:dyDescent="0.45">
      <c r="A408" s="53"/>
      <c r="B408" s="11" t="str">
        <f>+VLOOKUP(A407,$Q$2:$R$5000,2,0)</f>
        <v>a132</v>
      </c>
      <c r="C408" s="23"/>
      <c r="D408" s="24"/>
      <c r="E408" s="25" t="s">
        <v>31</v>
      </c>
      <c r="F408" s="26"/>
      <c r="G408" s="24"/>
      <c r="H408" s="6"/>
      <c r="I408" s="35"/>
      <c r="J408" s="28" t="s">
        <v>31</v>
      </c>
      <c r="Q408" s="9">
        <v>407</v>
      </c>
      <c r="R408" s="24" t="str">
        <f t="shared" si="24"/>
        <v>a407</v>
      </c>
      <c r="S408" s="9" t="str">
        <f>_xlfn.IFNA(IF(U408=0,"",U408&amp;COUNTIF(U$2:U408,U408)),"")</f>
        <v/>
      </c>
      <c r="T408" s="9" t="str">
        <f t="shared" si="25"/>
        <v>a407</v>
      </c>
      <c r="U408" s="9" t="e">
        <v>#N/A</v>
      </c>
      <c r="W408" s="9">
        <v>407</v>
      </c>
      <c r="X408" s="9" t="str">
        <f t="shared" si="26"/>
        <v>a407</v>
      </c>
      <c r="Y408" s="9" t="e">
        <f t="shared" si="27"/>
        <v>#N/A</v>
      </c>
    </row>
    <row r="409" spans="1:25" ht="15" customHeight="1" x14ac:dyDescent="0.45">
      <c r="A409" s="53"/>
      <c r="B409" s="11" t="str">
        <f>+VLOOKUP(A407,$Q$2:$R$5000,2,0)</f>
        <v>a132</v>
      </c>
      <c r="C409" s="23"/>
      <c r="D409" s="29" t="s">
        <v>31</v>
      </c>
      <c r="E409" s="30" t="s">
        <v>31</v>
      </c>
      <c r="F409" s="31" t="s">
        <v>31</v>
      </c>
      <c r="G409" s="29" t="s">
        <v>31</v>
      </c>
      <c r="H409" s="7" t="s">
        <v>31</v>
      </c>
      <c r="I409" s="36" t="str">
        <f>IF(H409="","",G409*H409)</f>
        <v/>
      </c>
      <c r="J409" s="33" t="s">
        <v>31</v>
      </c>
      <c r="Q409" s="9">
        <v>408</v>
      </c>
      <c r="R409" s="24" t="str">
        <f t="shared" si="24"/>
        <v>a408</v>
      </c>
      <c r="S409" s="9" t="str">
        <f>_xlfn.IFNA(IF(U409=0,"",U409&amp;COUNTIF(U$2:U409,U409)),"")</f>
        <v/>
      </c>
      <c r="T409" s="9" t="str">
        <f t="shared" si="25"/>
        <v>a408</v>
      </c>
      <c r="U409" s="9" t="e">
        <v>#N/A</v>
      </c>
      <c r="W409" s="9">
        <v>408</v>
      </c>
      <c r="X409" s="9" t="str">
        <f t="shared" si="26"/>
        <v>a408</v>
      </c>
      <c r="Y409" s="9" t="e">
        <f t="shared" si="27"/>
        <v>#N/A</v>
      </c>
    </row>
    <row r="410" spans="1:25" ht="15" customHeight="1" x14ac:dyDescent="0.45">
      <c r="A410" s="53">
        <f>A407+1</f>
        <v>133</v>
      </c>
      <c r="B410" s="11" t="str">
        <f>+VLOOKUP(A410,$Q$2:$R$5000,2,0)</f>
        <v>a133</v>
      </c>
      <c r="C410" s="17" t="s">
        <v>31</v>
      </c>
      <c r="D410" s="18" t="s">
        <v>31</v>
      </c>
      <c r="E410" s="19" t="s">
        <v>31</v>
      </c>
      <c r="F410" s="20"/>
      <c r="G410" s="18"/>
      <c r="H410" s="5"/>
      <c r="I410" s="34"/>
      <c r="J410" s="22"/>
      <c r="Q410" s="9">
        <v>409</v>
      </c>
      <c r="R410" s="24" t="str">
        <f t="shared" si="24"/>
        <v>a409</v>
      </c>
      <c r="S410" s="9" t="str">
        <f>_xlfn.IFNA(IF(U410=0,"",U410&amp;COUNTIF(U$2:U410,U410)),"")</f>
        <v/>
      </c>
      <c r="T410" s="9" t="str">
        <f t="shared" si="25"/>
        <v>a409</v>
      </c>
      <c r="U410" s="9" t="e">
        <v>#N/A</v>
      </c>
      <c r="W410" s="9">
        <v>409</v>
      </c>
      <c r="X410" s="9" t="str">
        <f t="shared" si="26"/>
        <v>a409</v>
      </c>
      <c r="Y410" s="9" t="e">
        <f t="shared" si="27"/>
        <v>#N/A</v>
      </c>
    </row>
    <row r="411" spans="1:25" ht="15" customHeight="1" x14ac:dyDescent="0.45">
      <c r="A411" s="53"/>
      <c r="B411" s="11" t="str">
        <f>+VLOOKUP(A410,$Q$2:$R$5000,2,0)</f>
        <v>a133</v>
      </c>
      <c r="C411" s="23"/>
      <c r="D411" s="24"/>
      <c r="E411" s="25" t="s">
        <v>31</v>
      </c>
      <c r="F411" s="26"/>
      <c r="G411" s="24"/>
      <c r="H411" s="6"/>
      <c r="I411" s="35"/>
      <c r="J411" s="28" t="s">
        <v>31</v>
      </c>
      <c r="Q411" s="9">
        <v>410</v>
      </c>
      <c r="R411" s="24" t="str">
        <f t="shared" si="24"/>
        <v>a410</v>
      </c>
      <c r="S411" s="9" t="str">
        <f>_xlfn.IFNA(IF(U411=0,"",U411&amp;COUNTIF(U$2:U411,U411)),"")</f>
        <v/>
      </c>
      <c r="T411" s="9" t="str">
        <f t="shared" si="25"/>
        <v>a410</v>
      </c>
      <c r="U411" s="9" t="e">
        <v>#N/A</v>
      </c>
      <c r="W411" s="9">
        <v>410</v>
      </c>
      <c r="X411" s="9" t="str">
        <f t="shared" si="26"/>
        <v>a410</v>
      </c>
      <c r="Y411" s="9" t="e">
        <f t="shared" si="27"/>
        <v>#N/A</v>
      </c>
    </row>
    <row r="412" spans="1:25" ht="15" customHeight="1" x14ac:dyDescent="0.45">
      <c r="A412" s="53"/>
      <c r="B412" s="11" t="str">
        <f>+VLOOKUP(A410,$Q$2:$R$5000,2,0)</f>
        <v>a133</v>
      </c>
      <c r="C412" s="23"/>
      <c r="D412" s="29" t="s">
        <v>31</v>
      </c>
      <c r="E412" s="30" t="s">
        <v>31</v>
      </c>
      <c r="F412" s="31" t="s">
        <v>31</v>
      </c>
      <c r="G412" s="29" t="s">
        <v>31</v>
      </c>
      <c r="H412" s="7" t="s">
        <v>31</v>
      </c>
      <c r="I412" s="36" t="str">
        <f>IF(H412="","",G412*H412)</f>
        <v/>
      </c>
      <c r="J412" s="33" t="s">
        <v>31</v>
      </c>
      <c r="Q412" s="9">
        <v>411</v>
      </c>
      <c r="R412" s="24" t="str">
        <f t="shared" si="24"/>
        <v>a411</v>
      </c>
      <c r="S412" s="9" t="str">
        <f>_xlfn.IFNA(IF(U412=0,"",U412&amp;COUNTIF(U$2:U412,U412)),"")</f>
        <v/>
      </c>
      <c r="T412" s="9" t="str">
        <f t="shared" si="25"/>
        <v>a411</v>
      </c>
      <c r="U412" s="9" t="e">
        <v>#N/A</v>
      </c>
      <c r="W412" s="9">
        <v>411</v>
      </c>
      <c r="X412" s="9" t="str">
        <f t="shared" si="26"/>
        <v>a411</v>
      </c>
      <c r="Y412" s="9" t="e">
        <f t="shared" si="27"/>
        <v>#N/A</v>
      </c>
    </row>
    <row r="413" spans="1:25" ht="15" customHeight="1" x14ac:dyDescent="0.45">
      <c r="A413" s="53">
        <f>A410+1</f>
        <v>134</v>
      </c>
      <c r="B413" s="11" t="str">
        <f>+VLOOKUP(A413,$Q$2:$R$5000,2,0)</f>
        <v>a134</v>
      </c>
      <c r="C413" s="17" t="s">
        <v>31</v>
      </c>
      <c r="D413" s="18" t="s">
        <v>31</v>
      </c>
      <c r="E413" s="19" t="s">
        <v>31</v>
      </c>
      <c r="F413" s="20"/>
      <c r="G413" s="18"/>
      <c r="H413" s="5"/>
      <c r="I413" s="34"/>
      <c r="J413" s="22"/>
      <c r="Q413" s="9">
        <v>412</v>
      </c>
      <c r="R413" s="24" t="str">
        <f t="shared" si="24"/>
        <v>a412</v>
      </c>
      <c r="S413" s="9" t="str">
        <f>_xlfn.IFNA(IF(U413=0,"",U413&amp;COUNTIF(U$2:U413,U413)),"")</f>
        <v/>
      </c>
      <c r="T413" s="9" t="str">
        <f t="shared" si="25"/>
        <v>a412</v>
      </c>
      <c r="U413" s="9" t="e">
        <v>#N/A</v>
      </c>
      <c r="W413" s="9">
        <v>412</v>
      </c>
      <c r="X413" s="9" t="str">
        <f t="shared" si="26"/>
        <v>a412</v>
      </c>
      <c r="Y413" s="9" t="e">
        <f t="shared" si="27"/>
        <v>#N/A</v>
      </c>
    </row>
    <row r="414" spans="1:25" ht="15" customHeight="1" x14ac:dyDescent="0.45">
      <c r="A414" s="53"/>
      <c r="B414" s="11" t="str">
        <f>+VLOOKUP(A413,$Q$2:$R$5000,2,0)</f>
        <v>a134</v>
      </c>
      <c r="C414" s="23"/>
      <c r="D414" s="24"/>
      <c r="E414" s="25" t="s">
        <v>31</v>
      </c>
      <c r="F414" s="26"/>
      <c r="G414" s="24"/>
      <c r="H414" s="6"/>
      <c r="I414" s="35"/>
      <c r="J414" s="28" t="s">
        <v>31</v>
      </c>
      <c r="Q414" s="9">
        <v>413</v>
      </c>
      <c r="R414" s="24" t="str">
        <f t="shared" si="24"/>
        <v>a413</v>
      </c>
      <c r="S414" s="9" t="str">
        <f>_xlfn.IFNA(IF(U414=0,"",U414&amp;COUNTIF(U$2:U414,U414)),"")</f>
        <v/>
      </c>
      <c r="T414" s="9" t="str">
        <f t="shared" si="25"/>
        <v>a413</v>
      </c>
      <c r="U414" s="9" t="e">
        <v>#N/A</v>
      </c>
      <c r="W414" s="9">
        <v>413</v>
      </c>
      <c r="X414" s="9" t="str">
        <f t="shared" si="26"/>
        <v>a413</v>
      </c>
      <c r="Y414" s="9" t="e">
        <f t="shared" si="27"/>
        <v>#N/A</v>
      </c>
    </row>
    <row r="415" spans="1:25" ht="15" customHeight="1" x14ac:dyDescent="0.45">
      <c r="A415" s="53"/>
      <c r="B415" s="11" t="str">
        <f>+VLOOKUP(A413,$Q$2:$R$5000,2,0)</f>
        <v>a134</v>
      </c>
      <c r="C415" s="23"/>
      <c r="D415" s="29" t="s">
        <v>31</v>
      </c>
      <c r="E415" s="30" t="s">
        <v>31</v>
      </c>
      <c r="F415" s="31" t="s">
        <v>31</v>
      </c>
      <c r="G415" s="29" t="s">
        <v>31</v>
      </c>
      <c r="H415" s="7" t="s">
        <v>31</v>
      </c>
      <c r="I415" s="36" t="str">
        <f>IF(H415="","",G415*H415)</f>
        <v/>
      </c>
      <c r="J415" s="33" t="s">
        <v>31</v>
      </c>
      <c r="Q415" s="9">
        <v>414</v>
      </c>
      <c r="R415" s="24" t="str">
        <f t="shared" si="24"/>
        <v>a414</v>
      </c>
      <c r="S415" s="9" t="str">
        <f>_xlfn.IFNA(IF(U415=0,"",U415&amp;COUNTIF(U$2:U415,U415)),"")</f>
        <v/>
      </c>
      <c r="T415" s="9" t="str">
        <f t="shared" si="25"/>
        <v>a414</v>
      </c>
      <c r="U415" s="9" t="e">
        <v>#N/A</v>
      </c>
      <c r="W415" s="9">
        <v>414</v>
      </c>
      <c r="X415" s="9" t="str">
        <f t="shared" si="26"/>
        <v>a414</v>
      </c>
      <c r="Y415" s="9" t="e">
        <f t="shared" si="27"/>
        <v>#N/A</v>
      </c>
    </row>
    <row r="416" spans="1:25" ht="15" customHeight="1" x14ac:dyDescent="0.45">
      <c r="A416" s="53">
        <f>A413+1</f>
        <v>135</v>
      </c>
      <c r="B416" s="11" t="str">
        <f>+VLOOKUP(A416,$Q$2:$R$5000,2,0)</f>
        <v>a135</v>
      </c>
      <c r="C416" s="17" t="s">
        <v>31</v>
      </c>
      <c r="D416" s="18" t="s">
        <v>31</v>
      </c>
      <c r="E416" s="19" t="s">
        <v>31</v>
      </c>
      <c r="F416" s="20"/>
      <c r="G416" s="18"/>
      <c r="H416" s="5"/>
      <c r="I416" s="34"/>
      <c r="J416" s="22"/>
      <c r="Q416" s="9">
        <v>415</v>
      </c>
      <c r="R416" s="24" t="str">
        <f t="shared" si="24"/>
        <v>a415</v>
      </c>
      <c r="S416" s="9" t="str">
        <f>_xlfn.IFNA(IF(U416=0,"",U416&amp;COUNTIF(U$2:U416,U416)),"")</f>
        <v/>
      </c>
      <c r="T416" s="9" t="str">
        <f t="shared" si="25"/>
        <v>a415</v>
      </c>
      <c r="U416" s="9" t="e">
        <v>#N/A</v>
      </c>
      <c r="W416" s="9">
        <v>415</v>
      </c>
      <c r="X416" s="9" t="str">
        <f t="shared" si="26"/>
        <v>a415</v>
      </c>
      <c r="Y416" s="9" t="e">
        <f t="shared" si="27"/>
        <v>#N/A</v>
      </c>
    </row>
    <row r="417" spans="1:25" ht="15" customHeight="1" x14ac:dyDescent="0.45">
      <c r="A417" s="53"/>
      <c r="B417" s="11" t="str">
        <f>+VLOOKUP(A416,$Q$2:$R$5000,2,0)</f>
        <v>a135</v>
      </c>
      <c r="C417" s="23"/>
      <c r="D417" s="24"/>
      <c r="E417" s="25" t="s">
        <v>31</v>
      </c>
      <c r="F417" s="26"/>
      <c r="G417" s="24"/>
      <c r="H417" s="6"/>
      <c r="I417" s="35"/>
      <c r="J417" s="28" t="s">
        <v>31</v>
      </c>
      <c r="Q417" s="9">
        <v>416</v>
      </c>
      <c r="R417" s="24" t="str">
        <f t="shared" si="24"/>
        <v>a416</v>
      </c>
      <c r="S417" s="9" t="str">
        <f>_xlfn.IFNA(IF(U417=0,"",U417&amp;COUNTIF(U$2:U417,U417)),"")</f>
        <v/>
      </c>
      <c r="T417" s="9" t="str">
        <f t="shared" si="25"/>
        <v>a416</v>
      </c>
      <c r="U417" s="9" t="e">
        <v>#N/A</v>
      </c>
      <c r="W417" s="9">
        <v>416</v>
      </c>
      <c r="X417" s="9" t="str">
        <f t="shared" si="26"/>
        <v>a416</v>
      </c>
      <c r="Y417" s="9" t="e">
        <f t="shared" si="27"/>
        <v>#N/A</v>
      </c>
    </row>
    <row r="418" spans="1:25" ht="15" customHeight="1" x14ac:dyDescent="0.45">
      <c r="A418" s="53"/>
      <c r="B418" s="11" t="str">
        <f>+VLOOKUP(A416,$Q$2:$R$5000,2,0)</f>
        <v>a135</v>
      </c>
      <c r="C418" s="23"/>
      <c r="D418" s="29" t="s">
        <v>31</v>
      </c>
      <c r="E418" s="30" t="s">
        <v>31</v>
      </c>
      <c r="F418" s="31" t="s">
        <v>31</v>
      </c>
      <c r="G418" s="29" t="s">
        <v>31</v>
      </c>
      <c r="H418" s="7" t="s">
        <v>31</v>
      </c>
      <c r="I418" s="36" t="str">
        <f>IF(H418="","",G418*H418)</f>
        <v/>
      </c>
      <c r="J418" s="33" t="s">
        <v>31</v>
      </c>
      <c r="Q418" s="9">
        <v>417</v>
      </c>
      <c r="R418" s="24" t="str">
        <f t="shared" si="24"/>
        <v>a417</v>
      </c>
      <c r="S418" s="9" t="str">
        <f>_xlfn.IFNA(IF(U418=0,"",U418&amp;COUNTIF(U$2:U418,U418)),"")</f>
        <v/>
      </c>
      <c r="T418" s="9" t="str">
        <f t="shared" si="25"/>
        <v>a417</v>
      </c>
      <c r="U418" s="9" t="e">
        <v>#N/A</v>
      </c>
      <c r="W418" s="9">
        <v>417</v>
      </c>
      <c r="X418" s="9" t="str">
        <f t="shared" si="26"/>
        <v>a417</v>
      </c>
      <c r="Y418" s="9" t="e">
        <f t="shared" si="27"/>
        <v>#N/A</v>
      </c>
    </row>
    <row r="419" spans="1:25" ht="15" customHeight="1" x14ac:dyDescent="0.45">
      <c r="A419" s="53">
        <f>A416+1</f>
        <v>136</v>
      </c>
      <c r="B419" s="11" t="str">
        <f>+VLOOKUP(A419,$Q$2:$R$5000,2,0)</f>
        <v>a136</v>
      </c>
      <c r="C419" s="17" t="s">
        <v>31</v>
      </c>
      <c r="D419" s="18" t="s">
        <v>31</v>
      </c>
      <c r="E419" s="19" t="s">
        <v>31</v>
      </c>
      <c r="F419" s="20"/>
      <c r="G419" s="18"/>
      <c r="H419" s="5"/>
      <c r="I419" s="34"/>
      <c r="J419" s="22"/>
      <c r="Q419" s="9">
        <v>418</v>
      </c>
      <c r="R419" s="24" t="str">
        <f t="shared" si="24"/>
        <v>a418</v>
      </c>
      <c r="S419" s="9" t="str">
        <f>_xlfn.IFNA(IF(U419=0,"",U419&amp;COUNTIF(U$2:U419,U419)),"")</f>
        <v/>
      </c>
      <c r="T419" s="9" t="str">
        <f t="shared" si="25"/>
        <v>a418</v>
      </c>
      <c r="U419" s="9" t="e">
        <v>#N/A</v>
      </c>
      <c r="W419" s="9">
        <v>418</v>
      </c>
      <c r="X419" s="9" t="str">
        <f t="shared" si="26"/>
        <v>a418</v>
      </c>
      <c r="Y419" s="9" t="e">
        <f t="shared" si="27"/>
        <v>#N/A</v>
      </c>
    </row>
    <row r="420" spans="1:25" ht="15" customHeight="1" x14ac:dyDescent="0.45">
      <c r="A420" s="53"/>
      <c r="B420" s="11" t="str">
        <f>+VLOOKUP(A419,$Q$2:$R$5000,2,0)</f>
        <v>a136</v>
      </c>
      <c r="C420" s="23"/>
      <c r="D420" s="24"/>
      <c r="E420" s="25" t="s">
        <v>31</v>
      </c>
      <c r="F420" s="26"/>
      <c r="G420" s="24"/>
      <c r="H420" s="6"/>
      <c r="I420" s="35"/>
      <c r="J420" s="28" t="s">
        <v>31</v>
      </c>
      <c r="Q420" s="9">
        <v>419</v>
      </c>
      <c r="R420" s="24" t="str">
        <f t="shared" si="24"/>
        <v>a419</v>
      </c>
      <c r="S420" s="9" t="str">
        <f>_xlfn.IFNA(IF(U420=0,"",U420&amp;COUNTIF(U$2:U420,U420)),"")</f>
        <v/>
      </c>
      <c r="T420" s="9" t="str">
        <f t="shared" si="25"/>
        <v>a419</v>
      </c>
      <c r="U420" s="9" t="e">
        <v>#N/A</v>
      </c>
      <c r="W420" s="9">
        <v>419</v>
      </c>
      <c r="X420" s="9" t="str">
        <f t="shared" si="26"/>
        <v>a419</v>
      </c>
      <c r="Y420" s="9" t="e">
        <f t="shared" si="27"/>
        <v>#N/A</v>
      </c>
    </row>
    <row r="421" spans="1:25" ht="15" customHeight="1" x14ac:dyDescent="0.45">
      <c r="A421" s="53"/>
      <c r="B421" s="11" t="str">
        <f>+VLOOKUP(A419,$Q$2:$R$5000,2,0)</f>
        <v>a136</v>
      </c>
      <c r="C421" s="23"/>
      <c r="D421" s="29" t="s">
        <v>31</v>
      </c>
      <c r="E421" s="30" t="s">
        <v>31</v>
      </c>
      <c r="F421" s="31" t="s">
        <v>31</v>
      </c>
      <c r="G421" s="29" t="s">
        <v>31</v>
      </c>
      <c r="H421" s="7" t="s">
        <v>31</v>
      </c>
      <c r="I421" s="36" t="str">
        <f>IF(H421="","",G421*H421)</f>
        <v/>
      </c>
      <c r="J421" s="33" t="s">
        <v>31</v>
      </c>
      <c r="Q421" s="9">
        <v>420</v>
      </c>
      <c r="R421" s="29" t="str">
        <f t="shared" si="24"/>
        <v>a420</v>
      </c>
      <c r="S421" s="9" t="str">
        <f>_xlfn.IFNA(IF(U421=0,"",U421&amp;COUNTIF(U$2:U421,U421)),"")</f>
        <v/>
      </c>
      <c r="T421" s="9" t="str">
        <f t="shared" si="25"/>
        <v>a420</v>
      </c>
      <c r="U421" s="9" t="e">
        <v>#N/A</v>
      </c>
      <c r="W421" s="9">
        <v>420</v>
      </c>
      <c r="X421" s="9" t="str">
        <f t="shared" si="26"/>
        <v>a420</v>
      </c>
      <c r="Y421" s="9" t="e">
        <f t="shared" si="27"/>
        <v>#N/A</v>
      </c>
    </row>
    <row r="422" spans="1:25" ht="15" customHeight="1" x14ac:dyDescent="0.45">
      <c r="A422" s="53">
        <f>A419+1</f>
        <v>137</v>
      </c>
      <c r="B422" s="11" t="str">
        <f>+VLOOKUP(A422,$Q$2:$R$5000,2,0)</f>
        <v>a137</v>
      </c>
      <c r="C422" s="17" t="s">
        <v>31</v>
      </c>
      <c r="D422" s="18" t="s">
        <v>31</v>
      </c>
      <c r="E422" s="19" t="s">
        <v>31</v>
      </c>
      <c r="F422" s="20"/>
      <c r="G422" s="18"/>
      <c r="H422" s="5"/>
      <c r="I422" s="34"/>
      <c r="J422" s="22"/>
      <c r="Q422" s="9">
        <v>421</v>
      </c>
      <c r="R422" s="18" t="str">
        <f t="shared" si="24"/>
        <v>a421</v>
      </c>
      <c r="S422" s="9" t="str">
        <f>_xlfn.IFNA(IF(U422=0,"",U422&amp;COUNTIF(U$2:U422,U422)),"")</f>
        <v/>
      </c>
      <c r="T422" s="9" t="str">
        <f t="shared" si="25"/>
        <v>a421</v>
      </c>
      <c r="U422" s="9" t="e">
        <v>#N/A</v>
      </c>
      <c r="W422" s="9">
        <v>421</v>
      </c>
      <c r="X422" s="9" t="str">
        <f t="shared" si="26"/>
        <v>a421</v>
      </c>
      <c r="Y422" s="9" t="e">
        <f t="shared" si="27"/>
        <v>#N/A</v>
      </c>
    </row>
    <row r="423" spans="1:25" ht="15" customHeight="1" x14ac:dyDescent="0.45">
      <c r="A423" s="53"/>
      <c r="B423" s="11" t="str">
        <f>+VLOOKUP(A422,$Q$2:$R$5000,2,0)</f>
        <v>a137</v>
      </c>
      <c r="C423" s="23"/>
      <c r="D423" s="24"/>
      <c r="E423" s="25" t="s">
        <v>31</v>
      </c>
      <c r="F423" s="26"/>
      <c r="G423" s="24"/>
      <c r="H423" s="6"/>
      <c r="I423" s="35"/>
      <c r="J423" s="28" t="s">
        <v>31</v>
      </c>
      <c r="Q423" s="9">
        <v>422</v>
      </c>
      <c r="R423" s="24" t="str">
        <f t="shared" si="24"/>
        <v>a422</v>
      </c>
      <c r="S423" s="9" t="str">
        <f>_xlfn.IFNA(IF(U423=0,"",U423&amp;COUNTIF(U$2:U423,U423)),"")</f>
        <v/>
      </c>
      <c r="T423" s="9" t="str">
        <f t="shared" si="25"/>
        <v>a422</v>
      </c>
      <c r="U423" s="9" t="e">
        <v>#N/A</v>
      </c>
      <c r="W423" s="9">
        <v>422</v>
      </c>
      <c r="X423" s="9" t="str">
        <f t="shared" si="26"/>
        <v>a422</v>
      </c>
      <c r="Y423" s="9" t="e">
        <f t="shared" si="27"/>
        <v>#N/A</v>
      </c>
    </row>
    <row r="424" spans="1:25" ht="15" customHeight="1" x14ac:dyDescent="0.45">
      <c r="A424" s="53"/>
      <c r="B424" s="11" t="str">
        <f>+VLOOKUP(A422,$Q$2:$R$5000,2,0)</f>
        <v>a137</v>
      </c>
      <c r="C424" s="23"/>
      <c r="D424" s="29" t="s">
        <v>31</v>
      </c>
      <c r="E424" s="30" t="s">
        <v>31</v>
      </c>
      <c r="F424" s="31" t="s">
        <v>31</v>
      </c>
      <c r="G424" s="29" t="s">
        <v>31</v>
      </c>
      <c r="H424" s="7" t="s">
        <v>31</v>
      </c>
      <c r="I424" s="36" t="str">
        <f>IF(H424="","",G424*H424)</f>
        <v/>
      </c>
      <c r="J424" s="33" t="s">
        <v>31</v>
      </c>
      <c r="Q424" s="9">
        <v>423</v>
      </c>
      <c r="R424" s="24" t="str">
        <f t="shared" si="24"/>
        <v>a423</v>
      </c>
      <c r="S424" s="9" t="str">
        <f>_xlfn.IFNA(IF(U424=0,"",U424&amp;COUNTIF(U$2:U424,U424)),"")</f>
        <v/>
      </c>
      <c r="T424" s="9" t="str">
        <f t="shared" si="25"/>
        <v>a423</v>
      </c>
      <c r="U424" s="9" t="e">
        <v>#N/A</v>
      </c>
      <c r="W424" s="9">
        <v>423</v>
      </c>
      <c r="X424" s="9" t="str">
        <f t="shared" si="26"/>
        <v>a423</v>
      </c>
      <c r="Y424" s="9" t="e">
        <f t="shared" si="27"/>
        <v>#N/A</v>
      </c>
    </row>
    <row r="425" spans="1:25" ht="15" customHeight="1" x14ac:dyDescent="0.45">
      <c r="A425" s="53">
        <f>A422+1</f>
        <v>138</v>
      </c>
      <c r="B425" s="11" t="str">
        <f>+VLOOKUP(A425,$Q$2:$R$5000,2,0)</f>
        <v>a138</v>
      </c>
      <c r="C425" s="17" t="s">
        <v>31</v>
      </c>
      <c r="D425" s="18" t="s">
        <v>31</v>
      </c>
      <c r="E425" s="19" t="s">
        <v>31</v>
      </c>
      <c r="F425" s="20"/>
      <c r="G425" s="18"/>
      <c r="H425" s="5"/>
      <c r="I425" s="34"/>
      <c r="J425" s="22"/>
      <c r="Q425" s="9">
        <v>424</v>
      </c>
      <c r="R425" s="24" t="str">
        <f t="shared" si="24"/>
        <v>a424</v>
      </c>
      <c r="S425" s="9" t="str">
        <f>_xlfn.IFNA(IF(U425=0,"",U425&amp;COUNTIF(U$2:U425,U425)),"")</f>
        <v/>
      </c>
      <c r="T425" s="9" t="str">
        <f t="shared" si="25"/>
        <v>a424</v>
      </c>
      <c r="U425" s="9" t="e">
        <v>#N/A</v>
      </c>
      <c r="W425" s="9">
        <v>424</v>
      </c>
      <c r="X425" s="9" t="str">
        <f t="shared" si="26"/>
        <v>a424</v>
      </c>
      <c r="Y425" s="9" t="e">
        <f t="shared" si="27"/>
        <v>#N/A</v>
      </c>
    </row>
    <row r="426" spans="1:25" ht="15" customHeight="1" x14ac:dyDescent="0.45">
      <c r="A426" s="53"/>
      <c r="B426" s="11" t="str">
        <f>+VLOOKUP(A425,$Q$2:$R$5000,2,0)</f>
        <v>a138</v>
      </c>
      <c r="C426" s="23"/>
      <c r="D426" s="24"/>
      <c r="E426" s="25" t="s">
        <v>31</v>
      </c>
      <c r="F426" s="26"/>
      <c r="G426" s="24"/>
      <c r="H426" s="6"/>
      <c r="I426" s="35"/>
      <c r="J426" s="28" t="s">
        <v>31</v>
      </c>
      <c r="Q426" s="9">
        <v>425</v>
      </c>
      <c r="R426" s="24" t="str">
        <f t="shared" si="24"/>
        <v>a425</v>
      </c>
      <c r="S426" s="9" t="str">
        <f>_xlfn.IFNA(IF(U426=0,"",U426&amp;COUNTIF(U$2:U426,U426)),"")</f>
        <v/>
      </c>
      <c r="T426" s="9" t="str">
        <f t="shared" si="25"/>
        <v>a425</v>
      </c>
      <c r="U426" s="9" t="e">
        <v>#N/A</v>
      </c>
      <c r="W426" s="9">
        <v>425</v>
      </c>
      <c r="X426" s="9" t="str">
        <f t="shared" si="26"/>
        <v>a425</v>
      </c>
      <c r="Y426" s="9" t="e">
        <f t="shared" si="27"/>
        <v>#N/A</v>
      </c>
    </row>
    <row r="427" spans="1:25" ht="15" customHeight="1" x14ac:dyDescent="0.45">
      <c r="A427" s="53"/>
      <c r="B427" s="11" t="str">
        <f>+VLOOKUP(A425,$Q$2:$R$5000,2,0)</f>
        <v>a138</v>
      </c>
      <c r="C427" s="23"/>
      <c r="D427" s="29" t="s">
        <v>31</v>
      </c>
      <c r="E427" s="30" t="s">
        <v>31</v>
      </c>
      <c r="F427" s="31" t="s">
        <v>31</v>
      </c>
      <c r="G427" s="29" t="s">
        <v>31</v>
      </c>
      <c r="H427" s="7" t="s">
        <v>31</v>
      </c>
      <c r="I427" s="36" t="str">
        <f>IF(H427="","",G427*H427)</f>
        <v/>
      </c>
      <c r="J427" s="33" t="s">
        <v>31</v>
      </c>
      <c r="Q427" s="9">
        <v>426</v>
      </c>
      <c r="R427" s="24" t="str">
        <f t="shared" si="24"/>
        <v>a426</v>
      </c>
      <c r="S427" s="9" t="str">
        <f>_xlfn.IFNA(IF(U427=0,"",U427&amp;COUNTIF(U$2:U427,U427)),"")</f>
        <v/>
      </c>
      <c r="T427" s="9" t="str">
        <f t="shared" si="25"/>
        <v>a426</v>
      </c>
      <c r="U427" s="9" t="e">
        <v>#N/A</v>
      </c>
      <c r="W427" s="9">
        <v>426</v>
      </c>
      <c r="X427" s="9" t="str">
        <f t="shared" si="26"/>
        <v>a426</v>
      </c>
      <c r="Y427" s="9" t="e">
        <f t="shared" si="27"/>
        <v>#N/A</v>
      </c>
    </row>
    <row r="428" spans="1:25" ht="15" customHeight="1" x14ac:dyDescent="0.45">
      <c r="A428" s="53">
        <f>A425+1</f>
        <v>139</v>
      </c>
      <c r="B428" s="11" t="str">
        <f>+VLOOKUP(A428,$Q$2:$R$5000,2,0)</f>
        <v>a139</v>
      </c>
      <c r="C428" s="17" t="s">
        <v>31</v>
      </c>
      <c r="D428" s="18" t="s">
        <v>31</v>
      </c>
      <c r="E428" s="19" t="s">
        <v>31</v>
      </c>
      <c r="F428" s="20"/>
      <c r="G428" s="18"/>
      <c r="H428" s="5"/>
      <c r="I428" s="34"/>
      <c r="J428" s="22"/>
      <c r="Q428" s="9">
        <v>427</v>
      </c>
      <c r="R428" s="24" t="str">
        <f t="shared" si="24"/>
        <v>a427</v>
      </c>
      <c r="S428" s="9" t="str">
        <f>_xlfn.IFNA(IF(U428=0,"",U428&amp;COUNTIF(U$2:U428,U428)),"")</f>
        <v/>
      </c>
      <c r="T428" s="9" t="str">
        <f t="shared" si="25"/>
        <v>a427</v>
      </c>
      <c r="U428" s="9" t="e">
        <v>#N/A</v>
      </c>
      <c r="W428" s="9">
        <v>427</v>
      </c>
      <c r="X428" s="9" t="str">
        <f t="shared" si="26"/>
        <v>a427</v>
      </c>
      <c r="Y428" s="9" t="e">
        <f t="shared" si="27"/>
        <v>#N/A</v>
      </c>
    </row>
    <row r="429" spans="1:25" ht="15" customHeight="1" x14ac:dyDescent="0.45">
      <c r="A429" s="53"/>
      <c r="B429" s="11" t="str">
        <f>+VLOOKUP(A428,$Q$2:$R$5000,2,0)</f>
        <v>a139</v>
      </c>
      <c r="C429" s="23"/>
      <c r="D429" s="24"/>
      <c r="E429" s="25" t="s">
        <v>31</v>
      </c>
      <c r="F429" s="26"/>
      <c r="G429" s="24"/>
      <c r="H429" s="6"/>
      <c r="I429" s="35"/>
      <c r="J429" s="28" t="s">
        <v>31</v>
      </c>
      <c r="Q429" s="9">
        <v>428</v>
      </c>
      <c r="R429" s="24" t="str">
        <f t="shared" si="24"/>
        <v>a428</v>
      </c>
      <c r="S429" s="9" t="str">
        <f>_xlfn.IFNA(IF(U429=0,"",U429&amp;COUNTIF(U$2:U429,U429)),"")</f>
        <v/>
      </c>
      <c r="T429" s="9" t="str">
        <f t="shared" si="25"/>
        <v>a428</v>
      </c>
      <c r="U429" s="9" t="e">
        <v>#N/A</v>
      </c>
      <c r="W429" s="9">
        <v>428</v>
      </c>
      <c r="X429" s="9" t="str">
        <f t="shared" si="26"/>
        <v>a428</v>
      </c>
      <c r="Y429" s="9" t="e">
        <f t="shared" si="27"/>
        <v>#N/A</v>
      </c>
    </row>
    <row r="430" spans="1:25" ht="15" customHeight="1" x14ac:dyDescent="0.45">
      <c r="A430" s="53"/>
      <c r="B430" s="11" t="str">
        <f>+VLOOKUP(A428,$Q$2:$R$5000,2,0)</f>
        <v>a139</v>
      </c>
      <c r="C430" s="23"/>
      <c r="D430" s="29" t="s">
        <v>31</v>
      </c>
      <c r="E430" s="30" t="s">
        <v>31</v>
      </c>
      <c r="F430" s="31" t="s">
        <v>31</v>
      </c>
      <c r="G430" s="29" t="s">
        <v>31</v>
      </c>
      <c r="H430" s="7" t="s">
        <v>31</v>
      </c>
      <c r="I430" s="36" t="str">
        <f>IF(H430="","",G430*H430)</f>
        <v/>
      </c>
      <c r="J430" s="33" t="s">
        <v>31</v>
      </c>
      <c r="Q430" s="9">
        <v>429</v>
      </c>
      <c r="R430" s="24" t="str">
        <f t="shared" si="24"/>
        <v>a429</v>
      </c>
      <c r="S430" s="9" t="str">
        <f>_xlfn.IFNA(IF(U430=0,"",U430&amp;COUNTIF(U$2:U430,U430)),"")</f>
        <v/>
      </c>
      <c r="T430" s="9" t="str">
        <f t="shared" si="25"/>
        <v>a429</v>
      </c>
      <c r="U430" s="9" t="e">
        <v>#N/A</v>
      </c>
      <c r="W430" s="9">
        <v>429</v>
      </c>
      <c r="X430" s="9" t="str">
        <f t="shared" si="26"/>
        <v>a429</v>
      </c>
      <c r="Y430" s="9" t="e">
        <f t="shared" si="27"/>
        <v>#N/A</v>
      </c>
    </row>
    <row r="431" spans="1:25" ht="15" customHeight="1" x14ac:dyDescent="0.45">
      <c r="A431" s="53">
        <f>A428+1</f>
        <v>140</v>
      </c>
      <c r="B431" s="11" t="str">
        <f>+VLOOKUP(A431,$Q$2:$R$5000,2,0)</f>
        <v>a140</v>
      </c>
      <c r="C431" s="17" t="s">
        <v>31</v>
      </c>
      <c r="D431" s="18" t="s">
        <v>31</v>
      </c>
      <c r="E431" s="19" t="s">
        <v>31</v>
      </c>
      <c r="F431" s="20"/>
      <c r="G431" s="18"/>
      <c r="H431" s="5"/>
      <c r="I431" s="34"/>
      <c r="J431" s="22"/>
      <c r="Q431" s="9">
        <v>430</v>
      </c>
      <c r="R431" s="24" t="str">
        <f t="shared" si="24"/>
        <v>a430</v>
      </c>
      <c r="S431" s="9" t="str">
        <f>_xlfn.IFNA(IF(U431=0,"",U431&amp;COUNTIF(U$2:U431,U431)),"")</f>
        <v/>
      </c>
      <c r="T431" s="9" t="str">
        <f t="shared" si="25"/>
        <v>a430</v>
      </c>
      <c r="U431" s="9" t="e">
        <v>#N/A</v>
      </c>
      <c r="W431" s="9">
        <v>430</v>
      </c>
      <c r="X431" s="9" t="str">
        <f t="shared" si="26"/>
        <v>a430</v>
      </c>
      <c r="Y431" s="9" t="e">
        <f t="shared" si="27"/>
        <v>#N/A</v>
      </c>
    </row>
    <row r="432" spans="1:25" ht="15" customHeight="1" x14ac:dyDescent="0.45">
      <c r="A432" s="53"/>
      <c r="B432" s="11" t="str">
        <f>+VLOOKUP(A431,$Q$2:$R$5000,2,0)</f>
        <v>a140</v>
      </c>
      <c r="C432" s="23"/>
      <c r="D432" s="24"/>
      <c r="E432" s="25" t="s">
        <v>31</v>
      </c>
      <c r="F432" s="26"/>
      <c r="G432" s="24"/>
      <c r="H432" s="6"/>
      <c r="I432" s="35"/>
      <c r="J432" s="28" t="s">
        <v>31</v>
      </c>
      <c r="Q432" s="9">
        <v>431</v>
      </c>
      <c r="R432" s="24" t="str">
        <f t="shared" si="24"/>
        <v>a431</v>
      </c>
      <c r="S432" s="9" t="str">
        <f>_xlfn.IFNA(IF(U432=0,"",U432&amp;COUNTIF(U$2:U432,U432)),"")</f>
        <v/>
      </c>
      <c r="T432" s="9" t="str">
        <f t="shared" si="25"/>
        <v>a431</v>
      </c>
      <c r="U432" s="9" t="e">
        <v>#N/A</v>
      </c>
      <c r="W432" s="9">
        <v>431</v>
      </c>
      <c r="X432" s="9" t="str">
        <f t="shared" si="26"/>
        <v>a431</v>
      </c>
      <c r="Y432" s="9" t="e">
        <f t="shared" si="27"/>
        <v>#N/A</v>
      </c>
    </row>
    <row r="433" spans="1:25" ht="15" customHeight="1" x14ac:dyDescent="0.45">
      <c r="A433" s="53"/>
      <c r="B433" s="11" t="str">
        <f>+VLOOKUP(A431,$Q$2:$R$5000,2,0)</f>
        <v>a140</v>
      </c>
      <c r="C433" s="23"/>
      <c r="D433" s="29" t="s">
        <v>31</v>
      </c>
      <c r="E433" s="30" t="s">
        <v>31</v>
      </c>
      <c r="F433" s="31" t="s">
        <v>31</v>
      </c>
      <c r="G433" s="29" t="s">
        <v>31</v>
      </c>
      <c r="H433" s="7" t="s">
        <v>31</v>
      </c>
      <c r="I433" s="36" t="str">
        <f>IF(H433="","",G433*H433)</f>
        <v/>
      </c>
      <c r="J433" s="33" t="s">
        <v>31</v>
      </c>
      <c r="Q433" s="9">
        <v>432</v>
      </c>
      <c r="R433" s="24" t="str">
        <f t="shared" si="24"/>
        <v>a432</v>
      </c>
      <c r="S433" s="9" t="str">
        <f>_xlfn.IFNA(IF(U433=0,"",U433&amp;COUNTIF(U$2:U433,U433)),"")</f>
        <v/>
      </c>
      <c r="T433" s="9" t="str">
        <f t="shared" si="25"/>
        <v>a432</v>
      </c>
      <c r="U433" s="9" t="e">
        <v>#N/A</v>
      </c>
      <c r="W433" s="9">
        <v>432</v>
      </c>
      <c r="X433" s="9" t="str">
        <f t="shared" si="26"/>
        <v>a432</v>
      </c>
      <c r="Y433" s="9" t="e">
        <f t="shared" si="27"/>
        <v>#N/A</v>
      </c>
    </row>
    <row r="434" spans="1:25" ht="15" customHeight="1" x14ac:dyDescent="0.45">
      <c r="B434" s="9">
        <f>IF(K434=$K$1,1,IF(K434&gt;$K$1,0,1))</f>
        <v>0</v>
      </c>
      <c r="C434" s="23"/>
      <c r="D434" s="18"/>
      <c r="E434" s="45" t="s">
        <v>25</v>
      </c>
      <c r="F434" s="20"/>
      <c r="G434" s="18"/>
      <c r="H434" s="5"/>
      <c r="I434" s="38">
        <f>SUM(I374:I433)</f>
        <v>0</v>
      </c>
      <c r="J434" s="18"/>
      <c r="K434" s="9">
        <f>+A431/20</f>
        <v>7</v>
      </c>
      <c r="L434" s="39">
        <f>+I434</f>
        <v>0</v>
      </c>
      <c r="M434" s="40">
        <f>SUM($L$2:L434)</f>
        <v>0</v>
      </c>
      <c r="Q434" s="9">
        <v>433</v>
      </c>
      <c r="R434" s="24" t="str">
        <f t="shared" si="24"/>
        <v>a433</v>
      </c>
      <c r="S434" s="9" t="str">
        <f>_xlfn.IFNA(IF(U434=0,"",U434&amp;COUNTIF(U$2:U434,U434)),"")</f>
        <v/>
      </c>
      <c r="T434" s="9" t="str">
        <f t="shared" si="25"/>
        <v>a433</v>
      </c>
      <c r="U434" s="9" t="e">
        <v>#N/A</v>
      </c>
      <c r="W434" s="9">
        <v>433</v>
      </c>
      <c r="X434" s="9" t="str">
        <f t="shared" si="26"/>
        <v>a433</v>
      </c>
      <c r="Y434" s="9" t="e">
        <f t="shared" si="27"/>
        <v>#N/A</v>
      </c>
    </row>
    <row r="435" spans="1:25" ht="15" customHeight="1" x14ac:dyDescent="0.45">
      <c r="B435" s="9">
        <f>+IF(K435=$K$1,1,0)</f>
        <v>0</v>
      </c>
      <c r="C435" s="23"/>
      <c r="D435" s="29"/>
      <c r="E435" s="46" t="s">
        <v>26</v>
      </c>
      <c r="F435" s="31"/>
      <c r="G435" s="29"/>
      <c r="H435" s="7"/>
      <c r="I435" s="42">
        <f>+M434</f>
        <v>0</v>
      </c>
      <c r="J435" s="29"/>
      <c r="K435" s="9">
        <f>+K434</f>
        <v>7</v>
      </c>
      <c r="Q435" s="9">
        <v>434</v>
      </c>
      <c r="R435" s="24" t="str">
        <f t="shared" si="24"/>
        <v>a434</v>
      </c>
      <c r="S435" s="9" t="str">
        <f>_xlfn.IFNA(IF(U435=0,"",U435&amp;COUNTIF(U$2:U435,U435)),"")</f>
        <v/>
      </c>
      <c r="T435" s="9" t="str">
        <f t="shared" si="25"/>
        <v>a434</v>
      </c>
      <c r="U435" s="9" t="e">
        <v>#N/A</v>
      </c>
      <c r="W435" s="9">
        <v>434</v>
      </c>
      <c r="X435" s="9" t="str">
        <f t="shared" si="26"/>
        <v>a434</v>
      </c>
      <c r="Y435" s="9" t="e">
        <f t="shared" si="27"/>
        <v>#N/A</v>
      </c>
    </row>
    <row r="436" spans="1:25" ht="15" customHeight="1" x14ac:dyDescent="0.45">
      <c r="A436" s="53">
        <f>A431+1</f>
        <v>141</v>
      </c>
      <c r="B436" s="11" t="str">
        <f>+VLOOKUP(A436,$Q$2:$R$5000,2,0)</f>
        <v>a141</v>
      </c>
      <c r="C436" s="17" t="s">
        <v>31</v>
      </c>
      <c r="D436" s="18" t="s">
        <v>31</v>
      </c>
      <c r="E436" s="19" t="s">
        <v>31</v>
      </c>
      <c r="F436" s="20"/>
      <c r="G436" s="18"/>
      <c r="H436" s="2"/>
      <c r="I436" s="21"/>
      <c r="J436" s="22"/>
      <c r="Q436" s="9">
        <v>435</v>
      </c>
      <c r="R436" s="24" t="str">
        <f t="shared" si="24"/>
        <v>a435</v>
      </c>
      <c r="S436" s="9" t="str">
        <f>_xlfn.IFNA(IF(U436=0,"",U436&amp;COUNTIF(U$2:U436,U436)),"")</f>
        <v/>
      </c>
      <c r="T436" s="9" t="str">
        <f t="shared" si="25"/>
        <v>a435</v>
      </c>
      <c r="U436" s="9" t="e">
        <v>#N/A</v>
      </c>
      <c r="W436" s="9">
        <v>435</v>
      </c>
      <c r="X436" s="9" t="str">
        <f t="shared" si="26"/>
        <v>a435</v>
      </c>
      <c r="Y436" s="9" t="e">
        <f t="shared" si="27"/>
        <v>#N/A</v>
      </c>
    </row>
    <row r="437" spans="1:25" ht="15" customHeight="1" x14ac:dyDescent="0.45">
      <c r="A437" s="53"/>
      <c r="B437" s="11" t="str">
        <f>+VLOOKUP(A436,$Q$2:$R$5000,2,0)</f>
        <v>a141</v>
      </c>
      <c r="C437" s="23"/>
      <c r="D437" s="24"/>
      <c r="E437" s="25" t="s">
        <v>31</v>
      </c>
      <c r="F437" s="26"/>
      <c r="G437" s="24"/>
      <c r="H437" s="3"/>
      <c r="I437" s="27"/>
      <c r="J437" s="28" t="s">
        <v>31</v>
      </c>
      <c r="Q437" s="9">
        <v>436</v>
      </c>
      <c r="R437" s="24" t="str">
        <f t="shared" si="24"/>
        <v>a436</v>
      </c>
      <c r="S437" s="9" t="str">
        <f>_xlfn.IFNA(IF(U437=0,"",U437&amp;COUNTIF(U$2:U437,U437)),"")</f>
        <v/>
      </c>
      <c r="T437" s="9" t="str">
        <f t="shared" si="25"/>
        <v>a436</v>
      </c>
      <c r="U437" s="9" t="e">
        <v>#N/A</v>
      </c>
      <c r="W437" s="9">
        <v>436</v>
      </c>
      <c r="X437" s="9" t="str">
        <f t="shared" si="26"/>
        <v>a436</v>
      </c>
      <c r="Y437" s="9" t="e">
        <f t="shared" si="27"/>
        <v>#N/A</v>
      </c>
    </row>
    <row r="438" spans="1:25" ht="15" customHeight="1" x14ac:dyDescent="0.45">
      <c r="A438" s="53"/>
      <c r="B438" s="11" t="str">
        <f>+VLOOKUP(A436,$Q$2:$R$5000,2,0)</f>
        <v>a141</v>
      </c>
      <c r="C438" s="23"/>
      <c r="D438" s="29" t="s">
        <v>31</v>
      </c>
      <c r="E438" s="30" t="s">
        <v>31</v>
      </c>
      <c r="F438" s="31" t="s">
        <v>31</v>
      </c>
      <c r="G438" s="29" t="s">
        <v>31</v>
      </c>
      <c r="H438" s="4" t="s">
        <v>31</v>
      </c>
      <c r="I438" s="32" t="str">
        <f>IF(H438="","",G438*H438)</f>
        <v/>
      </c>
      <c r="J438" s="33" t="s">
        <v>31</v>
      </c>
      <c r="Q438" s="9">
        <v>437</v>
      </c>
      <c r="R438" s="24" t="str">
        <f t="shared" si="24"/>
        <v>a437</v>
      </c>
      <c r="S438" s="9" t="str">
        <f>_xlfn.IFNA(IF(U438=0,"",U438&amp;COUNTIF(U$2:U438,U438)),"")</f>
        <v/>
      </c>
      <c r="T438" s="9" t="str">
        <f t="shared" si="25"/>
        <v>a437</v>
      </c>
      <c r="U438" s="9" t="e">
        <v>#N/A</v>
      </c>
      <c r="W438" s="9">
        <v>437</v>
      </c>
      <c r="X438" s="9" t="str">
        <f t="shared" si="26"/>
        <v>a437</v>
      </c>
      <c r="Y438" s="9" t="e">
        <f t="shared" si="27"/>
        <v>#N/A</v>
      </c>
    </row>
    <row r="439" spans="1:25" ht="15" customHeight="1" x14ac:dyDescent="0.45">
      <c r="A439" s="53">
        <f>A436+1</f>
        <v>142</v>
      </c>
      <c r="B439" s="11" t="str">
        <f>+VLOOKUP(A439,$Q$2:$R$5000,2,0)</f>
        <v>a142</v>
      </c>
      <c r="C439" s="17" t="s">
        <v>31</v>
      </c>
      <c r="D439" s="18" t="s">
        <v>31</v>
      </c>
      <c r="E439" s="19" t="s">
        <v>31</v>
      </c>
      <c r="F439" s="20"/>
      <c r="G439" s="18"/>
      <c r="H439" s="5"/>
      <c r="I439" s="34"/>
      <c r="J439" s="22"/>
      <c r="Q439" s="9">
        <v>438</v>
      </c>
      <c r="R439" s="24" t="str">
        <f t="shared" si="24"/>
        <v>a438</v>
      </c>
      <c r="S439" s="9" t="str">
        <f>_xlfn.IFNA(IF(U439=0,"",U439&amp;COUNTIF(U$2:U439,U439)),"")</f>
        <v/>
      </c>
      <c r="T439" s="9" t="str">
        <f t="shared" si="25"/>
        <v>a438</v>
      </c>
      <c r="U439" s="9" t="e">
        <v>#N/A</v>
      </c>
      <c r="W439" s="9">
        <v>438</v>
      </c>
      <c r="X439" s="9" t="str">
        <f t="shared" si="26"/>
        <v>a438</v>
      </c>
      <c r="Y439" s="9" t="e">
        <f t="shared" si="27"/>
        <v>#N/A</v>
      </c>
    </row>
    <row r="440" spans="1:25" ht="15" customHeight="1" x14ac:dyDescent="0.45">
      <c r="A440" s="53"/>
      <c r="B440" s="11" t="str">
        <f>+VLOOKUP(A439,$Q$2:$R$5000,2,0)</f>
        <v>a142</v>
      </c>
      <c r="C440" s="23"/>
      <c r="D440" s="24"/>
      <c r="E440" s="25" t="s">
        <v>31</v>
      </c>
      <c r="F440" s="26"/>
      <c r="G440" s="24"/>
      <c r="H440" s="6"/>
      <c r="I440" s="35"/>
      <c r="J440" s="28" t="s">
        <v>31</v>
      </c>
      <c r="Q440" s="9">
        <v>439</v>
      </c>
      <c r="R440" s="24" t="str">
        <f t="shared" si="24"/>
        <v>a439</v>
      </c>
      <c r="S440" s="9" t="str">
        <f>_xlfn.IFNA(IF(U440=0,"",U440&amp;COUNTIF(U$2:U440,U440)),"")</f>
        <v/>
      </c>
      <c r="T440" s="9" t="str">
        <f t="shared" si="25"/>
        <v>a439</v>
      </c>
      <c r="U440" s="9" t="e">
        <v>#N/A</v>
      </c>
      <c r="W440" s="9">
        <v>439</v>
      </c>
      <c r="X440" s="9" t="str">
        <f t="shared" si="26"/>
        <v>a439</v>
      </c>
      <c r="Y440" s="9" t="e">
        <f t="shared" si="27"/>
        <v>#N/A</v>
      </c>
    </row>
    <row r="441" spans="1:25" ht="15" customHeight="1" x14ac:dyDescent="0.45">
      <c r="A441" s="53"/>
      <c r="B441" s="11" t="str">
        <f>+VLOOKUP(A439,$Q$2:$R$5000,2,0)</f>
        <v>a142</v>
      </c>
      <c r="C441" s="23"/>
      <c r="D441" s="29" t="s">
        <v>31</v>
      </c>
      <c r="E441" s="30" t="s">
        <v>31</v>
      </c>
      <c r="F441" s="31" t="s">
        <v>31</v>
      </c>
      <c r="G441" s="29" t="s">
        <v>31</v>
      </c>
      <c r="H441" s="7" t="s">
        <v>31</v>
      </c>
      <c r="I441" s="36" t="str">
        <f>IF(H441="","",G441*H441)</f>
        <v/>
      </c>
      <c r="J441" s="33" t="s">
        <v>31</v>
      </c>
      <c r="Q441" s="9">
        <v>440</v>
      </c>
      <c r="R441" s="29" t="str">
        <f t="shared" si="24"/>
        <v>a440</v>
      </c>
      <c r="S441" s="9" t="str">
        <f>_xlfn.IFNA(IF(U441=0,"",U441&amp;COUNTIF(U$2:U441,U441)),"")</f>
        <v/>
      </c>
      <c r="T441" s="9" t="str">
        <f t="shared" si="25"/>
        <v>a440</v>
      </c>
      <c r="U441" s="9" t="e">
        <v>#N/A</v>
      </c>
      <c r="W441" s="9">
        <v>440</v>
      </c>
      <c r="X441" s="9" t="str">
        <f t="shared" si="26"/>
        <v>a440</v>
      </c>
      <c r="Y441" s="9" t="e">
        <f t="shared" si="27"/>
        <v>#N/A</v>
      </c>
    </row>
    <row r="442" spans="1:25" ht="15" customHeight="1" x14ac:dyDescent="0.45">
      <c r="A442" s="53">
        <f>A439+1</f>
        <v>143</v>
      </c>
      <c r="B442" s="11" t="str">
        <f>+VLOOKUP(A442,$Q$2:$R$5000,2,0)</f>
        <v>a143</v>
      </c>
      <c r="C442" s="17" t="s">
        <v>31</v>
      </c>
      <c r="D442" s="18" t="s">
        <v>31</v>
      </c>
      <c r="E442" s="19" t="s">
        <v>31</v>
      </c>
      <c r="F442" s="20"/>
      <c r="G442" s="18"/>
      <c r="H442" s="5"/>
      <c r="I442" s="34"/>
      <c r="J442" s="22"/>
      <c r="Q442" s="9">
        <v>441</v>
      </c>
      <c r="R442" s="18" t="str">
        <f t="shared" si="24"/>
        <v>a441</v>
      </c>
      <c r="S442" s="9" t="str">
        <f>_xlfn.IFNA(IF(U442=0,"",U442&amp;COUNTIF(U$2:U442,U442)),"")</f>
        <v/>
      </c>
      <c r="T442" s="9" t="str">
        <f t="shared" si="25"/>
        <v>a441</v>
      </c>
      <c r="U442" s="9" t="e">
        <v>#N/A</v>
      </c>
      <c r="W442" s="9">
        <v>441</v>
      </c>
      <c r="X442" s="9" t="str">
        <f t="shared" si="26"/>
        <v>a441</v>
      </c>
      <c r="Y442" s="9" t="e">
        <f t="shared" si="27"/>
        <v>#N/A</v>
      </c>
    </row>
    <row r="443" spans="1:25" ht="15" customHeight="1" x14ac:dyDescent="0.45">
      <c r="A443" s="53"/>
      <c r="B443" s="11" t="str">
        <f>+VLOOKUP(A442,$Q$2:$R$5000,2,0)</f>
        <v>a143</v>
      </c>
      <c r="C443" s="23"/>
      <c r="D443" s="24"/>
      <c r="E443" s="25" t="s">
        <v>31</v>
      </c>
      <c r="F443" s="26"/>
      <c r="G443" s="24"/>
      <c r="H443" s="6"/>
      <c r="I443" s="35"/>
      <c r="J443" s="28" t="s">
        <v>31</v>
      </c>
      <c r="Q443" s="9">
        <v>442</v>
      </c>
      <c r="R443" s="24" t="str">
        <f t="shared" si="24"/>
        <v>a442</v>
      </c>
      <c r="S443" s="9" t="str">
        <f>_xlfn.IFNA(IF(U443=0,"",U443&amp;COUNTIF(U$2:U443,U443)),"")</f>
        <v/>
      </c>
      <c r="T443" s="9" t="str">
        <f t="shared" si="25"/>
        <v>a442</v>
      </c>
      <c r="U443" s="9" t="e">
        <v>#N/A</v>
      </c>
      <c r="W443" s="9">
        <v>442</v>
      </c>
      <c r="X443" s="9" t="str">
        <f t="shared" si="26"/>
        <v>a442</v>
      </c>
      <c r="Y443" s="9" t="e">
        <f t="shared" si="27"/>
        <v>#N/A</v>
      </c>
    </row>
    <row r="444" spans="1:25" ht="15" customHeight="1" x14ac:dyDescent="0.45">
      <c r="A444" s="53"/>
      <c r="B444" s="11" t="str">
        <f>+VLOOKUP(A442,$Q$2:$R$5000,2,0)</f>
        <v>a143</v>
      </c>
      <c r="C444" s="23"/>
      <c r="D444" s="29" t="s">
        <v>31</v>
      </c>
      <c r="E444" s="30" t="s">
        <v>31</v>
      </c>
      <c r="F444" s="31" t="s">
        <v>31</v>
      </c>
      <c r="G444" s="29" t="s">
        <v>31</v>
      </c>
      <c r="H444" s="7" t="s">
        <v>31</v>
      </c>
      <c r="I444" s="36" t="str">
        <f>IF(H444="","",G444*H444)</f>
        <v/>
      </c>
      <c r="J444" s="33" t="s">
        <v>31</v>
      </c>
      <c r="Q444" s="9">
        <v>443</v>
      </c>
      <c r="R444" s="24" t="str">
        <f t="shared" si="24"/>
        <v>a443</v>
      </c>
      <c r="S444" s="9" t="str">
        <f>_xlfn.IFNA(IF(U444=0,"",U444&amp;COUNTIF(U$2:U444,U444)),"")</f>
        <v/>
      </c>
      <c r="T444" s="9" t="str">
        <f t="shared" si="25"/>
        <v>a443</v>
      </c>
      <c r="U444" s="9" t="e">
        <v>#N/A</v>
      </c>
      <c r="W444" s="9">
        <v>443</v>
      </c>
      <c r="X444" s="9" t="str">
        <f t="shared" si="26"/>
        <v>a443</v>
      </c>
      <c r="Y444" s="9" t="e">
        <f t="shared" si="27"/>
        <v>#N/A</v>
      </c>
    </row>
    <row r="445" spans="1:25" ht="15" customHeight="1" x14ac:dyDescent="0.45">
      <c r="A445" s="53">
        <f>A442+1</f>
        <v>144</v>
      </c>
      <c r="B445" s="11" t="str">
        <f>+VLOOKUP(A445,$Q$2:$R$5000,2,0)</f>
        <v>a144</v>
      </c>
      <c r="C445" s="17" t="s">
        <v>31</v>
      </c>
      <c r="D445" s="18" t="s">
        <v>31</v>
      </c>
      <c r="E445" s="19" t="s">
        <v>31</v>
      </c>
      <c r="F445" s="20"/>
      <c r="G445" s="18"/>
      <c r="H445" s="5"/>
      <c r="I445" s="34"/>
      <c r="J445" s="22"/>
      <c r="Q445" s="9">
        <v>444</v>
      </c>
      <c r="R445" s="24" t="str">
        <f t="shared" si="24"/>
        <v>a444</v>
      </c>
      <c r="S445" s="9" t="str">
        <f>_xlfn.IFNA(IF(U445=0,"",U445&amp;COUNTIF(U$2:U445,U445)),"")</f>
        <v/>
      </c>
      <c r="T445" s="9" t="str">
        <f t="shared" si="25"/>
        <v>a444</v>
      </c>
      <c r="U445" s="9" t="e">
        <v>#N/A</v>
      </c>
      <c r="W445" s="9">
        <v>444</v>
      </c>
      <c r="X445" s="9" t="str">
        <f t="shared" si="26"/>
        <v>a444</v>
      </c>
      <c r="Y445" s="9" t="e">
        <f t="shared" si="27"/>
        <v>#N/A</v>
      </c>
    </row>
    <row r="446" spans="1:25" ht="15" customHeight="1" x14ac:dyDescent="0.45">
      <c r="A446" s="53"/>
      <c r="B446" s="11" t="str">
        <f>+VLOOKUP(A445,$Q$2:$R$5000,2,0)</f>
        <v>a144</v>
      </c>
      <c r="C446" s="23"/>
      <c r="D446" s="24"/>
      <c r="E446" s="25" t="s">
        <v>31</v>
      </c>
      <c r="F446" s="26"/>
      <c r="G446" s="24"/>
      <c r="H446" s="6"/>
      <c r="I446" s="35"/>
      <c r="J446" s="28" t="s">
        <v>31</v>
      </c>
      <c r="Q446" s="9">
        <v>445</v>
      </c>
      <c r="R446" s="24" t="str">
        <f t="shared" si="24"/>
        <v>a445</v>
      </c>
      <c r="S446" s="9" t="str">
        <f>_xlfn.IFNA(IF(U446=0,"",U446&amp;COUNTIF(U$2:U446,U446)),"")</f>
        <v/>
      </c>
      <c r="T446" s="9" t="str">
        <f t="shared" si="25"/>
        <v>a445</v>
      </c>
      <c r="U446" s="9" t="e">
        <v>#N/A</v>
      </c>
      <c r="W446" s="9">
        <v>445</v>
      </c>
      <c r="X446" s="9" t="str">
        <f t="shared" si="26"/>
        <v>a445</v>
      </c>
      <c r="Y446" s="9" t="e">
        <f t="shared" si="27"/>
        <v>#N/A</v>
      </c>
    </row>
    <row r="447" spans="1:25" ht="15" customHeight="1" x14ac:dyDescent="0.45">
      <c r="A447" s="53"/>
      <c r="B447" s="11" t="str">
        <f>+VLOOKUP(A445,$Q$2:$R$5000,2,0)</f>
        <v>a144</v>
      </c>
      <c r="C447" s="23"/>
      <c r="D447" s="29" t="s">
        <v>31</v>
      </c>
      <c r="E447" s="30" t="s">
        <v>31</v>
      </c>
      <c r="F447" s="31" t="s">
        <v>31</v>
      </c>
      <c r="G447" s="29" t="s">
        <v>31</v>
      </c>
      <c r="H447" s="7" t="s">
        <v>31</v>
      </c>
      <c r="I447" s="36" t="str">
        <f>IF(H447="","",G447*H447)</f>
        <v/>
      </c>
      <c r="J447" s="33" t="s">
        <v>31</v>
      </c>
      <c r="Q447" s="9">
        <v>446</v>
      </c>
      <c r="R447" s="24" t="str">
        <f t="shared" si="24"/>
        <v>a446</v>
      </c>
      <c r="S447" s="9" t="str">
        <f>_xlfn.IFNA(IF(U447=0,"",U447&amp;COUNTIF(U$2:U447,U447)),"")</f>
        <v/>
      </c>
      <c r="T447" s="9" t="str">
        <f t="shared" si="25"/>
        <v>a446</v>
      </c>
      <c r="U447" s="9" t="e">
        <v>#N/A</v>
      </c>
      <c r="W447" s="9">
        <v>446</v>
      </c>
      <c r="X447" s="9" t="str">
        <f t="shared" si="26"/>
        <v>a446</v>
      </c>
      <c r="Y447" s="9" t="e">
        <f t="shared" si="27"/>
        <v>#N/A</v>
      </c>
    </row>
    <row r="448" spans="1:25" ht="15" customHeight="1" x14ac:dyDescent="0.45">
      <c r="A448" s="53">
        <f>A445+1</f>
        <v>145</v>
      </c>
      <c r="B448" s="11" t="str">
        <f>+VLOOKUP(A448,$Q$2:$R$5000,2,0)</f>
        <v>a145</v>
      </c>
      <c r="C448" s="17" t="s">
        <v>31</v>
      </c>
      <c r="D448" s="18" t="s">
        <v>31</v>
      </c>
      <c r="E448" s="19" t="s">
        <v>31</v>
      </c>
      <c r="F448" s="20"/>
      <c r="G448" s="18"/>
      <c r="H448" s="5"/>
      <c r="I448" s="34"/>
      <c r="J448" s="22"/>
      <c r="Q448" s="9">
        <v>447</v>
      </c>
      <c r="R448" s="24" t="str">
        <f t="shared" si="24"/>
        <v>a447</v>
      </c>
      <c r="S448" s="9" t="str">
        <f>_xlfn.IFNA(IF(U448=0,"",U448&amp;COUNTIF(U$2:U448,U448)),"")</f>
        <v/>
      </c>
      <c r="T448" s="9" t="str">
        <f t="shared" si="25"/>
        <v>a447</v>
      </c>
      <c r="U448" s="9" t="e">
        <v>#N/A</v>
      </c>
      <c r="W448" s="9">
        <v>447</v>
      </c>
      <c r="X448" s="9" t="str">
        <f t="shared" si="26"/>
        <v>a447</v>
      </c>
      <c r="Y448" s="9" t="e">
        <f t="shared" si="27"/>
        <v>#N/A</v>
      </c>
    </row>
    <row r="449" spans="1:25" ht="15" customHeight="1" x14ac:dyDescent="0.45">
      <c r="A449" s="53"/>
      <c r="B449" s="11" t="str">
        <f>+VLOOKUP(A448,$Q$2:$R$5000,2,0)</f>
        <v>a145</v>
      </c>
      <c r="C449" s="23"/>
      <c r="D449" s="24"/>
      <c r="E449" s="25" t="s">
        <v>31</v>
      </c>
      <c r="F449" s="26"/>
      <c r="G449" s="24"/>
      <c r="H449" s="6"/>
      <c r="I449" s="35"/>
      <c r="J449" s="28" t="s">
        <v>31</v>
      </c>
      <c r="Q449" s="9">
        <v>448</v>
      </c>
      <c r="R449" s="24" t="str">
        <f t="shared" si="24"/>
        <v>a448</v>
      </c>
      <c r="S449" s="9" t="str">
        <f>_xlfn.IFNA(IF(U449=0,"",U449&amp;COUNTIF(U$2:U449,U449)),"")</f>
        <v/>
      </c>
      <c r="T449" s="9" t="str">
        <f t="shared" si="25"/>
        <v>a448</v>
      </c>
      <c r="U449" s="9" t="e">
        <v>#N/A</v>
      </c>
      <c r="W449" s="9">
        <v>448</v>
      </c>
      <c r="X449" s="9" t="str">
        <f t="shared" si="26"/>
        <v>a448</v>
      </c>
      <c r="Y449" s="9" t="e">
        <f t="shared" si="27"/>
        <v>#N/A</v>
      </c>
    </row>
    <row r="450" spans="1:25" ht="15" customHeight="1" x14ac:dyDescent="0.45">
      <c r="A450" s="53"/>
      <c r="B450" s="11" t="str">
        <f>+VLOOKUP(A448,$Q$2:$R$5000,2,0)</f>
        <v>a145</v>
      </c>
      <c r="C450" s="23"/>
      <c r="D450" s="29" t="s">
        <v>31</v>
      </c>
      <c r="E450" s="30" t="s">
        <v>31</v>
      </c>
      <c r="F450" s="31" t="s">
        <v>31</v>
      </c>
      <c r="G450" s="29" t="s">
        <v>31</v>
      </c>
      <c r="H450" s="7" t="s">
        <v>31</v>
      </c>
      <c r="I450" s="36" t="str">
        <f>IF(H450="","",G450*H450)</f>
        <v/>
      </c>
      <c r="J450" s="33" t="s">
        <v>31</v>
      </c>
      <c r="Q450" s="9">
        <v>449</v>
      </c>
      <c r="R450" s="24" t="str">
        <f t="shared" si="24"/>
        <v>a449</v>
      </c>
      <c r="S450" s="9" t="str">
        <f>_xlfn.IFNA(IF(U450=0,"",U450&amp;COUNTIF(U$2:U450,U450)),"")</f>
        <v/>
      </c>
      <c r="T450" s="9" t="str">
        <f t="shared" si="25"/>
        <v>a449</v>
      </c>
      <c r="U450" s="9" t="e">
        <v>#N/A</v>
      </c>
      <c r="W450" s="9">
        <v>449</v>
      </c>
      <c r="X450" s="9" t="str">
        <f t="shared" si="26"/>
        <v>a449</v>
      </c>
      <c r="Y450" s="9" t="e">
        <f t="shared" si="27"/>
        <v>#N/A</v>
      </c>
    </row>
    <row r="451" spans="1:25" ht="15" customHeight="1" x14ac:dyDescent="0.45">
      <c r="A451" s="53">
        <f>A448+1</f>
        <v>146</v>
      </c>
      <c r="B451" s="11" t="str">
        <f>+VLOOKUP(A451,$Q$2:$R$5000,2,0)</f>
        <v>a146</v>
      </c>
      <c r="C451" s="17" t="s">
        <v>31</v>
      </c>
      <c r="D451" s="18" t="s">
        <v>31</v>
      </c>
      <c r="E451" s="19" t="s">
        <v>31</v>
      </c>
      <c r="F451" s="20"/>
      <c r="G451" s="18"/>
      <c r="H451" s="5"/>
      <c r="I451" s="34"/>
      <c r="J451" s="22"/>
      <c r="Q451" s="9">
        <v>450</v>
      </c>
      <c r="R451" s="24" t="str">
        <f t="shared" ref="R451:R514" si="28">_xlfn.IFNA(IF($P$2="",T451,Y451),"")</f>
        <v>a450</v>
      </c>
      <c r="S451" s="9" t="str">
        <f>_xlfn.IFNA(IF(U451=0,"",U451&amp;COUNTIF(U$2:U451,U451)),"")</f>
        <v/>
      </c>
      <c r="T451" s="9" t="str">
        <f t="shared" ref="T451:T514" si="29">IF(Q451="","",$O$2&amp;Q451)</f>
        <v>a450</v>
      </c>
      <c r="U451" s="9" t="e">
        <v>#N/A</v>
      </c>
      <c r="W451" s="9">
        <v>450</v>
      </c>
      <c r="X451" s="9" t="str">
        <f t="shared" ref="X451:X514" si="30">IF($P$2="",$O$2&amp;W451,$P$2&amp;W451)</f>
        <v>a450</v>
      </c>
      <c r="Y451" s="9" t="e">
        <f t="shared" ref="Y451:Y514" si="31">+VLOOKUP(X451,$S$2:$U$5000,2,0)</f>
        <v>#N/A</v>
      </c>
    </row>
    <row r="452" spans="1:25" ht="15" customHeight="1" x14ac:dyDescent="0.45">
      <c r="A452" s="53"/>
      <c r="B452" s="11" t="str">
        <f>+VLOOKUP(A451,$Q$2:$R$5000,2,0)</f>
        <v>a146</v>
      </c>
      <c r="C452" s="23"/>
      <c r="D452" s="24"/>
      <c r="E452" s="25" t="s">
        <v>31</v>
      </c>
      <c r="F452" s="26"/>
      <c r="G452" s="24"/>
      <c r="H452" s="6"/>
      <c r="I452" s="35"/>
      <c r="J452" s="28" t="s">
        <v>31</v>
      </c>
      <c r="Q452" s="9">
        <v>451</v>
      </c>
      <c r="R452" s="24" t="str">
        <f t="shared" si="28"/>
        <v>a451</v>
      </c>
      <c r="S452" s="9" t="str">
        <f>_xlfn.IFNA(IF(U452=0,"",U452&amp;COUNTIF(U$2:U452,U452)),"")</f>
        <v/>
      </c>
      <c r="T452" s="9" t="str">
        <f t="shared" si="29"/>
        <v>a451</v>
      </c>
      <c r="U452" s="9" t="e">
        <v>#N/A</v>
      </c>
      <c r="W452" s="9">
        <v>451</v>
      </c>
      <c r="X452" s="9" t="str">
        <f t="shared" si="30"/>
        <v>a451</v>
      </c>
      <c r="Y452" s="9" t="e">
        <f t="shared" si="31"/>
        <v>#N/A</v>
      </c>
    </row>
    <row r="453" spans="1:25" ht="15" customHeight="1" x14ac:dyDescent="0.45">
      <c r="A453" s="53"/>
      <c r="B453" s="11" t="str">
        <f>+VLOOKUP(A451,$Q$2:$R$5000,2,0)</f>
        <v>a146</v>
      </c>
      <c r="C453" s="23"/>
      <c r="D453" s="29" t="s">
        <v>31</v>
      </c>
      <c r="E453" s="30" t="s">
        <v>31</v>
      </c>
      <c r="F453" s="31" t="s">
        <v>31</v>
      </c>
      <c r="G453" s="29" t="s">
        <v>31</v>
      </c>
      <c r="H453" s="7" t="s">
        <v>31</v>
      </c>
      <c r="I453" s="36" t="str">
        <f>IF(H453="","",G453*H453)</f>
        <v/>
      </c>
      <c r="J453" s="33" t="s">
        <v>31</v>
      </c>
      <c r="Q453" s="9">
        <v>452</v>
      </c>
      <c r="R453" s="24" t="str">
        <f t="shared" si="28"/>
        <v>a452</v>
      </c>
      <c r="S453" s="9" t="str">
        <f>_xlfn.IFNA(IF(U453=0,"",U453&amp;COUNTIF(U$2:U453,U453)),"")</f>
        <v/>
      </c>
      <c r="T453" s="9" t="str">
        <f t="shared" si="29"/>
        <v>a452</v>
      </c>
      <c r="U453" s="9" t="e">
        <v>#N/A</v>
      </c>
      <c r="W453" s="9">
        <v>452</v>
      </c>
      <c r="X453" s="9" t="str">
        <f t="shared" si="30"/>
        <v>a452</v>
      </c>
      <c r="Y453" s="9" t="e">
        <f t="shared" si="31"/>
        <v>#N/A</v>
      </c>
    </row>
    <row r="454" spans="1:25" ht="15" customHeight="1" x14ac:dyDescent="0.45">
      <c r="A454" s="53">
        <f>A451+1</f>
        <v>147</v>
      </c>
      <c r="B454" s="11" t="str">
        <f>+VLOOKUP(A454,$Q$2:$R$5000,2,0)</f>
        <v>a147</v>
      </c>
      <c r="C454" s="17" t="s">
        <v>31</v>
      </c>
      <c r="D454" s="18" t="s">
        <v>31</v>
      </c>
      <c r="E454" s="19" t="s">
        <v>31</v>
      </c>
      <c r="F454" s="20"/>
      <c r="G454" s="18"/>
      <c r="H454" s="5"/>
      <c r="I454" s="34"/>
      <c r="J454" s="22"/>
      <c r="Q454" s="9">
        <v>453</v>
      </c>
      <c r="R454" s="24" t="str">
        <f t="shared" si="28"/>
        <v>a453</v>
      </c>
      <c r="S454" s="9" t="str">
        <f>_xlfn.IFNA(IF(U454=0,"",U454&amp;COUNTIF(U$2:U454,U454)),"")</f>
        <v/>
      </c>
      <c r="T454" s="9" t="str">
        <f t="shared" si="29"/>
        <v>a453</v>
      </c>
      <c r="U454" s="9" t="e">
        <v>#N/A</v>
      </c>
      <c r="W454" s="9">
        <v>453</v>
      </c>
      <c r="X454" s="9" t="str">
        <f t="shared" si="30"/>
        <v>a453</v>
      </c>
      <c r="Y454" s="9" t="e">
        <f t="shared" si="31"/>
        <v>#N/A</v>
      </c>
    </row>
    <row r="455" spans="1:25" ht="15" customHeight="1" x14ac:dyDescent="0.45">
      <c r="A455" s="53"/>
      <c r="B455" s="11" t="str">
        <f>+VLOOKUP(A454,$Q$2:$R$5000,2,0)</f>
        <v>a147</v>
      </c>
      <c r="C455" s="23"/>
      <c r="D455" s="24"/>
      <c r="E455" s="25" t="s">
        <v>31</v>
      </c>
      <c r="F455" s="26"/>
      <c r="G455" s="24"/>
      <c r="H455" s="6"/>
      <c r="I455" s="35"/>
      <c r="J455" s="28" t="s">
        <v>31</v>
      </c>
      <c r="Q455" s="9">
        <v>454</v>
      </c>
      <c r="R455" s="24" t="str">
        <f t="shared" si="28"/>
        <v>a454</v>
      </c>
      <c r="S455" s="9" t="str">
        <f>_xlfn.IFNA(IF(U455=0,"",U455&amp;COUNTIF(U$2:U455,U455)),"")</f>
        <v/>
      </c>
      <c r="T455" s="9" t="str">
        <f t="shared" si="29"/>
        <v>a454</v>
      </c>
      <c r="U455" s="9" t="e">
        <v>#N/A</v>
      </c>
      <c r="W455" s="9">
        <v>454</v>
      </c>
      <c r="X455" s="9" t="str">
        <f t="shared" si="30"/>
        <v>a454</v>
      </c>
      <c r="Y455" s="9" t="e">
        <f t="shared" si="31"/>
        <v>#N/A</v>
      </c>
    </row>
    <row r="456" spans="1:25" ht="15" customHeight="1" x14ac:dyDescent="0.45">
      <c r="A456" s="53"/>
      <c r="B456" s="11" t="str">
        <f>+VLOOKUP(A454,$Q$2:$R$5000,2,0)</f>
        <v>a147</v>
      </c>
      <c r="C456" s="23"/>
      <c r="D456" s="29" t="s">
        <v>31</v>
      </c>
      <c r="E456" s="30" t="s">
        <v>31</v>
      </c>
      <c r="F456" s="31" t="s">
        <v>31</v>
      </c>
      <c r="G456" s="29" t="s">
        <v>31</v>
      </c>
      <c r="H456" s="7" t="s">
        <v>31</v>
      </c>
      <c r="I456" s="36" t="str">
        <f>IF(H456="","",G456*H456)</f>
        <v/>
      </c>
      <c r="J456" s="33" t="s">
        <v>31</v>
      </c>
      <c r="Q456" s="9">
        <v>455</v>
      </c>
      <c r="R456" s="24" t="str">
        <f t="shared" si="28"/>
        <v>a455</v>
      </c>
      <c r="S456" s="9" t="str">
        <f>_xlfn.IFNA(IF(U456=0,"",U456&amp;COUNTIF(U$2:U456,U456)),"")</f>
        <v/>
      </c>
      <c r="T456" s="9" t="str">
        <f t="shared" si="29"/>
        <v>a455</v>
      </c>
      <c r="U456" s="9" t="e">
        <v>#N/A</v>
      </c>
      <c r="W456" s="9">
        <v>455</v>
      </c>
      <c r="X456" s="9" t="str">
        <f t="shared" si="30"/>
        <v>a455</v>
      </c>
      <c r="Y456" s="9" t="e">
        <f t="shared" si="31"/>
        <v>#N/A</v>
      </c>
    </row>
    <row r="457" spans="1:25" ht="15" customHeight="1" x14ac:dyDescent="0.45">
      <c r="A457" s="53">
        <f>A454+1</f>
        <v>148</v>
      </c>
      <c r="B457" s="11" t="str">
        <f>+VLOOKUP(A457,$Q$2:$R$5000,2,0)</f>
        <v>a148</v>
      </c>
      <c r="C457" s="17" t="s">
        <v>31</v>
      </c>
      <c r="D457" s="18" t="s">
        <v>31</v>
      </c>
      <c r="E457" s="19" t="s">
        <v>31</v>
      </c>
      <c r="F457" s="20"/>
      <c r="G457" s="18"/>
      <c r="H457" s="5"/>
      <c r="I457" s="34"/>
      <c r="J457" s="22"/>
      <c r="Q457" s="9">
        <v>456</v>
      </c>
      <c r="R457" s="24" t="str">
        <f t="shared" si="28"/>
        <v>a456</v>
      </c>
      <c r="S457" s="9" t="str">
        <f>_xlfn.IFNA(IF(U457=0,"",U457&amp;COUNTIF(U$2:U457,U457)),"")</f>
        <v/>
      </c>
      <c r="T457" s="9" t="str">
        <f t="shared" si="29"/>
        <v>a456</v>
      </c>
      <c r="U457" s="9" t="e">
        <v>#N/A</v>
      </c>
      <c r="W457" s="9">
        <v>456</v>
      </c>
      <c r="X457" s="9" t="str">
        <f t="shared" si="30"/>
        <v>a456</v>
      </c>
      <c r="Y457" s="9" t="e">
        <f t="shared" si="31"/>
        <v>#N/A</v>
      </c>
    </row>
    <row r="458" spans="1:25" ht="15" customHeight="1" x14ac:dyDescent="0.45">
      <c r="A458" s="53"/>
      <c r="B458" s="11" t="str">
        <f>+VLOOKUP(A457,$Q$2:$R$5000,2,0)</f>
        <v>a148</v>
      </c>
      <c r="C458" s="23"/>
      <c r="D458" s="24"/>
      <c r="E458" s="25" t="s">
        <v>31</v>
      </c>
      <c r="F458" s="26"/>
      <c r="G458" s="24"/>
      <c r="H458" s="6"/>
      <c r="I458" s="35"/>
      <c r="J458" s="28" t="s">
        <v>31</v>
      </c>
      <c r="Q458" s="9">
        <v>457</v>
      </c>
      <c r="R458" s="24" t="str">
        <f t="shared" si="28"/>
        <v>a457</v>
      </c>
      <c r="S458" s="9" t="str">
        <f>_xlfn.IFNA(IF(U458=0,"",U458&amp;COUNTIF(U$2:U458,U458)),"")</f>
        <v/>
      </c>
      <c r="T458" s="9" t="str">
        <f t="shared" si="29"/>
        <v>a457</v>
      </c>
      <c r="U458" s="9" t="e">
        <v>#N/A</v>
      </c>
      <c r="W458" s="9">
        <v>457</v>
      </c>
      <c r="X458" s="9" t="str">
        <f t="shared" si="30"/>
        <v>a457</v>
      </c>
      <c r="Y458" s="9" t="e">
        <f t="shared" si="31"/>
        <v>#N/A</v>
      </c>
    </row>
    <row r="459" spans="1:25" ht="15" customHeight="1" x14ac:dyDescent="0.45">
      <c r="A459" s="53"/>
      <c r="B459" s="11" t="str">
        <f>+VLOOKUP(A457,$Q$2:$R$5000,2,0)</f>
        <v>a148</v>
      </c>
      <c r="C459" s="23"/>
      <c r="D459" s="29" t="s">
        <v>31</v>
      </c>
      <c r="E459" s="30" t="s">
        <v>31</v>
      </c>
      <c r="F459" s="31" t="s">
        <v>31</v>
      </c>
      <c r="G459" s="29" t="s">
        <v>31</v>
      </c>
      <c r="H459" s="7" t="s">
        <v>31</v>
      </c>
      <c r="I459" s="36" t="str">
        <f>IF(H459="","",G459*H459)</f>
        <v/>
      </c>
      <c r="J459" s="33" t="s">
        <v>31</v>
      </c>
      <c r="Q459" s="9">
        <v>458</v>
      </c>
      <c r="R459" s="24" t="str">
        <f t="shared" si="28"/>
        <v>a458</v>
      </c>
      <c r="S459" s="9" t="str">
        <f>_xlfn.IFNA(IF(U459=0,"",U459&amp;COUNTIF(U$2:U459,U459)),"")</f>
        <v/>
      </c>
      <c r="T459" s="9" t="str">
        <f t="shared" si="29"/>
        <v>a458</v>
      </c>
      <c r="U459" s="9" t="e">
        <v>#N/A</v>
      </c>
      <c r="W459" s="9">
        <v>458</v>
      </c>
      <c r="X459" s="9" t="str">
        <f t="shared" si="30"/>
        <v>a458</v>
      </c>
      <c r="Y459" s="9" t="e">
        <f t="shared" si="31"/>
        <v>#N/A</v>
      </c>
    </row>
    <row r="460" spans="1:25" ht="15" customHeight="1" x14ac:dyDescent="0.45">
      <c r="A460" s="53">
        <f>A457+1</f>
        <v>149</v>
      </c>
      <c r="B460" s="11" t="str">
        <f>+VLOOKUP(A460,$Q$2:$R$5000,2,0)</f>
        <v>a149</v>
      </c>
      <c r="C460" s="17" t="s">
        <v>31</v>
      </c>
      <c r="D460" s="18" t="s">
        <v>31</v>
      </c>
      <c r="E460" s="19" t="s">
        <v>31</v>
      </c>
      <c r="F460" s="20"/>
      <c r="G460" s="18"/>
      <c r="H460" s="5"/>
      <c r="I460" s="34"/>
      <c r="J460" s="22"/>
      <c r="Q460" s="9">
        <v>459</v>
      </c>
      <c r="R460" s="24" t="str">
        <f t="shared" si="28"/>
        <v>a459</v>
      </c>
      <c r="S460" s="9" t="str">
        <f>_xlfn.IFNA(IF(U460=0,"",U460&amp;COUNTIF(U$2:U460,U460)),"")</f>
        <v/>
      </c>
      <c r="T460" s="9" t="str">
        <f t="shared" si="29"/>
        <v>a459</v>
      </c>
      <c r="U460" s="9" t="e">
        <v>#N/A</v>
      </c>
      <c r="W460" s="9">
        <v>459</v>
      </c>
      <c r="X460" s="9" t="str">
        <f t="shared" si="30"/>
        <v>a459</v>
      </c>
      <c r="Y460" s="9" t="e">
        <f t="shared" si="31"/>
        <v>#N/A</v>
      </c>
    </row>
    <row r="461" spans="1:25" ht="15" customHeight="1" x14ac:dyDescent="0.45">
      <c r="A461" s="53"/>
      <c r="B461" s="11" t="str">
        <f>+VLOOKUP(A460,$Q$2:$R$5000,2,0)</f>
        <v>a149</v>
      </c>
      <c r="C461" s="23"/>
      <c r="D461" s="24"/>
      <c r="E461" s="25" t="s">
        <v>31</v>
      </c>
      <c r="F461" s="26"/>
      <c r="G461" s="24"/>
      <c r="H461" s="6"/>
      <c r="I461" s="35"/>
      <c r="J461" s="28" t="s">
        <v>31</v>
      </c>
      <c r="Q461" s="9">
        <v>460</v>
      </c>
      <c r="R461" s="29" t="str">
        <f t="shared" si="28"/>
        <v>a460</v>
      </c>
      <c r="S461" s="9" t="str">
        <f>_xlfn.IFNA(IF(U461=0,"",U461&amp;COUNTIF(U$2:U461,U461)),"")</f>
        <v/>
      </c>
      <c r="T461" s="9" t="str">
        <f t="shared" si="29"/>
        <v>a460</v>
      </c>
      <c r="U461" s="9" t="e">
        <v>#N/A</v>
      </c>
      <c r="W461" s="9">
        <v>460</v>
      </c>
      <c r="X461" s="9" t="str">
        <f t="shared" si="30"/>
        <v>a460</v>
      </c>
      <c r="Y461" s="9" t="e">
        <f t="shared" si="31"/>
        <v>#N/A</v>
      </c>
    </row>
    <row r="462" spans="1:25" ht="15" customHeight="1" x14ac:dyDescent="0.45">
      <c r="A462" s="53"/>
      <c r="B462" s="11" t="str">
        <f>+VLOOKUP(A460,$Q$2:$R$5000,2,0)</f>
        <v>a149</v>
      </c>
      <c r="C462" s="23"/>
      <c r="D462" s="29" t="s">
        <v>31</v>
      </c>
      <c r="E462" s="30" t="s">
        <v>31</v>
      </c>
      <c r="F462" s="31" t="s">
        <v>31</v>
      </c>
      <c r="G462" s="29" t="s">
        <v>31</v>
      </c>
      <c r="H462" s="7" t="s">
        <v>31</v>
      </c>
      <c r="I462" s="36" t="str">
        <f>IF(H462="","",G462*H462)</f>
        <v/>
      </c>
      <c r="J462" s="33" t="s">
        <v>31</v>
      </c>
      <c r="Q462" s="9">
        <v>461</v>
      </c>
      <c r="R462" s="18" t="str">
        <f t="shared" si="28"/>
        <v>a461</v>
      </c>
      <c r="S462" s="9" t="str">
        <f>_xlfn.IFNA(IF(U462=0,"",U462&amp;COUNTIF(U$2:U462,U462)),"")</f>
        <v/>
      </c>
      <c r="T462" s="9" t="str">
        <f t="shared" si="29"/>
        <v>a461</v>
      </c>
      <c r="U462" s="9" t="e">
        <v>#N/A</v>
      </c>
      <c r="W462" s="9">
        <v>461</v>
      </c>
      <c r="X462" s="9" t="str">
        <f t="shared" si="30"/>
        <v>a461</v>
      </c>
      <c r="Y462" s="9" t="e">
        <f t="shared" si="31"/>
        <v>#N/A</v>
      </c>
    </row>
    <row r="463" spans="1:25" ht="15" customHeight="1" x14ac:dyDescent="0.45">
      <c r="A463" s="53">
        <f>A460+1</f>
        <v>150</v>
      </c>
      <c r="B463" s="11" t="str">
        <f>+VLOOKUP(A463,$Q$2:$R$5000,2,0)</f>
        <v>a150</v>
      </c>
      <c r="C463" s="17" t="s">
        <v>31</v>
      </c>
      <c r="D463" s="18" t="s">
        <v>31</v>
      </c>
      <c r="E463" s="19" t="s">
        <v>31</v>
      </c>
      <c r="F463" s="20"/>
      <c r="G463" s="18"/>
      <c r="H463" s="5"/>
      <c r="I463" s="34"/>
      <c r="J463" s="22"/>
      <c r="Q463" s="9">
        <v>462</v>
      </c>
      <c r="R463" s="24" t="str">
        <f t="shared" si="28"/>
        <v>a462</v>
      </c>
      <c r="S463" s="9" t="str">
        <f>_xlfn.IFNA(IF(U463=0,"",U463&amp;COUNTIF(U$2:U463,U463)),"")</f>
        <v/>
      </c>
      <c r="T463" s="9" t="str">
        <f t="shared" si="29"/>
        <v>a462</v>
      </c>
      <c r="U463" s="9" t="e">
        <v>#N/A</v>
      </c>
      <c r="W463" s="9">
        <v>462</v>
      </c>
      <c r="X463" s="9" t="str">
        <f t="shared" si="30"/>
        <v>a462</v>
      </c>
      <c r="Y463" s="9" t="e">
        <f t="shared" si="31"/>
        <v>#N/A</v>
      </c>
    </row>
    <row r="464" spans="1:25" ht="15" customHeight="1" x14ac:dyDescent="0.45">
      <c r="A464" s="53"/>
      <c r="B464" s="11" t="str">
        <f>+VLOOKUP(A463,$Q$2:$R$5000,2,0)</f>
        <v>a150</v>
      </c>
      <c r="C464" s="23"/>
      <c r="D464" s="24"/>
      <c r="E464" s="25" t="s">
        <v>31</v>
      </c>
      <c r="F464" s="26"/>
      <c r="G464" s="24"/>
      <c r="H464" s="6"/>
      <c r="I464" s="35"/>
      <c r="J464" s="28" t="s">
        <v>31</v>
      </c>
      <c r="Q464" s="9">
        <v>463</v>
      </c>
      <c r="R464" s="24" t="str">
        <f t="shared" si="28"/>
        <v>a463</v>
      </c>
      <c r="S464" s="9" t="str">
        <f>_xlfn.IFNA(IF(U464=0,"",U464&amp;COUNTIF(U$2:U464,U464)),"")</f>
        <v/>
      </c>
      <c r="T464" s="9" t="str">
        <f t="shared" si="29"/>
        <v>a463</v>
      </c>
      <c r="U464" s="9" t="e">
        <v>#N/A</v>
      </c>
      <c r="W464" s="9">
        <v>463</v>
      </c>
      <c r="X464" s="9" t="str">
        <f t="shared" si="30"/>
        <v>a463</v>
      </c>
      <c r="Y464" s="9" t="e">
        <f t="shared" si="31"/>
        <v>#N/A</v>
      </c>
    </row>
    <row r="465" spans="1:25" ht="15" customHeight="1" x14ac:dyDescent="0.45">
      <c r="A465" s="53"/>
      <c r="B465" s="11" t="str">
        <f>+VLOOKUP(A463,$Q$2:$R$5000,2,0)</f>
        <v>a150</v>
      </c>
      <c r="C465" s="23"/>
      <c r="D465" s="29" t="s">
        <v>31</v>
      </c>
      <c r="E465" s="30" t="s">
        <v>31</v>
      </c>
      <c r="F465" s="31" t="s">
        <v>31</v>
      </c>
      <c r="G465" s="29" t="s">
        <v>31</v>
      </c>
      <c r="H465" s="7" t="s">
        <v>31</v>
      </c>
      <c r="I465" s="36" t="str">
        <f>IF(H465="","",G465*H465)</f>
        <v/>
      </c>
      <c r="J465" s="33" t="s">
        <v>31</v>
      </c>
      <c r="Q465" s="9">
        <v>464</v>
      </c>
      <c r="R465" s="24" t="str">
        <f t="shared" si="28"/>
        <v>a464</v>
      </c>
      <c r="S465" s="9" t="str">
        <f>_xlfn.IFNA(IF(U465=0,"",U465&amp;COUNTIF(U$2:U465,U465)),"")</f>
        <v/>
      </c>
      <c r="T465" s="9" t="str">
        <f t="shared" si="29"/>
        <v>a464</v>
      </c>
      <c r="U465" s="9" t="e">
        <v>#N/A</v>
      </c>
      <c r="W465" s="9">
        <v>464</v>
      </c>
      <c r="X465" s="9" t="str">
        <f t="shared" si="30"/>
        <v>a464</v>
      </c>
      <c r="Y465" s="9" t="e">
        <f t="shared" si="31"/>
        <v>#N/A</v>
      </c>
    </row>
    <row r="466" spans="1:25" ht="15" customHeight="1" x14ac:dyDescent="0.45">
      <c r="A466" s="53">
        <f>A463+1</f>
        <v>151</v>
      </c>
      <c r="B466" s="11" t="str">
        <f>+VLOOKUP(A466,$Q$2:$R$5000,2,0)</f>
        <v>a151</v>
      </c>
      <c r="C466" s="17" t="s">
        <v>31</v>
      </c>
      <c r="D466" s="18" t="s">
        <v>31</v>
      </c>
      <c r="E466" s="19" t="s">
        <v>31</v>
      </c>
      <c r="F466" s="20"/>
      <c r="G466" s="18"/>
      <c r="H466" s="5"/>
      <c r="I466" s="34"/>
      <c r="J466" s="22"/>
      <c r="Q466" s="9">
        <v>465</v>
      </c>
      <c r="R466" s="24" t="str">
        <f t="shared" si="28"/>
        <v>a465</v>
      </c>
      <c r="S466" s="9" t="str">
        <f>_xlfn.IFNA(IF(U466=0,"",U466&amp;COUNTIF(U$2:U466,U466)),"")</f>
        <v/>
      </c>
      <c r="T466" s="9" t="str">
        <f t="shared" si="29"/>
        <v>a465</v>
      </c>
      <c r="U466" s="9" t="e">
        <v>#N/A</v>
      </c>
      <c r="W466" s="9">
        <v>465</v>
      </c>
      <c r="X466" s="9" t="str">
        <f t="shared" si="30"/>
        <v>a465</v>
      </c>
      <c r="Y466" s="9" t="e">
        <f t="shared" si="31"/>
        <v>#N/A</v>
      </c>
    </row>
    <row r="467" spans="1:25" ht="15" customHeight="1" x14ac:dyDescent="0.45">
      <c r="A467" s="53"/>
      <c r="B467" s="11" t="str">
        <f>+VLOOKUP(A466,$Q$2:$R$5000,2,0)</f>
        <v>a151</v>
      </c>
      <c r="C467" s="23"/>
      <c r="D467" s="24"/>
      <c r="E467" s="25" t="s">
        <v>31</v>
      </c>
      <c r="F467" s="26"/>
      <c r="G467" s="24"/>
      <c r="H467" s="6"/>
      <c r="I467" s="35"/>
      <c r="J467" s="28" t="s">
        <v>31</v>
      </c>
      <c r="Q467" s="9">
        <v>466</v>
      </c>
      <c r="R467" s="24" t="str">
        <f t="shared" si="28"/>
        <v>a466</v>
      </c>
      <c r="S467" s="9" t="str">
        <f>_xlfn.IFNA(IF(U467=0,"",U467&amp;COUNTIF(U$2:U467,U467)),"")</f>
        <v/>
      </c>
      <c r="T467" s="9" t="str">
        <f t="shared" si="29"/>
        <v>a466</v>
      </c>
      <c r="U467" s="9" t="e">
        <v>#N/A</v>
      </c>
      <c r="W467" s="9">
        <v>466</v>
      </c>
      <c r="X467" s="9" t="str">
        <f t="shared" si="30"/>
        <v>a466</v>
      </c>
      <c r="Y467" s="9" t="e">
        <f t="shared" si="31"/>
        <v>#N/A</v>
      </c>
    </row>
    <row r="468" spans="1:25" ht="15" customHeight="1" x14ac:dyDescent="0.45">
      <c r="A468" s="53"/>
      <c r="B468" s="11" t="str">
        <f>+VLOOKUP(A466,$Q$2:$R$5000,2,0)</f>
        <v>a151</v>
      </c>
      <c r="C468" s="23"/>
      <c r="D468" s="29" t="s">
        <v>31</v>
      </c>
      <c r="E468" s="30" t="s">
        <v>31</v>
      </c>
      <c r="F468" s="31" t="s">
        <v>31</v>
      </c>
      <c r="G468" s="29" t="s">
        <v>31</v>
      </c>
      <c r="H468" s="7" t="s">
        <v>31</v>
      </c>
      <c r="I468" s="36" t="str">
        <f>IF(H468="","",G468*H468)</f>
        <v/>
      </c>
      <c r="J468" s="33" t="s">
        <v>31</v>
      </c>
      <c r="Q468" s="9">
        <v>467</v>
      </c>
      <c r="R468" s="24" t="str">
        <f t="shared" si="28"/>
        <v>a467</v>
      </c>
      <c r="S468" s="9" t="str">
        <f>_xlfn.IFNA(IF(U468=0,"",U468&amp;COUNTIF(U$2:U468,U468)),"")</f>
        <v/>
      </c>
      <c r="T468" s="9" t="str">
        <f t="shared" si="29"/>
        <v>a467</v>
      </c>
      <c r="U468" s="9" t="e">
        <v>#N/A</v>
      </c>
      <c r="W468" s="9">
        <v>467</v>
      </c>
      <c r="X468" s="9" t="str">
        <f t="shared" si="30"/>
        <v>a467</v>
      </c>
      <c r="Y468" s="9" t="e">
        <f t="shared" si="31"/>
        <v>#N/A</v>
      </c>
    </row>
    <row r="469" spans="1:25" ht="15" customHeight="1" x14ac:dyDescent="0.45">
      <c r="A469" s="53">
        <f>A466+1</f>
        <v>152</v>
      </c>
      <c r="B469" s="11" t="str">
        <f>+VLOOKUP(A469,$Q$2:$R$5000,2,0)</f>
        <v>a152</v>
      </c>
      <c r="C469" s="17" t="s">
        <v>31</v>
      </c>
      <c r="D469" s="18" t="s">
        <v>31</v>
      </c>
      <c r="E469" s="19" t="s">
        <v>31</v>
      </c>
      <c r="F469" s="20"/>
      <c r="G469" s="18"/>
      <c r="H469" s="5"/>
      <c r="I469" s="34"/>
      <c r="J469" s="22"/>
      <c r="Q469" s="9">
        <v>468</v>
      </c>
      <c r="R469" s="24" t="str">
        <f t="shared" si="28"/>
        <v>a468</v>
      </c>
      <c r="S469" s="9" t="str">
        <f>_xlfn.IFNA(IF(U469=0,"",U469&amp;COUNTIF(U$2:U469,U469)),"")</f>
        <v/>
      </c>
      <c r="T469" s="9" t="str">
        <f t="shared" si="29"/>
        <v>a468</v>
      </c>
      <c r="U469" s="9" t="e">
        <v>#N/A</v>
      </c>
      <c r="W469" s="9">
        <v>468</v>
      </c>
      <c r="X469" s="9" t="str">
        <f t="shared" si="30"/>
        <v>a468</v>
      </c>
      <c r="Y469" s="9" t="e">
        <f t="shared" si="31"/>
        <v>#N/A</v>
      </c>
    </row>
    <row r="470" spans="1:25" ht="15" customHeight="1" x14ac:dyDescent="0.45">
      <c r="A470" s="53"/>
      <c r="B470" s="11" t="str">
        <f>+VLOOKUP(A469,$Q$2:$R$5000,2,0)</f>
        <v>a152</v>
      </c>
      <c r="C470" s="23"/>
      <c r="D470" s="24"/>
      <c r="E470" s="25" t="s">
        <v>31</v>
      </c>
      <c r="F470" s="26"/>
      <c r="G470" s="24"/>
      <c r="H470" s="6"/>
      <c r="I470" s="35"/>
      <c r="J470" s="28" t="s">
        <v>31</v>
      </c>
      <c r="Q470" s="9">
        <v>469</v>
      </c>
      <c r="R470" s="24" t="str">
        <f t="shared" si="28"/>
        <v>a469</v>
      </c>
      <c r="S470" s="9" t="str">
        <f>_xlfn.IFNA(IF(U470=0,"",U470&amp;COUNTIF(U$2:U470,U470)),"")</f>
        <v/>
      </c>
      <c r="T470" s="9" t="str">
        <f t="shared" si="29"/>
        <v>a469</v>
      </c>
      <c r="U470" s="9" t="e">
        <v>#N/A</v>
      </c>
      <c r="W470" s="9">
        <v>469</v>
      </c>
      <c r="X470" s="9" t="str">
        <f t="shared" si="30"/>
        <v>a469</v>
      </c>
      <c r="Y470" s="9" t="e">
        <f t="shared" si="31"/>
        <v>#N/A</v>
      </c>
    </row>
    <row r="471" spans="1:25" ht="15" customHeight="1" x14ac:dyDescent="0.45">
      <c r="A471" s="53"/>
      <c r="B471" s="11" t="str">
        <f>+VLOOKUP(A469,$Q$2:$R$5000,2,0)</f>
        <v>a152</v>
      </c>
      <c r="C471" s="23"/>
      <c r="D471" s="29" t="s">
        <v>31</v>
      </c>
      <c r="E471" s="30" t="s">
        <v>31</v>
      </c>
      <c r="F471" s="31" t="s">
        <v>31</v>
      </c>
      <c r="G471" s="29" t="s">
        <v>31</v>
      </c>
      <c r="H471" s="7" t="s">
        <v>31</v>
      </c>
      <c r="I471" s="36" t="str">
        <f>IF(H471="","",G471*H471)</f>
        <v/>
      </c>
      <c r="J471" s="33" t="s">
        <v>31</v>
      </c>
      <c r="Q471" s="9">
        <v>470</v>
      </c>
      <c r="R471" s="24" t="str">
        <f t="shared" si="28"/>
        <v>a470</v>
      </c>
      <c r="S471" s="9" t="str">
        <f>_xlfn.IFNA(IF(U471=0,"",U471&amp;COUNTIF(U$2:U471,U471)),"")</f>
        <v/>
      </c>
      <c r="T471" s="9" t="str">
        <f t="shared" si="29"/>
        <v>a470</v>
      </c>
      <c r="U471" s="9" t="e">
        <v>#N/A</v>
      </c>
      <c r="W471" s="9">
        <v>470</v>
      </c>
      <c r="X471" s="9" t="str">
        <f t="shared" si="30"/>
        <v>a470</v>
      </c>
      <c r="Y471" s="9" t="e">
        <f t="shared" si="31"/>
        <v>#N/A</v>
      </c>
    </row>
    <row r="472" spans="1:25" ht="15" customHeight="1" x14ac:dyDescent="0.45">
      <c r="A472" s="53">
        <f>A469+1</f>
        <v>153</v>
      </c>
      <c r="B472" s="11" t="str">
        <f>+VLOOKUP(A472,$Q$2:$R$5000,2,0)</f>
        <v>a153</v>
      </c>
      <c r="C472" s="17" t="s">
        <v>31</v>
      </c>
      <c r="D472" s="18" t="s">
        <v>31</v>
      </c>
      <c r="E472" s="19" t="s">
        <v>31</v>
      </c>
      <c r="F472" s="20"/>
      <c r="G472" s="18"/>
      <c r="H472" s="5"/>
      <c r="I472" s="34"/>
      <c r="J472" s="22"/>
      <c r="Q472" s="9">
        <v>471</v>
      </c>
      <c r="R472" s="24" t="str">
        <f t="shared" si="28"/>
        <v>a471</v>
      </c>
      <c r="S472" s="9" t="str">
        <f>_xlfn.IFNA(IF(U472=0,"",U472&amp;COUNTIF(U$2:U472,U472)),"")</f>
        <v/>
      </c>
      <c r="T472" s="9" t="str">
        <f t="shared" si="29"/>
        <v>a471</v>
      </c>
      <c r="U472" s="9" t="e">
        <v>#N/A</v>
      </c>
      <c r="W472" s="9">
        <v>471</v>
      </c>
      <c r="X472" s="9" t="str">
        <f t="shared" si="30"/>
        <v>a471</v>
      </c>
      <c r="Y472" s="9" t="e">
        <f t="shared" si="31"/>
        <v>#N/A</v>
      </c>
    </row>
    <row r="473" spans="1:25" ht="15" customHeight="1" x14ac:dyDescent="0.45">
      <c r="A473" s="53"/>
      <c r="B473" s="11" t="str">
        <f>+VLOOKUP(A472,$Q$2:$R$5000,2,0)</f>
        <v>a153</v>
      </c>
      <c r="C473" s="23"/>
      <c r="D473" s="24"/>
      <c r="E473" s="25" t="s">
        <v>31</v>
      </c>
      <c r="F473" s="26"/>
      <c r="G473" s="24"/>
      <c r="H473" s="6"/>
      <c r="I473" s="35"/>
      <c r="J473" s="28" t="s">
        <v>31</v>
      </c>
      <c r="Q473" s="9">
        <v>472</v>
      </c>
      <c r="R473" s="24" t="str">
        <f t="shared" si="28"/>
        <v>a472</v>
      </c>
      <c r="S473" s="9" t="str">
        <f>_xlfn.IFNA(IF(U473=0,"",U473&amp;COUNTIF(U$2:U473,U473)),"")</f>
        <v/>
      </c>
      <c r="T473" s="9" t="str">
        <f t="shared" si="29"/>
        <v>a472</v>
      </c>
      <c r="U473" s="9" t="e">
        <v>#N/A</v>
      </c>
      <c r="W473" s="9">
        <v>472</v>
      </c>
      <c r="X473" s="9" t="str">
        <f t="shared" si="30"/>
        <v>a472</v>
      </c>
      <c r="Y473" s="9" t="e">
        <f t="shared" si="31"/>
        <v>#N/A</v>
      </c>
    </row>
    <row r="474" spans="1:25" ht="15" customHeight="1" x14ac:dyDescent="0.45">
      <c r="A474" s="53"/>
      <c r="B474" s="11" t="str">
        <f>+VLOOKUP(A472,$Q$2:$R$5000,2,0)</f>
        <v>a153</v>
      </c>
      <c r="C474" s="23"/>
      <c r="D474" s="29" t="s">
        <v>31</v>
      </c>
      <c r="E474" s="30" t="s">
        <v>31</v>
      </c>
      <c r="F474" s="31" t="s">
        <v>31</v>
      </c>
      <c r="G474" s="29" t="s">
        <v>31</v>
      </c>
      <c r="H474" s="7" t="s">
        <v>31</v>
      </c>
      <c r="I474" s="36" t="str">
        <f>IF(H474="","",G474*H474)</f>
        <v/>
      </c>
      <c r="J474" s="33" t="s">
        <v>31</v>
      </c>
      <c r="Q474" s="9">
        <v>473</v>
      </c>
      <c r="R474" s="24" t="str">
        <f t="shared" si="28"/>
        <v>a473</v>
      </c>
      <c r="S474" s="9" t="str">
        <f>_xlfn.IFNA(IF(U474=0,"",U474&amp;COUNTIF(U$2:U474,U474)),"")</f>
        <v/>
      </c>
      <c r="T474" s="9" t="str">
        <f t="shared" si="29"/>
        <v>a473</v>
      </c>
      <c r="U474" s="9" t="e">
        <v>#N/A</v>
      </c>
      <c r="W474" s="9">
        <v>473</v>
      </c>
      <c r="X474" s="9" t="str">
        <f t="shared" si="30"/>
        <v>a473</v>
      </c>
      <c r="Y474" s="9" t="e">
        <f t="shared" si="31"/>
        <v>#N/A</v>
      </c>
    </row>
    <row r="475" spans="1:25" ht="15" customHeight="1" x14ac:dyDescent="0.45">
      <c r="A475" s="53">
        <f>A472+1</f>
        <v>154</v>
      </c>
      <c r="B475" s="11" t="str">
        <f>+VLOOKUP(A475,$Q$2:$R$5000,2,0)</f>
        <v>a154</v>
      </c>
      <c r="C475" s="17" t="s">
        <v>31</v>
      </c>
      <c r="D475" s="18" t="s">
        <v>31</v>
      </c>
      <c r="E475" s="19" t="s">
        <v>31</v>
      </c>
      <c r="F475" s="20"/>
      <c r="G475" s="18"/>
      <c r="H475" s="5"/>
      <c r="I475" s="34"/>
      <c r="J475" s="22"/>
      <c r="Q475" s="9">
        <v>474</v>
      </c>
      <c r="R475" s="24" t="str">
        <f t="shared" si="28"/>
        <v>a474</v>
      </c>
      <c r="S475" s="9" t="str">
        <f>_xlfn.IFNA(IF(U475=0,"",U475&amp;COUNTIF(U$2:U475,U475)),"")</f>
        <v/>
      </c>
      <c r="T475" s="9" t="str">
        <f t="shared" si="29"/>
        <v>a474</v>
      </c>
      <c r="U475" s="9" t="e">
        <v>#N/A</v>
      </c>
      <c r="W475" s="9">
        <v>474</v>
      </c>
      <c r="X475" s="9" t="str">
        <f t="shared" si="30"/>
        <v>a474</v>
      </c>
      <c r="Y475" s="9" t="e">
        <f t="shared" si="31"/>
        <v>#N/A</v>
      </c>
    </row>
    <row r="476" spans="1:25" ht="15" customHeight="1" x14ac:dyDescent="0.45">
      <c r="A476" s="53"/>
      <c r="B476" s="11" t="str">
        <f>+VLOOKUP(A475,$Q$2:$R$5000,2,0)</f>
        <v>a154</v>
      </c>
      <c r="C476" s="23"/>
      <c r="D476" s="24"/>
      <c r="E476" s="25" t="s">
        <v>31</v>
      </c>
      <c r="F476" s="26"/>
      <c r="G476" s="24"/>
      <c r="H476" s="6"/>
      <c r="I476" s="35"/>
      <c r="J476" s="28" t="s">
        <v>31</v>
      </c>
      <c r="Q476" s="9">
        <v>475</v>
      </c>
      <c r="R476" s="24" t="str">
        <f t="shared" si="28"/>
        <v>a475</v>
      </c>
      <c r="S476" s="9" t="str">
        <f>_xlfn.IFNA(IF(U476=0,"",U476&amp;COUNTIF(U$2:U476,U476)),"")</f>
        <v/>
      </c>
      <c r="T476" s="9" t="str">
        <f t="shared" si="29"/>
        <v>a475</v>
      </c>
      <c r="U476" s="9" t="e">
        <v>#N/A</v>
      </c>
      <c r="W476" s="9">
        <v>475</v>
      </c>
      <c r="X476" s="9" t="str">
        <f t="shared" si="30"/>
        <v>a475</v>
      </c>
      <c r="Y476" s="9" t="e">
        <f t="shared" si="31"/>
        <v>#N/A</v>
      </c>
    </row>
    <row r="477" spans="1:25" ht="15" customHeight="1" x14ac:dyDescent="0.45">
      <c r="A477" s="53"/>
      <c r="B477" s="11" t="str">
        <f>+VLOOKUP(A475,$Q$2:$R$5000,2,0)</f>
        <v>a154</v>
      </c>
      <c r="C477" s="23"/>
      <c r="D477" s="29" t="s">
        <v>31</v>
      </c>
      <c r="E477" s="30" t="s">
        <v>31</v>
      </c>
      <c r="F477" s="31" t="s">
        <v>31</v>
      </c>
      <c r="G477" s="29" t="s">
        <v>31</v>
      </c>
      <c r="H477" s="7" t="s">
        <v>31</v>
      </c>
      <c r="I477" s="36" t="str">
        <f>IF(H477="","",G477*H477)</f>
        <v/>
      </c>
      <c r="J477" s="33" t="s">
        <v>31</v>
      </c>
      <c r="Q477" s="9">
        <v>476</v>
      </c>
      <c r="R477" s="24" t="str">
        <f t="shared" si="28"/>
        <v>a476</v>
      </c>
      <c r="S477" s="9" t="str">
        <f>_xlfn.IFNA(IF(U477=0,"",U477&amp;COUNTIF(U$2:U477,U477)),"")</f>
        <v/>
      </c>
      <c r="T477" s="9" t="str">
        <f t="shared" si="29"/>
        <v>a476</v>
      </c>
      <c r="U477" s="9" t="e">
        <v>#N/A</v>
      </c>
      <c r="W477" s="9">
        <v>476</v>
      </c>
      <c r="X477" s="9" t="str">
        <f t="shared" si="30"/>
        <v>a476</v>
      </c>
      <c r="Y477" s="9" t="e">
        <f t="shared" si="31"/>
        <v>#N/A</v>
      </c>
    </row>
    <row r="478" spans="1:25" ht="15" customHeight="1" x14ac:dyDescent="0.45">
      <c r="A478" s="53">
        <f>A475+1</f>
        <v>155</v>
      </c>
      <c r="B478" s="11" t="str">
        <f>+VLOOKUP(A478,$Q$2:$R$5000,2,0)</f>
        <v>a155</v>
      </c>
      <c r="C478" s="17" t="s">
        <v>31</v>
      </c>
      <c r="D478" s="18" t="s">
        <v>31</v>
      </c>
      <c r="E478" s="19" t="s">
        <v>31</v>
      </c>
      <c r="F478" s="20"/>
      <c r="G478" s="18"/>
      <c r="H478" s="5"/>
      <c r="I478" s="34"/>
      <c r="J478" s="22"/>
      <c r="Q478" s="9">
        <v>477</v>
      </c>
      <c r="R478" s="24" t="str">
        <f t="shared" si="28"/>
        <v>a477</v>
      </c>
      <c r="S478" s="9" t="str">
        <f>_xlfn.IFNA(IF(U478=0,"",U478&amp;COUNTIF(U$2:U478,U478)),"")</f>
        <v/>
      </c>
      <c r="T478" s="9" t="str">
        <f t="shared" si="29"/>
        <v>a477</v>
      </c>
      <c r="U478" s="9" t="e">
        <v>#N/A</v>
      </c>
      <c r="W478" s="9">
        <v>477</v>
      </c>
      <c r="X478" s="9" t="str">
        <f t="shared" si="30"/>
        <v>a477</v>
      </c>
      <c r="Y478" s="9" t="e">
        <f t="shared" si="31"/>
        <v>#N/A</v>
      </c>
    </row>
    <row r="479" spans="1:25" ht="15" customHeight="1" x14ac:dyDescent="0.45">
      <c r="A479" s="53"/>
      <c r="B479" s="11" t="str">
        <f>+VLOOKUP(A478,$Q$2:$R$5000,2,0)</f>
        <v>a155</v>
      </c>
      <c r="C479" s="23"/>
      <c r="D479" s="24"/>
      <c r="E479" s="25" t="s">
        <v>31</v>
      </c>
      <c r="F479" s="26"/>
      <c r="G479" s="24"/>
      <c r="H479" s="6"/>
      <c r="I479" s="35"/>
      <c r="J479" s="28" t="s">
        <v>31</v>
      </c>
      <c r="Q479" s="9">
        <v>478</v>
      </c>
      <c r="R479" s="24" t="str">
        <f t="shared" si="28"/>
        <v>a478</v>
      </c>
      <c r="S479" s="9" t="str">
        <f>_xlfn.IFNA(IF(U479=0,"",U479&amp;COUNTIF(U$2:U479,U479)),"")</f>
        <v/>
      </c>
      <c r="T479" s="9" t="str">
        <f t="shared" si="29"/>
        <v>a478</v>
      </c>
      <c r="U479" s="9" t="e">
        <v>#N/A</v>
      </c>
      <c r="W479" s="9">
        <v>478</v>
      </c>
      <c r="X479" s="9" t="str">
        <f t="shared" si="30"/>
        <v>a478</v>
      </c>
      <c r="Y479" s="9" t="e">
        <f t="shared" si="31"/>
        <v>#N/A</v>
      </c>
    </row>
    <row r="480" spans="1:25" ht="15" customHeight="1" x14ac:dyDescent="0.45">
      <c r="A480" s="53"/>
      <c r="B480" s="11" t="str">
        <f>+VLOOKUP(A478,$Q$2:$R$5000,2,0)</f>
        <v>a155</v>
      </c>
      <c r="C480" s="23"/>
      <c r="D480" s="29" t="s">
        <v>31</v>
      </c>
      <c r="E480" s="30" t="s">
        <v>31</v>
      </c>
      <c r="F480" s="31" t="s">
        <v>31</v>
      </c>
      <c r="G480" s="29" t="s">
        <v>31</v>
      </c>
      <c r="H480" s="7" t="s">
        <v>31</v>
      </c>
      <c r="I480" s="36" t="str">
        <f>IF(H480="","",G480*H480)</f>
        <v/>
      </c>
      <c r="J480" s="33" t="s">
        <v>31</v>
      </c>
      <c r="Q480" s="9">
        <v>479</v>
      </c>
      <c r="R480" s="24" t="str">
        <f t="shared" si="28"/>
        <v>a479</v>
      </c>
      <c r="S480" s="9" t="str">
        <f>_xlfn.IFNA(IF(U480=0,"",U480&amp;COUNTIF(U$2:U480,U480)),"")</f>
        <v/>
      </c>
      <c r="T480" s="9" t="str">
        <f t="shared" si="29"/>
        <v>a479</v>
      </c>
      <c r="U480" s="9" t="e">
        <v>#N/A</v>
      </c>
      <c r="W480" s="9">
        <v>479</v>
      </c>
      <c r="X480" s="9" t="str">
        <f t="shared" si="30"/>
        <v>a479</v>
      </c>
      <c r="Y480" s="9" t="e">
        <f t="shared" si="31"/>
        <v>#N/A</v>
      </c>
    </row>
    <row r="481" spans="1:25" ht="15" customHeight="1" x14ac:dyDescent="0.45">
      <c r="A481" s="53">
        <f>A478+1</f>
        <v>156</v>
      </c>
      <c r="B481" s="11" t="str">
        <f>+VLOOKUP(A481,$Q$2:$R$5000,2,0)</f>
        <v>a156</v>
      </c>
      <c r="C481" s="17" t="s">
        <v>31</v>
      </c>
      <c r="D481" s="18" t="s">
        <v>31</v>
      </c>
      <c r="E481" s="19" t="s">
        <v>31</v>
      </c>
      <c r="F481" s="20"/>
      <c r="G481" s="18"/>
      <c r="H481" s="5"/>
      <c r="I481" s="34"/>
      <c r="J481" s="22"/>
      <c r="Q481" s="9">
        <v>480</v>
      </c>
      <c r="R481" s="29" t="str">
        <f t="shared" si="28"/>
        <v>a480</v>
      </c>
      <c r="S481" s="9" t="str">
        <f>_xlfn.IFNA(IF(U481=0,"",U481&amp;COUNTIF(U$2:U481,U481)),"")</f>
        <v/>
      </c>
      <c r="T481" s="9" t="str">
        <f t="shared" si="29"/>
        <v>a480</v>
      </c>
      <c r="U481" s="9" t="e">
        <v>#N/A</v>
      </c>
      <c r="W481" s="9">
        <v>480</v>
      </c>
      <c r="X481" s="9" t="str">
        <f t="shared" si="30"/>
        <v>a480</v>
      </c>
      <c r="Y481" s="9" t="e">
        <f t="shared" si="31"/>
        <v>#N/A</v>
      </c>
    </row>
    <row r="482" spans="1:25" ht="15" customHeight="1" x14ac:dyDescent="0.45">
      <c r="A482" s="53"/>
      <c r="B482" s="11" t="str">
        <f>+VLOOKUP(A481,$Q$2:$R$5000,2,0)</f>
        <v>a156</v>
      </c>
      <c r="C482" s="23"/>
      <c r="D482" s="24"/>
      <c r="E482" s="25" t="s">
        <v>31</v>
      </c>
      <c r="F482" s="26"/>
      <c r="G482" s="24"/>
      <c r="H482" s="6"/>
      <c r="I482" s="35"/>
      <c r="J482" s="28" t="s">
        <v>31</v>
      </c>
      <c r="Q482" s="9">
        <v>481</v>
      </c>
      <c r="R482" s="18" t="str">
        <f t="shared" si="28"/>
        <v>a481</v>
      </c>
      <c r="S482" s="9" t="str">
        <f>_xlfn.IFNA(IF(U482=0,"",U482&amp;COUNTIF(U$2:U482,U482)),"")</f>
        <v/>
      </c>
      <c r="T482" s="9" t="str">
        <f t="shared" si="29"/>
        <v>a481</v>
      </c>
      <c r="U482" s="9" t="e">
        <v>#N/A</v>
      </c>
      <c r="W482" s="9">
        <v>481</v>
      </c>
      <c r="X482" s="9" t="str">
        <f t="shared" si="30"/>
        <v>a481</v>
      </c>
      <c r="Y482" s="9" t="e">
        <f t="shared" si="31"/>
        <v>#N/A</v>
      </c>
    </row>
    <row r="483" spans="1:25" ht="15" customHeight="1" x14ac:dyDescent="0.45">
      <c r="A483" s="53"/>
      <c r="B483" s="11" t="str">
        <f>+VLOOKUP(A481,$Q$2:$R$5000,2,0)</f>
        <v>a156</v>
      </c>
      <c r="C483" s="23"/>
      <c r="D483" s="29" t="s">
        <v>31</v>
      </c>
      <c r="E483" s="30" t="s">
        <v>31</v>
      </c>
      <c r="F483" s="31" t="s">
        <v>31</v>
      </c>
      <c r="G483" s="29" t="s">
        <v>31</v>
      </c>
      <c r="H483" s="7" t="s">
        <v>31</v>
      </c>
      <c r="I483" s="36" t="str">
        <f>IF(H483="","",G483*H483)</f>
        <v/>
      </c>
      <c r="J483" s="33" t="s">
        <v>31</v>
      </c>
      <c r="Q483" s="9">
        <v>482</v>
      </c>
      <c r="R483" s="24" t="str">
        <f t="shared" si="28"/>
        <v>a482</v>
      </c>
      <c r="S483" s="9" t="str">
        <f>_xlfn.IFNA(IF(U483=0,"",U483&amp;COUNTIF(U$2:U483,U483)),"")</f>
        <v/>
      </c>
      <c r="T483" s="9" t="str">
        <f t="shared" si="29"/>
        <v>a482</v>
      </c>
      <c r="U483" s="9" t="e">
        <v>#N/A</v>
      </c>
      <c r="W483" s="9">
        <v>482</v>
      </c>
      <c r="X483" s="9" t="str">
        <f t="shared" si="30"/>
        <v>a482</v>
      </c>
      <c r="Y483" s="9" t="e">
        <f t="shared" si="31"/>
        <v>#N/A</v>
      </c>
    </row>
    <row r="484" spans="1:25" ht="15" customHeight="1" x14ac:dyDescent="0.45">
      <c r="A484" s="53">
        <f>A481+1</f>
        <v>157</v>
      </c>
      <c r="B484" s="11" t="str">
        <f>+VLOOKUP(A484,$Q$2:$R$5000,2,0)</f>
        <v>a157</v>
      </c>
      <c r="C484" s="17" t="s">
        <v>31</v>
      </c>
      <c r="D484" s="18" t="s">
        <v>31</v>
      </c>
      <c r="E484" s="19" t="s">
        <v>31</v>
      </c>
      <c r="F484" s="20"/>
      <c r="G484" s="18"/>
      <c r="H484" s="5"/>
      <c r="I484" s="34"/>
      <c r="J484" s="22"/>
      <c r="Q484" s="9">
        <v>483</v>
      </c>
      <c r="R484" s="24" t="str">
        <f t="shared" si="28"/>
        <v>a483</v>
      </c>
      <c r="S484" s="9" t="str">
        <f>_xlfn.IFNA(IF(U484=0,"",U484&amp;COUNTIF(U$2:U484,U484)),"")</f>
        <v/>
      </c>
      <c r="T484" s="9" t="str">
        <f t="shared" si="29"/>
        <v>a483</v>
      </c>
      <c r="U484" s="9" t="e">
        <v>#N/A</v>
      </c>
      <c r="W484" s="9">
        <v>483</v>
      </c>
      <c r="X484" s="9" t="str">
        <f t="shared" si="30"/>
        <v>a483</v>
      </c>
      <c r="Y484" s="9" t="e">
        <f t="shared" si="31"/>
        <v>#N/A</v>
      </c>
    </row>
    <row r="485" spans="1:25" ht="15" customHeight="1" x14ac:dyDescent="0.45">
      <c r="A485" s="53"/>
      <c r="B485" s="11" t="str">
        <f>+VLOOKUP(A484,$Q$2:$R$5000,2,0)</f>
        <v>a157</v>
      </c>
      <c r="C485" s="23"/>
      <c r="D485" s="24"/>
      <c r="E485" s="25" t="s">
        <v>31</v>
      </c>
      <c r="F485" s="26"/>
      <c r="G485" s="24"/>
      <c r="H485" s="6"/>
      <c r="I485" s="35"/>
      <c r="J485" s="28" t="s">
        <v>31</v>
      </c>
      <c r="Q485" s="9">
        <v>484</v>
      </c>
      <c r="R485" s="24" t="str">
        <f t="shared" si="28"/>
        <v>a484</v>
      </c>
      <c r="S485" s="9" t="str">
        <f>_xlfn.IFNA(IF(U485=0,"",U485&amp;COUNTIF(U$2:U485,U485)),"")</f>
        <v/>
      </c>
      <c r="T485" s="9" t="str">
        <f t="shared" si="29"/>
        <v>a484</v>
      </c>
      <c r="U485" s="9" t="e">
        <v>#N/A</v>
      </c>
      <c r="W485" s="9">
        <v>484</v>
      </c>
      <c r="X485" s="9" t="str">
        <f t="shared" si="30"/>
        <v>a484</v>
      </c>
      <c r="Y485" s="9" t="e">
        <f t="shared" si="31"/>
        <v>#N/A</v>
      </c>
    </row>
    <row r="486" spans="1:25" ht="15" customHeight="1" x14ac:dyDescent="0.45">
      <c r="A486" s="53"/>
      <c r="B486" s="11" t="str">
        <f>+VLOOKUP(A484,$Q$2:$R$5000,2,0)</f>
        <v>a157</v>
      </c>
      <c r="C486" s="23"/>
      <c r="D486" s="29" t="s">
        <v>31</v>
      </c>
      <c r="E486" s="30" t="s">
        <v>31</v>
      </c>
      <c r="F486" s="31" t="s">
        <v>31</v>
      </c>
      <c r="G486" s="29" t="s">
        <v>31</v>
      </c>
      <c r="H486" s="7" t="s">
        <v>31</v>
      </c>
      <c r="I486" s="36" t="str">
        <f>IF(H486="","",G486*H486)</f>
        <v/>
      </c>
      <c r="J486" s="33" t="s">
        <v>31</v>
      </c>
      <c r="Q486" s="9">
        <v>485</v>
      </c>
      <c r="R486" s="24" t="str">
        <f t="shared" si="28"/>
        <v>a485</v>
      </c>
      <c r="S486" s="9" t="str">
        <f>_xlfn.IFNA(IF(U486=0,"",U486&amp;COUNTIF(U$2:U486,U486)),"")</f>
        <v/>
      </c>
      <c r="T486" s="9" t="str">
        <f t="shared" si="29"/>
        <v>a485</v>
      </c>
      <c r="U486" s="9" t="e">
        <v>#N/A</v>
      </c>
      <c r="W486" s="9">
        <v>485</v>
      </c>
      <c r="X486" s="9" t="str">
        <f t="shared" si="30"/>
        <v>a485</v>
      </c>
      <c r="Y486" s="9" t="e">
        <f t="shared" si="31"/>
        <v>#N/A</v>
      </c>
    </row>
    <row r="487" spans="1:25" ht="15" customHeight="1" x14ac:dyDescent="0.45">
      <c r="A487" s="53">
        <f>A484+1</f>
        <v>158</v>
      </c>
      <c r="B487" s="11" t="str">
        <f>+VLOOKUP(A487,$Q$2:$R$5000,2,0)</f>
        <v>a158</v>
      </c>
      <c r="C487" s="17" t="s">
        <v>31</v>
      </c>
      <c r="D487" s="18" t="s">
        <v>31</v>
      </c>
      <c r="E487" s="19" t="s">
        <v>31</v>
      </c>
      <c r="F487" s="20"/>
      <c r="G487" s="18"/>
      <c r="H487" s="5"/>
      <c r="I487" s="34"/>
      <c r="J487" s="22"/>
      <c r="Q487" s="9">
        <v>486</v>
      </c>
      <c r="R487" s="24" t="str">
        <f t="shared" si="28"/>
        <v>a486</v>
      </c>
      <c r="S487" s="9" t="str">
        <f>_xlfn.IFNA(IF(U487=0,"",U487&amp;COUNTIF(U$2:U487,U487)),"")</f>
        <v/>
      </c>
      <c r="T487" s="9" t="str">
        <f t="shared" si="29"/>
        <v>a486</v>
      </c>
      <c r="U487" s="9" t="e">
        <v>#N/A</v>
      </c>
      <c r="W487" s="9">
        <v>486</v>
      </c>
      <c r="X487" s="9" t="str">
        <f t="shared" si="30"/>
        <v>a486</v>
      </c>
      <c r="Y487" s="9" t="e">
        <f t="shared" si="31"/>
        <v>#N/A</v>
      </c>
    </row>
    <row r="488" spans="1:25" ht="15" customHeight="1" x14ac:dyDescent="0.45">
      <c r="A488" s="53"/>
      <c r="B488" s="11" t="str">
        <f>+VLOOKUP(A487,$Q$2:$R$5000,2,0)</f>
        <v>a158</v>
      </c>
      <c r="C488" s="23"/>
      <c r="D488" s="24"/>
      <c r="E488" s="25" t="s">
        <v>31</v>
      </c>
      <c r="F488" s="26"/>
      <c r="G488" s="24"/>
      <c r="H488" s="6"/>
      <c r="I488" s="35"/>
      <c r="J488" s="28" t="s">
        <v>31</v>
      </c>
      <c r="Q488" s="9">
        <v>487</v>
      </c>
      <c r="R488" s="24" t="str">
        <f t="shared" si="28"/>
        <v>a487</v>
      </c>
      <c r="S488" s="9" t="str">
        <f>_xlfn.IFNA(IF(U488=0,"",U488&amp;COUNTIF(U$2:U488,U488)),"")</f>
        <v/>
      </c>
      <c r="T488" s="9" t="str">
        <f t="shared" si="29"/>
        <v>a487</v>
      </c>
      <c r="U488" s="9" t="e">
        <v>#N/A</v>
      </c>
      <c r="W488" s="9">
        <v>487</v>
      </c>
      <c r="X488" s="9" t="str">
        <f t="shared" si="30"/>
        <v>a487</v>
      </c>
      <c r="Y488" s="9" t="e">
        <f t="shared" si="31"/>
        <v>#N/A</v>
      </c>
    </row>
    <row r="489" spans="1:25" ht="15" customHeight="1" x14ac:dyDescent="0.45">
      <c r="A489" s="53"/>
      <c r="B489" s="11" t="str">
        <f>+VLOOKUP(A487,$Q$2:$R$5000,2,0)</f>
        <v>a158</v>
      </c>
      <c r="C489" s="23"/>
      <c r="D489" s="29" t="s">
        <v>31</v>
      </c>
      <c r="E489" s="30" t="s">
        <v>31</v>
      </c>
      <c r="F489" s="31" t="s">
        <v>31</v>
      </c>
      <c r="G489" s="29" t="s">
        <v>31</v>
      </c>
      <c r="H489" s="7" t="s">
        <v>31</v>
      </c>
      <c r="I489" s="36" t="str">
        <f>IF(H489="","",G489*H489)</f>
        <v/>
      </c>
      <c r="J489" s="33" t="s">
        <v>31</v>
      </c>
      <c r="Q489" s="9">
        <v>488</v>
      </c>
      <c r="R489" s="24" t="str">
        <f t="shared" si="28"/>
        <v>a488</v>
      </c>
      <c r="S489" s="9" t="str">
        <f>_xlfn.IFNA(IF(U489=0,"",U489&amp;COUNTIF(U$2:U489,U489)),"")</f>
        <v/>
      </c>
      <c r="T489" s="9" t="str">
        <f t="shared" si="29"/>
        <v>a488</v>
      </c>
      <c r="U489" s="9" t="e">
        <v>#N/A</v>
      </c>
      <c r="W489" s="9">
        <v>488</v>
      </c>
      <c r="X489" s="9" t="str">
        <f t="shared" si="30"/>
        <v>a488</v>
      </c>
      <c r="Y489" s="9" t="e">
        <f t="shared" si="31"/>
        <v>#N/A</v>
      </c>
    </row>
    <row r="490" spans="1:25" ht="15" customHeight="1" x14ac:dyDescent="0.45">
      <c r="A490" s="53">
        <f>A487+1</f>
        <v>159</v>
      </c>
      <c r="B490" s="11" t="str">
        <f>+VLOOKUP(A490,$Q$2:$R$5000,2,0)</f>
        <v>a159</v>
      </c>
      <c r="C490" s="17" t="s">
        <v>31</v>
      </c>
      <c r="D490" s="18" t="s">
        <v>31</v>
      </c>
      <c r="E490" s="19" t="s">
        <v>31</v>
      </c>
      <c r="F490" s="20"/>
      <c r="G490" s="18"/>
      <c r="H490" s="5"/>
      <c r="I490" s="34"/>
      <c r="J490" s="22"/>
      <c r="Q490" s="9">
        <v>489</v>
      </c>
      <c r="R490" s="24" t="str">
        <f t="shared" si="28"/>
        <v>a489</v>
      </c>
      <c r="S490" s="9" t="str">
        <f>_xlfn.IFNA(IF(U490=0,"",U490&amp;COUNTIF(U$2:U490,U490)),"")</f>
        <v/>
      </c>
      <c r="T490" s="9" t="str">
        <f t="shared" si="29"/>
        <v>a489</v>
      </c>
      <c r="U490" s="9" t="e">
        <v>#N/A</v>
      </c>
      <c r="W490" s="9">
        <v>489</v>
      </c>
      <c r="X490" s="9" t="str">
        <f t="shared" si="30"/>
        <v>a489</v>
      </c>
      <c r="Y490" s="9" t="e">
        <f t="shared" si="31"/>
        <v>#N/A</v>
      </c>
    </row>
    <row r="491" spans="1:25" ht="15" customHeight="1" x14ac:dyDescent="0.45">
      <c r="A491" s="53"/>
      <c r="B491" s="11" t="str">
        <f>+VLOOKUP(A490,$Q$2:$R$5000,2,0)</f>
        <v>a159</v>
      </c>
      <c r="C491" s="23"/>
      <c r="D491" s="24"/>
      <c r="E491" s="25" t="s">
        <v>31</v>
      </c>
      <c r="F491" s="26"/>
      <c r="G491" s="24"/>
      <c r="H491" s="6"/>
      <c r="I491" s="35"/>
      <c r="J491" s="28" t="s">
        <v>31</v>
      </c>
      <c r="Q491" s="9">
        <v>490</v>
      </c>
      <c r="R491" s="24" t="str">
        <f t="shared" si="28"/>
        <v>a490</v>
      </c>
      <c r="S491" s="9" t="str">
        <f>_xlfn.IFNA(IF(U491=0,"",U491&amp;COUNTIF(U$2:U491,U491)),"")</f>
        <v/>
      </c>
      <c r="T491" s="9" t="str">
        <f t="shared" si="29"/>
        <v>a490</v>
      </c>
      <c r="U491" s="9" t="e">
        <v>#N/A</v>
      </c>
      <c r="W491" s="9">
        <v>490</v>
      </c>
      <c r="X491" s="9" t="str">
        <f t="shared" si="30"/>
        <v>a490</v>
      </c>
      <c r="Y491" s="9" t="e">
        <f t="shared" si="31"/>
        <v>#N/A</v>
      </c>
    </row>
    <row r="492" spans="1:25" ht="15" customHeight="1" x14ac:dyDescent="0.45">
      <c r="A492" s="53"/>
      <c r="B492" s="11" t="str">
        <f>+VLOOKUP(A490,$Q$2:$R$5000,2,0)</f>
        <v>a159</v>
      </c>
      <c r="C492" s="23"/>
      <c r="D492" s="29" t="s">
        <v>31</v>
      </c>
      <c r="E492" s="30" t="s">
        <v>31</v>
      </c>
      <c r="F492" s="31" t="s">
        <v>31</v>
      </c>
      <c r="G492" s="29" t="s">
        <v>31</v>
      </c>
      <c r="H492" s="7" t="s">
        <v>31</v>
      </c>
      <c r="I492" s="36" t="str">
        <f>IF(H492="","",G492*H492)</f>
        <v/>
      </c>
      <c r="J492" s="33" t="s">
        <v>31</v>
      </c>
      <c r="Q492" s="9">
        <v>491</v>
      </c>
      <c r="R492" s="24" t="str">
        <f t="shared" si="28"/>
        <v>a491</v>
      </c>
      <c r="S492" s="9" t="str">
        <f>_xlfn.IFNA(IF(U492=0,"",U492&amp;COUNTIF(U$2:U492,U492)),"")</f>
        <v/>
      </c>
      <c r="T492" s="9" t="str">
        <f t="shared" si="29"/>
        <v>a491</v>
      </c>
      <c r="U492" s="9" t="e">
        <v>#N/A</v>
      </c>
      <c r="W492" s="9">
        <v>491</v>
      </c>
      <c r="X492" s="9" t="str">
        <f t="shared" si="30"/>
        <v>a491</v>
      </c>
      <c r="Y492" s="9" t="e">
        <f t="shared" si="31"/>
        <v>#N/A</v>
      </c>
    </row>
    <row r="493" spans="1:25" ht="15" customHeight="1" x14ac:dyDescent="0.45">
      <c r="A493" s="53">
        <f>A490+1</f>
        <v>160</v>
      </c>
      <c r="B493" s="11" t="str">
        <f>+VLOOKUP(A493,$Q$2:$R$5000,2,0)</f>
        <v>a160</v>
      </c>
      <c r="C493" s="17" t="s">
        <v>31</v>
      </c>
      <c r="D493" s="18" t="s">
        <v>31</v>
      </c>
      <c r="E493" s="19" t="s">
        <v>31</v>
      </c>
      <c r="F493" s="20"/>
      <c r="G493" s="18"/>
      <c r="H493" s="5"/>
      <c r="I493" s="34"/>
      <c r="J493" s="22"/>
      <c r="Q493" s="9">
        <v>492</v>
      </c>
      <c r="R493" s="24" t="str">
        <f t="shared" si="28"/>
        <v>a492</v>
      </c>
      <c r="S493" s="9" t="str">
        <f>_xlfn.IFNA(IF(U493=0,"",U493&amp;COUNTIF(U$2:U493,U493)),"")</f>
        <v/>
      </c>
      <c r="T493" s="9" t="str">
        <f t="shared" si="29"/>
        <v>a492</v>
      </c>
      <c r="U493" s="9" t="e">
        <v>#N/A</v>
      </c>
      <c r="W493" s="9">
        <v>492</v>
      </c>
      <c r="X493" s="9" t="str">
        <f t="shared" si="30"/>
        <v>a492</v>
      </c>
      <c r="Y493" s="9" t="e">
        <f t="shared" si="31"/>
        <v>#N/A</v>
      </c>
    </row>
    <row r="494" spans="1:25" ht="15" customHeight="1" x14ac:dyDescent="0.45">
      <c r="A494" s="53"/>
      <c r="B494" s="11" t="str">
        <f>+VLOOKUP(A493,$Q$2:$R$5000,2,0)</f>
        <v>a160</v>
      </c>
      <c r="C494" s="23"/>
      <c r="D494" s="24"/>
      <c r="E494" s="25" t="s">
        <v>31</v>
      </c>
      <c r="F494" s="26"/>
      <c r="G494" s="24"/>
      <c r="H494" s="6"/>
      <c r="I494" s="35"/>
      <c r="J494" s="28" t="s">
        <v>31</v>
      </c>
      <c r="Q494" s="9">
        <v>493</v>
      </c>
      <c r="R494" s="24" t="str">
        <f t="shared" si="28"/>
        <v>a493</v>
      </c>
      <c r="S494" s="9" t="str">
        <f>_xlfn.IFNA(IF(U494=0,"",U494&amp;COUNTIF(U$2:U494,U494)),"")</f>
        <v/>
      </c>
      <c r="T494" s="9" t="str">
        <f t="shared" si="29"/>
        <v>a493</v>
      </c>
      <c r="U494" s="9" t="e">
        <v>#N/A</v>
      </c>
      <c r="W494" s="9">
        <v>493</v>
      </c>
      <c r="X494" s="9" t="str">
        <f t="shared" si="30"/>
        <v>a493</v>
      </c>
      <c r="Y494" s="9" t="e">
        <f t="shared" si="31"/>
        <v>#N/A</v>
      </c>
    </row>
    <row r="495" spans="1:25" ht="15" customHeight="1" x14ac:dyDescent="0.45">
      <c r="A495" s="53"/>
      <c r="B495" s="11" t="str">
        <f>+VLOOKUP(A493,$Q$2:$R$5000,2,0)</f>
        <v>a160</v>
      </c>
      <c r="C495" s="23"/>
      <c r="D495" s="29" t="s">
        <v>31</v>
      </c>
      <c r="E495" s="30" t="s">
        <v>31</v>
      </c>
      <c r="F495" s="31" t="s">
        <v>31</v>
      </c>
      <c r="G495" s="29" t="s">
        <v>31</v>
      </c>
      <c r="H495" s="7" t="s">
        <v>31</v>
      </c>
      <c r="I495" s="36" t="str">
        <f>IF(H495="","",G495*H495)</f>
        <v/>
      </c>
      <c r="J495" s="33" t="s">
        <v>31</v>
      </c>
      <c r="Q495" s="9">
        <v>494</v>
      </c>
      <c r="R495" s="24" t="str">
        <f t="shared" si="28"/>
        <v>a494</v>
      </c>
      <c r="S495" s="9" t="str">
        <f>_xlfn.IFNA(IF(U495=0,"",U495&amp;COUNTIF(U$2:U495,U495)),"")</f>
        <v/>
      </c>
      <c r="T495" s="9" t="str">
        <f t="shared" si="29"/>
        <v>a494</v>
      </c>
      <c r="U495" s="9" t="e">
        <v>#N/A</v>
      </c>
      <c r="W495" s="9">
        <v>494</v>
      </c>
      <c r="X495" s="9" t="str">
        <f t="shared" si="30"/>
        <v>a494</v>
      </c>
      <c r="Y495" s="9" t="e">
        <f t="shared" si="31"/>
        <v>#N/A</v>
      </c>
    </row>
    <row r="496" spans="1:25" ht="15" customHeight="1" x14ac:dyDescent="0.45">
      <c r="B496" s="9">
        <f>IF(K496=$K$1,1,IF(K496&gt;$K$1,0,1))</f>
        <v>0</v>
      </c>
      <c r="C496" s="23"/>
      <c r="D496" s="18"/>
      <c r="E496" s="45" t="s">
        <v>25</v>
      </c>
      <c r="F496" s="20"/>
      <c r="G496" s="18"/>
      <c r="H496" s="5"/>
      <c r="I496" s="38">
        <f>SUM(I436:I495)</f>
        <v>0</v>
      </c>
      <c r="J496" s="18"/>
      <c r="K496" s="9">
        <f>+A493/20</f>
        <v>8</v>
      </c>
      <c r="L496" s="39">
        <f>+I496</f>
        <v>0</v>
      </c>
      <c r="M496" s="40">
        <f>SUM($L$2:L496)</f>
        <v>0</v>
      </c>
      <c r="Q496" s="9">
        <v>495</v>
      </c>
      <c r="R496" s="24" t="str">
        <f t="shared" si="28"/>
        <v>a495</v>
      </c>
      <c r="S496" s="9" t="str">
        <f>_xlfn.IFNA(IF(U496=0,"",U496&amp;COUNTIF(U$2:U496,U496)),"")</f>
        <v/>
      </c>
      <c r="T496" s="9" t="str">
        <f t="shared" si="29"/>
        <v>a495</v>
      </c>
      <c r="U496" s="9" t="e">
        <v>#N/A</v>
      </c>
      <c r="W496" s="9">
        <v>495</v>
      </c>
      <c r="X496" s="9" t="str">
        <f t="shared" si="30"/>
        <v>a495</v>
      </c>
      <c r="Y496" s="9" t="e">
        <f t="shared" si="31"/>
        <v>#N/A</v>
      </c>
    </row>
    <row r="497" spans="1:25" ht="15" customHeight="1" x14ac:dyDescent="0.45">
      <c r="B497" s="9">
        <f>+IF(K497=$K$1,1,0)</f>
        <v>0</v>
      </c>
      <c r="C497" s="23"/>
      <c r="D497" s="29"/>
      <c r="E497" s="46" t="s">
        <v>26</v>
      </c>
      <c r="F497" s="31"/>
      <c r="G497" s="29"/>
      <c r="H497" s="7"/>
      <c r="I497" s="42">
        <f>+M496</f>
        <v>0</v>
      </c>
      <c r="J497" s="29"/>
      <c r="K497" s="9">
        <f>+K496</f>
        <v>8</v>
      </c>
      <c r="Q497" s="9">
        <v>496</v>
      </c>
      <c r="R497" s="24" t="str">
        <f t="shared" si="28"/>
        <v>a496</v>
      </c>
      <c r="S497" s="9" t="str">
        <f>_xlfn.IFNA(IF(U497=0,"",U497&amp;COUNTIF(U$2:U497,U497)),"")</f>
        <v/>
      </c>
      <c r="T497" s="9" t="str">
        <f t="shared" si="29"/>
        <v>a496</v>
      </c>
      <c r="U497" s="9" t="e">
        <v>#N/A</v>
      </c>
      <c r="W497" s="9">
        <v>496</v>
      </c>
      <c r="X497" s="9" t="str">
        <f t="shared" si="30"/>
        <v>a496</v>
      </c>
      <c r="Y497" s="9" t="e">
        <f t="shared" si="31"/>
        <v>#N/A</v>
      </c>
    </row>
    <row r="498" spans="1:25" ht="15" customHeight="1" x14ac:dyDescent="0.45">
      <c r="A498" s="53">
        <f>A493+1</f>
        <v>161</v>
      </c>
      <c r="B498" s="11" t="str">
        <f>+VLOOKUP(A498,$Q$2:$R$5000,2,0)</f>
        <v>a161</v>
      </c>
      <c r="C498" s="17" t="s">
        <v>31</v>
      </c>
      <c r="D498" s="18" t="s">
        <v>31</v>
      </c>
      <c r="E498" s="19" t="s">
        <v>31</v>
      </c>
      <c r="F498" s="20"/>
      <c r="G498" s="18"/>
      <c r="H498" s="2"/>
      <c r="I498" s="21"/>
      <c r="J498" s="22"/>
      <c r="Q498" s="9">
        <v>497</v>
      </c>
      <c r="R498" s="24" t="str">
        <f t="shared" si="28"/>
        <v>a497</v>
      </c>
      <c r="S498" s="9" t="str">
        <f>_xlfn.IFNA(IF(U498=0,"",U498&amp;COUNTIF(U$2:U498,U498)),"")</f>
        <v/>
      </c>
      <c r="T498" s="9" t="str">
        <f t="shared" si="29"/>
        <v>a497</v>
      </c>
      <c r="U498" s="9" t="e">
        <v>#N/A</v>
      </c>
      <c r="W498" s="9">
        <v>497</v>
      </c>
      <c r="X498" s="9" t="str">
        <f t="shared" si="30"/>
        <v>a497</v>
      </c>
      <c r="Y498" s="9" t="e">
        <f t="shared" si="31"/>
        <v>#N/A</v>
      </c>
    </row>
    <row r="499" spans="1:25" ht="15" customHeight="1" x14ac:dyDescent="0.45">
      <c r="A499" s="53"/>
      <c r="B499" s="11" t="str">
        <f>+VLOOKUP(A498,$Q$2:$R$5000,2,0)</f>
        <v>a161</v>
      </c>
      <c r="C499" s="23"/>
      <c r="D499" s="24"/>
      <c r="E499" s="25" t="s">
        <v>31</v>
      </c>
      <c r="F499" s="26"/>
      <c r="G499" s="24"/>
      <c r="H499" s="3"/>
      <c r="I499" s="27"/>
      <c r="J499" s="28" t="s">
        <v>31</v>
      </c>
      <c r="Q499" s="9">
        <v>498</v>
      </c>
      <c r="R499" s="24" t="str">
        <f t="shared" si="28"/>
        <v>a498</v>
      </c>
      <c r="S499" s="9" t="str">
        <f>_xlfn.IFNA(IF(U499=0,"",U499&amp;COUNTIF(U$2:U499,U499)),"")</f>
        <v/>
      </c>
      <c r="T499" s="9" t="str">
        <f t="shared" si="29"/>
        <v>a498</v>
      </c>
      <c r="U499" s="9" t="e">
        <v>#N/A</v>
      </c>
      <c r="W499" s="9">
        <v>498</v>
      </c>
      <c r="X499" s="9" t="str">
        <f t="shared" si="30"/>
        <v>a498</v>
      </c>
      <c r="Y499" s="9" t="e">
        <f t="shared" si="31"/>
        <v>#N/A</v>
      </c>
    </row>
    <row r="500" spans="1:25" ht="15" customHeight="1" x14ac:dyDescent="0.45">
      <c r="A500" s="53"/>
      <c r="B500" s="11" t="str">
        <f>+VLOOKUP(A498,$Q$2:$R$5000,2,0)</f>
        <v>a161</v>
      </c>
      <c r="C500" s="23"/>
      <c r="D500" s="29" t="s">
        <v>31</v>
      </c>
      <c r="E500" s="30" t="s">
        <v>31</v>
      </c>
      <c r="F500" s="31" t="s">
        <v>31</v>
      </c>
      <c r="G500" s="29" t="s">
        <v>31</v>
      </c>
      <c r="H500" s="4" t="s">
        <v>31</v>
      </c>
      <c r="I500" s="32" t="str">
        <f>IF(H500="","",G500*H500)</f>
        <v/>
      </c>
      <c r="J500" s="33" t="s">
        <v>31</v>
      </c>
      <c r="Q500" s="9">
        <v>499</v>
      </c>
      <c r="R500" s="24" t="str">
        <f t="shared" si="28"/>
        <v>a499</v>
      </c>
      <c r="S500" s="9" t="str">
        <f>_xlfn.IFNA(IF(U500=0,"",U500&amp;COUNTIF(U$2:U500,U500)),"")</f>
        <v/>
      </c>
      <c r="T500" s="9" t="str">
        <f t="shared" si="29"/>
        <v>a499</v>
      </c>
      <c r="U500" s="9" t="e">
        <v>#N/A</v>
      </c>
      <c r="W500" s="9">
        <v>499</v>
      </c>
      <c r="X500" s="9" t="str">
        <f t="shared" si="30"/>
        <v>a499</v>
      </c>
      <c r="Y500" s="9" t="e">
        <f t="shared" si="31"/>
        <v>#N/A</v>
      </c>
    </row>
    <row r="501" spans="1:25" ht="15" customHeight="1" x14ac:dyDescent="0.45">
      <c r="A501" s="53">
        <f>A498+1</f>
        <v>162</v>
      </c>
      <c r="B501" s="11" t="str">
        <f>+VLOOKUP(A501,$Q$2:$R$5000,2,0)</f>
        <v>a162</v>
      </c>
      <c r="C501" s="17" t="s">
        <v>31</v>
      </c>
      <c r="D501" s="18" t="s">
        <v>31</v>
      </c>
      <c r="E501" s="19" t="s">
        <v>31</v>
      </c>
      <c r="F501" s="20"/>
      <c r="G501" s="18"/>
      <c r="H501" s="5"/>
      <c r="I501" s="34"/>
      <c r="J501" s="22"/>
      <c r="Q501" s="9">
        <v>500</v>
      </c>
      <c r="R501" s="29" t="str">
        <f t="shared" si="28"/>
        <v>a500</v>
      </c>
      <c r="S501" s="9" t="str">
        <f>_xlfn.IFNA(IF(U501=0,"",U501&amp;COUNTIF(U$2:U501,U501)),"")</f>
        <v/>
      </c>
      <c r="T501" s="9" t="str">
        <f t="shared" si="29"/>
        <v>a500</v>
      </c>
      <c r="U501" s="9" t="e">
        <v>#N/A</v>
      </c>
      <c r="W501" s="9">
        <v>500</v>
      </c>
      <c r="X501" s="9" t="str">
        <f t="shared" si="30"/>
        <v>a500</v>
      </c>
      <c r="Y501" s="9" t="e">
        <f t="shared" si="31"/>
        <v>#N/A</v>
      </c>
    </row>
    <row r="502" spans="1:25" ht="15" customHeight="1" x14ac:dyDescent="0.45">
      <c r="A502" s="53"/>
      <c r="B502" s="11" t="str">
        <f>+VLOOKUP(A501,$Q$2:$R$5000,2,0)</f>
        <v>a162</v>
      </c>
      <c r="C502" s="23"/>
      <c r="D502" s="24"/>
      <c r="E502" s="25" t="s">
        <v>31</v>
      </c>
      <c r="F502" s="26"/>
      <c r="G502" s="24"/>
      <c r="H502" s="6"/>
      <c r="I502" s="35"/>
      <c r="J502" s="28" t="s">
        <v>31</v>
      </c>
      <c r="Q502" s="9">
        <v>501</v>
      </c>
      <c r="R502" s="18" t="str">
        <f t="shared" si="28"/>
        <v>a501</v>
      </c>
      <c r="S502" s="9" t="str">
        <f>_xlfn.IFNA(IF(U502=0,"",U502&amp;COUNTIF(U$2:U502,U502)),"")</f>
        <v/>
      </c>
      <c r="T502" s="9" t="str">
        <f t="shared" si="29"/>
        <v>a501</v>
      </c>
      <c r="U502" s="9" t="e">
        <v>#N/A</v>
      </c>
      <c r="W502" s="9">
        <v>501</v>
      </c>
      <c r="X502" s="9" t="str">
        <f t="shared" si="30"/>
        <v>a501</v>
      </c>
      <c r="Y502" s="9" t="e">
        <f t="shared" si="31"/>
        <v>#N/A</v>
      </c>
    </row>
    <row r="503" spans="1:25" ht="15" customHeight="1" x14ac:dyDescent="0.45">
      <c r="A503" s="53"/>
      <c r="B503" s="11" t="str">
        <f>+VLOOKUP(A501,$Q$2:$R$5000,2,0)</f>
        <v>a162</v>
      </c>
      <c r="C503" s="23"/>
      <c r="D503" s="29" t="s">
        <v>31</v>
      </c>
      <c r="E503" s="30" t="s">
        <v>31</v>
      </c>
      <c r="F503" s="31" t="s">
        <v>31</v>
      </c>
      <c r="G503" s="29" t="s">
        <v>31</v>
      </c>
      <c r="H503" s="7" t="s">
        <v>31</v>
      </c>
      <c r="I503" s="36" t="str">
        <f>IF(H503="","",G503*H503)</f>
        <v/>
      </c>
      <c r="J503" s="33" t="s">
        <v>31</v>
      </c>
      <c r="Q503" s="9">
        <v>502</v>
      </c>
      <c r="R503" s="24" t="str">
        <f t="shared" si="28"/>
        <v>a502</v>
      </c>
      <c r="S503" s="9" t="str">
        <f>_xlfn.IFNA(IF(U503=0,"",U503&amp;COUNTIF(U$2:U503,U503)),"")</f>
        <v/>
      </c>
      <c r="T503" s="9" t="str">
        <f t="shared" si="29"/>
        <v>a502</v>
      </c>
      <c r="U503" s="9" t="e">
        <v>#N/A</v>
      </c>
      <c r="W503" s="9">
        <v>502</v>
      </c>
      <c r="X503" s="9" t="str">
        <f t="shared" si="30"/>
        <v>a502</v>
      </c>
      <c r="Y503" s="9" t="e">
        <f t="shared" si="31"/>
        <v>#N/A</v>
      </c>
    </row>
    <row r="504" spans="1:25" ht="15" customHeight="1" x14ac:dyDescent="0.45">
      <c r="A504" s="53">
        <f>A501+1</f>
        <v>163</v>
      </c>
      <c r="B504" s="11" t="str">
        <f>+VLOOKUP(A504,$Q$2:$R$5000,2,0)</f>
        <v>a163</v>
      </c>
      <c r="C504" s="17" t="s">
        <v>31</v>
      </c>
      <c r="D504" s="18" t="s">
        <v>31</v>
      </c>
      <c r="E504" s="19" t="s">
        <v>31</v>
      </c>
      <c r="F504" s="20"/>
      <c r="G504" s="18"/>
      <c r="H504" s="5"/>
      <c r="I504" s="34"/>
      <c r="J504" s="22"/>
      <c r="Q504" s="9">
        <v>503</v>
      </c>
      <c r="R504" s="24" t="str">
        <f t="shared" si="28"/>
        <v>a503</v>
      </c>
      <c r="S504" s="9" t="str">
        <f>_xlfn.IFNA(IF(U504=0,"",U504&amp;COUNTIF(U$2:U504,U504)),"")</f>
        <v/>
      </c>
      <c r="T504" s="9" t="str">
        <f t="shared" si="29"/>
        <v>a503</v>
      </c>
      <c r="U504" s="9" t="e">
        <v>#N/A</v>
      </c>
      <c r="W504" s="9">
        <v>503</v>
      </c>
      <c r="X504" s="9" t="str">
        <f t="shared" si="30"/>
        <v>a503</v>
      </c>
      <c r="Y504" s="9" t="e">
        <f t="shared" si="31"/>
        <v>#N/A</v>
      </c>
    </row>
    <row r="505" spans="1:25" ht="15" customHeight="1" x14ac:dyDescent="0.45">
      <c r="A505" s="53"/>
      <c r="B505" s="11" t="str">
        <f>+VLOOKUP(A504,$Q$2:$R$5000,2,0)</f>
        <v>a163</v>
      </c>
      <c r="C505" s="23"/>
      <c r="D505" s="24"/>
      <c r="E505" s="25" t="s">
        <v>31</v>
      </c>
      <c r="F505" s="26"/>
      <c r="G505" s="24"/>
      <c r="H505" s="6"/>
      <c r="I505" s="35"/>
      <c r="J505" s="28" t="s">
        <v>31</v>
      </c>
      <c r="Q505" s="9">
        <v>504</v>
      </c>
      <c r="R505" s="24" t="str">
        <f t="shared" si="28"/>
        <v>a504</v>
      </c>
      <c r="S505" s="9" t="str">
        <f>_xlfn.IFNA(IF(U505=0,"",U505&amp;COUNTIF(U$2:U505,U505)),"")</f>
        <v/>
      </c>
      <c r="T505" s="9" t="str">
        <f t="shared" si="29"/>
        <v>a504</v>
      </c>
      <c r="U505" s="9" t="e">
        <v>#N/A</v>
      </c>
      <c r="W505" s="9">
        <v>504</v>
      </c>
      <c r="X505" s="9" t="str">
        <f t="shared" si="30"/>
        <v>a504</v>
      </c>
      <c r="Y505" s="9" t="e">
        <f t="shared" si="31"/>
        <v>#N/A</v>
      </c>
    </row>
    <row r="506" spans="1:25" ht="15" customHeight="1" x14ac:dyDescent="0.45">
      <c r="A506" s="53"/>
      <c r="B506" s="11" t="str">
        <f>+VLOOKUP(A504,$Q$2:$R$5000,2,0)</f>
        <v>a163</v>
      </c>
      <c r="C506" s="23"/>
      <c r="D506" s="29" t="s">
        <v>31</v>
      </c>
      <c r="E506" s="30" t="s">
        <v>31</v>
      </c>
      <c r="F506" s="31" t="s">
        <v>31</v>
      </c>
      <c r="G506" s="29" t="s">
        <v>31</v>
      </c>
      <c r="H506" s="7" t="s">
        <v>31</v>
      </c>
      <c r="I506" s="36" t="str">
        <f>IF(H506="","",G506*H506)</f>
        <v/>
      </c>
      <c r="J506" s="33" t="s">
        <v>31</v>
      </c>
      <c r="Q506" s="9">
        <v>505</v>
      </c>
      <c r="R506" s="24" t="str">
        <f t="shared" si="28"/>
        <v>a505</v>
      </c>
      <c r="S506" s="9" t="str">
        <f>_xlfn.IFNA(IF(U506=0,"",U506&amp;COUNTIF(U$2:U506,U506)),"")</f>
        <v/>
      </c>
      <c r="T506" s="9" t="str">
        <f t="shared" si="29"/>
        <v>a505</v>
      </c>
      <c r="U506" s="9" t="e">
        <v>#N/A</v>
      </c>
      <c r="W506" s="9">
        <v>505</v>
      </c>
      <c r="X506" s="9" t="str">
        <f t="shared" si="30"/>
        <v>a505</v>
      </c>
      <c r="Y506" s="9" t="e">
        <f t="shared" si="31"/>
        <v>#N/A</v>
      </c>
    </row>
    <row r="507" spans="1:25" ht="15" customHeight="1" x14ac:dyDescent="0.45">
      <c r="A507" s="53">
        <f>A504+1</f>
        <v>164</v>
      </c>
      <c r="B507" s="11" t="str">
        <f>+VLOOKUP(A507,$Q$2:$R$5000,2,0)</f>
        <v>a164</v>
      </c>
      <c r="C507" s="17" t="s">
        <v>31</v>
      </c>
      <c r="D507" s="18" t="s">
        <v>31</v>
      </c>
      <c r="E507" s="19" t="s">
        <v>31</v>
      </c>
      <c r="F507" s="20"/>
      <c r="G507" s="18"/>
      <c r="H507" s="5"/>
      <c r="I507" s="34"/>
      <c r="J507" s="22"/>
      <c r="Q507" s="9">
        <v>506</v>
      </c>
      <c r="R507" s="24" t="str">
        <f t="shared" si="28"/>
        <v>a506</v>
      </c>
      <c r="S507" s="9" t="str">
        <f>_xlfn.IFNA(IF(U507=0,"",U507&amp;COUNTIF(U$2:U507,U507)),"")</f>
        <v/>
      </c>
      <c r="T507" s="9" t="str">
        <f t="shared" si="29"/>
        <v>a506</v>
      </c>
      <c r="U507" s="9" t="e">
        <v>#N/A</v>
      </c>
      <c r="W507" s="9">
        <v>506</v>
      </c>
      <c r="X507" s="9" t="str">
        <f t="shared" si="30"/>
        <v>a506</v>
      </c>
      <c r="Y507" s="9" t="e">
        <f t="shared" si="31"/>
        <v>#N/A</v>
      </c>
    </row>
    <row r="508" spans="1:25" ht="15" customHeight="1" x14ac:dyDescent="0.45">
      <c r="A508" s="53"/>
      <c r="B508" s="11" t="str">
        <f>+VLOOKUP(A507,$Q$2:$R$5000,2,0)</f>
        <v>a164</v>
      </c>
      <c r="C508" s="23"/>
      <c r="D508" s="24"/>
      <c r="E508" s="25" t="s">
        <v>31</v>
      </c>
      <c r="F508" s="26"/>
      <c r="G508" s="24"/>
      <c r="H508" s="6"/>
      <c r="I508" s="35"/>
      <c r="J508" s="28" t="s">
        <v>31</v>
      </c>
      <c r="Q508" s="9">
        <v>507</v>
      </c>
      <c r="R508" s="24" t="str">
        <f t="shared" si="28"/>
        <v>a507</v>
      </c>
      <c r="S508" s="9" t="str">
        <f>_xlfn.IFNA(IF(U508=0,"",U508&amp;COUNTIF(U$2:U508,U508)),"")</f>
        <v/>
      </c>
      <c r="T508" s="9" t="str">
        <f t="shared" si="29"/>
        <v>a507</v>
      </c>
      <c r="U508" s="9" t="e">
        <v>#N/A</v>
      </c>
      <c r="W508" s="9">
        <v>507</v>
      </c>
      <c r="X508" s="9" t="str">
        <f t="shared" si="30"/>
        <v>a507</v>
      </c>
      <c r="Y508" s="9" t="e">
        <f t="shared" si="31"/>
        <v>#N/A</v>
      </c>
    </row>
    <row r="509" spans="1:25" ht="15" customHeight="1" x14ac:dyDescent="0.45">
      <c r="A509" s="53"/>
      <c r="B509" s="11" t="str">
        <f>+VLOOKUP(A507,$Q$2:$R$5000,2,0)</f>
        <v>a164</v>
      </c>
      <c r="C509" s="23"/>
      <c r="D509" s="29" t="s">
        <v>31</v>
      </c>
      <c r="E509" s="30" t="s">
        <v>31</v>
      </c>
      <c r="F509" s="31" t="s">
        <v>31</v>
      </c>
      <c r="G509" s="29" t="s">
        <v>31</v>
      </c>
      <c r="H509" s="7" t="s">
        <v>31</v>
      </c>
      <c r="I509" s="36" t="str">
        <f>IF(H509="","",G509*H509)</f>
        <v/>
      </c>
      <c r="J509" s="33" t="s">
        <v>31</v>
      </c>
      <c r="Q509" s="9">
        <v>508</v>
      </c>
      <c r="R509" s="24" t="str">
        <f t="shared" si="28"/>
        <v>a508</v>
      </c>
      <c r="S509" s="9" t="str">
        <f>_xlfn.IFNA(IF(U509=0,"",U509&amp;COUNTIF(U$2:U509,U509)),"")</f>
        <v/>
      </c>
      <c r="T509" s="9" t="str">
        <f t="shared" si="29"/>
        <v>a508</v>
      </c>
      <c r="U509" s="9" t="e">
        <v>#N/A</v>
      </c>
      <c r="W509" s="9">
        <v>508</v>
      </c>
      <c r="X509" s="9" t="str">
        <f t="shared" si="30"/>
        <v>a508</v>
      </c>
      <c r="Y509" s="9" t="e">
        <f t="shared" si="31"/>
        <v>#N/A</v>
      </c>
    </row>
    <row r="510" spans="1:25" ht="15" customHeight="1" x14ac:dyDescent="0.45">
      <c r="A510" s="53">
        <f>A507+1</f>
        <v>165</v>
      </c>
      <c r="B510" s="11" t="str">
        <f>+VLOOKUP(A510,$Q$2:$R$5000,2,0)</f>
        <v>a165</v>
      </c>
      <c r="C510" s="17" t="s">
        <v>31</v>
      </c>
      <c r="D510" s="18" t="s">
        <v>31</v>
      </c>
      <c r="E510" s="19" t="s">
        <v>31</v>
      </c>
      <c r="F510" s="20"/>
      <c r="G510" s="18"/>
      <c r="H510" s="5"/>
      <c r="I510" s="34"/>
      <c r="J510" s="22"/>
      <c r="Q510" s="9">
        <v>509</v>
      </c>
      <c r="R510" s="24" t="str">
        <f t="shared" si="28"/>
        <v>a509</v>
      </c>
      <c r="S510" s="9" t="str">
        <f>_xlfn.IFNA(IF(U510=0,"",U510&amp;COUNTIF(U$2:U510,U510)),"")</f>
        <v/>
      </c>
      <c r="T510" s="9" t="str">
        <f t="shared" si="29"/>
        <v>a509</v>
      </c>
      <c r="U510" s="9" t="e">
        <v>#N/A</v>
      </c>
      <c r="W510" s="9">
        <v>509</v>
      </c>
      <c r="X510" s="9" t="str">
        <f t="shared" si="30"/>
        <v>a509</v>
      </c>
      <c r="Y510" s="9" t="e">
        <f t="shared" si="31"/>
        <v>#N/A</v>
      </c>
    </row>
    <row r="511" spans="1:25" ht="15" customHeight="1" x14ac:dyDescent="0.45">
      <c r="A511" s="53"/>
      <c r="B511" s="11" t="str">
        <f>+VLOOKUP(A510,$Q$2:$R$5000,2,0)</f>
        <v>a165</v>
      </c>
      <c r="C511" s="23"/>
      <c r="D511" s="24"/>
      <c r="E511" s="25" t="s">
        <v>31</v>
      </c>
      <c r="F511" s="26"/>
      <c r="G511" s="24"/>
      <c r="H511" s="6"/>
      <c r="I511" s="35"/>
      <c r="J511" s="28" t="s">
        <v>31</v>
      </c>
      <c r="Q511" s="9">
        <v>510</v>
      </c>
      <c r="R511" s="24" t="str">
        <f t="shared" si="28"/>
        <v>a510</v>
      </c>
      <c r="S511" s="9" t="str">
        <f>_xlfn.IFNA(IF(U511=0,"",U511&amp;COUNTIF(U$2:U511,U511)),"")</f>
        <v/>
      </c>
      <c r="T511" s="9" t="str">
        <f t="shared" si="29"/>
        <v>a510</v>
      </c>
      <c r="U511" s="9" t="e">
        <v>#N/A</v>
      </c>
      <c r="W511" s="9">
        <v>510</v>
      </c>
      <c r="X511" s="9" t="str">
        <f t="shared" si="30"/>
        <v>a510</v>
      </c>
      <c r="Y511" s="9" t="e">
        <f t="shared" si="31"/>
        <v>#N/A</v>
      </c>
    </row>
    <row r="512" spans="1:25" ht="15" customHeight="1" x14ac:dyDescent="0.45">
      <c r="A512" s="53"/>
      <c r="B512" s="11" t="str">
        <f>+VLOOKUP(A510,$Q$2:$R$5000,2,0)</f>
        <v>a165</v>
      </c>
      <c r="C512" s="23"/>
      <c r="D512" s="29" t="s">
        <v>31</v>
      </c>
      <c r="E512" s="30" t="s">
        <v>31</v>
      </c>
      <c r="F512" s="31" t="s">
        <v>31</v>
      </c>
      <c r="G512" s="29" t="s">
        <v>31</v>
      </c>
      <c r="H512" s="7" t="s">
        <v>31</v>
      </c>
      <c r="I512" s="36" t="str">
        <f>IF(H512="","",G512*H512)</f>
        <v/>
      </c>
      <c r="J512" s="33" t="s">
        <v>31</v>
      </c>
      <c r="Q512" s="9">
        <v>511</v>
      </c>
      <c r="R512" s="24" t="str">
        <f t="shared" si="28"/>
        <v>a511</v>
      </c>
      <c r="S512" s="9" t="str">
        <f>_xlfn.IFNA(IF(U512=0,"",U512&amp;COUNTIF(U$2:U512,U512)),"")</f>
        <v/>
      </c>
      <c r="T512" s="9" t="str">
        <f t="shared" si="29"/>
        <v>a511</v>
      </c>
      <c r="U512" s="9" t="e">
        <v>#N/A</v>
      </c>
      <c r="W512" s="9">
        <v>511</v>
      </c>
      <c r="X512" s="9" t="str">
        <f t="shared" si="30"/>
        <v>a511</v>
      </c>
      <c r="Y512" s="9" t="e">
        <f t="shared" si="31"/>
        <v>#N/A</v>
      </c>
    </row>
    <row r="513" spans="1:25" ht="15" customHeight="1" x14ac:dyDescent="0.45">
      <c r="A513" s="53">
        <f>A510+1</f>
        <v>166</v>
      </c>
      <c r="B513" s="11" t="str">
        <f>+VLOOKUP(A513,$Q$2:$R$5000,2,0)</f>
        <v>a166</v>
      </c>
      <c r="C513" s="17" t="s">
        <v>31</v>
      </c>
      <c r="D513" s="18" t="s">
        <v>31</v>
      </c>
      <c r="E513" s="19" t="s">
        <v>31</v>
      </c>
      <c r="F513" s="20"/>
      <c r="G513" s="18"/>
      <c r="H513" s="5"/>
      <c r="I513" s="34"/>
      <c r="J513" s="22"/>
      <c r="Q513" s="9">
        <v>512</v>
      </c>
      <c r="R513" s="24" t="str">
        <f t="shared" si="28"/>
        <v>a512</v>
      </c>
      <c r="S513" s="9" t="str">
        <f>_xlfn.IFNA(IF(U513=0,"",U513&amp;COUNTIF(U$2:U513,U513)),"")</f>
        <v/>
      </c>
      <c r="T513" s="9" t="str">
        <f t="shared" si="29"/>
        <v>a512</v>
      </c>
      <c r="U513" s="9" t="e">
        <v>#N/A</v>
      </c>
      <c r="W513" s="9">
        <v>512</v>
      </c>
      <c r="X513" s="9" t="str">
        <f t="shared" si="30"/>
        <v>a512</v>
      </c>
      <c r="Y513" s="9" t="e">
        <f t="shared" si="31"/>
        <v>#N/A</v>
      </c>
    </row>
    <row r="514" spans="1:25" ht="15" customHeight="1" x14ac:dyDescent="0.45">
      <c r="A514" s="53"/>
      <c r="B514" s="11" t="str">
        <f>+VLOOKUP(A513,$Q$2:$R$5000,2,0)</f>
        <v>a166</v>
      </c>
      <c r="C514" s="23"/>
      <c r="D514" s="24"/>
      <c r="E514" s="25" t="s">
        <v>31</v>
      </c>
      <c r="F514" s="26"/>
      <c r="G514" s="24"/>
      <c r="H514" s="6"/>
      <c r="I514" s="35"/>
      <c r="J514" s="28" t="s">
        <v>31</v>
      </c>
      <c r="Q514" s="9">
        <v>513</v>
      </c>
      <c r="R514" s="24" t="str">
        <f t="shared" si="28"/>
        <v>a513</v>
      </c>
      <c r="S514" s="9" t="str">
        <f>_xlfn.IFNA(IF(U514=0,"",U514&amp;COUNTIF(U$2:U514,U514)),"")</f>
        <v/>
      </c>
      <c r="T514" s="9" t="str">
        <f t="shared" si="29"/>
        <v>a513</v>
      </c>
      <c r="U514" s="9" t="e">
        <v>#N/A</v>
      </c>
      <c r="W514" s="9">
        <v>513</v>
      </c>
      <c r="X514" s="9" t="str">
        <f t="shared" si="30"/>
        <v>a513</v>
      </c>
      <c r="Y514" s="9" t="e">
        <f t="shared" si="31"/>
        <v>#N/A</v>
      </c>
    </row>
    <row r="515" spans="1:25" ht="15" customHeight="1" x14ac:dyDescent="0.45">
      <c r="A515" s="53"/>
      <c r="B515" s="11" t="str">
        <f>+VLOOKUP(A513,$Q$2:$R$5000,2,0)</f>
        <v>a166</v>
      </c>
      <c r="C515" s="23"/>
      <c r="D515" s="29" t="s">
        <v>31</v>
      </c>
      <c r="E515" s="30" t="s">
        <v>31</v>
      </c>
      <c r="F515" s="31" t="s">
        <v>31</v>
      </c>
      <c r="G515" s="29" t="s">
        <v>31</v>
      </c>
      <c r="H515" s="7" t="s">
        <v>31</v>
      </c>
      <c r="I515" s="36" t="str">
        <f>IF(H515="","",G515*H515)</f>
        <v/>
      </c>
      <c r="J515" s="33" t="s">
        <v>31</v>
      </c>
      <c r="Q515" s="9">
        <v>514</v>
      </c>
      <c r="R515" s="24" t="str">
        <f t="shared" ref="R515:R578" si="32">_xlfn.IFNA(IF($P$2="",T515,Y515),"")</f>
        <v>a514</v>
      </c>
      <c r="S515" s="9" t="str">
        <f>_xlfn.IFNA(IF(U515=0,"",U515&amp;COUNTIF(U$2:U515,U515)),"")</f>
        <v/>
      </c>
      <c r="T515" s="9" t="str">
        <f t="shared" ref="T515:T578" si="33">IF(Q515="","",$O$2&amp;Q515)</f>
        <v>a514</v>
      </c>
      <c r="U515" s="9" t="e">
        <v>#N/A</v>
      </c>
      <c r="W515" s="9">
        <v>514</v>
      </c>
      <c r="X515" s="9" t="str">
        <f t="shared" ref="X515:X578" si="34">IF($P$2="",$O$2&amp;W515,$P$2&amp;W515)</f>
        <v>a514</v>
      </c>
      <c r="Y515" s="9" t="e">
        <f t="shared" ref="Y515:Y578" si="35">+VLOOKUP(X515,$S$2:$U$5000,2,0)</f>
        <v>#N/A</v>
      </c>
    </row>
    <row r="516" spans="1:25" ht="15" customHeight="1" x14ac:dyDescent="0.45">
      <c r="A516" s="53">
        <f>A513+1</f>
        <v>167</v>
      </c>
      <c r="B516" s="11" t="str">
        <f>+VLOOKUP(A516,$Q$2:$R$5000,2,0)</f>
        <v>a167</v>
      </c>
      <c r="C516" s="17" t="s">
        <v>31</v>
      </c>
      <c r="D516" s="18" t="s">
        <v>31</v>
      </c>
      <c r="E516" s="19" t="s">
        <v>31</v>
      </c>
      <c r="F516" s="20"/>
      <c r="G516" s="18"/>
      <c r="H516" s="5"/>
      <c r="I516" s="34"/>
      <c r="J516" s="22"/>
      <c r="Q516" s="9">
        <v>515</v>
      </c>
      <c r="R516" s="24" t="str">
        <f t="shared" si="32"/>
        <v>a515</v>
      </c>
      <c r="S516" s="9" t="str">
        <f>_xlfn.IFNA(IF(U516=0,"",U516&amp;COUNTIF(U$2:U516,U516)),"")</f>
        <v/>
      </c>
      <c r="T516" s="9" t="str">
        <f t="shared" si="33"/>
        <v>a515</v>
      </c>
      <c r="U516" s="9" t="e">
        <v>#N/A</v>
      </c>
      <c r="W516" s="9">
        <v>515</v>
      </c>
      <c r="X516" s="9" t="str">
        <f t="shared" si="34"/>
        <v>a515</v>
      </c>
      <c r="Y516" s="9" t="e">
        <f t="shared" si="35"/>
        <v>#N/A</v>
      </c>
    </row>
    <row r="517" spans="1:25" ht="15" customHeight="1" x14ac:dyDescent="0.45">
      <c r="A517" s="53"/>
      <c r="B517" s="11" t="str">
        <f>+VLOOKUP(A516,$Q$2:$R$5000,2,0)</f>
        <v>a167</v>
      </c>
      <c r="C517" s="23"/>
      <c r="D517" s="24"/>
      <c r="E517" s="25" t="s">
        <v>31</v>
      </c>
      <c r="F517" s="26"/>
      <c r="G517" s="24"/>
      <c r="H517" s="6"/>
      <c r="I517" s="35"/>
      <c r="J517" s="28" t="s">
        <v>31</v>
      </c>
      <c r="Q517" s="9">
        <v>516</v>
      </c>
      <c r="R517" s="24" t="str">
        <f t="shared" si="32"/>
        <v>a516</v>
      </c>
      <c r="S517" s="9" t="str">
        <f>_xlfn.IFNA(IF(U517=0,"",U517&amp;COUNTIF(U$2:U517,U517)),"")</f>
        <v/>
      </c>
      <c r="T517" s="9" t="str">
        <f t="shared" si="33"/>
        <v>a516</v>
      </c>
      <c r="U517" s="9" t="e">
        <v>#N/A</v>
      </c>
      <c r="W517" s="9">
        <v>516</v>
      </c>
      <c r="X517" s="9" t="str">
        <f t="shared" si="34"/>
        <v>a516</v>
      </c>
      <c r="Y517" s="9" t="e">
        <f t="shared" si="35"/>
        <v>#N/A</v>
      </c>
    </row>
    <row r="518" spans="1:25" ht="15" customHeight="1" x14ac:dyDescent="0.45">
      <c r="A518" s="53"/>
      <c r="B518" s="11" t="str">
        <f>+VLOOKUP(A516,$Q$2:$R$5000,2,0)</f>
        <v>a167</v>
      </c>
      <c r="C518" s="23"/>
      <c r="D518" s="29" t="s">
        <v>31</v>
      </c>
      <c r="E518" s="30" t="s">
        <v>31</v>
      </c>
      <c r="F518" s="31" t="s">
        <v>31</v>
      </c>
      <c r="G518" s="29" t="s">
        <v>31</v>
      </c>
      <c r="H518" s="7" t="s">
        <v>31</v>
      </c>
      <c r="I518" s="36" t="str">
        <f>IF(H518="","",G518*H518)</f>
        <v/>
      </c>
      <c r="J518" s="33" t="s">
        <v>31</v>
      </c>
      <c r="Q518" s="9">
        <v>517</v>
      </c>
      <c r="R518" s="24" t="str">
        <f t="shared" si="32"/>
        <v>a517</v>
      </c>
      <c r="S518" s="9" t="str">
        <f>_xlfn.IFNA(IF(U518=0,"",U518&amp;COUNTIF(U$2:U518,U518)),"")</f>
        <v/>
      </c>
      <c r="T518" s="9" t="str">
        <f t="shared" si="33"/>
        <v>a517</v>
      </c>
      <c r="U518" s="9" t="e">
        <v>#N/A</v>
      </c>
      <c r="W518" s="9">
        <v>517</v>
      </c>
      <c r="X518" s="9" t="str">
        <f t="shared" si="34"/>
        <v>a517</v>
      </c>
      <c r="Y518" s="9" t="e">
        <f t="shared" si="35"/>
        <v>#N/A</v>
      </c>
    </row>
    <row r="519" spans="1:25" ht="15" customHeight="1" x14ac:dyDescent="0.45">
      <c r="A519" s="53">
        <f>A516+1</f>
        <v>168</v>
      </c>
      <c r="B519" s="11" t="str">
        <f>+VLOOKUP(A519,$Q$2:$R$5000,2,0)</f>
        <v>a168</v>
      </c>
      <c r="C519" s="17" t="s">
        <v>31</v>
      </c>
      <c r="D519" s="18" t="s">
        <v>31</v>
      </c>
      <c r="E519" s="19" t="s">
        <v>31</v>
      </c>
      <c r="F519" s="20"/>
      <c r="G519" s="18"/>
      <c r="H519" s="5"/>
      <c r="I519" s="34"/>
      <c r="J519" s="22"/>
      <c r="Q519" s="9">
        <v>518</v>
      </c>
      <c r="R519" s="24" t="str">
        <f t="shared" si="32"/>
        <v>a518</v>
      </c>
      <c r="S519" s="9" t="str">
        <f>_xlfn.IFNA(IF(U519=0,"",U519&amp;COUNTIF(U$2:U519,U519)),"")</f>
        <v/>
      </c>
      <c r="T519" s="9" t="str">
        <f t="shared" si="33"/>
        <v>a518</v>
      </c>
      <c r="U519" s="9" t="e">
        <v>#N/A</v>
      </c>
      <c r="W519" s="9">
        <v>518</v>
      </c>
      <c r="X519" s="9" t="str">
        <f t="shared" si="34"/>
        <v>a518</v>
      </c>
      <c r="Y519" s="9" t="e">
        <f t="shared" si="35"/>
        <v>#N/A</v>
      </c>
    </row>
    <row r="520" spans="1:25" ht="15" customHeight="1" x14ac:dyDescent="0.45">
      <c r="A520" s="53"/>
      <c r="B520" s="11" t="str">
        <f>+VLOOKUP(A519,$Q$2:$R$5000,2,0)</f>
        <v>a168</v>
      </c>
      <c r="C520" s="23"/>
      <c r="D520" s="24"/>
      <c r="E520" s="25" t="s">
        <v>31</v>
      </c>
      <c r="F520" s="26"/>
      <c r="G520" s="24"/>
      <c r="H520" s="6"/>
      <c r="I520" s="35"/>
      <c r="J520" s="28" t="s">
        <v>31</v>
      </c>
      <c r="Q520" s="9">
        <v>519</v>
      </c>
      <c r="R520" s="24" t="str">
        <f t="shared" si="32"/>
        <v>a519</v>
      </c>
      <c r="S520" s="9" t="str">
        <f>_xlfn.IFNA(IF(U520=0,"",U520&amp;COUNTIF(U$2:U520,U520)),"")</f>
        <v/>
      </c>
      <c r="T520" s="9" t="str">
        <f t="shared" si="33"/>
        <v>a519</v>
      </c>
      <c r="U520" s="9" t="e">
        <v>#N/A</v>
      </c>
      <c r="W520" s="9">
        <v>519</v>
      </c>
      <c r="X520" s="9" t="str">
        <f t="shared" si="34"/>
        <v>a519</v>
      </c>
      <c r="Y520" s="9" t="e">
        <f t="shared" si="35"/>
        <v>#N/A</v>
      </c>
    </row>
    <row r="521" spans="1:25" ht="15" customHeight="1" x14ac:dyDescent="0.45">
      <c r="A521" s="53"/>
      <c r="B521" s="11" t="str">
        <f>+VLOOKUP(A519,$Q$2:$R$5000,2,0)</f>
        <v>a168</v>
      </c>
      <c r="C521" s="23"/>
      <c r="D521" s="29" t="s">
        <v>31</v>
      </c>
      <c r="E521" s="30" t="s">
        <v>31</v>
      </c>
      <c r="F521" s="31" t="s">
        <v>31</v>
      </c>
      <c r="G521" s="29" t="s">
        <v>31</v>
      </c>
      <c r="H521" s="7" t="s">
        <v>31</v>
      </c>
      <c r="I521" s="36" t="str">
        <f>IF(H521="","",G521*H521)</f>
        <v/>
      </c>
      <c r="J521" s="33" t="s">
        <v>31</v>
      </c>
      <c r="Q521" s="9">
        <v>520</v>
      </c>
      <c r="R521" s="29" t="str">
        <f t="shared" si="32"/>
        <v>a520</v>
      </c>
      <c r="S521" s="9" t="str">
        <f>_xlfn.IFNA(IF(U521=0,"",U521&amp;COUNTIF(U$2:U521,U521)),"")</f>
        <v/>
      </c>
      <c r="T521" s="9" t="str">
        <f t="shared" si="33"/>
        <v>a520</v>
      </c>
      <c r="U521" s="9" t="e">
        <v>#N/A</v>
      </c>
      <c r="W521" s="9">
        <v>520</v>
      </c>
      <c r="X521" s="9" t="str">
        <f t="shared" si="34"/>
        <v>a520</v>
      </c>
      <c r="Y521" s="9" t="e">
        <f t="shared" si="35"/>
        <v>#N/A</v>
      </c>
    </row>
    <row r="522" spans="1:25" ht="15" customHeight="1" x14ac:dyDescent="0.45">
      <c r="A522" s="53">
        <f>A519+1</f>
        <v>169</v>
      </c>
      <c r="B522" s="11" t="str">
        <f>+VLOOKUP(A522,$Q$2:$R$5000,2,0)</f>
        <v>a169</v>
      </c>
      <c r="C522" s="17" t="s">
        <v>31</v>
      </c>
      <c r="D522" s="18" t="s">
        <v>31</v>
      </c>
      <c r="E522" s="19" t="s">
        <v>31</v>
      </c>
      <c r="F522" s="20"/>
      <c r="G522" s="18"/>
      <c r="H522" s="5"/>
      <c r="I522" s="34"/>
      <c r="J522" s="22"/>
      <c r="Q522" s="9">
        <v>521</v>
      </c>
      <c r="R522" s="18" t="str">
        <f t="shared" si="32"/>
        <v>a521</v>
      </c>
      <c r="S522" s="9" t="str">
        <f>_xlfn.IFNA(IF(U522=0,"",U522&amp;COUNTIF(U$2:U522,U522)),"")</f>
        <v/>
      </c>
      <c r="T522" s="9" t="str">
        <f t="shared" si="33"/>
        <v>a521</v>
      </c>
      <c r="U522" s="9" t="e">
        <v>#N/A</v>
      </c>
      <c r="W522" s="9">
        <v>521</v>
      </c>
      <c r="X522" s="9" t="str">
        <f t="shared" si="34"/>
        <v>a521</v>
      </c>
      <c r="Y522" s="9" t="e">
        <f t="shared" si="35"/>
        <v>#N/A</v>
      </c>
    </row>
    <row r="523" spans="1:25" ht="15" customHeight="1" x14ac:dyDescent="0.45">
      <c r="A523" s="53"/>
      <c r="B523" s="11" t="str">
        <f>+VLOOKUP(A522,$Q$2:$R$5000,2,0)</f>
        <v>a169</v>
      </c>
      <c r="C523" s="23"/>
      <c r="D523" s="24"/>
      <c r="E523" s="25" t="s">
        <v>31</v>
      </c>
      <c r="F523" s="26"/>
      <c r="G523" s="24"/>
      <c r="H523" s="6"/>
      <c r="I523" s="35"/>
      <c r="J523" s="28" t="s">
        <v>31</v>
      </c>
      <c r="Q523" s="9">
        <v>522</v>
      </c>
      <c r="R523" s="24" t="str">
        <f t="shared" si="32"/>
        <v>a522</v>
      </c>
      <c r="S523" s="9" t="str">
        <f>_xlfn.IFNA(IF(U523=0,"",U523&amp;COUNTIF(U$2:U523,U523)),"")</f>
        <v/>
      </c>
      <c r="T523" s="9" t="str">
        <f t="shared" si="33"/>
        <v>a522</v>
      </c>
      <c r="U523" s="9" t="e">
        <v>#N/A</v>
      </c>
      <c r="W523" s="9">
        <v>522</v>
      </c>
      <c r="X523" s="9" t="str">
        <f t="shared" si="34"/>
        <v>a522</v>
      </c>
      <c r="Y523" s="9" t="e">
        <f t="shared" si="35"/>
        <v>#N/A</v>
      </c>
    </row>
    <row r="524" spans="1:25" ht="15" customHeight="1" x14ac:dyDescent="0.45">
      <c r="A524" s="53"/>
      <c r="B524" s="11" t="str">
        <f>+VLOOKUP(A522,$Q$2:$R$5000,2,0)</f>
        <v>a169</v>
      </c>
      <c r="C524" s="23"/>
      <c r="D524" s="29" t="s">
        <v>31</v>
      </c>
      <c r="E524" s="30" t="s">
        <v>31</v>
      </c>
      <c r="F524" s="31" t="s">
        <v>31</v>
      </c>
      <c r="G524" s="29" t="s">
        <v>31</v>
      </c>
      <c r="H524" s="7" t="s">
        <v>31</v>
      </c>
      <c r="I524" s="36" t="str">
        <f>IF(H524="","",G524*H524)</f>
        <v/>
      </c>
      <c r="J524" s="33" t="s">
        <v>31</v>
      </c>
      <c r="Q524" s="9">
        <v>523</v>
      </c>
      <c r="R524" s="24" t="str">
        <f t="shared" si="32"/>
        <v>a523</v>
      </c>
      <c r="S524" s="9" t="str">
        <f>_xlfn.IFNA(IF(U524=0,"",U524&amp;COUNTIF(U$2:U524,U524)),"")</f>
        <v/>
      </c>
      <c r="T524" s="9" t="str">
        <f t="shared" si="33"/>
        <v>a523</v>
      </c>
      <c r="U524" s="9" t="e">
        <v>#N/A</v>
      </c>
      <c r="W524" s="9">
        <v>523</v>
      </c>
      <c r="X524" s="9" t="str">
        <f t="shared" si="34"/>
        <v>a523</v>
      </c>
      <c r="Y524" s="9" t="e">
        <f t="shared" si="35"/>
        <v>#N/A</v>
      </c>
    </row>
    <row r="525" spans="1:25" ht="15" customHeight="1" x14ac:dyDescent="0.45">
      <c r="A525" s="53">
        <f>A522+1</f>
        <v>170</v>
      </c>
      <c r="B525" s="11" t="str">
        <f>+VLOOKUP(A525,$Q$2:$R$5000,2,0)</f>
        <v>a170</v>
      </c>
      <c r="C525" s="17" t="s">
        <v>31</v>
      </c>
      <c r="D525" s="18" t="s">
        <v>31</v>
      </c>
      <c r="E525" s="19" t="s">
        <v>31</v>
      </c>
      <c r="F525" s="20"/>
      <c r="G525" s="18"/>
      <c r="H525" s="5"/>
      <c r="I525" s="34"/>
      <c r="J525" s="22"/>
      <c r="Q525" s="9">
        <v>524</v>
      </c>
      <c r="R525" s="24" t="str">
        <f t="shared" si="32"/>
        <v>a524</v>
      </c>
      <c r="S525" s="9" t="str">
        <f>_xlfn.IFNA(IF(U525=0,"",U525&amp;COUNTIF(U$2:U525,U525)),"")</f>
        <v/>
      </c>
      <c r="T525" s="9" t="str">
        <f t="shared" si="33"/>
        <v>a524</v>
      </c>
      <c r="U525" s="9" t="e">
        <v>#N/A</v>
      </c>
      <c r="W525" s="9">
        <v>524</v>
      </c>
      <c r="X525" s="9" t="str">
        <f t="shared" si="34"/>
        <v>a524</v>
      </c>
      <c r="Y525" s="9" t="e">
        <f t="shared" si="35"/>
        <v>#N/A</v>
      </c>
    </row>
    <row r="526" spans="1:25" ht="15" customHeight="1" x14ac:dyDescent="0.45">
      <c r="A526" s="53"/>
      <c r="B526" s="11" t="str">
        <f>+VLOOKUP(A525,$Q$2:$R$5000,2,0)</f>
        <v>a170</v>
      </c>
      <c r="C526" s="23"/>
      <c r="D526" s="24"/>
      <c r="E526" s="25" t="s">
        <v>31</v>
      </c>
      <c r="F526" s="26"/>
      <c r="G526" s="24"/>
      <c r="H526" s="6"/>
      <c r="I526" s="35"/>
      <c r="J526" s="28" t="s">
        <v>31</v>
      </c>
      <c r="Q526" s="9">
        <v>525</v>
      </c>
      <c r="R526" s="24" t="str">
        <f t="shared" si="32"/>
        <v>a525</v>
      </c>
      <c r="S526" s="9" t="str">
        <f>_xlfn.IFNA(IF(U526=0,"",U526&amp;COUNTIF(U$2:U526,U526)),"")</f>
        <v/>
      </c>
      <c r="T526" s="9" t="str">
        <f t="shared" si="33"/>
        <v>a525</v>
      </c>
      <c r="U526" s="9" t="e">
        <v>#N/A</v>
      </c>
      <c r="W526" s="9">
        <v>525</v>
      </c>
      <c r="X526" s="9" t="str">
        <f t="shared" si="34"/>
        <v>a525</v>
      </c>
      <c r="Y526" s="9" t="e">
        <f t="shared" si="35"/>
        <v>#N/A</v>
      </c>
    </row>
    <row r="527" spans="1:25" ht="15" customHeight="1" x14ac:dyDescent="0.45">
      <c r="A527" s="53"/>
      <c r="B527" s="11" t="str">
        <f>+VLOOKUP(A525,$Q$2:$R$5000,2,0)</f>
        <v>a170</v>
      </c>
      <c r="C527" s="23"/>
      <c r="D527" s="29" t="s">
        <v>31</v>
      </c>
      <c r="E527" s="30" t="s">
        <v>31</v>
      </c>
      <c r="F527" s="31" t="s">
        <v>31</v>
      </c>
      <c r="G527" s="29" t="s">
        <v>31</v>
      </c>
      <c r="H527" s="7" t="s">
        <v>31</v>
      </c>
      <c r="I527" s="36" t="str">
        <f>IF(H527="","",G527*H527)</f>
        <v/>
      </c>
      <c r="J527" s="33" t="s">
        <v>31</v>
      </c>
      <c r="Q527" s="9">
        <v>526</v>
      </c>
      <c r="R527" s="24" t="str">
        <f t="shared" si="32"/>
        <v>a526</v>
      </c>
      <c r="S527" s="9" t="str">
        <f>_xlfn.IFNA(IF(U527=0,"",U527&amp;COUNTIF(U$2:U527,U527)),"")</f>
        <v/>
      </c>
      <c r="T527" s="9" t="str">
        <f t="shared" si="33"/>
        <v>a526</v>
      </c>
      <c r="U527" s="9" t="e">
        <v>#N/A</v>
      </c>
      <c r="W527" s="9">
        <v>526</v>
      </c>
      <c r="X527" s="9" t="str">
        <f t="shared" si="34"/>
        <v>a526</v>
      </c>
      <c r="Y527" s="9" t="e">
        <f t="shared" si="35"/>
        <v>#N/A</v>
      </c>
    </row>
    <row r="528" spans="1:25" ht="15" customHeight="1" x14ac:dyDescent="0.45">
      <c r="A528" s="53">
        <f>A525+1</f>
        <v>171</v>
      </c>
      <c r="B528" s="11" t="str">
        <f>+VLOOKUP(A528,$Q$2:$R$5000,2,0)</f>
        <v>a171</v>
      </c>
      <c r="C528" s="17" t="s">
        <v>31</v>
      </c>
      <c r="D528" s="18" t="s">
        <v>31</v>
      </c>
      <c r="E528" s="19" t="s">
        <v>31</v>
      </c>
      <c r="F528" s="20"/>
      <c r="G528" s="18"/>
      <c r="H528" s="5"/>
      <c r="I528" s="34"/>
      <c r="J528" s="22"/>
      <c r="Q528" s="9">
        <v>527</v>
      </c>
      <c r="R528" s="24" t="str">
        <f t="shared" si="32"/>
        <v>a527</v>
      </c>
      <c r="S528" s="9" t="str">
        <f>_xlfn.IFNA(IF(U528=0,"",U528&amp;COUNTIF(U$2:U528,U528)),"")</f>
        <v/>
      </c>
      <c r="T528" s="9" t="str">
        <f t="shared" si="33"/>
        <v>a527</v>
      </c>
      <c r="U528" s="9" t="e">
        <v>#N/A</v>
      </c>
      <c r="W528" s="9">
        <v>527</v>
      </c>
      <c r="X528" s="9" t="str">
        <f t="shared" si="34"/>
        <v>a527</v>
      </c>
      <c r="Y528" s="9" t="e">
        <f t="shared" si="35"/>
        <v>#N/A</v>
      </c>
    </row>
    <row r="529" spans="1:25" ht="15" customHeight="1" x14ac:dyDescent="0.45">
      <c r="A529" s="53"/>
      <c r="B529" s="11" t="str">
        <f>+VLOOKUP(A528,$Q$2:$R$5000,2,0)</f>
        <v>a171</v>
      </c>
      <c r="C529" s="23"/>
      <c r="D529" s="24"/>
      <c r="E529" s="25" t="s">
        <v>31</v>
      </c>
      <c r="F529" s="26"/>
      <c r="G529" s="24"/>
      <c r="H529" s="6"/>
      <c r="I529" s="35"/>
      <c r="J529" s="28" t="s">
        <v>31</v>
      </c>
      <c r="Q529" s="9">
        <v>528</v>
      </c>
      <c r="R529" s="24" t="str">
        <f t="shared" si="32"/>
        <v>a528</v>
      </c>
      <c r="S529" s="9" t="str">
        <f>_xlfn.IFNA(IF(U529=0,"",U529&amp;COUNTIF(U$2:U529,U529)),"")</f>
        <v/>
      </c>
      <c r="T529" s="9" t="str">
        <f t="shared" si="33"/>
        <v>a528</v>
      </c>
      <c r="U529" s="9" t="e">
        <v>#N/A</v>
      </c>
      <c r="W529" s="9">
        <v>528</v>
      </c>
      <c r="X529" s="9" t="str">
        <f t="shared" si="34"/>
        <v>a528</v>
      </c>
      <c r="Y529" s="9" t="e">
        <f t="shared" si="35"/>
        <v>#N/A</v>
      </c>
    </row>
    <row r="530" spans="1:25" ht="15" customHeight="1" x14ac:dyDescent="0.45">
      <c r="A530" s="53"/>
      <c r="B530" s="11" t="str">
        <f>+VLOOKUP(A528,$Q$2:$R$5000,2,0)</f>
        <v>a171</v>
      </c>
      <c r="C530" s="23"/>
      <c r="D530" s="29" t="s">
        <v>31</v>
      </c>
      <c r="E530" s="30" t="s">
        <v>31</v>
      </c>
      <c r="F530" s="31" t="s">
        <v>31</v>
      </c>
      <c r="G530" s="29" t="s">
        <v>31</v>
      </c>
      <c r="H530" s="7" t="s">
        <v>31</v>
      </c>
      <c r="I530" s="36" t="str">
        <f>IF(H530="","",G530*H530)</f>
        <v/>
      </c>
      <c r="J530" s="33" t="s">
        <v>31</v>
      </c>
      <c r="Q530" s="9">
        <v>529</v>
      </c>
      <c r="R530" s="24" t="str">
        <f t="shared" si="32"/>
        <v>a529</v>
      </c>
      <c r="S530" s="9" t="str">
        <f>_xlfn.IFNA(IF(U530=0,"",U530&amp;COUNTIF(U$2:U530,U530)),"")</f>
        <v/>
      </c>
      <c r="T530" s="9" t="str">
        <f t="shared" si="33"/>
        <v>a529</v>
      </c>
      <c r="U530" s="9" t="e">
        <v>#N/A</v>
      </c>
      <c r="W530" s="9">
        <v>529</v>
      </c>
      <c r="X530" s="9" t="str">
        <f t="shared" si="34"/>
        <v>a529</v>
      </c>
      <c r="Y530" s="9" t="e">
        <f t="shared" si="35"/>
        <v>#N/A</v>
      </c>
    </row>
    <row r="531" spans="1:25" ht="15" customHeight="1" x14ac:dyDescent="0.45">
      <c r="A531" s="53">
        <f>A528+1</f>
        <v>172</v>
      </c>
      <c r="B531" s="11" t="str">
        <f>+VLOOKUP(A531,$Q$2:$R$5000,2,0)</f>
        <v>a172</v>
      </c>
      <c r="C531" s="17" t="s">
        <v>31</v>
      </c>
      <c r="D531" s="18" t="s">
        <v>31</v>
      </c>
      <c r="E531" s="19" t="s">
        <v>31</v>
      </c>
      <c r="F531" s="20"/>
      <c r="G531" s="18"/>
      <c r="H531" s="5"/>
      <c r="I531" s="34"/>
      <c r="J531" s="22"/>
      <c r="Q531" s="9">
        <v>530</v>
      </c>
      <c r="R531" s="24" t="str">
        <f t="shared" si="32"/>
        <v>a530</v>
      </c>
      <c r="S531" s="9" t="str">
        <f>_xlfn.IFNA(IF(U531=0,"",U531&amp;COUNTIF(U$2:U531,U531)),"")</f>
        <v/>
      </c>
      <c r="T531" s="9" t="str">
        <f t="shared" si="33"/>
        <v>a530</v>
      </c>
      <c r="U531" s="9" t="e">
        <v>#N/A</v>
      </c>
      <c r="W531" s="9">
        <v>530</v>
      </c>
      <c r="X531" s="9" t="str">
        <f t="shared" si="34"/>
        <v>a530</v>
      </c>
      <c r="Y531" s="9" t="e">
        <f t="shared" si="35"/>
        <v>#N/A</v>
      </c>
    </row>
    <row r="532" spans="1:25" ht="15" customHeight="1" x14ac:dyDescent="0.45">
      <c r="A532" s="53"/>
      <c r="B532" s="11" t="str">
        <f>+VLOOKUP(A531,$Q$2:$R$5000,2,0)</f>
        <v>a172</v>
      </c>
      <c r="C532" s="23"/>
      <c r="D532" s="24"/>
      <c r="E532" s="25" t="s">
        <v>31</v>
      </c>
      <c r="F532" s="26"/>
      <c r="G532" s="24"/>
      <c r="H532" s="6"/>
      <c r="I532" s="35"/>
      <c r="J532" s="28" t="s">
        <v>31</v>
      </c>
      <c r="Q532" s="9">
        <v>531</v>
      </c>
      <c r="R532" s="24" t="str">
        <f t="shared" si="32"/>
        <v>a531</v>
      </c>
      <c r="S532" s="9" t="str">
        <f>_xlfn.IFNA(IF(U532=0,"",U532&amp;COUNTIF(U$2:U532,U532)),"")</f>
        <v/>
      </c>
      <c r="T532" s="9" t="str">
        <f t="shared" si="33"/>
        <v>a531</v>
      </c>
      <c r="U532" s="9" t="e">
        <v>#N/A</v>
      </c>
      <c r="W532" s="9">
        <v>531</v>
      </c>
      <c r="X532" s="9" t="str">
        <f t="shared" si="34"/>
        <v>a531</v>
      </c>
      <c r="Y532" s="9" t="e">
        <f t="shared" si="35"/>
        <v>#N/A</v>
      </c>
    </row>
    <row r="533" spans="1:25" ht="15" customHeight="1" x14ac:dyDescent="0.45">
      <c r="A533" s="53"/>
      <c r="B533" s="11" t="str">
        <f>+VLOOKUP(A531,$Q$2:$R$5000,2,0)</f>
        <v>a172</v>
      </c>
      <c r="C533" s="23"/>
      <c r="D533" s="29" t="s">
        <v>31</v>
      </c>
      <c r="E533" s="30" t="s">
        <v>31</v>
      </c>
      <c r="F533" s="31" t="s">
        <v>31</v>
      </c>
      <c r="G533" s="29" t="s">
        <v>31</v>
      </c>
      <c r="H533" s="7" t="s">
        <v>31</v>
      </c>
      <c r="I533" s="36" t="str">
        <f>IF(H533="","",G533*H533)</f>
        <v/>
      </c>
      <c r="J533" s="33" t="s">
        <v>31</v>
      </c>
      <c r="Q533" s="9">
        <v>532</v>
      </c>
      <c r="R533" s="24" t="str">
        <f t="shared" si="32"/>
        <v>a532</v>
      </c>
      <c r="S533" s="9" t="str">
        <f>_xlfn.IFNA(IF(U533=0,"",U533&amp;COUNTIF(U$2:U533,U533)),"")</f>
        <v/>
      </c>
      <c r="T533" s="9" t="str">
        <f t="shared" si="33"/>
        <v>a532</v>
      </c>
      <c r="U533" s="9" t="e">
        <v>#N/A</v>
      </c>
      <c r="W533" s="9">
        <v>532</v>
      </c>
      <c r="X533" s="9" t="str">
        <f t="shared" si="34"/>
        <v>a532</v>
      </c>
      <c r="Y533" s="9" t="e">
        <f t="shared" si="35"/>
        <v>#N/A</v>
      </c>
    </row>
    <row r="534" spans="1:25" ht="15" customHeight="1" x14ac:dyDescent="0.45">
      <c r="A534" s="53">
        <f>A531+1</f>
        <v>173</v>
      </c>
      <c r="B534" s="11" t="str">
        <f>+VLOOKUP(A534,$Q$2:$R$5000,2,0)</f>
        <v>a173</v>
      </c>
      <c r="C534" s="17" t="s">
        <v>31</v>
      </c>
      <c r="D534" s="18" t="s">
        <v>31</v>
      </c>
      <c r="E534" s="19" t="s">
        <v>31</v>
      </c>
      <c r="F534" s="20"/>
      <c r="G534" s="18"/>
      <c r="H534" s="5"/>
      <c r="I534" s="34"/>
      <c r="J534" s="22"/>
      <c r="Q534" s="9">
        <v>533</v>
      </c>
      <c r="R534" s="24" t="str">
        <f t="shared" si="32"/>
        <v>a533</v>
      </c>
      <c r="S534" s="9" t="str">
        <f>_xlfn.IFNA(IF(U534=0,"",U534&amp;COUNTIF(U$2:U534,U534)),"")</f>
        <v/>
      </c>
      <c r="T534" s="9" t="str">
        <f t="shared" si="33"/>
        <v>a533</v>
      </c>
      <c r="U534" s="9" t="e">
        <v>#N/A</v>
      </c>
      <c r="W534" s="9">
        <v>533</v>
      </c>
      <c r="X534" s="9" t="str">
        <f t="shared" si="34"/>
        <v>a533</v>
      </c>
      <c r="Y534" s="9" t="e">
        <f t="shared" si="35"/>
        <v>#N/A</v>
      </c>
    </row>
    <row r="535" spans="1:25" ht="15" customHeight="1" x14ac:dyDescent="0.45">
      <c r="A535" s="53"/>
      <c r="B535" s="11" t="str">
        <f>+VLOOKUP(A534,$Q$2:$R$5000,2,0)</f>
        <v>a173</v>
      </c>
      <c r="C535" s="23"/>
      <c r="D535" s="24"/>
      <c r="E535" s="25" t="s">
        <v>31</v>
      </c>
      <c r="F535" s="26"/>
      <c r="G535" s="24"/>
      <c r="H535" s="6"/>
      <c r="I535" s="35"/>
      <c r="J535" s="28" t="s">
        <v>31</v>
      </c>
      <c r="Q535" s="9">
        <v>534</v>
      </c>
      <c r="R535" s="24" t="str">
        <f t="shared" si="32"/>
        <v>a534</v>
      </c>
      <c r="S535" s="9" t="str">
        <f>_xlfn.IFNA(IF(U535=0,"",U535&amp;COUNTIF(U$2:U535,U535)),"")</f>
        <v/>
      </c>
      <c r="T535" s="9" t="str">
        <f t="shared" si="33"/>
        <v>a534</v>
      </c>
      <c r="U535" s="9" t="e">
        <v>#N/A</v>
      </c>
      <c r="W535" s="9">
        <v>534</v>
      </c>
      <c r="X535" s="9" t="str">
        <f t="shared" si="34"/>
        <v>a534</v>
      </c>
      <c r="Y535" s="9" t="e">
        <f t="shared" si="35"/>
        <v>#N/A</v>
      </c>
    </row>
    <row r="536" spans="1:25" ht="15" customHeight="1" x14ac:dyDescent="0.45">
      <c r="A536" s="53"/>
      <c r="B536" s="11" t="str">
        <f>+VLOOKUP(A534,$Q$2:$R$5000,2,0)</f>
        <v>a173</v>
      </c>
      <c r="C536" s="23"/>
      <c r="D536" s="29" t="s">
        <v>31</v>
      </c>
      <c r="E536" s="30" t="s">
        <v>31</v>
      </c>
      <c r="F536" s="31" t="s">
        <v>31</v>
      </c>
      <c r="G536" s="29" t="s">
        <v>31</v>
      </c>
      <c r="H536" s="7" t="s">
        <v>31</v>
      </c>
      <c r="I536" s="36" t="str">
        <f>IF(H536="","",G536*H536)</f>
        <v/>
      </c>
      <c r="J536" s="33" t="s">
        <v>31</v>
      </c>
      <c r="Q536" s="9">
        <v>535</v>
      </c>
      <c r="R536" s="24" t="str">
        <f t="shared" si="32"/>
        <v>a535</v>
      </c>
      <c r="S536" s="9" t="str">
        <f>_xlfn.IFNA(IF(U536=0,"",U536&amp;COUNTIF(U$2:U536,U536)),"")</f>
        <v/>
      </c>
      <c r="T536" s="9" t="str">
        <f t="shared" si="33"/>
        <v>a535</v>
      </c>
      <c r="U536" s="9" t="e">
        <v>#N/A</v>
      </c>
      <c r="W536" s="9">
        <v>535</v>
      </c>
      <c r="X536" s="9" t="str">
        <f t="shared" si="34"/>
        <v>a535</v>
      </c>
      <c r="Y536" s="9" t="e">
        <f t="shared" si="35"/>
        <v>#N/A</v>
      </c>
    </row>
    <row r="537" spans="1:25" ht="15" customHeight="1" x14ac:dyDescent="0.45">
      <c r="A537" s="53">
        <f>A534+1</f>
        <v>174</v>
      </c>
      <c r="B537" s="11" t="str">
        <f>+VLOOKUP(A537,$Q$2:$R$5000,2,0)</f>
        <v>a174</v>
      </c>
      <c r="C537" s="17" t="s">
        <v>31</v>
      </c>
      <c r="D537" s="18" t="s">
        <v>31</v>
      </c>
      <c r="E537" s="19" t="s">
        <v>31</v>
      </c>
      <c r="F537" s="20"/>
      <c r="G537" s="18"/>
      <c r="H537" s="5"/>
      <c r="I537" s="34"/>
      <c r="J537" s="22"/>
      <c r="Q537" s="9">
        <v>536</v>
      </c>
      <c r="R537" s="24" t="str">
        <f t="shared" si="32"/>
        <v>a536</v>
      </c>
      <c r="S537" s="9" t="str">
        <f>_xlfn.IFNA(IF(U537=0,"",U537&amp;COUNTIF(U$2:U537,U537)),"")</f>
        <v/>
      </c>
      <c r="T537" s="9" t="str">
        <f t="shared" si="33"/>
        <v>a536</v>
      </c>
      <c r="U537" s="9" t="e">
        <v>#N/A</v>
      </c>
      <c r="W537" s="9">
        <v>536</v>
      </c>
      <c r="X537" s="9" t="str">
        <f t="shared" si="34"/>
        <v>a536</v>
      </c>
      <c r="Y537" s="9" t="e">
        <f t="shared" si="35"/>
        <v>#N/A</v>
      </c>
    </row>
    <row r="538" spans="1:25" ht="15" customHeight="1" x14ac:dyDescent="0.45">
      <c r="A538" s="53"/>
      <c r="B538" s="11" t="str">
        <f>+VLOOKUP(A537,$Q$2:$R$5000,2,0)</f>
        <v>a174</v>
      </c>
      <c r="C538" s="23"/>
      <c r="D538" s="24"/>
      <c r="E538" s="25" t="s">
        <v>31</v>
      </c>
      <c r="F538" s="26"/>
      <c r="G538" s="24"/>
      <c r="H538" s="6"/>
      <c r="I538" s="35"/>
      <c r="J538" s="28" t="s">
        <v>31</v>
      </c>
      <c r="Q538" s="9">
        <v>537</v>
      </c>
      <c r="R538" s="24" t="str">
        <f t="shared" si="32"/>
        <v>a537</v>
      </c>
      <c r="S538" s="9" t="str">
        <f>_xlfn.IFNA(IF(U538=0,"",U538&amp;COUNTIF(U$2:U538,U538)),"")</f>
        <v/>
      </c>
      <c r="T538" s="9" t="str">
        <f t="shared" si="33"/>
        <v>a537</v>
      </c>
      <c r="U538" s="9" t="e">
        <v>#N/A</v>
      </c>
      <c r="W538" s="9">
        <v>537</v>
      </c>
      <c r="X538" s="9" t="str">
        <f t="shared" si="34"/>
        <v>a537</v>
      </c>
      <c r="Y538" s="9" t="e">
        <f t="shared" si="35"/>
        <v>#N/A</v>
      </c>
    </row>
    <row r="539" spans="1:25" ht="15" customHeight="1" x14ac:dyDescent="0.45">
      <c r="A539" s="53"/>
      <c r="B539" s="11" t="str">
        <f>+VLOOKUP(A537,$Q$2:$R$5000,2,0)</f>
        <v>a174</v>
      </c>
      <c r="C539" s="23"/>
      <c r="D539" s="29" t="s">
        <v>31</v>
      </c>
      <c r="E539" s="30" t="s">
        <v>31</v>
      </c>
      <c r="F539" s="31" t="s">
        <v>31</v>
      </c>
      <c r="G539" s="29" t="s">
        <v>31</v>
      </c>
      <c r="H539" s="7" t="s">
        <v>31</v>
      </c>
      <c r="I539" s="36" t="str">
        <f>IF(H539="","",G539*H539)</f>
        <v/>
      </c>
      <c r="J539" s="33" t="s">
        <v>31</v>
      </c>
      <c r="Q539" s="9">
        <v>538</v>
      </c>
      <c r="R539" s="24" t="str">
        <f t="shared" si="32"/>
        <v>a538</v>
      </c>
      <c r="S539" s="9" t="str">
        <f>_xlfn.IFNA(IF(U539=0,"",U539&amp;COUNTIF(U$2:U539,U539)),"")</f>
        <v/>
      </c>
      <c r="T539" s="9" t="str">
        <f t="shared" si="33"/>
        <v>a538</v>
      </c>
      <c r="U539" s="9" t="e">
        <v>#N/A</v>
      </c>
      <c r="W539" s="9">
        <v>538</v>
      </c>
      <c r="X539" s="9" t="str">
        <f t="shared" si="34"/>
        <v>a538</v>
      </c>
      <c r="Y539" s="9" t="e">
        <f t="shared" si="35"/>
        <v>#N/A</v>
      </c>
    </row>
    <row r="540" spans="1:25" ht="15" customHeight="1" x14ac:dyDescent="0.45">
      <c r="A540" s="53">
        <f>A537+1</f>
        <v>175</v>
      </c>
      <c r="B540" s="11" t="str">
        <f>+VLOOKUP(A540,$Q$2:$R$5000,2,0)</f>
        <v>a175</v>
      </c>
      <c r="C540" s="17" t="s">
        <v>31</v>
      </c>
      <c r="D540" s="18" t="s">
        <v>31</v>
      </c>
      <c r="E540" s="19" t="s">
        <v>31</v>
      </c>
      <c r="F540" s="20"/>
      <c r="G540" s="18"/>
      <c r="H540" s="5"/>
      <c r="I540" s="34"/>
      <c r="J540" s="22"/>
      <c r="Q540" s="9">
        <v>539</v>
      </c>
      <c r="R540" s="24" t="str">
        <f t="shared" si="32"/>
        <v>a539</v>
      </c>
      <c r="S540" s="9" t="str">
        <f>_xlfn.IFNA(IF(U540=0,"",U540&amp;COUNTIF(U$2:U540,U540)),"")</f>
        <v/>
      </c>
      <c r="T540" s="9" t="str">
        <f t="shared" si="33"/>
        <v>a539</v>
      </c>
      <c r="U540" s="9" t="e">
        <v>#N/A</v>
      </c>
      <c r="W540" s="9">
        <v>539</v>
      </c>
      <c r="X540" s="9" t="str">
        <f t="shared" si="34"/>
        <v>a539</v>
      </c>
      <c r="Y540" s="9" t="e">
        <f t="shared" si="35"/>
        <v>#N/A</v>
      </c>
    </row>
    <row r="541" spans="1:25" ht="15" customHeight="1" x14ac:dyDescent="0.45">
      <c r="A541" s="53"/>
      <c r="B541" s="11" t="str">
        <f>+VLOOKUP(A540,$Q$2:$R$5000,2,0)</f>
        <v>a175</v>
      </c>
      <c r="C541" s="23"/>
      <c r="D541" s="24"/>
      <c r="E541" s="25" t="s">
        <v>31</v>
      </c>
      <c r="F541" s="26"/>
      <c r="G541" s="24"/>
      <c r="H541" s="6"/>
      <c r="I541" s="35"/>
      <c r="J541" s="28" t="s">
        <v>31</v>
      </c>
      <c r="Q541" s="9">
        <v>540</v>
      </c>
      <c r="R541" s="29" t="str">
        <f t="shared" si="32"/>
        <v>a540</v>
      </c>
      <c r="S541" s="9" t="str">
        <f>_xlfn.IFNA(IF(U541=0,"",U541&amp;COUNTIF(U$2:U541,U541)),"")</f>
        <v/>
      </c>
      <c r="T541" s="9" t="str">
        <f t="shared" si="33"/>
        <v>a540</v>
      </c>
      <c r="U541" s="9" t="e">
        <v>#N/A</v>
      </c>
      <c r="W541" s="9">
        <v>540</v>
      </c>
      <c r="X541" s="9" t="str">
        <f t="shared" si="34"/>
        <v>a540</v>
      </c>
      <c r="Y541" s="9" t="e">
        <f t="shared" si="35"/>
        <v>#N/A</v>
      </c>
    </row>
    <row r="542" spans="1:25" ht="15" customHeight="1" x14ac:dyDescent="0.45">
      <c r="A542" s="53"/>
      <c r="B542" s="11" t="str">
        <f>+VLOOKUP(A540,$Q$2:$R$5000,2,0)</f>
        <v>a175</v>
      </c>
      <c r="C542" s="23"/>
      <c r="D542" s="29" t="s">
        <v>31</v>
      </c>
      <c r="E542" s="30" t="s">
        <v>31</v>
      </c>
      <c r="F542" s="31" t="s">
        <v>31</v>
      </c>
      <c r="G542" s="29" t="s">
        <v>31</v>
      </c>
      <c r="H542" s="7" t="s">
        <v>31</v>
      </c>
      <c r="I542" s="36" t="str">
        <f>IF(H542="","",G542*H542)</f>
        <v/>
      </c>
      <c r="J542" s="33" t="s">
        <v>31</v>
      </c>
      <c r="Q542" s="9">
        <v>541</v>
      </c>
      <c r="R542" s="18" t="str">
        <f t="shared" si="32"/>
        <v>a541</v>
      </c>
      <c r="S542" s="9" t="str">
        <f>_xlfn.IFNA(IF(U542=0,"",U542&amp;COUNTIF(U$2:U542,U542)),"")</f>
        <v/>
      </c>
      <c r="T542" s="9" t="str">
        <f t="shared" si="33"/>
        <v>a541</v>
      </c>
      <c r="U542" s="9" t="e">
        <v>#N/A</v>
      </c>
      <c r="W542" s="9">
        <v>541</v>
      </c>
      <c r="X542" s="9" t="str">
        <f t="shared" si="34"/>
        <v>a541</v>
      </c>
      <c r="Y542" s="9" t="e">
        <f t="shared" si="35"/>
        <v>#N/A</v>
      </c>
    </row>
    <row r="543" spans="1:25" ht="15" customHeight="1" x14ac:dyDescent="0.45">
      <c r="A543" s="53">
        <f>A540+1</f>
        <v>176</v>
      </c>
      <c r="B543" s="11" t="str">
        <f>+VLOOKUP(A543,$Q$2:$R$5000,2,0)</f>
        <v>a176</v>
      </c>
      <c r="C543" s="17" t="s">
        <v>31</v>
      </c>
      <c r="D543" s="18" t="s">
        <v>31</v>
      </c>
      <c r="E543" s="19" t="s">
        <v>31</v>
      </c>
      <c r="F543" s="20"/>
      <c r="G543" s="18"/>
      <c r="H543" s="5"/>
      <c r="I543" s="34"/>
      <c r="J543" s="22"/>
      <c r="Q543" s="9">
        <v>542</v>
      </c>
      <c r="R543" s="24" t="str">
        <f t="shared" si="32"/>
        <v>a542</v>
      </c>
      <c r="S543" s="9" t="str">
        <f>_xlfn.IFNA(IF(U543=0,"",U543&amp;COUNTIF(U$2:U543,U543)),"")</f>
        <v/>
      </c>
      <c r="T543" s="9" t="str">
        <f t="shared" si="33"/>
        <v>a542</v>
      </c>
      <c r="U543" s="9" t="e">
        <v>#N/A</v>
      </c>
      <c r="W543" s="9">
        <v>542</v>
      </c>
      <c r="X543" s="9" t="str">
        <f t="shared" si="34"/>
        <v>a542</v>
      </c>
      <c r="Y543" s="9" t="e">
        <f t="shared" si="35"/>
        <v>#N/A</v>
      </c>
    </row>
    <row r="544" spans="1:25" ht="15" customHeight="1" x14ac:dyDescent="0.45">
      <c r="A544" s="53"/>
      <c r="B544" s="11" t="str">
        <f>+VLOOKUP(A543,$Q$2:$R$5000,2,0)</f>
        <v>a176</v>
      </c>
      <c r="C544" s="23"/>
      <c r="D544" s="24"/>
      <c r="E544" s="25" t="s">
        <v>31</v>
      </c>
      <c r="F544" s="26"/>
      <c r="G544" s="24"/>
      <c r="H544" s="6"/>
      <c r="I544" s="35"/>
      <c r="J544" s="28" t="s">
        <v>31</v>
      </c>
      <c r="Q544" s="9">
        <v>543</v>
      </c>
      <c r="R544" s="24" t="str">
        <f t="shared" si="32"/>
        <v>a543</v>
      </c>
      <c r="S544" s="9" t="str">
        <f>_xlfn.IFNA(IF(U544=0,"",U544&amp;COUNTIF(U$2:U544,U544)),"")</f>
        <v/>
      </c>
      <c r="T544" s="9" t="str">
        <f t="shared" si="33"/>
        <v>a543</v>
      </c>
      <c r="U544" s="9" t="e">
        <v>#N/A</v>
      </c>
      <c r="W544" s="9">
        <v>543</v>
      </c>
      <c r="X544" s="9" t="str">
        <f t="shared" si="34"/>
        <v>a543</v>
      </c>
      <c r="Y544" s="9" t="e">
        <f t="shared" si="35"/>
        <v>#N/A</v>
      </c>
    </row>
    <row r="545" spans="1:25" ht="15" customHeight="1" x14ac:dyDescent="0.45">
      <c r="A545" s="53"/>
      <c r="B545" s="11" t="str">
        <f>+VLOOKUP(A543,$Q$2:$R$5000,2,0)</f>
        <v>a176</v>
      </c>
      <c r="C545" s="23"/>
      <c r="D545" s="29" t="s">
        <v>31</v>
      </c>
      <c r="E545" s="30" t="s">
        <v>31</v>
      </c>
      <c r="F545" s="31" t="s">
        <v>31</v>
      </c>
      <c r="G545" s="29" t="s">
        <v>31</v>
      </c>
      <c r="H545" s="7" t="s">
        <v>31</v>
      </c>
      <c r="I545" s="36" t="str">
        <f>IF(H545="","",G545*H545)</f>
        <v/>
      </c>
      <c r="J545" s="33" t="s">
        <v>31</v>
      </c>
      <c r="Q545" s="9">
        <v>544</v>
      </c>
      <c r="R545" s="24" t="str">
        <f t="shared" si="32"/>
        <v>a544</v>
      </c>
      <c r="S545" s="9" t="str">
        <f>_xlfn.IFNA(IF(U545=0,"",U545&amp;COUNTIF(U$2:U545,U545)),"")</f>
        <v/>
      </c>
      <c r="T545" s="9" t="str">
        <f t="shared" si="33"/>
        <v>a544</v>
      </c>
      <c r="U545" s="9" t="e">
        <v>#N/A</v>
      </c>
      <c r="W545" s="9">
        <v>544</v>
      </c>
      <c r="X545" s="9" t="str">
        <f t="shared" si="34"/>
        <v>a544</v>
      </c>
      <c r="Y545" s="9" t="e">
        <f t="shared" si="35"/>
        <v>#N/A</v>
      </c>
    </row>
    <row r="546" spans="1:25" ht="15" customHeight="1" x14ac:dyDescent="0.45">
      <c r="A546" s="53">
        <f>A543+1</f>
        <v>177</v>
      </c>
      <c r="B546" s="11" t="str">
        <f>+VLOOKUP(A546,$Q$2:$R$5000,2,0)</f>
        <v>a177</v>
      </c>
      <c r="C546" s="17" t="s">
        <v>31</v>
      </c>
      <c r="D546" s="18" t="s">
        <v>31</v>
      </c>
      <c r="E546" s="19" t="s">
        <v>31</v>
      </c>
      <c r="F546" s="20"/>
      <c r="G546" s="18"/>
      <c r="H546" s="5"/>
      <c r="I546" s="34"/>
      <c r="J546" s="22"/>
      <c r="Q546" s="9">
        <v>545</v>
      </c>
      <c r="R546" s="24" t="str">
        <f t="shared" si="32"/>
        <v>a545</v>
      </c>
      <c r="S546" s="9" t="str">
        <f>_xlfn.IFNA(IF(U546=0,"",U546&amp;COUNTIF(U$2:U546,U546)),"")</f>
        <v/>
      </c>
      <c r="T546" s="9" t="str">
        <f t="shared" si="33"/>
        <v>a545</v>
      </c>
      <c r="U546" s="9" t="e">
        <v>#N/A</v>
      </c>
      <c r="W546" s="9">
        <v>545</v>
      </c>
      <c r="X546" s="9" t="str">
        <f t="shared" si="34"/>
        <v>a545</v>
      </c>
      <c r="Y546" s="9" t="e">
        <f t="shared" si="35"/>
        <v>#N/A</v>
      </c>
    </row>
    <row r="547" spans="1:25" ht="15" customHeight="1" x14ac:dyDescent="0.45">
      <c r="A547" s="53"/>
      <c r="B547" s="11" t="str">
        <f>+VLOOKUP(A546,$Q$2:$R$5000,2,0)</f>
        <v>a177</v>
      </c>
      <c r="C547" s="23"/>
      <c r="D547" s="24"/>
      <c r="E547" s="25" t="s">
        <v>31</v>
      </c>
      <c r="F547" s="26"/>
      <c r="G547" s="24"/>
      <c r="H547" s="6"/>
      <c r="I547" s="35"/>
      <c r="J547" s="28" t="s">
        <v>31</v>
      </c>
      <c r="Q547" s="9">
        <v>546</v>
      </c>
      <c r="R547" s="24" t="str">
        <f t="shared" si="32"/>
        <v>a546</v>
      </c>
      <c r="S547" s="9" t="str">
        <f>_xlfn.IFNA(IF(U547=0,"",U547&amp;COUNTIF(U$2:U547,U547)),"")</f>
        <v/>
      </c>
      <c r="T547" s="9" t="str">
        <f t="shared" si="33"/>
        <v>a546</v>
      </c>
      <c r="U547" s="9" t="e">
        <v>#N/A</v>
      </c>
      <c r="W547" s="9">
        <v>546</v>
      </c>
      <c r="X547" s="9" t="str">
        <f t="shared" si="34"/>
        <v>a546</v>
      </c>
      <c r="Y547" s="9" t="e">
        <f t="shared" si="35"/>
        <v>#N/A</v>
      </c>
    </row>
    <row r="548" spans="1:25" ht="15" customHeight="1" x14ac:dyDescent="0.45">
      <c r="A548" s="53"/>
      <c r="B548" s="11" t="str">
        <f>+VLOOKUP(A546,$Q$2:$R$5000,2,0)</f>
        <v>a177</v>
      </c>
      <c r="C548" s="23"/>
      <c r="D548" s="29" t="s">
        <v>31</v>
      </c>
      <c r="E548" s="30" t="s">
        <v>31</v>
      </c>
      <c r="F548" s="31" t="s">
        <v>31</v>
      </c>
      <c r="G548" s="29" t="s">
        <v>31</v>
      </c>
      <c r="H548" s="7" t="s">
        <v>31</v>
      </c>
      <c r="I548" s="36" t="str">
        <f>IF(H548="","",G548*H548)</f>
        <v/>
      </c>
      <c r="J548" s="33" t="s">
        <v>31</v>
      </c>
      <c r="Q548" s="9">
        <v>547</v>
      </c>
      <c r="R548" s="24" t="str">
        <f t="shared" si="32"/>
        <v>a547</v>
      </c>
      <c r="S548" s="9" t="str">
        <f>_xlfn.IFNA(IF(U548=0,"",U548&amp;COUNTIF(U$2:U548,U548)),"")</f>
        <v/>
      </c>
      <c r="T548" s="9" t="str">
        <f t="shared" si="33"/>
        <v>a547</v>
      </c>
      <c r="U548" s="9" t="e">
        <v>#N/A</v>
      </c>
      <c r="W548" s="9">
        <v>547</v>
      </c>
      <c r="X548" s="9" t="str">
        <f t="shared" si="34"/>
        <v>a547</v>
      </c>
      <c r="Y548" s="9" t="e">
        <f t="shared" si="35"/>
        <v>#N/A</v>
      </c>
    </row>
    <row r="549" spans="1:25" ht="15" customHeight="1" x14ac:dyDescent="0.45">
      <c r="A549" s="53">
        <f>A546+1</f>
        <v>178</v>
      </c>
      <c r="B549" s="11" t="str">
        <f>+VLOOKUP(A549,$Q$2:$R$5000,2,0)</f>
        <v>a178</v>
      </c>
      <c r="C549" s="17" t="s">
        <v>31</v>
      </c>
      <c r="D549" s="18" t="s">
        <v>31</v>
      </c>
      <c r="E549" s="19" t="s">
        <v>31</v>
      </c>
      <c r="F549" s="20"/>
      <c r="G549" s="18"/>
      <c r="H549" s="5"/>
      <c r="I549" s="34"/>
      <c r="J549" s="22"/>
      <c r="Q549" s="9">
        <v>548</v>
      </c>
      <c r="R549" s="24" t="str">
        <f t="shared" si="32"/>
        <v>a548</v>
      </c>
      <c r="S549" s="9" t="str">
        <f>_xlfn.IFNA(IF(U549=0,"",U549&amp;COUNTIF(U$2:U549,U549)),"")</f>
        <v/>
      </c>
      <c r="T549" s="9" t="str">
        <f t="shared" si="33"/>
        <v>a548</v>
      </c>
      <c r="U549" s="9" t="e">
        <v>#N/A</v>
      </c>
      <c r="W549" s="9">
        <v>548</v>
      </c>
      <c r="X549" s="9" t="str">
        <f t="shared" si="34"/>
        <v>a548</v>
      </c>
      <c r="Y549" s="9" t="e">
        <f t="shared" si="35"/>
        <v>#N/A</v>
      </c>
    </row>
    <row r="550" spans="1:25" ht="15" customHeight="1" x14ac:dyDescent="0.45">
      <c r="A550" s="53"/>
      <c r="B550" s="11" t="str">
        <f>+VLOOKUP(A549,$Q$2:$R$5000,2,0)</f>
        <v>a178</v>
      </c>
      <c r="C550" s="23"/>
      <c r="D550" s="24"/>
      <c r="E550" s="25" t="s">
        <v>31</v>
      </c>
      <c r="F550" s="26"/>
      <c r="G550" s="24"/>
      <c r="H550" s="6"/>
      <c r="I550" s="35"/>
      <c r="J550" s="28" t="s">
        <v>31</v>
      </c>
      <c r="Q550" s="9">
        <v>549</v>
      </c>
      <c r="R550" s="24" t="str">
        <f t="shared" si="32"/>
        <v>a549</v>
      </c>
      <c r="S550" s="9" t="str">
        <f>_xlfn.IFNA(IF(U550=0,"",U550&amp;COUNTIF(U$2:U550,U550)),"")</f>
        <v/>
      </c>
      <c r="T550" s="9" t="str">
        <f t="shared" si="33"/>
        <v>a549</v>
      </c>
      <c r="U550" s="9" t="e">
        <v>#N/A</v>
      </c>
      <c r="W550" s="9">
        <v>549</v>
      </c>
      <c r="X550" s="9" t="str">
        <f t="shared" si="34"/>
        <v>a549</v>
      </c>
      <c r="Y550" s="9" t="e">
        <f t="shared" si="35"/>
        <v>#N/A</v>
      </c>
    </row>
    <row r="551" spans="1:25" ht="15" customHeight="1" x14ac:dyDescent="0.45">
      <c r="A551" s="53"/>
      <c r="B551" s="11" t="str">
        <f>+VLOOKUP(A549,$Q$2:$R$5000,2,0)</f>
        <v>a178</v>
      </c>
      <c r="C551" s="23"/>
      <c r="D551" s="29" t="s">
        <v>31</v>
      </c>
      <c r="E551" s="30" t="s">
        <v>31</v>
      </c>
      <c r="F551" s="31" t="s">
        <v>31</v>
      </c>
      <c r="G551" s="29" t="s">
        <v>31</v>
      </c>
      <c r="H551" s="7" t="s">
        <v>31</v>
      </c>
      <c r="I551" s="36" t="str">
        <f>IF(H551="","",G551*H551)</f>
        <v/>
      </c>
      <c r="J551" s="33" t="s">
        <v>31</v>
      </c>
      <c r="Q551" s="9">
        <v>550</v>
      </c>
      <c r="R551" s="24" t="str">
        <f t="shared" si="32"/>
        <v>a550</v>
      </c>
      <c r="S551" s="9" t="str">
        <f>_xlfn.IFNA(IF(U551=0,"",U551&amp;COUNTIF(U$2:U551,U551)),"")</f>
        <v/>
      </c>
      <c r="T551" s="9" t="str">
        <f t="shared" si="33"/>
        <v>a550</v>
      </c>
      <c r="U551" s="9" t="e">
        <v>#N/A</v>
      </c>
      <c r="W551" s="9">
        <v>550</v>
      </c>
      <c r="X551" s="9" t="str">
        <f t="shared" si="34"/>
        <v>a550</v>
      </c>
      <c r="Y551" s="9" t="e">
        <f t="shared" si="35"/>
        <v>#N/A</v>
      </c>
    </row>
    <row r="552" spans="1:25" ht="15" customHeight="1" x14ac:dyDescent="0.45">
      <c r="A552" s="53">
        <f>A549+1</f>
        <v>179</v>
      </c>
      <c r="B552" s="11" t="str">
        <f>+VLOOKUP(A552,$Q$2:$R$5000,2,0)</f>
        <v>a179</v>
      </c>
      <c r="C552" s="17" t="s">
        <v>31</v>
      </c>
      <c r="D552" s="18" t="s">
        <v>31</v>
      </c>
      <c r="E552" s="19" t="s">
        <v>31</v>
      </c>
      <c r="F552" s="20"/>
      <c r="G552" s="18"/>
      <c r="H552" s="5"/>
      <c r="I552" s="34"/>
      <c r="J552" s="22"/>
      <c r="Q552" s="9">
        <v>551</v>
      </c>
      <c r="R552" s="24" t="str">
        <f t="shared" si="32"/>
        <v>a551</v>
      </c>
      <c r="S552" s="9" t="str">
        <f>_xlfn.IFNA(IF(U552=0,"",U552&amp;COUNTIF(U$2:U552,U552)),"")</f>
        <v/>
      </c>
      <c r="T552" s="9" t="str">
        <f t="shared" si="33"/>
        <v>a551</v>
      </c>
      <c r="U552" s="9" t="e">
        <v>#N/A</v>
      </c>
      <c r="W552" s="9">
        <v>551</v>
      </c>
      <c r="X552" s="9" t="str">
        <f t="shared" si="34"/>
        <v>a551</v>
      </c>
      <c r="Y552" s="9" t="e">
        <f t="shared" si="35"/>
        <v>#N/A</v>
      </c>
    </row>
    <row r="553" spans="1:25" ht="15" customHeight="1" x14ac:dyDescent="0.45">
      <c r="A553" s="53"/>
      <c r="B553" s="11" t="str">
        <f>+VLOOKUP(A552,$Q$2:$R$5000,2,0)</f>
        <v>a179</v>
      </c>
      <c r="C553" s="23"/>
      <c r="D553" s="24"/>
      <c r="E553" s="25" t="s">
        <v>31</v>
      </c>
      <c r="F553" s="26"/>
      <c r="G553" s="24"/>
      <c r="H553" s="6"/>
      <c r="I553" s="35"/>
      <c r="J553" s="28" t="s">
        <v>31</v>
      </c>
      <c r="Q553" s="9">
        <v>552</v>
      </c>
      <c r="R553" s="24" t="str">
        <f t="shared" si="32"/>
        <v>a552</v>
      </c>
      <c r="S553" s="9" t="str">
        <f>_xlfn.IFNA(IF(U553=0,"",U553&amp;COUNTIF(U$2:U553,U553)),"")</f>
        <v/>
      </c>
      <c r="T553" s="9" t="str">
        <f t="shared" si="33"/>
        <v>a552</v>
      </c>
      <c r="U553" s="9" t="e">
        <v>#N/A</v>
      </c>
      <c r="W553" s="9">
        <v>552</v>
      </c>
      <c r="X553" s="9" t="str">
        <f t="shared" si="34"/>
        <v>a552</v>
      </c>
      <c r="Y553" s="9" t="e">
        <f t="shared" si="35"/>
        <v>#N/A</v>
      </c>
    </row>
    <row r="554" spans="1:25" ht="15" customHeight="1" x14ac:dyDescent="0.45">
      <c r="A554" s="53"/>
      <c r="B554" s="11" t="str">
        <f>+VLOOKUP(A552,$Q$2:$R$5000,2,0)</f>
        <v>a179</v>
      </c>
      <c r="C554" s="23"/>
      <c r="D554" s="29" t="s">
        <v>31</v>
      </c>
      <c r="E554" s="30" t="s">
        <v>31</v>
      </c>
      <c r="F554" s="31" t="s">
        <v>31</v>
      </c>
      <c r="G554" s="29" t="s">
        <v>31</v>
      </c>
      <c r="H554" s="7" t="s">
        <v>31</v>
      </c>
      <c r="I554" s="36" t="str">
        <f>IF(H554="","",G554*H554)</f>
        <v/>
      </c>
      <c r="J554" s="33" t="s">
        <v>31</v>
      </c>
      <c r="Q554" s="9">
        <v>553</v>
      </c>
      <c r="R554" s="24" t="str">
        <f t="shared" si="32"/>
        <v>a553</v>
      </c>
      <c r="S554" s="9" t="str">
        <f>_xlfn.IFNA(IF(U554=0,"",U554&amp;COUNTIF(U$2:U554,U554)),"")</f>
        <v/>
      </c>
      <c r="T554" s="9" t="str">
        <f t="shared" si="33"/>
        <v>a553</v>
      </c>
      <c r="U554" s="9" t="e">
        <v>#N/A</v>
      </c>
      <c r="W554" s="9">
        <v>553</v>
      </c>
      <c r="X554" s="9" t="str">
        <f t="shared" si="34"/>
        <v>a553</v>
      </c>
      <c r="Y554" s="9" t="e">
        <f t="shared" si="35"/>
        <v>#N/A</v>
      </c>
    </row>
    <row r="555" spans="1:25" ht="15" customHeight="1" x14ac:dyDescent="0.45">
      <c r="A555" s="53">
        <f>A552+1</f>
        <v>180</v>
      </c>
      <c r="B555" s="11" t="str">
        <f>+VLOOKUP(A555,$Q$2:$R$5000,2,0)</f>
        <v>a180</v>
      </c>
      <c r="C555" s="17" t="s">
        <v>31</v>
      </c>
      <c r="D555" s="18" t="s">
        <v>31</v>
      </c>
      <c r="E555" s="19" t="s">
        <v>31</v>
      </c>
      <c r="F555" s="20"/>
      <c r="G555" s="18"/>
      <c r="H555" s="5"/>
      <c r="I555" s="34"/>
      <c r="J555" s="22"/>
      <c r="Q555" s="9">
        <v>554</v>
      </c>
      <c r="R555" s="24" t="str">
        <f t="shared" si="32"/>
        <v>a554</v>
      </c>
      <c r="S555" s="9" t="str">
        <f>_xlfn.IFNA(IF(U555=0,"",U555&amp;COUNTIF(U$2:U555,U555)),"")</f>
        <v/>
      </c>
      <c r="T555" s="9" t="str">
        <f t="shared" si="33"/>
        <v>a554</v>
      </c>
      <c r="U555" s="9" t="e">
        <v>#N/A</v>
      </c>
      <c r="W555" s="9">
        <v>554</v>
      </c>
      <c r="X555" s="9" t="str">
        <f t="shared" si="34"/>
        <v>a554</v>
      </c>
      <c r="Y555" s="9" t="e">
        <f t="shared" si="35"/>
        <v>#N/A</v>
      </c>
    </row>
    <row r="556" spans="1:25" ht="15" customHeight="1" x14ac:dyDescent="0.45">
      <c r="A556" s="53"/>
      <c r="B556" s="11" t="str">
        <f>+VLOOKUP(A555,$Q$2:$R$5000,2,0)</f>
        <v>a180</v>
      </c>
      <c r="C556" s="23"/>
      <c r="D556" s="24"/>
      <c r="E556" s="25" t="s">
        <v>31</v>
      </c>
      <c r="F556" s="26"/>
      <c r="G556" s="24"/>
      <c r="H556" s="6"/>
      <c r="I556" s="35"/>
      <c r="J556" s="28" t="s">
        <v>31</v>
      </c>
      <c r="Q556" s="9">
        <v>555</v>
      </c>
      <c r="R556" s="24" t="str">
        <f t="shared" si="32"/>
        <v>a555</v>
      </c>
      <c r="S556" s="9" t="str">
        <f>_xlfn.IFNA(IF(U556=0,"",U556&amp;COUNTIF(U$2:U556,U556)),"")</f>
        <v/>
      </c>
      <c r="T556" s="9" t="str">
        <f t="shared" si="33"/>
        <v>a555</v>
      </c>
      <c r="U556" s="9" t="e">
        <v>#N/A</v>
      </c>
      <c r="W556" s="9">
        <v>555</v>
      </c>
      <c r="X556" s="9" t="str">
        <f t="shared" si="34"/>
        <v>a555</v>
      </c>
      <c r="Y556" s="9" t="e">
        <f t="shared" si="35"/>
        <v>#N/A</v>
      </c>
    </row>
    <row r="557" spans="1:25" ht="15" customHeight="1" x14ac:dyDescent="0.45">
      <c r="A557" s="53"/>
      <c r="B557" s="11" t="str">
        <f>+VLOOKUP(A555,$Q$2:$R$5000,2,0)</f>
        <v>a180</v>
      </c>
      <c r="C557" s="23"/>
      <c r="D557" s="29" t="s">
        <v>31</v>
      </c>
      <c r="E557" s="30" t="s">
        <v>31</v>
      </c>
      <c r="F557" s="31" t="s">
        <v>31</v>
      </c>
      <c r="G557" s="29" t="s">
        <v>31</v>
      </c>
      <c r="H557" s="7" t="s">
        <v>31</v>
      </c>
      <c r="I557" s="36" t="str">
        <f>IF(H557="","",G557*H557)</f>
        <v/>
      </c>
      <c r="J557" s="33" t="s">
        <v>31</v>
      </c>
      <c r="Q557" s="9">
        <v>556</v>
      </c>
      <c r="R557" s="24" t="str">
        <f t="shared" si="32"/>
        <v>a556</v>
      </c>
      <c r="S557" s="9" t="str">
        <f>_xlfn.IFNA(IF(U557=0,"",U557&amp;COUNTIF(U$2:U557,U557)),"")</f>
        <v/>
      </c>
      <c r="T557" s="9" t="str">
        <f t="shared" si="33"/>
        <v>a556</v>
      </c>
      <c r="U557" s="9" t="e">
        <v>#N/A</v>
      </c>
      <c r="W557" s="9">
        <v>556</v>
      </c>
      <c r="X557" s="9" t="str">
        <f t="shared" si="34"/>
        <v>a556</v>
      </c>
      <c r="Y557" s="9" t="e">
        <f t="shared" si="35"/>
        <v>#N/A</v>
      </c>
    </row>
    <row r="558" spans="1:25" ht="15" customHeight="1" x14ac:dyDescent="0.45">
      <c r="B558" s="9">
        <f>IF(K558=$K$1,1,IF(K558&gt;$K$1,0,1))</f>
        <v>0</v>
      </c>
      <c r="C558" s="23"/>
      <c r="D558" s="18"/>
      <c r="E558" s="45" t="s">
        <v>25</v>
      </c>
      <c r="F558" s="20"/>
      <c r="G558" s="18"/>
      <c r="H558" s="5"/>
      <c r="I558" s="38">
        <f>SUM(I498:I557)</f>
        <v>0</v>
      </c>
      <c r="J558" s="18"/>
      <c r="K558" s="9">
        <f>+A555/20</f>
        <v>9</v>
      </c>
      <c r="L558" s="39">
        <f>+I558</f>
        <v>0</v>
      </c>
      <c r="M558" s="40">
        <f>SUM($L$2:L558)</f>
        <v>0</v>
      </c>
      <c r="Q558" s="9">
        <v>557</v>
      </c>
      <c r="R558" s="24" t="str">
        <f t="shared" si="32"/>
        <v>a557</v>
      </c>
      <c r="S558" s="9" t="str">
        <f>_xlfn.IFNA(IF(U558=0,"",U558&amp;COUNTIF(U$2:U558,U558)),"")</f>
        <v/>
      </c>
      <c r="T558" s="9" t="str">
        <f t="shared" si="33"/>
        <v>a557</v>
      </c>
      <c r="U558" s="9" t="e">
        <v>#N/A</v>
      </c>
      <c r="W558" s="9">
        <v>557</v>
      </c>
      <c r="X558" s="9" t="str">
        <f t="shared" si="34"/>
        <v>a557</v>
      </c>
      <c r="Y558" s="9" t="e">
        <f t="shared" si="35"/>
        <v>#N/A</v>
      </c>
    </row>
    <row r="559" spans="1:25" ht="15" customHeight="1" x14ac:dyDescent="0.45">
      <c r="B559" s="9">
        <f>+IF(K559=$K$1,1,0)</f>
        <v>0</v>
      </c>
      <c r="C559" s="23"/>
      <c r="D559" s="29"/>
      <c r="E559" s="46" t="s">
        <v>26</v>
      </c>
      <c r="F559" s="31"/>
      <c r="G559" s="29"/>
      <c r="H559" s="7"/>
      <c r="I559" s="42">
        <f>+M558</f>
        <v>0</v>
      </c>
      <c r="J559" s="29"/>
      <c r="K559" s="9">
        <f>+K558</f>
        <v>9</v>
      </c>
      <c r="Q559" s="9">
        <v>558</v>
      </c>
      <c r="R559" s="24" t="str">
        <f t="shared" si="32"/>
        <v>a558</v>
      </c>
      <c r="S559" s="9" t="str">
        <f>_xlfn.IFNA(IF(U559=0,"",U559&amp;COUNTIF(U$2:U559,U559)),"")</f>
        <v/>
      </c>
      <c r="T559" s="9" t="str">
        <f t="shared" si="33"/>
        <v>a558</v>
      </c>
      <c r="U559" s="9" t="e">
        <v>#N/A</v>
      </c>
      <c r="W559" s="9">
        <v>558</v>
      </c>
      <c r="X559" s="9" t="str">
        <f t="shared" si="34"/>
        <v>a558</v>
      </c>
      <c r="Y559" s="9" t="e">
        <f t="shared" si="35"/>
        <v>#N/A</v>
      </c>
    </row>
    <row r="560" spans="1:25" ht="15" customHeight="1" x14ac:dyDescent="0.45">
      <c r="A560" s="53">
        <f>A555+1</f>
        <v>181</v>
      </c>
      <c r="B560" s="11" t="str">
        <f>+VLOOKUP(A560,$Q$2:$R$5000,2,0)</f>
        <v>a181</v>
      </c>
      <c r="C560" s="17" t="s">
        <v>31</v>
      </c>
      <c r="D560" s="18" t="s">
        <v>31</v>
      </c>
      <c r="E560" s="19" t="s">
        <v>31</v>
      </c>
      <c r="F560" s="20"/>
      <c r="G560" s="18"/>
      <c r="H560" s="2"/>
      <c r="I560" s="21"/>
      <c r="J560" s="22"/>
      <c r="Q560" s="9">
        <v>559</v>
      </c>
      <c r="R560" s="24" t="str">
        <f t="shared" si="32"/>
        <v>a559</v>
      </c>
      <c r="S560" s="9" t="str">
        <f>_xlfn.IFNA(IF(U560=0,"",U560&amp;COUNTIF(U$2:U560,U560)),"")</f>
        <v/>
      </c>
      <c r="T560" s="9" t="str">
        <f t="shared" si="33"/>
        <v>a559</v>
      </c>
      <c r="U560" s="9" t="e">
        <v>#N/A</v>
      </c>
      <c r="W560" s="9">
        <v>559</v>
      </c>
      <c r="X560" s="9" t="str">
        <f t="shared" si="34"/>
        <v>a559</v>
      </c>
      <c r="Y560" s="9" t="e">
        <f t="shared" si="35"/>
        <v>#N/A</v>
      </c>
    </row>
    <row r="561" spans="1:25" ht="15" customHeight="1" x14ac:dyDescent="0.45">
      <c r="A561" s="53"/>
      <c r="B561" s="11" t="str">
        <f>+VLOOKUP(A560,$Q$2:$R$5000,2,0)</f>
        <v>a181</v>
      </c>
      <c r="C561" s="23"/>
      <c r="D561" s="24"/>
      <c r="E561" s="25" t="s">
        <v>31</v>
      </c>
      <c r="F561" s="26"/>
      <c r="G561" s="24"/>
      <c r="H561" s="3"/>
      <c r="I561" s="27"/>
      <c r="J561" s="28" t="s">
        <v>31</v>
      </c>
      <c r="Q561" s="9">
        <v>560</v>
      </c>
      <c r="R561" s="29" t="str">
        <f t="shared" si="32"/>
        <v>a560</v>
      </c>
      <c r="S561" s="9" t="str">
        <f>_xlfn.IFNA(IF(U561=0,"",U561&amp;COUNTIF(U$2:U561,U561)),"")</f>
        <v/>
      </c>
      <c r="T561" s="9" t="str">
        <f t="shared" si="33"/>
        <v>a560</v>
      </c>
      <c r="U561" s="9" t="e">
        <v>#N/A</v>
      </c>
      <c r="W561" s="9">
        <v>560</v>
      </c>
      <c r="X561" s="9" t="str">
        <f t="shared" si="34"/>
        <v>a560</v>
      </c>
      <c r="Y561" s="9" t="e">
        <f t="shared" si="35"/>
        <v>#N/A</v>
      </c>
    </row>
    <row r="562" spans="1:25" ht="15" customHeight="1" x14ac:dyDescent="0.45">
      <c r="A562" s="53"/>
      <c r="B562" s="11" t="str">
        <f>+VLOOKUP(A560,$Q$2:$R$5000,2,0)</f>
        <v>a181</v>
      </c>
      <c r="C562" s="23"/>
      <c r="D562" s="29" t="s">
        <v>31</v>
      </c>
      <c r="E562" s="30" t="s">
        <v>31</v>
      </c>
      <c r="F562" s="31" t="s">
        <v>31</v>
      </c>
      <c r="G562" s="29" t="s">
        <v>31</v>
      </c>
      <c r="H562" s="4" t="s">
        <v>31</v>
      </c>
      <c r="I562" s="32" t="str">
        <f>IF(H562="","",G562*H562)</f>
        <v/>
      </c>
      <c r="J562" s="33" t="s">
        <v>31</v>
      </c>
      <c r="Q562" s="9">
        <v>561</v>
      </c>
      <c r="R562" s="18" t="str">
        <f t="shared" si="32"/>
        <v>a561</v>
      </c>
      <c r="S562" s="9" t="str">
        <f>_xlfn.IFNA(IF(U562=0,"",U562&amp;COUNTIF(U$2:U562,U562)),"")</f>
        <v/>
      </c>
      <c r="T562" s="9" t="str">
        <f t="shared" si="33"/>
        <v>a561</v>
      </c>
      <c r="U562" s="9" t="e">
        <v>#N/A</v>
      </c>
      <c r="W562" s="9">
        <v>561</v>
      </c>
      <c r="X562" s="9" t="str">
        <f t="shared" si="34"/>
        <v>a561</v>
      </c>
      <c r="Y562" s="9" t="e">
        <f t="shared" si="35"/>
        <v>#N/A</v>
      </c>
    </row>
    <row r="563" spans="1:25" ht="15" customHeight="1" x14ac:dyDescent="0.45">
      <c r="A563" s="53">
        <f>A560+1</f>
        <v>182</v>
      </c>
      <c r="B563" s="11" t="str">
        <f>+VLOOKUP(A563,$Q$2:$R$5000,2,0)</f>
        <v>a182</v>
      </c>
      <c r="C563" s="17" t="s">
        <v>31</v>
      </c>
      <c r="D563" s="18" t="s">
        <v>31</v>
      </c>
      <c r="E563" s="19" t="s">
        <v>31</v>
      </c>
      <c r="F563" s="20"/>
      <c r="G563" s="18"/>
      <c r="H563" s="5"/>
      <c r="I563" s="34"/>
      <c r="J563" s="22"/>
      <c r="Q563" s="9">
        <v>562</v>
      </c>
      <c r="R563" s="24" t="str">
        <f t="shared" si="32"/>
        <v>a562</v>
      </c>
      <c r="S563" s="9" t="str">
        <f>_xlfn.IFNA(IF(U563=0,"",U563&amp;COUNTIF(U$2:U563,U563)),"")</f>
        <v/>
      </c>
      <c r="T563" s="9" t="str">
        <f t="shared" si="33"/>
        <v>a562</v>
      </c>
      <c r="U563" s="9" t="e">
        <v>#N/A</v>
      </c>
      <c r="W563" s="9">
        <v>562</v>
      </c>
      <c r="X563" s="9" t="str">
        <f t="shared" si="34"/>
        <v>a562</v>
      </c>
      <c r="Y563" s="9" t="e">
        <f t="shared" si="35"/>
        <v>#N/A</v>
      </c>
    </row>
    <row r="564" spans="1:25" ht="15" customHeight="1" x14ac:dyDescent="0.45">
      <c r="A564" s="53"/>
      <c r="B564" s="11" t="str">
        <f>+VLOOKUP(A563,$Q$2:$R$5000,2,0)</f>
        <v>a182</v>
      </c>
      <c r="C564" s="23"/>
      <c r="D564" s="24"/>
      <c r="E564" s="25" t="s">
        <v>31</v>
      </c>
      <c r="F564" s="26"/>
      <c r="G564" s="24"/>
      <c r="H564" s="6"/>
      <c r="I564" s="35"/>
      <c r="J564" s="28" t="s">
        <v>31</v>
      </c>
      <c r="Q564" s="9">
        <v>563</v>
      </c>
      <c r="R564" s="24" t="str">
        <f t="shared" si="32"/>
        <v>a563</v>
      </c>
      <c r="S564" s="9" t="str">
        <f>_xlfn.IFNA(IF(U564=0,"",U564&amp;COUNTIF(U$2:U564,U564)),"")</f>
        <v/>
      </c>
      <c r="T564" s="9" t="str">
        <f t="shared" si="33"/>
        <v>a563</v>
      </c>
      <c r="U564" s="9" t="e">
        <v>#N/A</v>
      </c>
      <c r="W564" s="9">
        <v>563</v>
      </c>
      <c r="X564" s="9" t="str">
        <f t="shared" si="34"/>
        <v>a563</v>
      </c>
      <c r="Y564" s="9" t="e">
        <f t="shared" si="35"/>
        <v>#N/A</v>
      </c>
    </row>
    <row r="565" spans="1:25" ht="15" customHeight="1" x14ac:dyDescent="0.45">
      <c r="A565" s="53"/>
      <c r="B565" s="11" t="str">
        <f>+VLOOKUP(A563,$Q$2:$R$5000,2,0)</f>
        <v>a182</v>
      </c>
      <c r="C565" s="23"/>
      <c r="D565" s="29" t="s">
        <v>31</v>
      </c>
      <c r="E565" s="30" t="s">
        <v>31</v>
      </c>
      <c r="F565" s="31" t="s">
        <v>31</v>
      </c>
      <c r="G565" s="29" t="s">
        <v>31</v>
      </c>
      <c r="H565" s="7" t="s">
        <v>31</v>
      </c>
      <c r="I565" s="36" t="str">
        <f>IF(H565="","",G565*H565)</f>
        <v/>
      </c>
      <c r="J565" s="33" t="s">
        <v>31</v>
      </c>
      <c r="Q565" s="9">
        <v>564</v>
      </c>
      <c r="R565" s="24" t="str">
        <f t="shared" si="32"/>
        <v>a564</v>
      </c>
      <c r="S565" s="9" t="str">
        <f>_xlfn.IFNA(IF(U565=0,"",U565&amp;COUNTIF(U$2:U565,U565)),"")</f>
        <v/>
      </c>
      <c r="T565" s="9" t="str">
        <f t="shared" si="33"/>
        <v>a564</v>
      </c>
      <c r="U565" s="9" t="e">
        <v>#N/A</v>
      </c>
      <c r="W565" s="9">
        <v>564</v>
      </c>
      <c r="X565" s="9" t="str">
        <f t="shared" si="34"/>
        <v>a564</v>
      </c>
      <c r="Y565" s="9" t="e">
        <f t="shared" si="35"/>
        <v>#N/A</v>
      </c>
    </row>
    <row r="566" spans="1:25" ht="15" customHeight="1" x14ac:dyDescent="0.45">
      <c r="A566" s="53">
        <f>A563+1</f>
        <v>183</v>
      </c>
      <c r="B566" s="11" t="str">
        <f>+VLOOKUP(A566,$Q$2:$R$5000,2,0)</f>
        <v>a183</v>
      </c>
      <c r="C566" s="17" t="s">
        <v>31</v>
      </c>
      <c r="D566" s="18" t="s">
        <v>31</v>
      </c>
      <c r="E566" s="19" t="s">
        <v>31</v>
      </c>
      <c r="F566" s="20"/>
      <c r="G566" s="18"/>
      <c r="H566" s="5"/>
      <c r="I566" s="34"/>
      <c r="J566" s="22"/>
      <c r="Q566" s="9">
        <v>565</v>
      </c>
      <c r="R566" s="24" t="str">
        <f t="shared" si="32"/>
        <v>a565</v>
      </c>
      <c r="S566" s="9" t="str">
        <f>_xlfn.IFNA(IF(U566=0,"",U566&amp;COUNTIF(U$2:U566,U566)),"")</f>
        <v/>
      </c>
      <c r="T566" s="9" t="str">
        <f t="shared" si="33"/>
        <v>a565</v>
      </c>
      <c r="U566" s="9" t="e">
        <v>#N/A</v>
      </c>
      <c r="W566" s="9">
        <v>565</v>
      </c>
      <c r="X566" s="9" t="str">
        <f t="shared" si="34"/>
        <v>a565</v>
      </c>
      <c r="Y566" s="9" t="e">
        <f t="shared" si="35"/>
        <v>#N/A</v>
      </c>
    </row>
    <row r="567" spans="1:25" ht="15" customHeight="1" x14ac:dyDescent="0.45">
      <c r="A567" s="53"/>
      <c r="B567" s="11" t="str">
        <f>+VLOOKUP(A566,$Q$2:$R$5000,2,0)</f>
        <v>a183</v>
      </c>
      <c r="C567" s="23"/>
      <c r="D567" s="24"/>
      <c r="E567" s="25" t="s">
        <v>31</v>
      </c>
      <c r="F567" s="26"/>
      <c r="G567" s="24"/>
      <c r="H567" s="6"/>
      <c r="I567" s="35"/>
      <c r="J567" s="28" t="s">
        <v>31</v>
      </c>
      <c r="Q567" s="9">
        <v>566</v>
      </c>
      <c r="R567" s="24" t="str">
        <f t="shared" si="32"/>
        <v>a566</v>
      </c>
      <c r="S567" s="9" t="str">
        <f>_xlfn.IFNA(IF(U567=0,"",U567&amp;COUNTIF(U$2:U567,U567)),"")</f>
        <v/>
      </c>
      <c r="T567" s="9" t="str">
        <f t="shared" si="33"/>
        <v>a566</v>
      </c>
      <c r="U567" s="9" t="e">
        <v>#N/A</v>
      </c>
      <c r="W567" s="9">
        <v>566</v>
      </c>
      <c r="X567" s="9" t="str">
        <f t="shared" si="34"/>
        <v>a566</v>
      </c>
      <c r="Y567" s="9" t="e">
        <f t="shared" si="35"/>
        <v>#N/A</v>
      </c>
    </row>
    <row r="568" spans="1:25" ht="15" customHeight="1" x14ac:dyDescent="0.45">
      <c r="A568" s="53"/>
      <c r="B568" s="11" t="str">
        <f>+VLOOKUP(A566,$Q$2:$R$5000,2,0)</f>
        <v>a183</v>
      </c>
      <c r="C568" s="23"/>
      <c r="D568" s="29" t="s">
        <v>31</v>
      </c>
      <c r="E568" s="30" t="s">
        <v>31</v>
      </c>
      <c r="F568" s="31" t="s">
        <v>31</v>
      </c>
      <c r="G568" s="29" t="s">
        <v>31</v>
      </c>
      <c r="H568" s="7" t="s">
        <v>31</v>
      </c>
      <c r="I568" s="36" t="str">
        <f>IF(H568="","",G568*H568)</f>
        <v/>
      </c>
      <c r="J568" s="33" t="s">
        <v>31</v>
      </c>
      <c r="Q568" s="9">
        <v>567</v>
      </c>
      <c r="R568" s="24" t="str">
        <f t="shared" si="32"/>
        <v>a567</v>
      </c>
      <c r="S568" s="9" t="str">
        <f>_xlfn.IFNA(IF(U568=0,"",U568&amp;COUNTIF(U$2:U568,U568)),"")</f>
        <v/>
      </c>
      <c r="T568" s="9" t="str">
        <f t="shared" si="33"/>
        <v>a567</v>
      </c>
      <c r="U568" s="9" t="e">
        <v>#N/A</v>
      </c>
      <c r="W568" s="9">
        <v>567</v>
      </c>
      <c r="X568" s="9" t="str">
        <f t="shared" si="34"/>
        <v>a567</v>
      </c>
      <c r="Y568" s="9" t="e">
        <f t="shared" si="35"/>
        <v>#N/A</v>
      </c>
    </row>
    <row r="569" spans="1:25" ht="15" customHeight="1" x14ac:dyDescent="0.45">
      <c r="A569" s="53">
        <f>A566+1</f>
        <v>184</v>
      </c>
      <c r="B569" s="11" t="str">
        <f>+VLOOKUP(A569,$Q$2:$R$5000,2,0)</f>
        <v>a184</v>
      </c>
      <c r="C569" s="17" t="s">
        <v>31</v>
      </c>
      <c r="D569" s="18" t="s">
        <v>31</v>
      </c>
      <c r="E569" s="19" t="s">
        <v>31</v>
      </c>
      <c r="F569" s="20"/>
      <c r="G569" s="18"/>
      <c r="H569" s="5"/>
      <c r="I569" s="34"/>
      <c r="J569" s="22"/>
      <c r="Q569" s="9">
        <v>568</v>
      </c>
      <c r="R569" s="24" t="str">
        <f t="shared" si="32"/>
        <v>a568</v>
      </c>
      <c r="S569" s="9" t="str">
        <f>_xlfn.IFNA(IF(U569=0,"",U569&amp;COUNTIF(U$2:U569,U569)),"")</f>
        <v/>
      </c>
      <c r="T569" s="9" t="str">
        <f t="shared" si="33"/>
        <v>a568</v>
      </c>
      <c r="U569" s="9" t="e">
        <v>#N/A</v>
      </c>
      <c r="W569" s="9">
        <v>568</v>
      </c>
      <c r="X569" s="9" t="str">
        <f t="shared" si="34"/>
        <v>a568</v>
      </c>
      <c r="Y569" s="9" t="e">
        <f t="shared" si="35"/>
        <v>#N/A</v>
      </c>
    </row>
    <row r="570" spans="1:25" ht="15" customHeight="1" x14ac:dyDescent="0.45">
      <c r="A570" s="53"/>
      <c r="B570" s="11" t="str">
        <f>+VLOOKUP(A569,$Q$2:$R$5000,2,0)</f>
        <v>a184</v>
      </c>
      <c r="C570" s="23"/>
      <c r="D570" s="24"/>
      <c r="E570" s="25" t="s">
        <v>31</v>
      </c>
      <c r="F570" s="26"/>
      <c r="G570" s="24"/>
      <c r="H570" s="6"/>
      <c r="I570" s="35"/>
      <c r="J570" s="28" t="s">
        <v>31</v>
      </c>
      <c r="Q570" s="9">
        <v>569</v>
      </c>
      <c r="R570" s="24" t="str">
        <f t="shared" si="32"/>
        <v>a569</v>
      </c>
      <c r="S570" s="9" t="str">
        <f>_xlfn.IFNA(IF(U570=0,"",U570&amp;COUNTIF(U$2:U570,U570)),"")</f>
        <v/>
      </c>
      <c r="T570" s="9" t="str">
        <f t="shared" si="33"/>
        <v>a569</v>
      </c>
      <c r="U570" s="9" t="e">
        <v>#N/A</v>
      </c>
      <c r="W570" s="9">
        <v>569</v>
      </c>
      <c r="X570" s="9" t="str">
        <f t="shared" si="34"/>
        <v>a569</v>
      </c>
      <c r="Y570" s="9" t="e">
        <f t="shared" si="35"/>
        <v>#N/A</v>
      </c>
    </row>
    <row r="571" spans="1:25" ht="15" customHeight="1" x14ac:dyDescent="0.45">
      <c r="A571" s="53"/>
      <c r="B571" s="11" t="str">
        <f>+VLOOKUP(A569,$Q$2:$R$5000,2,0)</f>
        <v>a184</v>
      </c>
      <c r="C571" s="23"/>
      <c r="D571" s="29" t="s">
        <v>31</v>
      </c>
      <c r="E571" s="30" t="s">
        <v>31</v>
      </c>
      <c r="F571" s="31" t="s">
        <v>31</v>
      </c>
      <c r="G571" s="29" t="s">
        <v>31</v>
      </c>
      <c r="H571" s="7" t="s">
        <v>31</v>
      </c>
      <c r="I571" s="36" t="str">
        <f>IF(H571="","",G571*H571)</f>
        <v/>
      </c>
      <c r="J571" s="33" t="s">
        <v>31</v>
      </c>
      <c r="Q571" s="9">
        <v>570</v>
      </c>
      <c r="R571" s="24" t="str">
        <f t="shared" si="32"/>
        <v>a570</v>
      </c>
      <c r="S571" s="9" t="str">
        <f>_xlfn.IFNA(IF(U571=0,"",U571&amp;COUNTIF(U$2:U571,U571)),"")</f>
        <v/>
      </c>
      <c r="T571" s="9" t="str">
        <f t="shared" si="33"/>
        <v>a570</v>
      </c>
      <c r="U571" s="9" t="e">
        <v>#N/A</v>
      </c>
      <c r="W571" s="9">
        <v>570</v>
      </c>
      <c r="X571" s="9" t="str">
        <f t="shared" si="34"/>
        <v>a570</v>
      </c>
      <c r="Y571" s="9" t="e">
        <f t="shared" si="35"/>
        <v>#N/A</v>
      </c>
    </row>
    <row r="572" spans="1:25" ht="15" customHeight="1" x14ac:dyDescent="0.45">
      <c r="A572" s="53">
        <f>A569+1</f>
        <v>185</v>
      </c>
      <c r="B572" s="11" t="str">
        <f>+VLOOKUP(A572,$Q$2:$R$5000,2,0)</f>
        <v>a185</v>
      </c>
      <c r="C572" s="17" t="s">
        <v>31</v>
      </c>
      <c r="D572" s="18" t="s">
        <v>31</v>
      </c>
      <c r="E572" s="19" t="s">
        <v>31</v>
      </c>
      <c r="F572" s="20"/>
      <c r="G572" s="18"/>
      <c r="H572" s="5"/>
      <c r="I572" s="34"/>
      <c r="J572" s="22"/>
      <c r="Q572" s="9">
        <v>571</v>
      </c>
      <c r="R572" s="24" t="str">
        <f t="shared" si="32"/>
        <v>a571</v>
      </c>
      <c r="S572" s="9" t="str">
        <f>_xlfn.IFNA(IF(U572=0,"",U572&amp;COUNTIF(U$2:U572,U572)),"")</f>
        <v/>
      </c>
      <c r="T572" s="9" t="str">
        <f t="shared" si="33"/>
        <v>a571</v>
      </c>
      <c r="U572" s="9" t="e">
        <v>#N/A</v>
      </c>
      <c r="W572" s="9">
        <v>571</v>
      </c>
      <c r="X572" s="9" t="str">
        <f t="shared" si="34"/>
        <v>a571</v>
      </c>
      <c r="Y572" s="9" t="e">
        <f t="shared" si="35"/>
        <v>#N/A</v>
      </c>
    </row>
    <row r="573" spans="1:25" ht="15" customHeight="1" x14ac:dyDescent="0.45">
      <c r="A573" s="53"/>
      <c r="B573" s="11" t="str">
        <f>+VLOOKUP(A572,$Q$2:$R$5000,2,0)</f>
        <v>a185</v>
      </c>
      <c r="C573" s="23"/>
      <c r="D573" s="24"/>
      <c r="E573" s="25" t="s">
        <v>31</v>
      </c>
      <c r="F573" s="26"/>
      <c r="G573" s="24"/>
      <c r="H573" s="6"/>
      <c r="I573" s="35"/>
      <c r="J573" s="28" t="s">
        <v>31</v>
      </c>
      <c r="Q573" s="9">
        <v>572</v>
      </c>
      <c r="R573" s="24" t="str">
        <f t="shared" si="32"/>
        <v>a572</v>
      </c>
      <c r="S573" s="9" t="str">
        <f>_xlfn.IFNA(IF(U573=0,"",U573&amp;COUNTIF(U$2:U573,U573)),"")</f>
        <v/>
      </c>
      <c r="T573" s="9" t="str">
        <f t="shared" si="33"/>
        <v>a572</v>
      </c>
      <c r="U573" s="9" t="e">
        <v>#N/A</v>
      </c>
      <c r="W573" s="9">
        <v>572</v>
      </c>
      <c r="X573" s="9" t="str">
        <f t="shared" si="34"/>
        <v>a572</v>
      </c>
      <c r="Y573" s="9" t="e">
        <f t="shared" si="35"/>
        <v>#N/A</v>
      </c>
    </row>
    <row r="574" spans="1:25" ht="15" customHeight="1" x14ac:dyDescent="0.45">
      <c r="A574" s="53"/>
      <c r="B574" s="11" t="str">
        <f>+VLOOKUP(A572,$Q$2:$R$5000,2,0)</f>
        <v>a185</v>
      </c>
      <c r="C574" s="23"/>
      <c r="D574" s="29" t="s">
        <v>31</v>
      </c>
      <c r="E574" s="30" t="s">
        <v>31</v>
      </c>
      <c r="F574" s="31" t="s">
        <v>31</v>
      </c>
      <c r="G574" s="29" t="s">
        <v>31</v>
      </c>
      <c r="H574" s="7" t="s">
        <v>31</v>
      </c>
      <c r="I574" s="36" t="str">
        <f>IF(H574="","",G574*H574)</f>
        <v/>
      </c>
      <c r="J574" s="33" t="s">
        <v>31</v>
      </c>
      <c r="Q574" s="9">
        <v>573</v>
      </c>
      <c r="R574" s="24" t="str">
        <f t="shared" si="32"/>
        <v>a573</v>
      </c>
      <c r="S574" s="9" t="str">
        <f>_xlfn.IFNA(IF(U574=0,"",U574&amp;COUNTIF(U$2:U574,U574)),"")</f>
        <v/>
      </c>
      <c r="T574" s="9" t="str">
        <f t="shared" si="33"/>
        <v>a573</v>
      </c>
      <c r="U574" s="9" t="e">
        <v>#N/A</v>
      </c>
      <c r="W574" s="9">
        <v>573</v>
      </c>
      <c r="X574" s="9" t="str">
        <f t="shared" si="34"/>
        <v>a573</v>
      </c>
      <c r="Y574" s="9" t="e">
        <f t="shared" si="35"/>
        <v>#N/A</v>
      </c>
    </row>
    <row r="575" spans="1:25" ht="15" customHeight="1" x14ac:dyDescent="0.45">
      <c r="A575" s="53">
        <f>A572+1</f>
        <v>186</v>
      </c>
      <c r="B575" s="11" t="str">
        <f>+VLOOKUP(A575,$Q$2:$R$5000,2,0)</f>
        <v>a186</v>
      </c>
      <c r="C575" s="17" t="s">
        <v>31</v>
      </c>
      <c r="D575" s="18" t="s">
        <v>31</v>
      </c>
      <c r="E575" s="19" t="s">
        <v>31</v>
      </c>
      <c r="F575" s="20"/>
      <c r="G575" s="18"/>
      <c r="H575" s="5"/>
      <c r="I575" s="34"/>
      <c r="J575" s="22"/>
      <c r="Q575" s="9">
        <v>574</v>
      </c>
      <c r="R575" s="24" t="str">
        <f t="shared" si="32"/>
        <v>a574</v>
      </c>
      <c r="S575" s="9" t="str">
        <f>_xlfn.IFNA(IF(U575=0,"",U575&amp;COUNTIF(U$2:U575,U575)),"")</f>
        <v/>
      </c>
      <c r="T575" s="9" t="str">
        <f t="shared" si="33"/>
        <v>a574</v>
      </c>
      <c r="U575" s="9" t="e">
        <v>#N/A</v>
      </c>
      <c r="W575" s="9">
        <v>574</v>
      </c>
      <c r="X575" s="9" t="str">
        <f t="shared" si="34"/>
        <v>a574</v>
      </c>
      <c r="Y575" s="9" t="e">
        <f t="shared" si="35"/>
        <v>#N/A</v>
      </c>
    </row>
    <row r="576" spans="1:25" ht="15" customHeight="1" x14ac:dyDescent="0.45">
      <c r="A576" s="53"/>
      <c r="B576" s="11" t="str">
        <f>+VLOOKUP(A575,$Q$2:$R$5000,2,0)</f>
        <v>a186</v>
      </c>
      <c r="C576" s="23"/>
      <c r="D576" s="24"/>
      <c r="E576" s="25" t="s">
        <v>31</v>
      </c>
      <c r="F576" s="26"/>
      <c r="G576" s="24"/>
      <c r="H576" s="6"/>
      <c r="I576" s="35"/>
      <c r="J576" s="28" t="s">
        <v>31</v>
      </c>
      <c r="Q576" s="9">
        <v>575</v>
      </c>
      <c r="R576" s="24" t="str">
        <f t="shared" si="32"/>
        <v>a575</v>
      </c>
      <c r="S576" s="9" t="str">
        <f>_xlfn.IFNA(IF(U576=0,"",U576&amp;COUNTIF(U$2:U576,U576)),"")</f>
        <v/>
      </c>
      <c r="T576" s="9" t="str">
        <f t="shared" si="33"/>
        <v>a575</v>
      </c>
      <c r="U576" s="9" t="e">
        <v>#N/A</v>
      </c>
      <c r="W576" s="9">
        <v>575</v>
      </c>
      <c r="X576" s="9" t="str">
        <f t="shared" si="34"/>
        <v>a575</v>
      </c>
      <c r="Y576" s="9" t="e">
        <f t="shared" si="35"/>
        <v>#N/A</v>
      </c>
    </row>
    <row r="577" spans="1:25" ht="15" customHeight="1" x14ac:dyDescent="0.45">
      <c r="A577" s="53"/>
      <c r="B577" s="11" t="str">
        <f>+VLOOKUP(A575,$Q$2:$R$5000,2,0)</f>
        <v>a186</v>
      </c>
      <c r="C577" s="23"/>
      <c r="D577" s="29" t="s">
        <v>31</v>
      </c>
      <c r="E577" s="30" t="s">
        <v>31</v>
      </c>
      <c r="F577" s="31" t="s">
        <v>31</v>
      </c>
      <c r="G577" s="29" t="s">
        <v>31</v>
      </c>
      <c r="H577" s="7" t="s">
        <v>31</v>
      </c>
      <c r="I577" s="36" t="str">
        <f>IF(H577="","",G577*H577)</f>
        <v/>
      </c>
      <c r="J577" s="33" t="s">
        <v>31</v>
      </c>
      <c r="Q577" s="9">
        <v>576</v>
      </c>
      <c r="R577" s="24" t="str">
        <f t="shared" si="32"/>
        <v>a576</v>
      </c>
      <c r="S577" s="9" t="str">
        <f>_xlfn.IFNA(IF(U577=0,"",U577&amp;COUNTIF(U$2:U577,U577)),"")</f>
        <v/>
      </c>
      <c r="T577" s="9" t="str">
        <f t="shared" si="33"/>
        <v>a576</v>
      </c>
      <c r="U577" s="9" t="e">
        <v>#N/A</v>
      </c>
      <c r="W577" s="9">
        <v>576</v>
      </c>
      <c r="X577" s="9" t="str">
        <f t="shared" si="34"/>
        <v>a576</v>
      </c>
      <c r="Y577" s="9" t="e">
        <f t="shared" si="35"/>
        <v>#N/A</v>
      </c>
    </row>
    <row r="578" spans="1:25" ht="15" customHeight="1" x14ac:dyDescent="0.45">
      <c r="A578" s="53">
        <f>A575+1</f>
        <v>187</v>
      </c>
      <c r="B578" s="11" t="str">
        <f>+VLOOKUP(A578,$Q$2:$R$5000,2,0)</f>
        <v>a187</v>
      </c>
      <c r="C578" s="17" t="s">
        <v>31</v>
      </c>
      <c r="D578" s="18" t="s">
        <v>31</v>
      </c>
      <c r="E578" s="19" t="s">
        <v>31</v>
      </c>
      <c r="F578" s="20"/>
      <c r="G578" s="18"/>
      <c r="H578" s="5"/>
      <c r="I578" s="34"/>
      <c r="J578" s="22"/>
      <c r="Q578" s="9">
        <v>577</v>
      </c>
      <c r="R578" s="24" t="str">
        <f t="shared" si="32"/>
        <v>a577</v>
      </c>
      <c r="S578" s="9" t="str">
        <f>_xlfn.IFNA(IF(U578=0,"",U578&amp;COUNTIF(U$2:U578,U578)),"")</f>
        <v/>
      </c>
      <c r="T578" s="9" t="str">
        <f t="shared" si="33"/>
        <v>a577</v>
      </c>
      <c r="U578" s="9" t="e">
        <v>#N/A</v>
      </c>
      <c r="W578" s="9">
        <v>577</v>
      </c>
      <c r="X578" s="9" t="str">
        <f t="shared" si="34"/>
        <v>a577</v>
      </c>
      <c r="Y578" s="9" t="e">
        <f t="shared" si="35"/>
        <v>#N/A</v>
      </c>
    </row>
    <row r="579" spans="1:25" ht="15" customHeight="1" x14ac:dyDescent="0.45">
      <c r="A579" s="53"/>
      <c r="B579" s="11" t="str">
        <f>+VLOOKUP(A578,$Q$2:$R$5000,2,0)</f>
        <v>a187</v>
      </c>
      <c r="C579" s="23"/>
      <c r="D579" s="24"/>
      <c r="E579" s="25" t="s">
        <v>31</v>
      </c>
      <c r="F579" s="26"/>
      <c r="G579" s="24"/>
      <c r="H579" s="6"/>
      <c r="I579" s="35"/>
      <c r="J579" s="28" t="s">
        <v>31</v>
      </c>
      <c r="Q579" s="9">
        <v>578</v>
      </c>
      <c r="R579" s="24" t="str">
        <f t="shared" ref="R579:R642" si="36">_xlfn.IFNA(IF($P$2="",T579,Y579),"")</f>
        <v>a578</v>
      </c>
      <c r="S579" s="9" t="str">
        <f>_xlfn.IFNA(IF(U579=0,"",U579&amp;COUNTIF(U$2:U579,U579)),"")</f>
        <v/>
      </c>
      <c r="T579" s="9" t="str">
        <f t="shared" ref="T579:T642" si="37">IF(Q579="","",$O$2&amp;Q579)</f>
        <v>a578</v>
      </c>
      <c r="U579" s="9" t="e">
        <v>#N/A</v>
      </c>
      <c r="W579" s="9">
        <v>578</v>
      </c>
      <c r="X579" s="9" t="str">
        <f t="shared" ref="X579:X642" si="38">IF($P$2="",$O$2&amp;W579,$P$2&amp;W579)</f>
        <v>a578</v>
      </c>
      <c r="Y579" s="9" t="e">
        <f t="shared" ref="Y579:Y642" si="39">+VLOOKUP(X579,$S$2:$U$5000,2,0)</f>
        <v>#N/A</v>
      </c>
    </row>
    <row r="580" spans="1:25" ht="15" customHeight="1" x14ac:dyDescent="0.45">
      <c r="A580" s="53"/>
      <c r="B580" s="11" t="str">
        <f>+VLOOKUP(A578,$Q$2:$R$5000,2,0)</f>
        <v>a187</v>
      </c>
      <c r="C580" s="23"/>
      <c r="D580" s="29" t="s">
        <v>31</v>
      </c>
      <c r="E580" s="30" t="s">
        <v>31</v>
      </c>
      <c r="F580" s="31" t="s">
        <v>31</v>
      </c>
      <c r="G580" s="29" t="s">
        <v>31</v>
      </c>
      <c r="H580" s="7" t="s">
        <v>31</v>
      </c>
      <c r="I580" s="36" t="str">
        <f>IF(H580="","",G580*H580)</f>
        <v/>
      </c>
      <c r="J580" s="33" t="s">
        <v>31</v>
      </c>
      <c r="Q580" s="9">
        <v>579</v>
      </c>
      <c r="R580" s="24" t="str">
        <f t="shared" si="36"/>
        <v>a579</v>
      </c>
      <c r="S580" s="9" t="str">
        <f>_xlfn.IFNA(IF(U580=0,"",U580&amp;COUNTIF(U$2:U580,U580)),"")</f>
        <v/>
      </c>
      <c r="T580" s="9" t="str">
        <f t="shared" si="37"/>
        <v>a579</v>
      </c>
      <c r="U580" s="9" t="e">
        <v>#N/A</v>
      </c>
      <c r="W580" s="9">
        <v>579</v>
      </c>
      <c r="X580" s="9" t="str">
        <f t="shared" si="38"/>
        <v>a579</v>
      </c>
      <c r="Y580" s="9" t="e">
        <f t="shared" si="39"/>
        <v>#N/A</v>
      </c>
    </row>
    <row r="581" spans="1:25" ht="15" customHeight="1" x14ac:dyDescent="0.45">
      <c r="A581" s="53">
        <f>A578+1</f>
        <v>188</v>
      </c>
      <c r="B581" s="11" t="str">
        <f>+VLOOKUP(A581,$Q$2:$R$5000,2,0)</f>
        <v>a188</v>
      </c>
      <c r="C581" s="17" t="s">
        <v>31</v>
      </c>
      <c r="D581" s="18" t="s">
        <v>31</v>
      </c>
      <c r="E581" s="19" t="s">
        <v>31</v>
      </c>
      <c r="F581" s="20"/>
      <c r="G581" s="18"/>
      <c r="H581" s="5"/>
      <c r="I581" s="34"/>
      <c r="J581" s="22"/>
      <c r="Q581" s="9">
        <v>580</v>
      </c>
      <c r="R581" s="29" t="str">
        <f t="shared" si="36"/>
        <v>a580</v>
      </c>
      <c r="S581" s="9" t="str">
        <f>_xlfn.IFNA(IF(U581=0,"",U581&amp;COUNTIF(U$2:U581,U581)),"")</f>
        <v/>
      </c>
      <c r="T581" s="9" t="str">
        <f t="shared" si="37"/>
        <v>a580</v>
      </c>
      <c r="U581" s="9" t="e">
        <v>#N/A</v>
      </c>
      <c r="W581" s="9">
        <v>580</v>
      </c>
      <c r="X581" s="9" t="str">
        <f t="shared" si="38"/>
        <v>a580</v>
      </c>
      <c r="Y581" s="9" t="e">
        <f t="shared" si="39"/>
        <v>#N/A</v>
      </c>
    </row>
    <row r="582" spans="1:25" ht="15" customHeight="1" x14ac:dyDescent="0.45">
      <c r="A582" s="53"/>
      <c r="B582" s="11" t="str">
        <f>+VLOOKUP(A581,$Q$2:$R$5000,2,0)</f>
        <v>a188</v>
      </c>
      <c r="C582" s="23"/>
      <c r="D582" s="24"/>
      <c r="E582" s="25" t="s">
        <v>31</v>
      </c>
      <c r="F582" s="26"/>
      <c r="G582" s="24"/>
      <c r="H582" s="6"/>
      <c r="I582" s="35"/>
      <c r="J582" s="28" t="s">
        <v>31</v>
      </c>
      <c r="Q582" s="9">
        <v>581</v>
      </c>
      <c r="R582" s="18" t="str">
        <f t="shared" si="36"/>
        <v>a581</v>
      </c>
      <c r="S582" s="9" t="str">
        <f>_xlfn.IFNA(IF(U582=0,"",U582&amp;COUNTIF(U$2:U582,U582)),"")</f>
        <v/>
      </c>
      <c r="T582" s="9" t="str">
        <f t="shared" si="37"/>
        <v>a581</v>
      </c>
      <c r="U582" s="9" t="e">
        <v>#N/A</v>
      </c>
      <c r="W582" s="9">
        <v>581</v>
      </c>
      <c r="X582" s="9" t="str">
        <f t="shared" si="38"/>
        <v>a581</v>
      </c>
      <c r="Y582" s="9" t="e">
        <f t="shared" si="39"/>
        <v>#N/A</v>
      </c>
    </row>
    <row r="583" spans="1:25" ht="15" customHeight="1" x14ac:dyDescent="0.45">
      <c r="A583" s="53"/>
      <c r="B583" s="11" t="str">
        <f>+VLOOKUP(A581,$Q$2:$R$5000,2,0)</f>
        <v>a188</v>
      </c>
      <c r="C583" s="23"/>
      <c r="D583" s="29" t="s">
        <v>31</v>
      </c>
      <c r="E583" s="30" t="s">
        <v>31</v>
      </c>
      <c r="F583" s="31" t="s">
        <v>31</v>
      </c>
      <c r="G583" s="29" t="s">
        <v>31</v>
      </c>
      <c r="H583" s="7" t="s">
        <v>31</v>
      </c>
      <c r="I583" s="36" t="str">
        <f>IF(H583="","",G583*H583)</f>
        <v/>
      </c>
      <c r="J583" s="33" t="s">
        <v>31</v>
      </c>
      <c r="Q583" s="9">
        <v>582</v>
      </c>
      <c r="R583" s="24" t="str">
        <f t="shared" si="36"/>
        <v>a582</v>
      </c>
      <c r="S583" s="9" t="str">
        <f>_xlfn.IFNA(IF(U583=0,"",U583&amp;COUNTIF(U$2:U583,U583)),"")</f>
        <v/>
      </c>
      <c r="T583" s="9" t="str">
        <f t="shared" si="37"/>
        <v>a582</v>
      </c>
      <c r="U583" s="9" t="e">
        <v>#N/A</v>
      </c>
      <c r="W583" s="9">
        <v>582</v>
      </c>
      <c r="X583" s="9" t="str">
        <f t="shared" si="38"/>
        <v>a582</v>
      </c>
      <c r="Y583" s="9" t="e">
        <f t="shared" si="39"/>
        <v>#N/A</v>
      </c>
    </row>
    <row r="584" spans="1:25" ht="15" customHeight="1" x14ac:dyDescent="0.45">
      <c r="A584" s="53">
        <f>A581+1</f>
        <v>189</v>
      </c>
      <c r="B584" s="11" t="str">
        <f>+VLOOKUP(A584,$Q$2:$R$5000,2,0)</f>
        <v>a189</v>
      </c>
      <c r="C584" s="17" t="s">
        <v>31</v>
      </c>
      <c r="D584" s="18" t="s">
        <v>31</v>
      </c>
      <c r="E584" s="19" t="s">
        <v>31</v>
      </c>
      <c r="F584" s="20"/>
      <c r="G584" s="18"/>
      <c r="H584" s="5"/>
      <c r="I584" s="34"/>
      <c r="J584" s="22"/>
      <c r="Q584" s="9">
        <v>583</v>
      </c>
      <c r="R584" s="24" t="str">
        <f t="shared" si="36"/>
        <v>a583</v>
      </c>
      <c r="S584" s="9" t="str">
        <f>_xlfn.IFNA(IF(U584=0,"",U584&amp;COUNTIF(U$2:U584,U584)),"")</f>
        <v/>
      </c>
      <c r="T584" s="9" t="str">
        <f t="shared" si="37"/>
        <v>a583</v>
      </c>
      <c r="U584" s="9" t="e">
        <v>#N/A</v>
      </c>
      <c r="W584" s="9">
        <v>583</v>
      </c>
      <c r="X584" s="9" t="str">
        <f t="shared" si="38"/>
        <v>a583</v>
      </c>
      <c r="Y584" s="9" t="e">
        <f t="shared" si="39"/>
        <v>#N/A</v>
      </c>
    </row>
    <row r="585" spans="1:25" ht="15" customHeight="1" x14ac:dyDescent="0.45">
      <c r="A585" s="53"/>
      <c r="B585" s="11" t="str">
        <f>+VLOOKUP(A584,$Q$2:$R$5000,2,0)</f>
        <v>a189</v>
      </c>
      <c r="C585" s="23"/>
      <c r="D585" s="24"/>
      <c r="E585" s="25" t="s">
        <v>31</v>
      </c>
      <c r="F585" s="26"/>
      <c r="G585" s="24"/>
      <c r="H585" s="6"/>
      <c r="I585" s="35"/>
      <c r="J585" s="28" t="s">
        <v>31</v>
      </c>
      <c r="Q585" s="9">
        <v>584</v>
      </c>
      <c r="R585" s="24" t="str">
        <f t="shared" si="36"/>
        <v>a584</v>
      </c>
      <c r="S585" s="9" t="str">
        <f>_xlfn.IFNA(IF(U585=0,"",U585&amp;COUNTIF(U$2:U585,U585)),"")</f>
        <v/>
      </c>
      <c r="T585" s="9" t="str">
        <f t="shared" si="37"/>
        <v>a584</v>
      </c>
      <c r="U585" s="9" t="e">
        <v>#N/A</v>
      </c>
      <c r="W585" s="9">
        <v>584</v>
      </c>
      <c r="X585" s="9" t="str">
        <f t="shared" si="38"/>
        <v>a584</v>
      </c>
      <c r="Y585" s="9" t="e">
        <f t="shared" si="39"/>
        <v>#N/A</v>
      </c>
    </row>
    <row r="586" spans="1:25" ht="15" customHeight="1" x14ac:dyDescent="0.45">
      <c r="A586" s="53"/>
      <c r="B586" s="11" t="str">
        <f>+VLOOKUP(A584,$Q$2:$R$5000,2,0)</f>
        <v>a189</v>
      </c>
      <c r="C586" s="23"/>
      <c r="D586" s="29" t="s">
        <v>31</v>
      </c>
      <c r="E586" s="30" t="s">
        <v>31</v>
      </c>
      <c r="F586" s="31" t="s">
        <v>31</v>
      </c>
      <c r="G586" s="29" t="s">
        <v>31</v>
      </c>
      <c r="H586" s="7" t="s">
        <v>31</v>
      </c>
      <c r="I586" s="36" t="str">
        <f>IF(H586="","",G586*H586)</f>
        <v/>
      </c>
      <c r="J586" s="33" t="s">
        <v>31</v>
      </c>
      <c r="Q586" s="9">
        <v>585</v>
      </c>
      <c r="R586" s="24" t="str">
        <f t="shared" si="36"/>
        <v>a585</v>
      </c>
      <c r="S586" s="9" t="str">
        <f>_xlfn.IFNA(IF(U586=0,"",U586&amp;COUNTIF(U$2:U586,U586)),"")</f>
        <v/>
      </c>
      <c r="T586" s="9" t="str">
        <f t="shared" si="37"/>
        <v>a585</v>
      </c>
      <c r="U586" s="9" t="e">
        <v>#N/A</v>
      </c>
      <c r="W586" s="9">
        <v>585</v>
      </c>
      <c r="X586" s="9" t="str">
        <f t="shared" si="38"/>
        <v>a585</v>
      </c>
      <c r="Y586" s="9" t="e">
        <f t="shared" si="39"/>
        <v>#N/A</v>
      </c>
    </row>
    <row r="587" spans="1:25" ht="15" customHeight="1" x14ac:dyDescent="0.45">
      <c r="A587" s="53">
        <f>A584+1</f>
        <v>190</v>
      </c>
      <c r="B587" s="11" t="str">
        <f>+VLOOKUP(A587,$Q$2:$R$5000,2,0)</f>
        <v>a190</v>
      </c>
      <c r="C587" s="17" t="s">
        <v>31</v>
      </c>
      <c r="D587" s="18" t="s">
        <v>31</v>
      </c>
      <c r="E587" s="19" t="s">
        <v>31</v>
      </c>
      <c r="F587" s="20"/>
      <c r="G587" s="18"/>
      <c r="H587" s="5"/>
      <c r="I587" s="34"/>
      <c r="J587" s="22"/>
      <c r="Q587" s="9">
        <v>586</v>
      </c>
      <c r="R587" s="24" t="str">
        <f t="shared" si="36"/>
        <v>a586</v>
      </c>
      <c r="S587" s="9" t="str">
        <f>_xlfn.IFNA(IF(U587=0,"",U587&amp;COUNTIF(U$2:U587,U587)),"")</f>
        <v/>
      </c>
      <c r="T587" s="9" t="str">
        <f t="shared" si="37"/>
        <v>a586</v>
      </c>
      <c r="U587" s="9" t="e">
        <v>#N/A</v>
      </c>
      <c r="W587" s="9">
        <v>586</v>
      </c>
      <c r="X587" s="9" t="str">
        <f t="shared" si="38"/>
        <v>a586</v>
      </c>
      <c r="Y587" s="9" t="e">
        <f t="shared" si="39"/>
        <v>#N/A</v>
      </c>
    </row>
    <row r="588" spans="1:25" ht="15" customHeight="1" x14ac:dyDescent="0.45">
      <c r="A588" s="53"/>
      <c r="B588" s="11" t="str">
        <f>+VLOOKUP(A587,$Q$2:$R$5000,2,0)</f>
        <v>a190</v>
      </c>
      <c r="C588" s="23"/>
      <c r="D588" s="24"/>
      <c r="E588" s="25" t="s">
        <v>31</v>
      </c>
      <c r="F588" s="26"/>
      <c r="G588" s="24"/>
      <c r="H588" s="6"/>
      <c r="I588" s="35"/>
      <c r="J588" s="28" t="s">
        <v>31</v>
      </c>
      <c r="Q588" s="9">
        <v>587</v>
      </c>
      <c r="R588" s="24" t="str">
        <f t="shared" si="36"/>
        <v>a587</v>
      </c>
      <c r="S588" s="9" t="str">
        <f>_xlfn.IFNA(IF(U588=0,"",U588&amp;COUNTIF(U$2:U588,U588)),"")</f>
        <v/>
      </c>
      <c r="T588" s="9" t="str">
        <f t="shared" si="37"/>
        <v>a587</v>
      </c>
      <c r="U588" s="9" t="e">
        <v>#N/A</v>
      </c>
      <c r="W588" s="9">
        <v>587</v>
      </c>
      <c r="X588" s="9" t="str">
        <f t="shared" si="38"/>
        <v>a587</v>
      </c>
      <c r="Y588" s="9" t="e">
        <f t="shared" si="39"/>
        <v>#N/A</v>
      </c>
    </row>
    <row r="589" spans="1:25" ht="15" customHeight="1" x14ac:dyDescent="0.45">
      <c r="A589" s="53"/>
      <c r="B589" s="11" t="str">
        <f>+VLOOKUP(A587,$Q$2:$R$5000,2,0)</f>
        <v>a190</v>
      </c>
      <c r="C589" s="23"/>
      <c r="D589" s="29" t="s">
        <v>31</v>
      </c>
      <c r="E589" s="30" t="s">
        <v>31</v>
      </c>
      <c r="F589" s="31" t="s">
        <v>31</v>
      </c>
      <c r="G589" s="29" t="s">
        <v>31</v>
      </c>
      <c r="H589" s="7" t="s">
        <v>31</v>
      </c>
      <c r="I589" s="36" t="str">
        <f>IF(H589="","",G589*H589)</f>
        <v/>
      </c>
      <c r="J589" s="33" t="s">
        <v>31</v>
      </c>
      <c r="Q589" s="9">
        <v>588</v>
      </c>
      <c r="R589" s="24" t="str">
        <f t="shared" si="36"/>
        <v>a588</v>
      </c>
      <c r="S589" s="9" t="str">
        <f>_xlfn.IFNA(IF(U589=0,"",U589&amp;COUNTIF(U$2:U589,U589)),"")</f>
        <v/>
      </c>
      <c r="T589" s="9" t="str">
        <f t="shared" si="37"/>
        <v>a588</v>
      </c>
      <c r="U589" s="9" t="e">
        <v>#N/A</v>
      </c>
      <c r="W589" s="9">
        <v>588</v>
      </c>
      <c r="X589" s="9" t="str">
        <f t="shared" si="38"/>
        <v>a588</v>
      </c>
      <c r="Y589" s="9" t="e">
        <f t="shared" si="39"/>
        <v>#N/A</v>
      </c>
    </row>
    <row r="590" spans="1:25" ht="15" customHeight="1" x14ac:dyDescent="0.45">
      <c r="A590" s="53">
        <f>A587+1</f>
        <v>191</v>
      </c>
      <c r="B590" s="11" t="str">
        <f>+VLOOKUP(A590,$Q$2:$R$5000,2,0)</f>
        <v>a191</v>
      </c>
      <c r="C590" s="17" t="s">
        <v>31</v>
      </c>
      <c r="D590" s="18" t="s">
        <v>31</v>
      </c>
      <c r="E590" s="19" t="s">
        <v>31</v>
      </c>
      <c r="F590" s="20"/>
      <c r="G590" s="18"/>
      <c r="H590" s="5"/>
      <c r="I590" s="34"/>
      <c r="J590" s="22"/>
      <c r="Q590" s="9">
        <v>589</v>
      </c>
      <c r="R590" s="24" t="str">
        <f t="shared" si="36"/>
        <v>a589</v>
      </c>
      <c r="S590" s="9" t="str">
        <f>_xlfn.IFNA(IF(U590=0,"",U590&amp;COUNTIF(U$2:U590,U590)),"")</f>
        <v/>
      </c>
      <c r="T590" s="9" t="str">
        <f t="shared" si="37"/>
        <v>a589</v>
      </c>
      <c r="U590" s="9" t="e">
        <v>#N/A</v>
      </c>
      <c r="W590" s="9">
        <v>589</v>
      </c>
      <c r="X590" s="9" t="str">
        <f t="shared" si="38"/>
        <v>a589</v>
      </c>
      <c r="Y590" s="9" t="e">
        <f t="shared" si="39"/>
        <v>#N/A</v>
      </c>
    </row>
    <row r="591" spans="1:25" ht="15" customHeight="1" x14ac:dyDescent="0.45">
      <c r="A591" s="53"/>
      <c r="B591" s="11" t="str">
        <f>+VLOOKUP(A590,$Q$2:$R$5000,2,0)</f>
        <v>a191</v>
      </c>
      <c r="C591" s="23"/>
      <c r="D591" s="24"/>
      <c r="E591" s="25" t="s">
        <v>31</v>
      </c>
      <c r="F591" s="26"/>
      <c r="G591" s="24"/>
      <c r="H591" s="6"/>
      <c r="I591" s="35"/>
      <c r="J591" s="28" t="s">
        <v>31</v>
      </c>
      <c r="Q591" s="9">
        <v>590</v>
      </c>
      <c r="R591" s="24" t="str">
        <f t="shared" si="36"/>
        <v>a590</v>
      </c>
      <c r="S591" s="9" t="str">
        <f>_xlfn.IFNA(IF(U591=0,"",U591&amp;COUNTIF(U$2:U591,U591)),"")</f>
        <v/>
      </c>
      <c r="T591" s="9" t="str">
        <f t="shared" si="37"/>
        <v>a590</v>
      </c>
      <c r="U591" s="9" t="e">
        <v>#N/A</v>
      </c>
      <c r="W591" s="9">
        <v>590</v>
      </c>
      <c r="X591" s="9" t="str">
        <f t="shared" si="38"/>
        <v>a590</v>
      </c>
      <c r="Y591" s="9" t="e">
        <f t="shared" si="39"/>
        <v>#N/A</v>
      </c>
    </row>
    <row r="592" spans="1:25" ht="15" customHeight="1" x14ac:dyDescent="0.45">
      <c r="A592" s="53"/>
      <c r="B592" s="11" t="str">
        <f>+VLOOKUP(A590,$Q$2:$R$5000,2,0)</f>
        <v>a191</v>
      </c>
      <c r="C592" s="23"/>
      <c r="D592" s="29" t="s">
        <v>31</v>
      </c>
      <c r="E592" s="30" t="s">
        <v>31</v>
      </c>
      <c r="F592" s="31" t="s">
        <v>31</v>
      </c>
      <c r="G592" s="29" t="s">
        <v>31</v>
      </c>
      <c r="H592" s="7" t="s">
        <v>31</v>
      </c>
      <c r="I592" s="36" t="str">
        <f>IF(H592="","",G592*H592)</f>
        <v/>
      </c>
      <c r="J592" s="33" t="s">
        <v>31</v>
      </c>
      <c r="Q592" s="9">
        <v>591</v>
      </c>
      <c r="R592" s="24" t="str">
        <f t="shared" si="36"/>
        <v>a591</v>
      </c>
      <c r="S592" s="9" t="str">
        <f>_xlfn.IFNA(IF(U592=0,"",U592&amp;COUNTIF(U$2:U592,U592)),"")</f>
        <v/>
      </c>
      <c r="T592" s="9" t="str">
        <f t="shared" si="37"/>
        <v>a591</v>
      </c>
      <c r="U592" s="9" t="e">
        <v>#N/A</v>
      </c>
      <c r="W592" s="9">
        <v>591</v>
      </c>
      <c r="X592" s="9" t="str">
        <f t="shared" si="38"/>
        <v>a591</v>
      </c>
      <c r="Y592" s="9" t="e">
        <f t="shared" si="39"/>
        <v>#N/A</v>
      </c>
    </row>
    <row r="593" spans="1:25" ht="15" customHeight="1" x14ac:dyDescent="0.45">
      <c r="A593" s="53">
        <f>A590+1</f>
        <v>192</v>
      </c>
      <c r="B593" s="11" t="str">
        <f>+VLOOKUP(A593,$Q$2:$R$5000,2,0)</f>
        <v>a192</v>
      </c>
      <c r="C593" s="17" t="s">
        <v>31</v>
      </c>
      <c r="D593" s="18" t="s">
        <v>31</v>
      </c>
      <c r="E593" s="19" t="s">
        <v>31</v>
      </c>
      <c r="F593" s="20"/>
      <c r="G593" s="18"/>
      <c r="H593" s="5"/>
      <c r="I593" s="34"/>
      <c r="J593" s="22"/>
      <c r="Q593" s="9">
        <v>592</v>
      </c>
      <c r="R593" s="24" t="str">
        <f t="shared" si="36"/>
        <v>a592</v>
      </c>
      <c r="S593" s="9" t="str">
        <f>_xlfn.IFNA(IF(U593=0,"",U593&amp;COUNTIF(U$2:U593,U593)),"")</f>
        <v/>
      </c>
      <c r="T593" s="9" t="str">
        <f t="shared" si="37"/>
        <v>a592</v>
      </c>
      <c r="U593" s="9" t="e">
        <v>#N/A</v>
      </c>
      <c r="W593" s="9">
        <v>592</v>
      </c>
      <c r="X593" s="9" t="str">
        <f t="shared" si="38"/>
        <v>a592</v>
      </c>
      <c r="Y593" s="9" t="e">
        <f t="shared" si="39"/>
        <v>#N/A</v>
      </c>
    </row>
    <row r="594" spans="1:25" ht="15" customHeight="1" x14ac:dyDescent="0.45">
      <c r="A594" s="53"/>
      <c r="B594" s="11" t="str">
        <f>+VLOOKUP(A593,$Q$2:$R$5000,2,0)</f>
        <v>a192</v>
      </c>
      <c r="C594" s="23"/>
      <c r="D594" s="24"/>
      <c r="E594" s="25" t="s">
        <v>31</v>
      </c>
      <c r="F594" s="26"/>
      <c r="G594" s="24"/>
      <c r="H594" s="6"/>
      <c r="I594" s="35"/>
      <c r="J594" s="28" t="s">
        <v>31</v>
      </c>
      <c r="Q594" s="9">
        <v>593</v>
      </c>
      <c r="R594" s="24" t="str">
        <f t="shared" si="36"/>
        <v>a593</v>
      </c>
      <c r="S594" s="9" t="str">
        <f>_xlfn.IFNA(IF(U594=0,"",U594&amp;COUNTIF(U$2:U594,U594)),"")</f>
        <v/>
      </c>
      <c r="T594" s="9" t="str">
        <f t="shared" si="37"/>
        <v>a593</v>
      </c>
      <c r="U594" s="9" t="e">
        <v>#N/A</v>
      </c>
      <c r="W594" s="9">
        <v>593</v>
      </c>
      <c r="X594" s="9" t="str">
        <f t="shared" si="38"/>
        <v>a593</v>
      </c>
      <c r="Y594" s="9" t="e">
        <f t="shared" si="39"/>
        <v>#N/A</v>
      </c>
    </row>
    <row r="595" spans="1:25" ht="15" customHeight="1" x14ac:dyDescent="0.45">
      <c r="A595" s="53"/>
      <c r="B595" s="11" t="str">
        <f>+VLOOKUP(A593,$Q$2:$R$5000,2,0)</f>
        <v>a192</v>
      </c>
      <c r="C595" s="23"/>
      <c r="D595" s="29" t="s">
        <v>31</v>
      </c>
      <c r="E595" s="30" t="s">
        <v>31</v>
      </c>
      <c r="F595" s="31" t="s">
        <v>31</v>
      </c>
      <c r="G595" s="29" t="s">
        <v>31</v>
      </c>
      <c r="H595" s="7" t="s">
        <v>31</v>
      </c>
      <c r="I595" s="36" t="str">
        <f>IF(H595="","",G595*H595)</f>
        <v/>
      </c>
      <c r="J595" s="33" t="s">
        <v>31</v>
      </c>
      <c r="Q595" s="9">
        <v>594</v>
      </c>
      <c r="R595" s="24" t="str">
        <f t="shared" si="36"/>
        <v>a594</v>
      </c>
      <c r="S595" s="9" t="str">
        <f>_xlfn.IFNA(IF(U595=0,"",U595&amp;COUNTIF(U$2:U595,U595)),"")</f>
        <v/>
      </c>
      <c r="T595" s="9" t="str">
        <f t="shared" si="37"/>
        <v>a594</v>
      </c>
      <c r="U595" s="9" t="e">
        <v>#N/A</v>
      </c>
      <c r="W595" s="9">
        <v>594</v>
      </c>
      <c r="X595" s="9" t="str">
        <f t="shared" si="38"/>
        <v>a594</v>
      </c>
      <c r="Y595" s="9" t="e">
        <f t="shared" si="39"/>
        <v>#N/A</v>
      </c>
    </row>
    <row r="596" spans="1:25" ht="15" customHeight="1" x14ac:dyDescent="0.45">
      <c r="A596" s="53">
        <f>A593+1</f>
        <v>193</v>
      </c>
      <c r="B596" s="11" t="str">
        <f>+VLOOKUP(A596,$Q$2:$R$5000,2,0)</f>
        <v>a193</v>
      </c>
      <c r="C596" s="17" t="s">
        <v>31</v>
      </c>
      <c r="D596" s="18" t="s">
        <v>31</v>
      </c>
      <c r="E596" s="19" t="s">
        <v>31</v>
      </c>
      <c r="F596" s="20"/>
      <c r="G596" s="18"/>
      <c r="H596" s="5"/>
      <c r="I596" s="34"/>
      <c r="J596" s="22"/>
      <c r="Q596" s="9">
        <v>595</v>
      </c>
      <c r="R596" s="24" t="str">
        <f t="shared" si="36"/>
        <v>a595</v>
      </c>
      <c r="S596" s="9" t="str">
        <f>_xlfn.IFNA(IF(U596=0,"",U596&amp;COUNTIF(U$2:U596,U596)),"")</f>
        <v/>
      </c>
      <c r="T596" s="9" t="str">
        <f t="shared" si="37"/>
        <v>a595</v>
      </c>
      <c r="U596" s="9" t="e">
        <v>#N/A</v>
      </c>
      <c r="W596" s="9">
        <v>595</v>
      </c>
      <c r="X596" s="9" t="str">
        <f t="shared" si="38"/>
        <v>a595</v>
      </c>
      <c r="Y596" s="9" t="e">
        <f t="shared" si="39"/>
        <v>#N/A</v>
      </c>
    </row>
    <row r="597" spans="1:25" ht="15" customHeight="1" x14ac:dyDescent="0.45">
      <c r="A597" s="53"/>
      <c r="B597" s="11" t="str">
        <f>+VLOOKUP(A596,$Q$2:$R$5000,2,0)</f>
        <v>a193</v>
      </c>
      <c r="C597" s="23"/>
      <c r="D597" s="24"/>
      <c r="E597" s="25" t="s">
        <v>31</v>
      </c>
      <c r="F597" s="26"/>
      <c r="G597" s="24"/>
      <c r="H597" s="6"/>
      <c r="I597" s="35"/>
      <c r="J597" s="28" t="s">
        <v>31</v>
      </c>
      <c r="Q597" s="9">
        <v>596</v>
      </c>
      <c r="R597" s="24" t="str">
        <f t="shared" si="36"/>
        <v>a596</v>
      </c>
      <c r="S597" s="9" t="str">
        <f>_xlfn.IFNA(IF(U597=0,"",U597&amp;COUNTIF(U$2:U597,U597)),"")</f>
        <v/>
      </c>
      <c r="T597" s="9" t="str">
        <f t="shared" si="37"/>
        <v>a596</v>
      </c>
      <c r="U597" s="9" t="e">
        <v>#N/A</v>
      </c>
      <c r="W597" s="9">
        <v>596</v>
      </c>
      <c r="X597" s="9" t="str">
        <f t="shared" si="38"/>
        <v>a596</v>
      </c>
      <c r="Y597" s="9" t="e">
        <f t="shared" si="39"/>
        <v>#N/A</v>
      </c>
    </row>
    <row r="598" spans="1:25" ht="15" customHeight="1" x14ac:dyDescent="0.45">
      <c r="A598" s="53"/>
      <c r="B598" s="11" t="str">
        <f>+VLOOKUP(A596,$Q$2:$R$5000,2,0)</f>
        <v>a193</v>
      </c>
      <c r="C598" s="23"/>
      <c r="D598" s="29" t="s">
        <v>31</v>
      </c>
      <c r="E598" s="30" t="s">
        <v>31</v>
      </c>
      <c r="F598" s="31" t="s">
        <v>31</v>
      </c>
      <c r="G598" s="29" t="s">
        <v>31</v>
      </c>
      <c r="H598" s="7" t="s">
        <v>31</v>
      </c>
      <c r="I598" s="36" t="str">
        <f>IF(H598="","",G598*H598)</f>
        <v/>
      </c>
      <c r="J598" s="33" t="s">
        <v>31</v>
      </c>
      <c r="Q598" s="9">
        <v>597</v>
      </c>
      <c r="R598" s="24" t="str">
        <f t="shared" si="36"/>
        <v>a597</v>
      </c>
      <c r="S598" s="9" t="str">
        <f>_xlfn.IFNA(IF(U598=0,"",U598&amp;COUNTIF(U$2:U598,U598)),"")</f>
        <v/>
      </c>
      <c r="T598" s="9" t="str">
        <f t="shared" si="37"/>
        <v>a597</v>
      </c>
      <c r="U598" s="9" t="e">
        <v>#N/A</v>
      </c>
      <c r="W598" s="9">
        <v>597</v>
      </c>
      <c r="X598" s="9" t="str">
        <f t="shared" si="38"/>
        <v>a597</v>
      </c>
      <c r="Y598" s="9" t="e">
        <f t="shared" si="39"/>
        <v>#N/A</v>
      </c>
    </row>
    <row r="599" spans="1:25" ht="15" customHeight="1" x14ac:dyDescent="0.45">
      <c r="A599" s="53">
        <f>A596+1</f>
        <v>194</v>
      </c>
      <c r="B599" s="11" t="str">
        <f>+VLOOKUP(A599,$Q$2:$R$5000,2,0)</f>
        <v>a194</v>
      </c>
      <c r="C599" s="17" t="s">
        <v>31</v>
      </c>
      <c r="D599" s="18" t="s">
        <v>31</v>
      </c>
      <c r="E599" s="19" t="s">
        <v>31</v>
      </c>
      <c r="F599" s="20"/>
      <c r="G599" s="18"/>
      <c r="H599" s="5"/>
      <c r="I599" s="34"/>
      <c r="J599" s="22"/>
      <c r="Q599" s="9">
        <v>598</v>
      </c>
      <c r="R599" s="24" t="str">
        <f t="shared" si="36"/>
        <v>a598</v>
      </c>
      <c r="S599" s="9" t="str">
        <f>_xlfn.IFNA(IF(U599=0,"",U599&amp;COUNTIF(U$2:U599,U599)),"")</f>
        <v/>
      </c>
      <c r="T599" s="9" t="str">
        <f t="shared" si="37"/>
        <v>a598</v>
      </c>
      <c r="U599" s="9" t="e">
        <v>#N/A</v>
      </c>
      <c r="W599" s="9">
        <v>598</v>
      </c>
      <c r="X599" s="9" t="str">
        <f t="shared" si="38"/>
        <v>a598</v>
      </c>
      <c r="Y599" s="9" t="e">
        <f t="shared" si="39"/>
        <v>#N/A</v>
      </c>
    </row>
    <row r="600" spans="1:25" ht="15" customHeight="1" x14ac:dyDescent="0.45">
      <c r="A600" s="53"/>
      <c r="B600" s="11" t="str">
        <f>+VLOOKUP(A599,$Q$2:$R$5000,2,0)</f>
        <v>a194</v>
      </c>
      <c r="C600" s="23"/>
      <c r="D600" s="24"/>
      <c r="E600" s="25" t="s">
        <v>31</v>
      </c>
      <c r="F600" s="26"/>
      <c r="G600" s="24"/>
      <c r="H600" s="6"/>
      <c r="I600" s="35"/>
      <c r="J600" s="28" t="s">
        <v>31</v>
      </c>
      <c r="Q600" s="9">
        <v>599</v>
      </c>
      <c r="R600" s="24" t="str">
        <f t="shared" si="36"/>
        <v>a599</v>
      </c>
      <c r="S600" s="9" t="str">
        <f>_xlfn.IFNA(IF(U600=0,"",U600&amp;COUNTIF(U$2:U600,U600)),"")</f>
        <v/>
      </c>
      <c r="T600" s="9" t="str">
        <f t="shared" si="37"/>
        <v>a599</v>
      </c>
      <c r="U600" s="9" t="e">
        <v>#N/A</v>
      </c>
      <c r="W600" s="9">
        <v>599</v>
      </c>
      <c r="X600" s="9" t="str">
        <f t="shared" si="38"/>
        <v>a599</v>
      </c>
      <c r="Y600" s="9" t="e">
        <f t="shared" si="39"/>
        <v>#N/A</v>
      </c>
    </row>
    <row r="601" spans="1:25" ht="15" customHeight="1" x14ac:dyDescent="0.45">
      <c r="A601" s="53"/>
      <c r="B601" s="11" t="str">
        <f>+VLOOKUP(A599,$Q$2:$R$5000,2,0)</f>
        <v>a194</v>
      </c>
      <c r="C601" s="23"/>
      <c r="D601" s="29" t="s">
        <v>31</v>
      </c>
      <c r="E601" s="30" t="s">
        <v>31</v>
      </c>
      <c r="F601" s="31" t="s">
        <v>31</v>
      </c>
      <c r="G601" s="29" t="s">
        <v>31</v>
      </c>
      <c r="H601" s="7" t="s">
        <v>31</v>
      </c>
      <c r="I601" s="36" t="str">
        <f>IF(H601="","",G601*H601)</f>
        <v/>
      </c>
      <c r="J601" s="33" t="s">
        <v>31</v>
      </c>
      <c r="Q601" s="9">
        <v>600</v>
      </c>
      <c r="R601" s="29" t="str">
        <f t="shared" si="36"/>
        <v>a600</v>
      </c>
      <c r="S601" s="9" t="str">
        <f>_xlfn.IFNA(IF(U601=0,"",U601&amp;COUNTIF(U$2:U601,U601)),"")</f>
        <v/>
      </c>
      <c r="T601" s="9" t="str">
        <f t="shared" si="37"/>
        <v>a600</v>
      </c>
      <c r="U601" s="9" t="e">
        <v>#N/A</v>
      </c>
      <c r="W601" s="9">
        <v>600</v>
      </c>
      <c r="X601" s="9" t="str">
        <f t="shared" si="38"/>
        <v>a600</v>
      </c>
      <c r="Y601" s="9" t="e">
        <f t="shared" si="39"/>
        <v>#N/A</v>
      </c>
    </row>
    <row r="602" spans="1:25" ht="15" customHeight="1" x14ac:dyDescent="0.45">
      <c r="A602" s="53">
        <f>A599+1</f>
        <v>195</v>
      </c>
      <c r="B602" s="11" t="str">
        <f>+VLOOKUP(A602,$Q$2:$R$5000,2,0)</f>
        <v>a195</v>
      </c>
      <c r="C602" s="17" t="s">
        <v>31</v>
      </c>
      <c r="D602" s="18" t="s">
        <v>31</v>
      </c>
      <c r="E602" s="19" t="s">
        <v>31</v>
      </c>
      <c r="F602" s="20"/>
      <c r="G602" s="18"/>
      <c r="H602" s="5"/>
      <c r="I602" s="34"/>
      <c r="J602" s="22"/>
      <c r="Q602" s="9">
        <v>601</v>
      </c>
      <c r="R602" s="18" t="str">
        <f t="shared" si="36"/>
        <v>a601</v>
      </c>
      <c r="S602" s="9" t="str">
        <f>_xlfn.IFNA(IF(U602=0,"",U602&amp;COUNTIF(U$2:U602,U602)),"")</f>
        <v/>
      </c>
      <c r="T602" s="9" t="str">
        <f t="shared" si="37"/>
        <v>a601</v>
      </c>
      <c r="U602" s="9" t="e">
        <v>#N/A</v>
      </c>
      <c r="W602" s="9">
        <v>601</v>
      </c>
      <c r="X602" s="9" t="str">
        <f t="shared" si="38"/>
        <v>a601</v>
      </c>
      <c r="Y602" s="9" t="e">
        <f t="shared" si="39"/>
        <v>#N/A</v>
      </c>
    </row>
    <row r="603" spans="1:25" ht="15" customHeight="1" x14ac:dyDescent="0.45">
      <c r="A603" s="53"/>
      <c r="B603" s="11" t="str">
        <f>+VLOOKUP(A602,$Q$2:$R$5000,2,0)</f>
        <v>a195</v>
      </c>
      <c r="C603" s="23"/>
      <c r="D603" s="24"/>
      <c r="E603" s="25" t="s">
        <v>31</v>
      </c>
      <c r="F603" s="26"/>
      <c r="G603" s="24"/>
      <c r="H603" s="6"/>
      <c r="I603" s="35"/>
      <c r="J603" s="28" t="s">
        <v>31</v>
      </c>
      <c r="Q603" s="9">
        <v>602</v>
      </c>
      <c r="R603" s="24" t="str">
        <f t="shared" si="36"/>
        <v>a602</v>
      </c>
      <c r="S603" s="9" t="str">
        <f>_xlfn.IFNA(IF(U603=0,"",U603&amp;COUNTIF(U$2:U603,U603)),"")</f>
        <v/>
      </c>
      <c r="T603" s="9" t="str">
        <f t="shared" si="37"/>
        <v>a602</v>
      </c>
      <c r="U603" s="9" t="e">
        <v>#N/A</v>
      </c>
      <c r="W603" s="9">
        <v>602</v>
      </c>
      <c r="X603" s="9" t="str">
        <f t="shared" si="38"/>
        <v>a602</v>
      </c>
      <c r="Y603" s="9" t="e">
        <f t="shared" si="39"/>
        <v>#N/A</v>
      </c>
    </row>
    <row r="604" spans="1:25" ht="15" customHeight="1" x14ac:dyDescent="0.45">
      <c r="A604" s="53"/>
      <c r="B604" s="11" t="str">
        <f>+VLOOKUP(A602,$Q$2:$R$5000,2,0)</f>
        <v>a195</v>
      </c>
      <c r="C604" s="23"/>
      <c r="D604" s="29" t="s">
        <v>31</v>
      </c>
      <c r="E604" s="30" t="s">
        <v>31</v>
      </c>
      <c r="F604" s="31" t="s">
        <v>31</v>
      </c>
      <c r="G604" s="29" t="s">
        <v>31</v>
      </c>
      <c r="H604" s="7" t="s">
        <v>31</v>
      </c>
      <c r="I604" s="36" t="str">
        <f>IF(H604="","",G604*H604)</f>
        <v/>
      </c>
      <c r="J604" s="33" t="s">
        <v>31</v>
      </c>
      <c r="Q604" s="9">
        <v>603</v>
      </c>
      <c r="R604" s="24" t="str">
        <f t="shared" si="36"/>
        <v>a603</v>
      </c>
      <c r="S604" s="9" t="str">
        <f>_xlfn.IFNA(IF(U604=0,"",U604&amp;COUNTIF(U$2:U604,U604)),"")</f>
        <v/>
      </c>
      <c r="T604" s="9" t="str">
        <f t="shared" si="37"/>
        <v>a603</v>
      </c>
      <c r="U604" s="9" t="e">
        <v>#N/A</v>
      </c>
      <c r="W604" s="9">
        <v>603</v>
      </c>
      <c r="X604" s="9" t="str">
        <f t="shared" si="38"/>
        <v>a603</v>
      </c>
      <c r="Y604" s="9" t="e">
        <f t="shared" si="39"/>
        <v>#N/A</v>
      </c>
    </row>
    <row r="605" spans="1:25" ht="15" customHeight="1" x14ac:dyDescent="0.45">
      <c r="A605" s="53">
        <f>A602+1</f>
        <v>196</v>
      </c>
      <c r="B605" s="11" t="str">
        <f>+VLOOKUP(A605,$Q$2:$R$5000,2,0)</f>
        <v>a196</v>
      </c>
      <c r="C605" s="17" t="s">
        <v>31</v>
      </c>
      <c r="D605" s="18" t="s">
        <v>31</v>
      </c>
      <c r="E605" s="19" t="s">
        <v>31</v>
      </c>
      <c r="F605" s="20"/>
      <c r="G605" s="18"/>
      <c r="H605" s="5"/>
      <c r="I605" s="34"/>
      <c r="J605" s="22"/>
      <c r="Q605" s="9">
        <v>604</v>
      </c>
      <c r="R605" s="24" t="str">
        <f t="shared" si="36"/>
        <v>a604</v>
      </c>
      <c r="S605" s="9" t="str">
        <f>_xlfn.IFNA(IF(U605=0,"",U605&amp;COUNTIF(U$2:U605,U605)),"")</f>
        <v/>
      </c>
      <c r="T605" s="9" t="str">
        <f t="shared" si="37"/>
        <v>a604</v>
      </c>
      <c r="U605" s="9" t="e">
        <v>#N/A</v>
      </c>
      <c r="W605" s="9">
        <v>604</v>
      </c>
      <c r="X605" s="9" t="str">
        <f t="shared" si="38"/>
        <v>a604</v>
      </c>
      <c r="Y605" s="9" t="e">
        <f t="shared" si="39"/>
        <v>#N/A</v>
      </c>
    </row>
    <row r="606" spans="1:25" ht="15" customHeight="1" x14ac:dyDescent="0.45">
      <c r="A606" s="53"/>
      <c r="B606" s="11" t="str">
        <f>+VLOOKUP(A605,$Q$2:$R$5000,2,0)</f>
        <v>a196</v>
      </c>
      <c r="C606" s="23"/>
      <c r="D606" s="24"/>
      <c r="E606" s="25" t="s">
        <v>31</v>
      </c>
      <c r="F606" s="26"/>
      <c r="G606" s="24"/>
      <c r="H606" s="6"/>
      <c r="I606" s="35"/>
      <c r="J606" s="28" t="s">
        <v>31</v>
      </c>
      <c r="Q606" s="9">
        <v>605</v>
      </c>
      <c r="R606" s="24" t="str">
        <f t="shared" si="36"/>
        <v>a605</v>
      </c>
      <c r="S606" s="9" t="str">
        <f>_xlfn.IFNA(IF(U606=0,"",U606&amp;COUNTIF(U$2:U606,U606)),"")</f>
        <v/>
      </c>
      <c r="T606" s="9" t="str">
        <f t="shared" si="37"/>
        <v>a605</v>
      </c>
      <c r="U606" s="9" t="e">
        <v>#N/A</v>
      </c>
      <c r="W606" s="9">
        <v>605</v>
      </c>
      <c r="X606" s="9" t="str">
        <f t="shared" si="38"/>
        <v>a605</v>
      </c>
      <c r="Y606" s="9" t="e">
        <f t="shared" si="39"/>
        <v>#N/A</v>
      </c>
    </row>
    <row r="607" spans="1:25" ht="15" customHeight="1" x14ac:dyDescent="0.45">
      <c r="A607" s="53"/>
      <c r="B607" s="11" t="str">
        <f>+VLOOKUP(A605,$Q$2:$R$5000,2,0)</f>
        <v>a196</v>
      </c>
      <c r="C607" s="23"/>
      <c r="D607" s="29" t="s">
        <v>31</v>
      </c>
      <c r="E607" s="30" t="s">
        <v>31</v>
      </c>
      <c r="F607" s="31" t="s">
        <v>31</v>
      </c>
      <c r="G607" s="29" t="s">
        <v>31</v>
      </c>
      <c r="H607" s="7" t="s">
        <v>31</v>
      </c>
      <c r="I607" s="36" t="str">
        <f>IF(H607="","",G607*H607)</f>
        <v/>
      </c>
      <c r="J607" s="33" t="s">
        <v>31</v>
      </c>
      <c r="Q607" s="9">
        <v>606</v>
      </c>
      <c r="R607" s="24" t="str">
        <f t="shared" si="36"/>
        <v>a606</v>
      </c>
      <c r="S607" s="9" t="str">
        <f>_xlfn.IFNA(IF(U607=0,"",U607&amp;COUNTIF(U$2:U607,U607)),"")</f>
        <v/>
      </c>
      <c r="T607" s="9" t="str">
        <f t="shared" si="37"/>
        <v>a606</v>
      </c>
      <c r="U607" s="9" t="e">
        <v>#N/A</v>
      </c>
      <c r="W607" s="9">
        <v>606</v>
      </c>
      <c r="X607" s="9" t="str">
        <f t="shared" si="38"/>
        <v>a606</v>
      </c>
      <c r="Y607" s="9" t="e">
        <f t="shared" si="39"/>
        <v>#N/A</v>
      </c>
    </row>
    <row r="608" spans="1:25" ht="15" customHeight="1" x14ac:dyDescent="0.45">
      <c r="A608" s="53">
        <f>A605+1</f>
        <v>197</v>
      </c>
      <c r="B608" s="11" t="str">
        <f>+VLOOKUP(A608,$Q$2:$R$5000,2,0)</f>
        <v>a197</v>
      </c>
      <c r="C608" s="17" t="s">
        <v>31</v>
      </c>
      <c r="D608" s="18" t="s">
        <v>31</v>
      </c>
      <c r="E608" s="19" t="s">
        <v>31</v>
      </c>
      <c r="F608" s="20"/>
      <c r="G608" s="18"/>
      <c r="H608" s="5"/>
      <c r="I608" s="34"/>
      <c r="J608" s="22"/>
      <c r="Q608" s="9">
        <v>607</v>
      </c>
      <c r="R608" s="24" t="str">
        <f t="shared" si="36"/>
        <v>a607</v>
      </c>
      <c r="S608" s="9" t="str">
        <f>_xlfn.IFNA(IF(U608=0,"",U608&amp;COUNTIF(U$2:U608,U608)),"")</f>
        <v/>
      </c>
      <c r="T608" s="9" t="str">
        <f t="shared" si="37"/>
        <v>a607</v>
      </c>
      <c r="U608" s="9" t="e">
        <v>#N/A</v>
      </c>
      <c r="W608" s="9">
        <v>607</v>
      </c>
      <c r="X608" s="9" t="str">
        <f t="shared" si="38"/>
        <v>a607</v>
      </c>
      <c r="Y608" s="9" t="e">
        <f t="shared" si="39"/>
        <v>#N/A</v>
      </c>
    </row>
    <row r="609" spans="1:25" ht="15" customHeight="1" x14ac:dyDescent="0.45">
      <c r="A609" s="53"/>
      <c r="B609" s="11" t="str">
        <f>+VLOOKUP(A608,$Q$2:$R$5000,2,0)</f>
        <v>a197</v>
      </c>
      <c r="C609" s="23"/>
      <c r="D609" s="24"/>
      <c r="E609" s="25" t="s">
        <v>31</v>
      </c>
      <c r="F609" s="26"/>
      <c r="G609" s="24"/>
      <c r="H609" s="6"/>
      <c r="I609" s="35"/>
      <c r="J609" s="28" t="s">
        <v>31</v>
      </c>
      <c r="Q609" s="9">
        <v>608</v>
      </c>
      <c r="R609" s="24" t="str">
        <f t="shared" si="36"/>
        <v>a608</v>
      </c>
      <c r="S609" s="9" t="str">
        <f>_xlfn.IFNA(IF(U609=0,"",U609&amp;COUNTIF(U$2:U609,U609)),"")</f>
        <v/>
      </c>
      <c r="T609" s="9" t="str">
        <f t="shared" si="37"/>
        <v>a608</v>
      </c>
      <c r="U609" s="9" t="e">
        <v>#N/A</v>
      </c>
      <c r="W609" s="9">
        <v>608</v>
      </c>
      <c r="X609" s="9" t="str">
        <f t="shared" si="38"/>
        <v>a608</v>
      </c>
      <c r="Y609" s="9" t="e">
        <f t="shared" si="39"/>
        <v>#N/A</v>
      </c>
    </row>
    <row r="610" spans="1:25" ht="15" customHeight="1" x14ac:dyDescent="0.45">
      <c r="A610" s="53"/>
      <c r="B610" s="11" t="str">
        <f>+VLOOKUP(A608,$Q$2:$R$5000,2,0)</f>
        <v>a197</v>
      </c>
      <c r="C610" s="23"/>
      <c r="D610" s="29" t="s">
        <v>31</v>
      </c>
      <c r="E610" s="30" t="s">
        <v>31</v>
      </c>
      <c r="F610" s="31" t="s">
        <v>31</v>
      </c>
      <c r="G610" s="29" t="s">
        <v>31</v>
      </c>
      <c r="H610" s="7" t="s">
        <v>31</v>
      </c>
      <c r="I610" s="36" t="str">
        <f>IF(H610="","",G610*H610)</f>
        <v/>
      </c>
      <c r="J610" s="33" t="s">
        <v>31</v>
      </c>
      <c r="Q610" s="9">
        <v>609</v>
      </c>
      <c r="R610" s="24" t="str">
        <f t="shared" si="36"/>
        <v>a609</v>
      </c>
      <c r="S610" s="9" t="str">
        <f>_xlfn.IFNA(IF(U610=0,"",U610&amp;COUNTIF(U$2:U610,U610)),"")</f>
        <v/>
      </c>
      <c r="T610" s="9" t="str">
        <f t="shared" si="37"/>
        <v>a609</v>
      </c>
      <c r="U610" s="9" t="e">
        <v>#N/A</v>
      </c>
      <c r="W610" s="9">
        <v>609</v>
      </c>
      <c r="X610" s="9" t="str">
        <f t="shared" si="38"/>
        <v>a609</v>
      </c>
      <c r="Y610" s="9" t="e">
        <f t="shared" si="39"/>
        <v>#N/A</v>
      </c>
    </row>
    <row r="611" spans="1:25" ht="15" customHeight="1" x14ac:dyDescent="0.45">
      <c r="A611" s="53">
        <f>A608+1</f>
        <v>198</v>
      </c>
      <c r="B611" s="11" t="str">
        <f>+VLOOKUP(A611,$Q$2:$R$5000,2,0)</f>
        <v>a198</v>
      </c>
      <c r="C611" s="17" t="s">
        <v>31</v>
      </c>
      <c r="D611" s="18" t="s">
        <v>31</v>
      </c>
      <c r="E611" s="19" t="s">
        <v>31</v>
      </c>
      <c r="F611" s="20"/>
      <c r="G611" s="18"/>
      <c r="H611" s="5"/>
      <c r="I611" s="34"/>
      <c r="J611" s="22"/>
      <c r="Q611" s="9">
        <v>610</v>
      </c>
      <c r="R611" s="24" t="str">
        <f t="shared" si="36"/>
        <v>a610</v>
      </c>
      <c r="S611" s="9" t="str">
        <f>_xlfn.IFNA(IF(U611=0,"",U611&amp;COUNTIF(U$2:U611,U611)),"")</f>
        <v/>
      </c>
      <c r="T611" s="9" t="str">
        <f t="shared" si="37"/>
        <v>a610</v>
      </c>
      <c r="U611" s="9" t="e">
        <v>#N/A</v>
      </c>
      <c r="W611" s="9">
        <v>610</v>
      </c>
      <c r="X611" s="9" t="str">
        <f t="shared" si="38"/>
        <v>a610</v>
      </c>
      <c r="Y611" s="9" t="e">
        <f t="shared" si="39"/>
        <v>#N/A</v>
      </c>
    </row>
    <row r="612" spans="1:25" ht="15" customHeight="1" x14ac:dyDescent="0.45">
      <c r="A612" s="53"/>
      <c r="B612" s="11" t="str">
        <f>+VLOOKUP(A611,$Q$2:$R$5000,2,0)</f>
        <v>a198</v>
      </c>
      <c r="C612" s="23"/>
      <c r="D612" s="24"/>
      <c r="E612" s="25" t="s">
        <v>31</v>
      </c>
      <c r="F612" s="26"/>
      <c r="G612" s="24"/>
      <c r="H612" s="6"/>
      <c r="I612" s="35"/>
      <c r="J612" s="28" t="s">
        <v>31</v>
      </c>
      <c r="Q612" s="9">
        <v>611</v>
      </c>
      <c r="R612" s="24" t="str">
        <f t="shared" si="36"/>
        <v>a611</v>
      </c>
      <c r="S612" s="9" t="str">
        <f>_xlfn.IFNA(IF(U612=0,"",U612&amp;COUNTIF(U$2:U612,U612)),"")</f>
        <v/>
      </c>
      <c r="T612" s="9" t="str">
        <f t="shared" si="37"/>
        <v>a611</v>
      </c>
      <c r="U612" s="9" t="e">
        <v>#N/A</v>
      </c>
      <c r="W612" s="9">
        <v>611</v>
      </c>
      <c r="X612" s="9" t="str">
        <f t="shared" si="38"/>
        <v>a611</v>
      </c>
      <c r="Y612" s="9" t="e">
        <f t="shared" si="39"/>
        <v>#N/A</v>
      </c>
    </row>
    <row r="613" spans="1:25" ht="15" customHeight="1" x14ac:dyDescent="0.45">
      <c r="A613" s="53"/>
      <c r="B613" s="11" t="str">
        <f>+VLOOKUP(A611,$Q$2:$R$5000,2,0)</f>
        <v>a198</v>
      </c>
      <c r="C613" s="23"/>
      <c r="D613" s="29" t="s">
        <v>31</v>
      </c>
      <c r="E613" s="30" t="s">
        <v>31</v>
      </c>
      <c r="F613" s="31" t="s">
        <v>31</v>
      </c>
      <c r="G613" s="29" t="s">
        <v>31</v>
      </c>
      <c r="H613" s="7" t="s">
        <v>31</v>
      </c>
      <c r="I613" s="36" t="str">
        <f>IF(H613="","",G613*H613)</f>
        <v/>
      </c>
      <c r="J613" s="33" t="s">
        <v>31</v>
      </c>
      <c r="Q613" s="9">
        <v>612</v>
      </c>
      <c r="R613" s="24" t="str">
        <f t="shared" si="36"/>
        <v>a612</v>
      </c>
      <c r="S613" s="9" t="str">
        <f>_xlfn.IFNA(IF(U613=0,"",U613&amp;COUNTIF(U$2:U613,U613)),"")</f>
        <v/>
      </c>
      <c r="T613" s="9" t="str">
        <f t="shared" si="37"/>
        <v>a612</v>
      </c>
      <c r="U613" s="9" t="e">
        <v>#N/A</v>
      </c>
      <c r="W613" s="9">
        <v>612</v>
      </c>
      <c r="X613" s="9" t="str">
        <f t="shared" si="38"/>
        <v>a612</v>
      </c>
      <c r="Y613" s="9" t="e">
        <f t="shared" si="39"/>
        <v>#N/A</v>
      </c>
    </row>
    <row r="614" spans="1:25" ht="15" customHeight="1" x14ac:dyDescent="0.45">
      <c r="A614" s="53">
        <f>A611+1</f>
        <v>199</v>
      </c>
      <c r="B614" s="11" t="str">
        <f>+VLOOKUP(A614,$Q$2:$R$5000,2,0)</f>
        <v>a199</v>
      </c>
      <c r="C614" s="17" t="s">
        <v>31</v>
      </c>
      <c r="D614" s="18" t="s">
        <v>31</v>
      </c>
      <c r="E614" s="19" t="s">
        <v>31</v>
      </c>
      <c r="F614" s="20"/>
      <c r="G614" s="18"/>
      <c r="H614" s="5"/>
      <c r="I614" s="34"/>
      <c r="J614" s="22"/>
      <c r="Q614" s="9">
        <v>613</v>
      </c>
      <c r="R614" s="24" t="str">
        <f t="shared" si="36"/>
        <v>a613</v>
      </c>
      <c r="S614" s="9" t="str">
        <f>_xlfn.IFNA(IF(U614=0,"",U614&amp;COUNTIF(U$2:U614,U614)),"")</f>
        <v/>
      </c>
      <c r="T614" s="9" t="str">
        <f t="shared" si="37"/>
        <v>a613</v>
      </c>
      <c r="U614" s="9" t="e">
        <v>#N/A</v>
      </c>
      <c r="W614" s="9">
        <v>613</v>
      </c>
      <c r="X614" s="9" t="str">
        <f t="shared" si="38"/>
        <v>a613</v>
      </c>
      <c r="Y614" s="9" t="e">
        <f t="shared" si="39"/>
        <v>#N/A</v>
      </c>
    </row>
    <row r="615" spans="1:25" ht="15" customHeight="1" x14ac:dyDescent="0.45">
      <c r="A615" s="53"/>
      <c r="B615" s="11" t="str">
        <f>+VLOOKUP(A614,$Q$2:$R$5000,2,0)</f>
        <v>a199</v>
      </c>
      <c r="C615" s="23"/>
      <c r="D615" s="24"/>
      <c r="E615" s="25" t="s">
        <v>31</v>
      </c>
      <c r="F615" s="26"/>
      <c r="G615" s="24"/>
      <c r="H615" s="6"/>
      <c r="I615" s="35"/>
      <c r="J615" s="28" t="s">
        <v>31</v>
      </c>
      <c r="Q615" s="9">
        <v>614</v>
      </c>
      <c r="R615" s="24" t="str">
        <f t="shared" si="36"/>
        <v>a614</v>
      </c>
      <c r="S615" s="9" t="str">
        <f>_xlfn.IFNA(IF(U615=0,"",U615&amp;COUNTIF(U$2:U615,U615)),"")</f>
        <v/>
      </c>
      <c r="T615" s="9" t="str">
        <f t="shared" si="37"/>
        <v>a614</v>
      </c>
      <c r="U615" s="9" t="e">
        <v>#N/A</v>
      </c>
      <c r="W615" s="9">
        <v>614</v>
      </c>
      <c r="X615" s="9" t="str">
        <f t="shared" si="38"/>
        <v>a614</v>
      </c>
      <c r="Y615" s="9" t="e">
        <f t="shared" si="39"/>
        <v>#N/A</v>
      </c>
    </row>
    <row r="616" spans="1:25" ht="15" customHeight="1" x14ac:dyDescent="0.45">
      <c r="A616" s="53"/>
      <c r="B616" s="11" t="str">
        <f>+VLOOKUP(A614,$Q$2:$R$5000,2,0)</f>
        <v>a199</v>
      </c>
      <c r="C616" s="23"/>
      <c r="D616" s="29" t="s">
        <v>31</v>
      </c>
      <c r="E616" s="30" t="s">
        <v>31</v>
      </c>
      <c r="F616" s="31" t="s">
        <v>31</v>
      </c>
      <c r="G616" s="29" t="s">
        <v>31</v>
      </c>
      <c r="H616" s="7" t="s">
        <v>31</v>
      </c>
      <c r="I616" s="36" t="str">
        <f>IF(H616="","",G616*H616)</f>
        <v/>
      </c>
      <c r="J616" s="33" t="s">
        <v>31</v>
      </c>
      <c r="Q616" s="9">
        <v>615</v>
      </c>
      <c r="R616" s="24" t="str">
        <f t="shared" si="36"/>
        <v>a615</v>
      </c>
      <c r="S616" s="9" t="str">
        <f>_xlfn.IFNA(IF(U616=0,"",U616&amp;COUNTIF(U$2:U616,U616)),"")</f>
        <v/>
      </c>
      <c r="T616" s="9" t="str">
        <f t="shared" si="37"/>
        <v>a615</v>
      </c>
      <c r="U616" s="9" t="e">
        <v>#N/A</v>
      </c>
      <c r="W616" s="9">
        <v>615</v>
      </c>
      <c r="X616" s="9" t="str">
        <f t="shared" si="38"/>
        <v>a615</v>
      </c>
      <c r="Y616" s="9" t="e">
        <f t="shared" si="39"/>
        <v>#N/A</v>
      </c>
    </row>
    <row r="617" spans="1:25" ht="15" customHeight="1" x14ac:dyDescent="0.45">
      <c r="A617" s="53">
        <f>A614+1</f>
        <v>200</v>
      </c>
      <c r="B617" s="11" t="str">
        <f>+VLOOKUP(A617,$Q$2:$R$5000,2,0)</f>
        <v>a200</v>
      </c>
      <c r="C617" s="17" t="s">
        <v>31</v>
      </c>
      <c r="D617" s="18" t="s">
        <v>31</v>
      </c>
      <c r="E617" s="19" t="s">
        <v>31</v>
      </c>
      <c r="F617" s="20"/>
      <c r="G617" s="18"/>
      <c r="H617" s="5"/>
      <c r="I617" s="34"/>
      <c r="J617" s="22"/>
      <c r="Q617" s="9">
        <v>616</v>
      </c>
      <c r="R617" s="24" t="str">
        <f t="shared" si="36"/>
        <v>a616</v>
      </c>
      <c r="S617" s="9" t="str">
        <f>_xlfn.IFNA(IF(U617=0,"",U617&amp;COUNTIF(U$2:U617,U617)),"")</f>
        <v/>
      </c>
      <c r="T617" s="9" t="str">
        <f t="shared" si="37"/>
        <v>a616</v>
      </c>
      <c r="U617" s="9" t="e">
        <v>#N/A</v>
      </c>
      <c r="W617" s="9">
        <v>616</v>
      </c>
      <c r="X617" s="9" t="str">
        <f t="shared" si="38"/>
        <v>a616</v>
      </c>
      <c r="Y617" s="9" t="e">
        <f t="shared" si="39"/>
        <v>#N/A</v>
      </c>
    </row>
    <row r="618" spans="1:25" ht="15" customHeight="1" x14ac:dyDescent="0.45">
      <c r="A618" s="53"/>
      <c r="B618" s="11" t="str">
        <f>+VLOOKUP(A617,$Q$2:$R$5000,2,0)</f>
        <v>a200</v>
      </c>
      <c r="C618" s="23"/>
      <c r="D618" s="24"/>
      <c r="E618" s="25" t="s">
        <v>31</v>
      </c>
      <c r="F618" s="26"/>
      <c r="G618" s="24"/>
      <c r="H618" s="6"/>
      <c r="I618" s="35"/>
      <c r="J618" s="28" t="s">
        <v>31</v>
      </c>
      <c r="Q618" s="9">
        <v>617</v>
      </c>
      <c r="R618" s="24" t="str">
        <f t="shared" si="36"/>
        <v>a617</v>
      </c>
      <c r="S618" s="9" t="str">
        <f>_xlfn.IFNA(IF(U618=0,"",U618&amp;COUNTIF(U$2:U618,U618)),"")</f>
        <v/>
      </c>
      <c r="T618" s="9" t="str">
        <f t="shared" si="37"/>
        <v>a617</v>
      </c>
      <c r="U618" s="9" t="e">
        <v>#N/A</v>
      </c>
      <c r="W618" s="9">
        <v>617</v>
      </c>
      <c r="X618" s="9" t="str">
        <f t="shared" si="38"/>
        <v>a617</v>
      </c>
      <c r="Y618" s="9" t="e">
        <f t="shared" si="39"/>
        <v>#N/A</v>
      </c>
    </row>
    <row r="619" spans="1:25" ht="15" customHeight="1" x14ac:dyDescent="0.45">
      <c r="A619" s="53"/>
      <c r="B619" s="11" t="str">
        <f>+VLOOKUP(A617,$Q$2:$R$5000,2,0)</f>
        <v>a200</v>
      </c>
      <c r="C619" s="23"/>
      <c r="D619" s="29" t="s">
        <v>31</v>
      </c>
      <c r="E619" s="30" t="s">
        <v>31</v>
      </c>
      <c r="F619" s="31" t="s">
        <v>31</v>
      </c>
      <c r="G619" s="29" t="s">
        <v>31</v>
      </c>
      <c r="H619" s="7" t="s">
        <v>31</v>
      </c>
      <c r="I619" s="36" t="str">
        <f>IF(H619="","",G619*H619)</f>
        <v/>
      </c>
      <c r="J619" s="33" t="s">
        <v>31</v>
      </c>
      <c r="Q619" s="9">
        <v>618</v>
      </c>
      <c r="R619" s="24" t="str">
        <f t="shared" si="36"/>
        <v>a618</v>
      </c>
      <c r="S619" s="9" t="str">
        <f>_xlfn.IFNA(IF(U619=0,"",U619&amp;COUNTIF(U$2:U619,U619)),"")</f>
        <v/>
      </c>
      <c r="T619" s="9" t="str">
        <f t="shared" si="37"/>
        <v>a618</v>
      </c>
      <c r="U619" s="9" t="e">
        <v>#N/A</v>
      </c>
      <c r="W619" s="9">
        <v>618</v>
      </c>
      <c r="X619" s="9" t="str">
        <f t="shared" si="38"/>
        <v>a618</v>
      </c>
      <c r="Y619" s="9" t="e">
        <f t="shared" si="39"/>
        <v>#N/A</v>
      </c>
    </row>
    <row r="620" spans="1:25" ht="15" customHeight="1" x14ac:dyDescent="0.45">
      <c r="B620" s="9">
        <f>IF(K620=$K$1,1,IF(K620&gt;$K$1,0,1))</f>
        <v>0</v>
      </c>
      <c r="C620" s="23"/>
      <c r="D620" s="18"/>
      <c r="E620" s="45" t="s">
        <v>25</v>
      </c>
      <c r="F620" s="20"/>
      <c r="G620" s="18"/>
      <c r="H620" s="5"/>
      <c r="I620" s="38">
        <f>SUM(I560:I619)</f>
        <v>0</v>
      </c>
      <c r="J620" s="18"/>
      <c r="K620" s="9">
        <f>+A617/20</f>
        <v>10</v>
      </c>
      <c r="L620" s="39">
        <f>+I620</f>
        <v>0</v>
      </c>
      <c r="M620" s="40">
        <f>SUM($L$2:L620)</f>
        <v>0</v>
      </c>
      <c r="Q620" s="9">
        <v>619</v>
      </c>
      <c r="R620" s="24" t="str">
        <f t="shared" si="36"/>
        <v>a619</v>
      </c>
      <c r="S620" s="9" t="str">
        <f>_xlfn.IFNA(IF(U620=0,"",U620&amp;COUNTIF(U$2:U620,U620)),"")</f>
        <v/>
      </c>
      <c r="T620" s="9" t="str">
        <f t="shared" si="37"/>
        <v>a619</v>
      </c>
      <c r="U620" s="9" t="e">
        <v>#N/A</v>
      </c>
      <c r="W620" s="9">
        <v>619</v>
      </c>
      <c r="X620" s="9" t="str">
        <f t="shared" si="38"/>
        <v>a619</v>
      </c>
      <c r="Y620" s="9" t="e">
        <f t="shared" si="39"/>
        <v>#N/A</v>
      </c>
    </row>
    <row r="621" spans="1:25" ht="15" customHeight="1" x14ac:dyDescent="0.45">
      <c r="B621" s="9">
        <f>+IF(K621=$K$1,1,0)</f>
        <v>0</v>
      </c>
      <c r="C621" s="23"/>
      <c r="D621" s="29"/>
      <c r="E621" s="46" t="s">
        <v>26</v>
      </c>
      <c r="F621" s="31"/>
      <c r="G621" s="29"/>
      <c r="H621" s="7"/>
      <c r="I621" s="42">
        <f>+M620</f>
        <v>0</v>
      </c>
      <c r="J621" s="29"/>
      <c r="K621" s="9">
        <f>+K620</f>
        <v>10</v>
      </c>
      <c r="Q621" s="9">
        <v>620</v>
      </c>
      <c r="R621" s="29" t="str">
        <f t="shared" si="36"/>
        <v>a620</v>
      </c>
      <c r="S621" s="9" t="str">
        <f>_xlfn.IFNA(IF(U621=0,"",U621&amp;COUNTIF(U$2:U621,U621)),"")</f>
        <v/>
      </c>
      <c r="T621" s="9" t="str">
        <f t="shared" si="37"/>
        <v>a620</v>
      </c>
      <c r="U621" s="9" t="e">
        <v>#N/A</v>
      </c>
      <c r="W621" s="9">
        <v>620</v>
      </c>
      <c r="X621" s="9" t="str">
        <f t="shared" si="38"/>
        <v>a620</v>
      </c>
      <c r="Y621" s="9" t="e">
        <f t="shared" si="39"/>
        <v>#N/A</v>
      </c>
    </row>
    <row r="622" spans="1:25" ht="15" customHeight="1" x14ac:dyDescent="0.45">
      <c r="A622" s="53">
        <f>A617+1</f>
        <v>201</v>
      </c>
      <c r="B622" s="11" t="str">
        <f>+VLOOKUP(A622,$Q$2:$R$5000,2,0)</f>
        <v>a201</v>
      </c>
      <c r="C622" s="17" t="s">
        <v>31</v>
      </c>
      <c r="D622" s="47" t="s">
        <v>31</v>
      </c>
      <c r="E622" s="19" t="s">
        <v>31</v>
      </c>
      <c r="F622" s="20"/>
      <c r="G622" s="18"/>
      <c r="H622" s="5"/>
      <c r="I622" s="34"/>
      <c r="J622" s="22"/>
      <c r="Q622" s="9">
        <v>621</v>
      </c>
      <c r="R622" s="18" t="str">
        <f t="shared" si="36"/>
        <v>a621</v>
      </c>
      <c r="S622" s="9" t="str">
        <f>_xlfn.IFNA(IF(U622=0,"",U622&amp;COUNTIF(U$2:U622,U622)),"")</f>
        <v/>
      </c>
      <c r="T622" s="9" t="str">
        <f t="shared" si="37"/>
        <v>a621</v>
      </c>
      <c r="U622" s="9" t="e">
        <v>#N/A</v>
      </c>
      <c r="W622" s="9">
        <v>621</v>
      </c>
      <c r="X622" s="9" t="str">
        <f t="shared" si="38"/>
        <v>a621</v>
      </c>
      <c r="Y622" s="9" t="e">
        <f t="shared" si="39"/>
        <v>#N/A</v>
      </c>
    </row>
    <row r="623" spans="1:25" ht="15" customHeight="1" x14ac:dyDescent="0.45">
      <c r="A623" s="53"/>
      <c r="B623" s="11" t="str">
        <f>+VLOOKUP(A622,$Q$2:$R$5000,2,0)</f>
        <v>a201</v>
      </c>
      <c r="C623" s="23"/>
      <c r="D623" s="48"/>
      <c r="E623" s="25" t="s">
        <v>31</v>
      </c>
      <c r="F623" s="26"/>
      <c r="G623" s="24"/>
      <c r="H623" s="6"/>
      <c r="I623" s="35"/>
      <c r="J623" s="28" t="s">
        <v>31</v>
      </c>
      <c r="Q623" s="9">
        <v>622</v>
      </c>
      <c r="R623" s="24" t="str">
        <f t="shared" si="36"/>
        <v>a622</v>
      </c>
      <c r="S623" s="9" t="str">
        <f>_xlfn.IFNA(IF(U623=0,"",U623&amp;COUNTIF(U$2:U623,U623)),"")</f>
        <v/>
      </c>
      <c r="T623" s="9" t="str">
        <f t="shared" si="37"/>
        <v>a622</v>
      </c>
      <c r="U623" s="9" t="e">
        <v>#N/A</v>
      </c>
      <c r="W623" s="9">
        <v>622</v>
      </c>
      <c r="X623" s="9" t="str">
        <f t="shared" si="38"/>
        <v>a622</v>
      </c>
      <c r="Y623" s="9" t="e">
        <f t="shared" si="39"/>
        <v>#N/A</v>
      </c>
    </row>
    <row r="624" spans="1:25" ht="15" customHeight="1" x14ac:dyDescent="0.45">
      <c r="A624" s="53"/>
      <c r="B624" s="11" t="str">
        <f>+VLOOKUP(A622,$Q$2:$R$5000,2,0)</f>
        <v>a201</v>
      </c>
      <c r="C624" s="23"/>
      <c r="D624" s="49" t="s">
        <v>31</v>
      </c>
      <c r="E624" s="30" t="s">
        <v>31</v>
      </c>
      <c r="F624" s="31" t="s">
        <v>31</v>
      </c>
      <c r="G624" s="29" t="s">
        <v>31</v>
      </c>
      <c r="H624" s="7" t="s">
        <v>31</v>
      </c>
      <c r="I624" s="36" t="str">
        <f>IF(H624="","",G624*H624)</f>
        <v/>
      </c>
      <c r="J624" s="33" t="s">
        <v>31</v>
      </c>
      <c r="Q624" s="9">
        <v>623</v>
      </c>
      <c r="R624" s="24" t="str">
        <f t="shared" si="36"/>
        <v>a623</v>
      </c>
      <c r="S624" s="9" t="str">
        <f>_xlfn.IFNA(IF(U624=0,"",U624&amp;COUNTIF(U$2:U624,U624)),"")</f>
        <v/>
      </c>
      <c r="T624" s="9" t="str">
        <f t="shared" si="37"/>
        <v>a623</v>
      </c>
      <c r="U624" s="9" t="e">
        <v>#N/A</v>
      </c>
      <c r="W624" s="9">
        <v>623</v>
      </c>
      <c r="X624" s="9" t="str">
        <f t="shared" si="38"/>
        <v>a623</v>
      </c>
      <c r="Y624" s="9" t="e">
        <f t="shared" si="39"/>
        <v>#N/A</v>
      </c>
    </row>
    <row r="625" spans="1:25" ht="15" customHeight="1" x14ac:dyDescent="0.45">
      <c r="A625" s="53">
        <f>A622+1</f>
        <v>202</v>
      </c>
      <c r="B625" s="11" t="str">
        <f>+VLOOKUP(A625,$Q$2:$R$5000,2,0)</f>
        <v>a202</v>
      </c>
      <c r="C625" s="17" t="s">
        <v>31</v>
      </c>
      <c r="D625" s="18" t="s">
        <v>31</v>
      </c>
      <c r="E625" s="19" t="s">
        <v>31</v>
      </c>
      <c r="F625" s="20"/>
      <c r="G625" s="18"/>
      <c r="H625" s="5"/>
      <c r="I625" s="34"/>
      <c r="J625" s="22"/>
      <c r="Q625" s="9">
        <v>624</v>
      </c>
      <c r="R625" s="24" t="str">
        <f t="shared" si="36"/>
        <v>a624</v>
      </c>
      <c r="S625" s="9" t="str">
        <f>_xlfn.IFNA(IF(U625=0,"",U625&amp;COUNTIF(U$2:U625,U625)),"")</f>
        <v/>
      </c>
      <c r="T625" s="9" t="str">
        <f t="shared" si="37"/>
        <v>a624</v>
      </c>
      <c r="U625" s="9" t="e">
        <v>#N/A</v>
      </c>
      <c r="W625" s="9">
        <v>624</v>
      </c>
      <c r="X625" s="9" t="str">
        <f t="shared" si="38"/>
        <v>a624</v>
      </c>
      <c r="Y625" s="9" t="e">
        <f t="shared" si="39"/>
        <v>#N/A</v>
      </c>
    </row>
    <row r="626" spans="1:25" ht="15" customHeight="1" x14ac:dyDescent="0.45">
      <c r="A626" s="53"/>
      <c r="B626" s="11" t="str">
        <f>+VLOOKUP(A625,$Q$2:$R$5000,2,0)</f>
        <v>a202</v>
      </c>
      <c r="C626" s="23"/>
      <c r="D626" s="24"/>
      <c r="E626" s="25" t="s">
        <v>31</v>
      </c>
      <c r="F626" s="26"/>
      <c r="G626" s="24"/>
      <c r="H626" s="6"/>
      <c r="I626" s="35"/>
      <c r="J626" s="28" t="s">
        <v>31</v>
      </c>
      <c r="Q626" s="9">
        <v>625</v>
      </c>
      <c r="R626" s="24" t="str">
        <f t="shared" si="36"/>
        <v>a625</v>
      </c>
      <c r="S626" s="9" t="str">
        <f>_xlfn.IFNA(IF(U626=0,"",U626&amp;COUNTIF(U$2:U626,U626)),"")</f>
        <v/>
      </c>
      <c r="T626" s="9" t="str">
        <f t="shared" si="37"/>
        <v>a625</v>
      </c>
      <c r="U626" s="9" t="e">
        <v>#N/A</v>
      </c>
      <c r="W626" s="9">
        <v>625</v>
      </c>
      <c r="X626" s="9" t="str">
        <f t="shared" si="38"/>
        <v>a625</v>
      </c>
      <c r="Y626" s="9" t="e">
        <f t="shared" si="39"/>
        <v>#N/A</v>
      </c>
    </row>
    <row r="627" spans="1:25" ht="15" customHeight="1" x14ac:dyDescent="0.45">
      <c r="A627" s="53"/>
      <c r="B627" s="11" t="str">
        <f>+VLOOKUP(A625,$Q$2:$R$5000,2,0)</f>
        <v>a202</v>
      </c>
      <c r="C627" s="23"/>
      <c r="D627" s="29" t="s">
        <v>31</v>
      </c>
      <c r="E627" s="30" t="s">
        <v>31</v>
      </c>
      <c r="F627" s="31" t="s">
        <v>31</v>
      </c>
      <c r="G627" s="29" t="s">
        <v>31</v>
      </c>
      <c r="H627" s="7" t="s">
        <v>31</v>
      </c>
      <c r="I627" s="36" t="str">
        <f>IF(H627="","",G627*H627)</f>
        <v/>
      </c>
      <c r="J627" s="33" t="s">
        <v>31</v>
      </c>
      <c r="Q627" s="9">
        <v>626</v>
      </c>
      <c r="R627" s="24" t="str">
        <f t="shared" si="36"/>
        <v>a626</v>
      </c>
      <c r="S627" s="9" t="str">
        <f>_xlfn.IFNA(IF(U627=0,"",U627&amp;COUNTIF(U$2:U627,U627)),"")</f>
        <v/>
      </c>
      <c r="T627" s="9" t="str">
        <f t="shared" si="37"/>
        <v>a626</v>
      </c>
      <c r="U627" s="9" t="e">
        <v>#N/A</v>
      </c>
      <c r="W627" s="9">
        <v>626</v>
      </c>
      <c r="X627" s="9" t="str">
        <f t="shared" si="38"/>
        <v>a626</v>
      </c>
      <c r="Y627" s="9" t="e">
        <f t="shared" si="39"/>
        <v>#N/A</v>
      </c>
    </row>
    <row r="628" spans="1:25" ht="15" customHeight="1" x14ac:dyDescent="0.45">
      <c r="A628" s="53">
        <f>A625+1</f>
        <v>203</v>
      </c>
      <c r="B628" s="11" t="str">
        <f>+VLOOKUP(A628,$Q$2:$R$5000,2,0)</f>
        <v>a203</v>
      </c>
      <c r="C628" s="17" t="s">
        <v>31</v>
      </c>
      <c r="D628" s="18" t="s">
        <v>31</v>
      </c>
      <c r="E628" s="19" t="s">
        <v>31</v>
      </c>
      <c r="F628" s="20"/>
      <c r="G628" s="18"/>
      <c r="H628" s="5"/>
      <c r="I628" s="34"/>
      <c r="J628" s="22"/>
      <c r="Q628" s="9">
        <v>627</v>
      </c>
      <c r="R628" s="24" t="str">
        <f t="shared" si="36"/>
        <v>a627</v>
      </c>
      <c r="S628" s="9" t="str">
        <f>_xlfn.IFNA(IF(U628=0,"",U628&amp;COUNTIF(U$2:U628,U628)),"")</f>
        <v/>
      </c>
      <c r="T628" s="9" t="str">
        <f t="shared" si="37"/>
        <v>a627</v>
      </c>
      <c r="U628" s="9" t="e">
        <v>#N/A</v>
      </c>
      <c r="W628" s="9">
        <v>627</v>
      </c>
      <c r="X628" s="9" t="str">
        <f t="shared" si="38"/>
        <v>a627</v>
      </c>
      <c r="Y628" s="9" t="e">
        <f t="shared" si="39"/>
        <v>#N/A</v>
      </c>
    </row>
    <row r="629" spans="1:25" ht="15" customHeight="1" x14ac:dyDescent="0.45">
      <c r="A629" s="53"/>
      <c r="B629" s="11" t="str">
        <f>+VLOOKUP(A628,$Q$2:$R$5000,2,0)</f>
        <v>a203</v>
      </c>
      <c r="C629" s="23"/>
      <c r="D629" s="24"/>
      <c r="E629" s="25" t="s">
        <v>31</v>
      </c>
      <c r="F629" s="26"/>
      <c r="G629" s="24"/>
      <c r="H629" s="6"/>
      <c r="I629" s="35"/>
      <c r="J629" s="28" t="s">
        <v>31</v>
      </c>
      <c r="Q629" s="9">
        <v>628</v>
      </c>
      <c r="R629" s="24" t="str">
        <f t="shared" si="36"/>
        <v>a628</v>
      </c>
      <c r="S629" s="9" t="str">
        <f>_xlfn.IFNA(IF(U629=0,"",U629&amp;COUNTIF(U$2:U629,U629)),"")</f>
        <v/>
      </c>
      <c r="T629" s="9" t="str">
        <f t="shared" si="37"/>
        <v>a628</v>
      </c>
      <c r="U629" s="9" t="e">
        <v>#N/A</v>
      </c>
      <c r="W629" s="9">
        <v>628</v>
      </c>
      <c r="X629" s="9" t="str">
        <f t="shared" si="38"/>
        <v>a628</v>
      </c>
      <c r="Y629" s="9" t="e">
        <f t="shared" si="39"/>
        <v>#N/A</v>
      </c>
    </row>
    <row r="630" spans="1:25" ht="15" customHeight="1" x14ac:dyDescent="0.45">
      <c r="A630" s="53"/>
      <c r="B630" s="11" t="str">
        <f>+VLOOKUP(A628,$Q$2:$R$5000,2,0)</f>
        <v>a203</v>
      </c>
      <c r="C630" s="23"/>
      <c r="D630" s="29" t="s">
        <v>31</v>
      </c>
      <c r="E630" s="30" t="s">
        <v>31</v>
      </c>
      <c r="F630" s="31" t="s">
        <v>31</v>
      </c>
      <c r="G630" s="29" t="s">
        <v>31</v>
      </c>
      <c r="H630" s="7" t="s">
        <v>31</v>
      </c>
      <c r="I630" s="36" t="str">
        <f>IF(H630="","",G630*H630)</f>
        <v/>
      </c>
      <c r="J630" s="33" t="s">
        <v>31</v>
      </c>
      <c r="Q630" s="9">
        <v>629</v>
      </c>
      <c r="R630" s="24" t="str">
        <f t="shared" si="36"/>
        <v>a629</v>
      </c>
      <c r="S630" s="9" t="str">
        <f>_xlfn.IFNA(IF(U630=0,"",U630&amp;COUNTIF(U$2:U630,U630)),"")</f>
        <v/>
      </c>
      <c r="T630" s="9" t="str">
        <f t="shared" si="37"/>
        <v>a629</v>
      </c>
      <c r="U630" s="9" t="e">
        <v>#N/A</v>
      </c>
      <c r="W630" s="9">
        <v>629</v>
      </c>
      <c r="X630" s="9" t="str">
        <f t="shared" si="38"/>
        <v>a629</v>
      </c>
      <c r="Y630" s="9" t="e">
        <f t="shared" si="39"/>
        <v>#N/A</v>
      </c>
    </row>
    <row r="631" spans="1:25" ht="15" customHeight="1" x14ac:dyDescent="0.45">
      <c r="A631" s="53">
        <f>A628+1</f>
        <v>204</v>
      </c>
      <c r="B631" s="11" t="str">
        <f>+VLOOKUP(A631,$Q$2:$R$5000,2,0)</f>
        <v>a204</v>
      </c>
      <c r="C631" s="17" t="s">
        <v>31</v>
      </c>
      <c r="D631" s="18" t="s">
        <v>31</v>
      </c>
      <c r="E631" s="19" t="s">
        <v>31</v>
      </c>
      <c r="F631" s="20"/>
      <c r="G631" s="18"/>
      <c r="H631" s="5"/>
      <c r="I631" s="34"/>
      <c r="J631" s="22"/>
      <c r="Q631" s="9">
        <v>630</v>
      </c>
      <c r="R631" s="24" t="str">
        <f t="shared" si="36"/>
        <v>a630</v>
      </c>
      <c r="S631" s="9" t="str">
        <f>_xlfn.IFNA(IF(U631=0,"",U631&amp;COUNTIF(U$2:U631,U631)),"")</f>
        <v/>
      </c>
      <c r="T631" s="9" t="str">
        <f t="shared" si="37"/>
        <v>a630</v>
      </c>
      <c r="U631" s="9" t="e">
        <v>#N/A</v>
      </c>
      <c r="W631" s="9">
        <v>630</v>
      </c>
      <c r="X631" s="9" t="str">
        <f t="shared" si="38"/>
        <v>a630</v>
      </c>
      <c r="Y631" s="9" t="e">
        <f t="shared" si="39"/>
        <v>#N/A</v>
      </c>
    </row>
    <row r="632" spans="1:25" ht="15" customHeight="1" x14ac:dyDescent="0.45">
      <c r="A632" s="53"/>
      <c r="B632" s="11" t="str">
        <f>+VLOOKUP(A631,$Q$2:$R$5000,2,0)</f>
        <v>a204</v>
      </c>
      <c r="C632" s="23"/>
      <c r="D632" s="24"/>
      <c r="E632" s="25" t="s">
        <v>31</v>
      </c>
      <c r="F632" s="26"/>
      <c r="G632" s="24"/>
      <c r="H632" s="6"/>
      <c r="I632" s="35"/>
      <c r="J632" s="28" t="s">
        <v>31</v>
      </c>
      <c r="Q632" s="9">
        <v>631</v>
      </c>
      <c r="R632" s="24" t="str">
        <f t="shared" si="36"/>
        <v>a631</v>
      </c>
      <c r="S632" s="9" t="str">
        <f>_xlfn.IFNA(IF(U632=0,"",U632&amp;COUNTIF(U$2:U632,U632)),"")</f>
        <v/>
      </c>
      <c r="T632" s="9" t="str">
        <f t="shared" si="37"/>
        <v>a631</v>
      </c>
      <c r="U632" s="9" t="e">
        <v>#N/A</v>
      </c>
      <c r="W632" s="9">
        <v>631</v>
      </c>
      <c r="X632" s="9" t="str">
        <f t="shared" si="38"/>
        <v>a631</v>
      </c>
      <c r="Y632" s="9" t="e">
        <f t="shared" si="39"/>
        <v>#N/A</v>
      </c>
    </row>
    <row r="633" spans="1:25" ht="15" customHeight="1" x14ac:dyDescent="0.45">
      <c r="A633" s="53"/>
      <c r="B633" s="11" t="str">
        <f>+VLOOKUP(A631,$Q$2:$R$5000,2,0)</f>
        <v>a204</v>
      </c>
      <c r="C633" s="23"/>
      <c r="D633" s="29" t="s">
        <v>31</v>
      </c>
      <c r="E633" s="30" t="s">
        <v>31</v>
      </c>
      <c r="F633" s="31" t="s">
        <v>31</v>
      </c>
      <c r="G633" s="29" t="s">
        <v>31</v>
      </c>
      <c r="H633" s="7" t="s">
        <v>31</v>
      </c>
      <c r="I633" s="36" t="str">
        <f>IF(H633="","",G633*H633)</f>
        <v/>
      </c>
      <c r="J633" s="33" t="s">
        <v>31</v>
      </c>
      <c r="Q633" s="9">
        <v>632</v>
      </c>
      <c r="R633" s="24" t="str">
        <f t="shared" si="36"/>
        <v>a632</v>
      </c>
      <c r="S633" s="9" t="str">
        <f>_xlfn.IFNA(IF(U633=0,"",U633&amp;COUNTIF(U$2:U633,U633)),"")</f>
        <v/>
      </c>
      <c r="T633" s="9" t="str">
        <f t="shared" si="37"/>
        <v>a632</v>
      </c>
      <c r="U633" s="9" t="e">
        <v>#N/A</v>
      </c>
      <c r="W633" s="9">
        <v>632</v>
      </c>
      <c r="X633" s="9" t="str">
        <f t="shared" si="38"/>
        <v>a632</v>
      </c>
      <c r="Y633" s="9" t="e">
        <f t="shared" si="39"/>
        <v>#N/A</v>
      </c>
    </row>
    <row r="634" spans="1:25" ht="15" customHeight="1" x14ac:dyDescent="0.45">
      <c r="A634" s="53">
        <f>A631+1</f>
        <v>205</v>
      </c>
      <c r="B634" s="11" t="str">
        <f>+VLOOKUP(A634,$Q$2:$R$5000,2,0)</f>
        <v>a205</v>
      </c>
      <c r="C634" s="17" t="s">
        <v>31</v>
      </c>
      <c r="D634" s="18" t="s">
        <v>31</v>
      </c>
      <c r="E634" s="19" t="s">
        <v>31</v>
      </c>
      <c r="F634" s="20"/>
      <c r="G634" s="18"/>
      <c r="H634" s="5"/>
      <c r="I634" s="34"/>
      <c r="J634" s="22"/>
      <c r="Q634" s="9">
        <v>633</v>
      </c>
      <c r="R634" s="24" t="str">
        <f t="shared" si="36"/>
        <v>a633</v>
      </c>
      <c r="S634" s="9" t="str">
        <f>_xlfn.IFNA(IF(U634=0,"",U634&amp;COUNTIF(U$2:U634,U634)),"")</f>
        <v/>
      </c>
      <c r="T634" s="9" t="str">
        <f t="shared" si="37"/>
        <v>a633</v>
      </c>
      <c r="U634" s="9" t="e">
        <v>#N/A</v>
      </c>
      <c r="W634" s="9">
        <v>633</v>
      </c>
      <c r="X634" s="9" t="str">
        <f t="shared" si="38"/>
        <v>a633</v>
      </c>
      <c r="Y634" s="9" t="e">
        <f t="shared" si="39"/>
        <v>#N/A</v>
      </c>
    </row>
    <row r="635" spans="1:25" ht="15" customHeight="1" x14ac:dyDescent="0.45">
      <c r="A635" s="53"/>
      <c r="B635" s="11" t="str">
        <f>+VLOOKUP(A634,$Q$2:$R$5000,2,0)</f>
        <v>a205</v>
      </c>
      <c r="C635" s="23"/>
      <c r="D635" s="24"/>
      <c r="E635" s="25" t="s">
        <v>31</v>
      </c>
      <c r="F635" s="26"/>
      <c r="G635" s="24"/>
      <c r="H635" s="6"/>
      <c r="I635" s="35"/>
      <c r="J635" s="28" t="s">
        <v>31</v>
      </c>
      <c r="Q635" s="9">
        <v>634</v>
      </c>
      <c r="R635" s="24" t="str">
        <f t="shared" si="36"/>
        <v>a634</v>
      </c>
      <c r="S635" s="9" t="str">
        <f>_xlfn.IFNA(IF(U635=0,"",U635&amp;COUNTIF(U$2:U635,U635)),"")</f>
        <v/>
      </c>
      <c r="T635" s="9" t="str">
        <f t="shared" si="37"/>
        <v>a634</v>
      </c>
      <c r="U635" s="9" t="e">
        <v>#N/A</v>
      </c>
      <c r="W635" s="9">
        <v>634</v>
      </c>
      <c r="X635" s="9" t="str">
        <f t="shared" si="38"/>
        <v>a634</v>
      </c>
      <c r="Y635" s="9" t="e">
        <f t="shared" si="39"/>
        <v>#N/A</v>
      </c>
    </row>
    <row r="636" spans="1:25" ht="15" customHeight="1" x14ac:dyDescent="0.45">
      <c r="A636" s="53"/>
      <c r="B636" s="11" t="str">
        <f>+VLOOKUP(A634,$Q$2:$R$5000,2,0)</f>
        <v>a205</v>
      </c>
      <c r="C636" s="23"/>
      <c r="D636" s="29" t="s">
        <v>31</v>
      </c>
      <c r="E636" s="30" t="s">
        <v>31</v>
      </c>
      <c r="F636" s="31" t="s">
        <v>31</v>
      </c>
      <c r="G636" s="29" t="s">
        <v>31</v>
      </c>
      <c r="H636" s="7" t="s">
        <v>31</v>
      </c>
      <c r="I636" s="36" t="str">
        <f>IF(H636="","",G636*H636)</f>
        <v/>
      </c>
      <c r="J636" s="33" t="s">
        <v>31</v>
      </c>
      <c r="Q636" s="9">
        <v>635</v>
      </c>
      <c r="R636" s="24" t="str">
        <f t="shared" si="36"/>
        <v>a635</v>
      </c>
      <c r="S636" s="9" t="str">
        <f>_xlfn.IFNA(IF(U636=0,"",U636&amp;COUNTIF(U$2:U636,U636)),"")</f>
        <v/>
      </c>
      <c r="T636" s="9" t="str">
        <f t="shared" si="37"/>
        <v>a635</v>
      </c>
      <c r="U636" s="9" t="e">
        <v>#N/A</v>
      </c>
      <c r="W636" s="9">
        <v>635</v>
      </c>
      <c r="X636" s="9" t="str">
        <f t="shared" si="38"/>
        <v>a635</v>
      </c>
      <c r="Y636" s="9" t="e">
        <f t="shared" si="39"/>
        <v>#N/A</v>
      </c>
    </row>
    <row r="637" spans="1:25" ht="15" customHeight="1" x14ac:dyDescent="0.45">
      <c r="A637" s="53">
        <f>A634+1</f>
        <v>206</v>
      </c>
      <c r="B637" s="11" t="str">
        <f>+VLOOKUP(A637,$Q$2:$R$5000,2,0)</f>
        <v>a206</v>
      </c>
      <c r="C637" s="17" t="s">
        <v>31</v>
      </c>
      <c r="D637" s="18" t="s">
        <v>31</v>
      </c>
      <c r="E637" s="19" t="s">
        <v>31</v>
      </c>
      <c r="F637" s="20"/>
      <c r="G637" s="18"/>
      <c r="H637" s="5"/>
      <c r="I637" s="34"/>
      <c r="J637" s="22"/>
      <c r="Q637" s="9">
        <v>636</v>
      </c>
      <c r="R637" s="24" t="str">
        <f t="shared" si="36"/>
        <v>a636</v>
      </c>
      <c r="S637" s="9" t="str">
        <f>_xlfn.IFNA(IF(U637=0,"",U637&amp;COUNTIF(U$2:U637,U637)),"")</f>
        <v/>
      </c>
      <c r="T637" s="9" t="str">
        <f t="shared" si="37"/>
        <v>a636</v>
      </c>
      <c r="U637" s="9" t="e">
        <v>#N/A</v>
      </c>
      <c r="W637" s="9">
        <v>636</v>
      </c>
      <c r="X637" s="9" t="str">
        <f t="shared" si="38"/>
        <v>a636</v>
      </c>
      <c r="Y637" s="9" t="e">
        <f t="shared" si="39"/>
        <v>#N/A</v>
      </c>
    </row>
    <row r="638" spans="1:25" ht="15" customHeight="1" x14ac:dyDescent="0.45">
      <c r="A638" s="53"/>
      <c r="B638" s="11" t="str">
        <f>+VLOOKUP(A637,$Q$2:$R$5000,2,0)</f>
        <v>a206</v>
      </c>
      <c r="C638" s="23"/>
      <c r="D638" s="24"/>
      <c r="E638" s="25" t="s">
        <v>31</v>
      </c>
      <c r="F638" s="26"/>
      <c r="G638" s="24"/>
      <c r="H638" s="6"/>
      <c r="I638" s="35"/>
      <c r="J638" s="28" t="s">
        <v>31</v>
      </c>
      <c r="Q638" s="9">
        <v>637</v>
      </c>
      <c r="R638" s="24" t="str">
        <f t="shared" si="36"/>
        <v>a637</v>
      </c>
      <c r="S638" s="9" t="str">
        <f>_xlfn.IFNA(IF(U638=0,"",U638&amp;COUNTIF(U$2:U638,U638)),"")</f>
        <v/>
      </c>
      <c r="T638" s="9" t="str">
        <f t="shared" si="37"/>
        <v>a637</v>
      </c>
      <c r="U638" s="9" t="e">
        <v>#N/A</v>
      </c>
      <c r="W638" s="9">
        <v>637</v>
      </c>
      <c r="X638" s="9" t="str">
        <f t="shared" si="38"/>
        <v>a637</v>
      </c>
      <c r="Y638" s="9" t="e">
        <f t="shared" si="39"/>
        <v>#N/A</v>
      </c>
    </row>
    <row r="639" spans="1:25" ht="15" customHeight="1" x14ac:dyDescent="0.45">
      <c r="A639" s="53"/>
      <c r="B639" s="11" t="str">
        <f>+VLOOKUP(A637,$Q$2:$R$5000,2,0)</f>
        <v>a206</v>
      </c>
      <c r="C639" s="23"/>
      <c r="D639" s="29" t="s">
        <v>31</v>
      </c>
      <c r="E639" s="30" t="s">
        <v>31</v>
      </c>
      <c r="F639" s="31" t="s">
        <v>31</v>
      </c>
      <c r="G639" s="29" t="s">
        <v>31</v>
      </c>
      <c r="H639" s="7" t="s">
        <v>31</v>
      </c>
      <c r="I639" s="36" t="str">
        <f>IF(H639="","",G639*H639)</f>
        <v/>
      </c>
      <c r="J639" s="33" t="s">
        <v>31</v>
      </c>
      <c r="Q639" s="9">
        <v>638</v>
      </c>
      <c r="R639" s="24" t="str">
        <f t="shared" si="36"/>
        <v>a638</v>
      </c>
      <c r="S639" s="9" t="str">
        <f>_xlfn.IFNA(IF(U639=0,"",U639&amp;COUNTIF(U$2:U639,U639)),"")</f>
        <v/>
      </c>
      <c r="T639" s="9" t="str">
        <f t="shared" si="37"/>
        <v>a638</v>
      </c>
      <c r="U639" s="9" t="e">
        <v>#N/A</v>
      </c>
      <c r="W639" s="9">
        <v>638</v>
      </c>
      <c r="X639" s="9" t="str">
        <f t="shared" si="38"/>
        <v>a638</v>
      </c>
      <c r="Y639" s="9" t="e">
        <f t="shared" si="39"/>
        <v>#N/A</v>
      </c>
    </row>
    <row r="640" spans="1:25" ht="15" customHeight="1" x14ac:dyDescent="0.45">
      <c r="A640" s="53">
        <f>A637+1</f>
        <v>207</v>
      </c>
      <c r="B640" s="11" t="str">
        <f>+VLOOKUP(A640,$Q$2:$R$5000,2,0)</f>
        <v>a207</v>
      </c>
      <c r="C640" s="17" t="s">
        <v>31</v>
      </c>
      <c r="D640" s="18" t="s">
        <v>31</v>
      </c>
      <c r="E640" s="19" t="s">
        <v>31</v>
      </c>
      <c r="F640" s="20"/>
      <c r="G640" s="18"/>
      <c r="H640" s="5"/>
      <c r="I640" s="34"/>
      <c r="J640" s="22"/>
      <c r="Q640" s="9">
        <v>639</v>
      </c>
      <c r="R640" s="24" t="str">
        <f t="shared" si="36"/>
        <v>a639</v>
      </c>
      <c r="S640" s="9" t="str">
        <f>_xlfn.IFNA(IF(U640=0,"",U640&amp;COUNTIF(U$2:U640,U640)),"")</f>
        <v/>
      </c>
      <c r="T640" s="9" t="str">
        <f t="shared" si="37"/>
        <v>a639</v>
      </c>
      <c r="U640" s="9" t="e">
        <v>#N/A</v>
      </c>
      <c r="W640" s="9">
        <v>639</v>
      </c>
      <c r="X640" s="9" t="str">
        <f t="shared" si="38"/>
        <v>a639</v>
      </c>
      <c r="Y640" s="9" t="e">
        <f t="shared" si="39"/>
        <v>#N/A</v>
      </c>
    </row>
    <row r="641" spans="1:25" ht="15" customHeight="1" x14ac:dyDescent="0.45">
      <c r="A641" s="53"/>
      <c r="B641" s="11" t="str">
        <f>+VLOOKUP(A640,$Q$2:$R$5000,2,0)</f>
        <v>a207</v>
      </c>
      <c r="C641" s="23"/>
      <c r="D641" s="24"/>
      <c r="E641" s="25" t="s">
        <v>31</v>
      </c>
      <c r="F641" s="26"/>
      <c r="G641" s="24"/>
      <c r="H641" s="6"/>
      <c r="I641" s="35"/>
      <c r="J641" s="28" t="s">
        <v>31</v>
      </c>
      <c r="Q641" s="9">
        <v>640</v>
      </c>
      <c r="R641" s="29" t="str">
        <f t="shared" si="36"/>
        <v>a640</v>
      </c>
      <c r="S641" s="9" t="str">
        <f>_xlfn.IFNA(IF(U641=0,"",U641&amp;COUNTIF(U$2:U641,U641)),"")</f>
        <v/>
      </c>
      <c r="T641" s="9" t="str">
        <f t="shared" si="37"/>
        <v>a640</v>
      </c>
      <c r="U641" s="9" t="e">
        <v>#N/A</v>
      </c>
      <c r="W641" s="9">
        <v>640</v>
      </c>
      <c r="X641" s="9" t="str">
        <f t="shared" si="38"/>
        <v>a640</v>
      </c>
      <c r="Y641" s="9" t="e">
        <f t="shared" si="39"/>
        <v>#N/A</v>
      </c>
    </row>
    <row r="642" spans="1:25" ht="15" customHeight="1" x14ac:dyDescent="0.45">
      <c r="A642" s="53"/>
      <c r="B642" s="11" t="str">
        <f>+VLOOKUP(A640,$Q$2:$R$5000,2,0)</f>
        <v>a207</v>
      </c>
      <c r="C642" s="23"/>
      <c r="D642" s="29" t="s">
        <v>31</v>
      </c>
      <c r="E642" s="30" t="s">
        <v>31</v>
      </c>
      <c r="F642" s="31" t="s">
        <v>31</v>
      </c>
      <c r="G642" s="29" t="s">
        <v>31</v>
      </c>
      <c r="H642" s="7" t="s">
        <v>31</v>
      </c>
      <c r="I642" s="36" t="str">
        <f>IF(H642="","",G642*H642)</f>
        <v/>
      </c>
      <c r="J642" s="33" t="s">
        <v>31</v>
      </c>
      <c r="Q642" s="9">
        <v>641</v>
      </c>
      <c r="R642" s="18" t="str">
        <f t="shared" si="36"/>
        <v>a641</v>
      </c>
      <c r="S642" s="9" t="str">
        <f>_xlfn.IFNA(IF(U642=0,"",U642&amp;COUNTIF(U$2:U642,U642)),"")</f>
        <v/>
      </c>
      <c r="T642" s="9" t="str">
        <f t="shared" si="37"/>
        <v>a641</v>
      </c>
      <c r="U642" s="9" t="e">
        <v>#N/A</v>
      </c>
      <c r="W642" s="9">
        <v>641</v>
      </c>
      <c r="X642" s="9" t="str">
        <f t="shared" si="38"/>
        <v>a641</v>
      </c>
      <c r="Y642" s="9" t="e">
        <f t="shared" si="39"/>
        <v>#N/A</v>
      </c>
    </row>
    <row r="643" spans="1:25" ht="15" customHeight="1" x14ac:dyDescent="0.45">
      <c r="A643" s="53">
        <f>A640+1</f>
        <v>208</v>
      </c>
      <c r="B643" s="11" t="str">
        <f>+VLOOKUP(A643,$Q$2:$R$5000,2,0)</f>
        <v>a208</v>
      </c>
      <c r="C643" s="17" t="s">
        <v>31</v>
      </c>
      <c r="D643" s="18" t="s">
        <v>31</v>
      </c>
      <c r="E643" s="19" t="s">
        <v>31</v>
      </c>
      <c r="F643" s="20"/>
      <c r="G643" s="18"/>
      <c r="H643" s="5"/>
      <c r="I643" s="34"/>
      <c r="J643" s="22"/>
      <c r="Q643" s="9">
        <v>642</v>
      </c>
      <c r="R643" s="24" t="str">
        <f t="shared" ref="R643:R706" si="40">_xlfn.IFNA(IF($P$2="",T643,Y643),"")</f>
        <v>a642</v>
      </c>
      <c r="S643" s="9" t="str">
        <f>_xlfn.IFNA(IF(U643=0,"",U643&amp;COUNTIF(U$2:U643,U643)),"")</f>
        <v/>
      </c>
      <c r="T643" s="9" t="str">
        <f t="shared" ref="T643:T706" si="41">IF(Q643="","",$O$2&amp;Q643)</f>
        <v>a642</v>
      </c>
      <c r="U643" s="9" t="e">
        <v>#N/A</v>
      </c>
      <c r="W643" s="9">
        <v>642</v>
      </c>
      <c r="X643" s="9" t="str">
        <f t="shared" ref="X643:X706" si="42">IF($P$2="",$O$2&amp;W643,$P$2&amp;W643)</f>
        <v>a642</v>
      </c>
      <c r="Y643" s="9" t="e">
        <f t="shared" ref="Y643:Y706" si="43">+VLOOKUP(X643,$S$2:$U$5000,2,0)</f>
        <v>#N/A</v>
      </c>
    </row>
    <row r="644" spans="1:25" ht="15" customHeight="1" x14ac:dyDescent="0.45">
      <c r="A644" s="53"/>
      <c r="B644" s="11" t="str">
        <f>+VLOOKUP(A643,$Q$2:$R$5000,2,0)</f>
        <v>a208</v>
      </c>
      <c r="C644" s="23"/>
      <c r="D644" s="24"/>
      <c r="E644" s="25" t="s">
        <v>31</v>
      </c>
      <c r="F644" s="26"/>
      <c r="G644" s="24"/>
      <c r="H644" s="6"/>
      <c r="I644" s="35"/>
      <c r="J644" s="28" t="s">
        <v>31</v>
      </c>
      <c r="Q644" s="9">
        <v>643</v>
      </c>
      <c r="R644" s="24" t="str">
        <f t="shared" si="40"/>
        <v>a643</v>
      </c>
      <c r="S644" s="9" t="str">
        <f>_xlfn.IFNA(IF(U644=0,"",U644&amp;COUNTIF(U$2:U644,U644)),"")</f>
        <v/>
      </c>
      <c r="T644" s="9" t="str">
        <f t="shared" si="41"/>
        <v>a643</v>
      </c>
      <c r="U644" s="9" t="e">
        <v>#N/A</v>
      </c>
      <c r="W644" s="9">
        <v>643</v>
      </c>
      <c r="X644" s="9" t="str">
        <f t="shared" si="42"/>
        <v>a643</v>
      </c>
      <c r="Y644" s="9" t="e">
        <f t="shared" si="43"/>
        <v>#N/A</v>
      </c>
    </row>
    <row r="645" spans="1:25" ht="15" customHeight="1" x14ac:dyDescent="0.45">
      <c r="A645" s="53"/>
      <c r="B645" s="11" t="str">
        <f>+VLOOKUP(A643,$Q$2:$R$5000,2,0)</f>
        <v>a208</v>
      </c>
      <c r="C645" s="23"/>
      <c r="D645" s="29" t="s">
        <v>31</v>
      </c>
      <c r="E645" s="30" t="s">
        <v>31</v>
      </c>
      <c r="F645" s="31" t="s">
        <v>31</v>
      </c>
      <c r="G645" s="29" t="s">
        <v>31</v>
      </c>
      <c r="H645" s="7" t="s">
        <v>31</v>
      </c>
      <c r="I645" s="36" t="str">
        <f>IF(H645="","",G645*H645)</f>
        <v/>
      </c>
      <c r="J645" s="33" t="s">
        <v>31</v>
      </c>
      <c r="Q645" s="9">
        <v>644</v>
      </c>
      <c r="R645" s="24" t="str">
        <f t="shared" si="40"/>
        <v>a644</v>
      </c>
      <c r="S645" s="9" t="str">
        <f>_xlfn.IFNA(IF(U645=0,"",U645&amp;COUNTIF(U$2:U645,U645)),"")</f>
        <v/>
      </c>
      <c r="T645" s="9" t="str">
        <f t="shared" si="41"/>
        <v>a644</v>
      </c>
      <c r="U645" s="9" t="e">
        <v>#N/A</v>
      </c>
      <c r="W645" s="9">
        <v>644</v>
      </c>
      <c r="X645" s="9" t="str">
        <f t="shared" si="42"/>
        <v>a644</v>
      </c>
      <c r="Y645" s="9" t="e">
        <f t="shared" si="43"/>
        <v>#N/A</v>
      </c>
    </row>
    <row r="646" spans="1:25" ht="15" customHeight="1" x14ac:dyDescent="0.45">
      <c r="A646" s="53">
        <f>A643+1</f>
        <v>209</v>
      </c>
      <c r="B646" s="11" t="str">
        <f>+VLOOKUP(A646,$Q$2:$R$5000,2,0)</f>
        <v>a209</v>
      </c>
      <c r="C646" s="17" t="s">
        <v>31</v>
      </c>
      <c r="D646" s="18" t="s">
        <v>31</v>
      </c>
      <c r="E646" s="19" t="s">
        <v>31</v>
      </c>
      <c r="F646" s="20"/>
      <c r="G646" s="18"/>
      <c r="H646" s="5"/>
      <c r="I646" s="34"/>
      <c r="J646" s="22"/>
      <c r="Q646" s="9">
        <v>645</v>
      </c>
      <c r="R646" s="24" t="str">
        <f t="shared" si="40"/>
        <v>a645</v>
      </c>
      <c r="S646" s="9" t="str">
        <f>_xlfn.IFNA(IF(U646=0,"",U646&amp;COUNTIF(U$2:U646,U646)),"")</f>
        <v/>
      </c>
      <c r="T646" s="9" t="str">
        <f t="shared" si="41"/>
        <v>a645</v>
      </c>
      <c r="U646" s="9" t="e">
        <v>#N/A</v>
      </c>
      <c r="W646" s="9">
        <v>645</v>
      </c>
      <c r="X646" s="9" t="str">
        <f t="shared" si="42"/>
        <v>a645</v>
      </c>
      <c r="Y646" s="9" t="e">
        <f t="shared" si="43"/>
        <v>#N/A</v>
      </c>
    </row>
    <row r="647" spans="1:25" ht="15" customHeight="1" x14ac:dyDescent="0.45">
      <c r="A647" s="53"/>
      <c r="B647" s="11" t="str">
        <f>+VLOOKUP(A646,$Q$2:$R$5000,2,0)</f>
        <v>a209</v>
      </c>
      <c r="C647" s="23"/>
      <c r="D647" s="24"/>
      <c r="E647" s="25" t="s">
        <v>31</v>
      </c>
      <c r="F647" s="26"/>
      <c r="G647" s="24"/>
      <c r="H647" s="6"/>
      <c r="I647" s="35"/>
      <c r="J647" s="28" t="s">
        <v>31</v>
      </c>
      <c r="Q647" s="9">
        <v>646</v>
      </c>
      <c r="R647" s="24" t="str">
        <f t="shared" si="40"/>
        <v>a646</v>
      </c>
      <c r="S647" s="9" t="str">
        <f>_xlfn.IFNA(IF(U647=0,"",U647&amp;COUNTIF(U$2:U647,U647)),"")</f>
        <v/>
      </c>
      <c r="T647" s="9" t="str">
        <f t="shared" si="41"/>
        <v>a646</v>
      </c>
      <c r="U647" s="9" t="e">
        <v>#N/A</v>
      </c>
      <c r="W647" s="9">
        <v>646</v>
      </c>
      <c r="X647" s="9" t="str">
        <f t="shared" si="42"/>
        <v>a646</v>
      </c>
      <c r="Y647" s="9" t="e">
        <f t="shared" si="43"/>
        <v>#N/A</v>
      </c>
    </row>
    <row r="648" spans="1:25" ht="15" customHeight="1" x14ac:dyDescent="0.45">
      <c r="A648" s="53"/>
      <c r="B648" s="11" t="str">
        <f>+VLOOKUP(A646,$Q$2:$R$5000,2,0)</f>
        <v>a209</v>
      </c>
      <c r="C648" s="23"/>
      <c r="D648" s="29" t="s">
        <v>31</v>
      </c>
      <c r="E648" s="30" t="s">
        <v>31</v>
      </c>
      <c r="F648" s="31" t="s">
        <v>31</v>
      </c>
      <c r="G648" s="29" t="s">
        <v>31</v>
      </c>
      <c r="H648" s="7" t="s">
        <v>31</v>
      </c>
      <c r="I648" s="36" t="str">
        <f>IF(H648="","",G648*H648)</f>
        <v/>
      </c>
      <c r="J648" s="33" t="s">
        <v>31</v>
      </c>
      <c r="Q648" s="9">
        <v>647</v>
      </c>
      <c r="R648" s="24" t="str">
        <f t="shared" si="40"/>
        <v>a647</v>
      </c>
      <c r="S648" s="9" t="str">
        <f>_xlfn.IFNA(IF(U648=0,"",U648&amp;COUNTIF(U$2:U648,U648)),"")</f>
        <v/>
      </c>
      <c r="T648" s="9" t="str">
        <f t="shared" si="41"/>
        <v>a647</v>
      </c>
      <c r="U648" s="9" t="e">
        <v>#N/A</v>
      </c>
      <c r="W648" s="9">
        <v>647</v>
      </c>
      <c r="X648" s="9" t="str">
        <f t="shared" si="42"/>
        <v>a647</v>
      </c>
      <c r="Y648" s="9" t="e">
        <f t="shared" si="43"/>
        <v>#N/A</v>
      </c>
    </row>
    <row r="649" spans="1:25" ht="15" customHeight="1" x14ac:dyDescent="0.45">
      <c r="A649" s="53">
        <f>A646+1</f>
        <v>210</v>
      </c>
      <c r="B649" s="11" t="str">
        <f>+VLOOKUP(A649,$Q$2:$R$5000,2,0)</f>
        <v>a210</v>
      </c>
      <c r="C649" s="17" t="s">
        <v>31</v>
      </c>
      <c r="D649" s="18" t="s">
        <v>31</v>
      </c>
      <c r="E649" s="19" t="s">
        <v>31</v>
      </c>
      <c r="F649" s="20"/>
      <c r="G649" s="18"/>
      <c r="H649" s="5"/>
      <c r="I649" s="34"/>
      <c r="J649" s="22"/>
      <c r="Q649" s="9">
        <v>648</v>
      </c>
      <c r="R649" s="24" t="str">
        <f t="shared" si="40"/>
        <v>a648</v>
      </c>
      <c r="S649" s="9" t="str">
        <f>_xlfn.IFNA(IF(U649=0,"",U649&amp;COUNTIF(U$2:U649,U649)),"")</f>
        <v/>
      </c>
      <c r="T649" s="9" t="str">
        <f t="shared" si="41"/>
        <v>a648</v>
      </c>
      <c r="U649" s="9" t="e">
        <v>#N/A</v>
      </c>
      <c r="W649" s="9">
        <v>648</v>
      </c>
      <c r="X649" s="9" t="str">
        <f t="shared" si="42"/>
        <v>a648</v>
      </c>
      <c r="Y649" s="9" t="e">
        <f t="shared" si="43"/>
        <v>#N/A</v>
      </c>
    </row>
    <row r="650" spans="1:25" ht="15" customHeight="1" x14ac:dyDescent="0.45">
      <c r="A650" s="53"/>
      <c r="B650" s="11" t="str">
        <f>+VLOOKUP(A649,$Q$2:$R$5000,2,0)</f>
        <v>a210</v>
      </c>
      <c r="C650" s="23"/>
      <c r="D650" s="24"/>
      <c r="E650" s="25" t="s">
        <v>31</v>
      </c>
      <c r="F650" s="26"/>
      <c r="G650" s="24"/>
      <c r="H650" s="6"/>
      <c r="I650" s="35"/>
      <c r="J650" s="28" t="s">
        <v>31</v>
      </c>
      <c r="Q650" s="9">
        <v>649</v>
      </c>
      <c r="R650" s="24" t="str">
        <f t="shared" si="40"/>
        <v>a649</v>
      </c>
      <c r="S650" s="9" t="str">
        <f>_xlfn.IFNA(IF(U650=0,"",U650&amp;COUNTIF(U$2:U650,U650)),"")</f>
        <v/>
      </c>
      <c r="T650" s="9" t="str">
        <f t="shared" si="41"/>
        <v>a649</v>
      </c>
      <c r="U650" s="9" t="e">
        <v>#N/A</v>
      </c>
      <c r="W650" s="9">
        <v>649</v>
      </c>
      <c r="X650" s="9" t="str">
        <f t="shared" si="42"/>
        <v>a649</v>
      </c>
      <c r="Y650" s="9" t="e">
        <f t="shared" si="43"/>
        <v>#N/A</v>
      </c>
    </row>
    <row r="651" spans="1:25" ht="15" customHeight="1" x14ac:dyDescent="0.45">
      <c r="A651" s="53"/>
      <c r="B651" s="11" t="str">
        <f>+VLOOKUP(A649,$Q$2:$R$5000,2,0)</f>
        <v>a210</v>
      </c>
      <c r="C651" s="23"/>
      <c r="D651" s="29" t="s">
        <v>31</v>
      </c>
      <c r="E651" s="30" t="s">
        <v>31</v>
      </c>
      <c r="F651" s="31" t="s">
        <v>31</v>
      </c>
      <c r="G651" s="29" t="s">
        <v>31</v>
      </c>
      <c r="H651" s="7" t="s">
        <v>31</v>
      </c>
      <c r="I651" s="36" t="str">
        <f>IF(H651="","",G651*H651)</f>
        <v/>
      </c>
      <c r="J651" s="33" t="s">
        <v>31</v>
      </c>
      <c r="Q651" s="9">
        <v>650</v>
      </c>
      <c r="R651" s="24" t="str">
        <f t="shared" si="40"/>
        <v>a650</v>
      </c>
      <c r="S651" s="9" t="str">
        <f>_xlfn.IFNA(IF(U651=0,"",U651&amp;COUNTIF(U$2:U651,U651)),"")</f>
        <v/>
      </c>
      <c r="T651" s="9" t="str">
        <f t="shared" si="41"/>
        <v>a650</v>
      </c>
      <c r="U651" s="9" t="e">
        <v>#N/A</v>
      </c>
      <c r="W651" s="9">
        <v>650</v>
      </c>
      <c r="X651" s="9" t="str">
        <f t="shared" si="42"/>
        <v>a650</v>
      </c>
      <c r="Y651" s="9" t="e">
        <f t="shared" si="43"/>
        <v>#N/A</v>
      </c>
    </row>
    <row r="652" spans="1:25" ht="15" customHeight="1" x14ac:dyDescent="0.45">
      <c r="A652" s="53">
        <f>A649+1</f>
        <v>211</v>
      </c>
      <c r="B652" s="11" t="str">
        <f>+VLOOKUP(A652,$Q$2:$R$5000,2,0)</f>
        <v>a211</v>
      </c>
      <c r="C652" s="17" t="s">
        <v>31</v>
      </c>
      <c r="D652" s="18" t="s">
        <v>31</v>
      </c>
      <c r="E652" s="19" t="s">
        <v>31</v>
      </c>
      <c r="F652" s="20"/>
      <c r="G652" s="18"/>
      <c r="H652" s="5"/>
      <c r="I652" s="34"/>
      <c r="J652" s="22"/>
      <c r="Q652" s="9">
        <v>651</v>
      </c>
      <c r="R652" s="24" t="str">
        <f t="shared" si="40"/>
        <v>a651</v>
      </c>
      <c r="S652" s="9" t="str">
        <f>_xlfn.IFNA(IF(U652=0,"",U652&amp;COUNTIF(U$2:U652,U652)),"")</f>
        <v/>
      </c>
      <c r="T652" s="9" t="str">
        <f t="shared" si="41"/>
        <v>a651</v>
      </c>
      <c r="U652" s="9" t="e">
        <v>#N/A</v>
      </c>
      <c r="W652" s="9">
        <v>651</v>
      </c>
      <c r="X652" s="9" t="str">
        <f t="shared" si="42"/>
        <v>a651</v>
      </c>
      <c r="Y652" s="9" t="e">
        <f t="shared" si="43"/>
        <v>#N/A</v>
      </c>
    </row>
    <row r="653" spans="1:25" ht="15" customHeight="1" x14ac:dyDescent="0.45">
      <c r="A653" s="53"/>
      <c r="B653" s="11" t="str">
        <f>+VLOOKUP(A652,$Q$2:$R$5000,2,0)</f>
        <v>a211</v>
      </c>
      <c r="C653" s="23"/>
      <c r="D653" s="24"/>
      <c r="E653" s="25" t="s">
        <v>31</v>
      </c>
      <c r="F653" s="26"/>
      <c r="G653" s="24"/>
      <c r="H653" s="6"/>
      <c r="I653" s="35"/>
      <c r="J653" s="28" t="s">
        <v>31</v>
      </c>
      <c r="Q653" s="9">
        <v>652</v>
      </c>
      <c r="R653" s="24" t="str">
        <f t="shared" si="40"/>
        <v>a652</v>
      </c>
      <c r="S653" s="9" t="str">
        <f>_xlfn.IFNA(IF(U653=0,"",U653&amp;COUNTIF(U$2:U653,U653)),"")</f>
        <v/>
      </c>
      <c r="T653" s="9" t="str">
        <f t="shared" si="41"/>
        <v>a652</v>
      </c>
      <c r="U653" s="9" t="e">
        <v>#N/A</v>
      </c>
      <c r="W653" s="9">
        <v>652</v>
      </c>
      <c r="X653" s="9" t="str">
        <f t="shared" si="42"/>
        <v>a652</v>
      </c>
      <c r="Y653" s="9" t="e">
        <f t="shared" si="43"/>
        <v>#N/A</v>
      </c>
    </row>
    <row r="654" spans="1:25" ht="15" customHeight="1" x14ac:dyDescent="0.45">
      <c r="A654" s="53"/>
      <c r="B654" s="11" t="str">
        <f>+VLOOKUP(A652,$Q$2:$R$5000,2,0)</f>
        <v>a211</v>
      </c>
      <c r="C654" s="23"/>
      <c r="D654" s="29" t="s">
        <v>31</v>
      </c>
      <c r="E654" s="30" t="s">
        <v>31</v>
      </c>
      <c r="F654" s="31" t="s">
        <v>31</v>
      </c>
      <c r="G654" s="29" t="s">
        <v>31</v>
      </c>
      <c r="H654" s="7" t="s">
        <v>31</v>
      </c>
      <c r="I654" s="36" t="str">
        <f>IF(H654="","",G654*H654)</f>
        <v/>
      </c>
      <c r="J654" s="33" t="s">
        <v>31</v>
      </c>
      <c r="Q654" s="9">
        <v>653</v>
      </c>
      <c r="R654" s="24" t="str">
        <f t="shared" si="40"/>
        <v>a653</v>
      </c>
      <c r="S654" s="9" t="str">
        <f>_xlfn.IFNA(IF(U654=0,"",U654&amp;COUNTIF(U$2:U654,U654)),"")</f>
        <v/>
      </c>
      <c r="T654" s="9" t="str">
        <f t="shared" si="41"/>
        <v>a653</v>
      </c>
      <c r="U654" s="9" t="e">
        <v>#N/A</v>
      </c>
      <c r="W654" s="9">
        <v>653</v>
      </c>
      <c r="X654" s="9" t="str">
        <f t="shared" si="42"/>
        <v>a653</v>
      </c>
      <c r="Y654" s="9" t="e">
        <f t="shared" si="43"/>
        <v>#N/A</v>
      </c>
    </row>
    <row r="655" spans="1:25" ht="15" customHeight="1" x14ac:dyDescent="0.45">
      <c r="A655" s="53">
        <f>A652+1</f>
        <v>212</v>
      </c>
      <c r="B655" s="11" t="str">
        <f>+VLOOKUP(A655,$Q$2:$R$5000,2,0)</f>
        <v>a212</v>
      </c>
      <c r="C655" s="17" t="s">
        <v>31</v>
      </c>
      <c r="D655" s="18" t="s">
        <v>31</v>
      </c>
      <c r="E655" s="19" t="s">
        <v>31</v>
      </c>
      <c r="F655" s="20"/>
      <c r="G655" s="18"/>
      <c r="H655" s="5"/>
      <c r="I655" s="34"/>
      <c r="J655" s="22"/>
      <c r="Q655" s="9">
        <v>654</v>
      </c>
      <c r="R655" s="24" t="str">
        <f t="shared" si="40"/>
        <v>a654</v>
      </c>
      <c r="S655" s="9" t="str">
        <f>_xlfn.IFNA(IF(U655=0,"",U655&amp;COUNTIF(U$2:U655,U655)),"")</f>
        <v/>
      </c>
      <c r="T655" s="9" t="str">
        <f t="shared" si="41"/>
        <v>a654</v>
      </c>
      <c r="U655" s="9" t="e">
        <v>#N/A</v>
      </c>
      <c r="W655" s="9">
        <v>654</v>
      </c>
      <c r="X655" s="9" t="str">
        <f t="shared" si="42"/>
        <v>a654</v>
      </c>
      <c r="Y655" s="9" t="e">
        <f t="shared" si="43"/>
        <v>#N/A</v>
      </c>
    </row>
    <row r="656" spans="1:25" ht="15" customHeight="1" x14ac:dyDescent="0.45">
      <c r="A656" s="53"/>
      <c r="B656" s="11" t="str">
        <f>+VLOOKUP(A655,$Q$2:$R$5000,2,0)</f>
        <v>a212</v>
      </c>
      <c r="C656" s="23"/>
      <c r="D656" s="24"/>
      <c r="E656" s="25" t="s">
        <v>31</v>
      </c>
      <c r="F656" s="26"/>
      <c r="G656" s="24"/>
      <c r="H656" s="6"/>
      <c r="I656" s="35"/>
      <c r="J656" s="28" t="s">
        <v>31</v>
      </c>
      <c r="Q656" s="9">
        <v>655</v>
      </c>
      <c r="R656" s="24" t="str">
        <f t="shared" si="40"/>
        <v>a655</v>
      </c>
      <c r="S656" s="9" t="str">
        <f>_xlfn.IFNA(IF(U656=0,"",U656&amp;COUNTIF(U$2:U656,U656)),"")</f>
        <v/>
      </c>
      <c r="T656" s="9" t="str">
        <f t="shared" si="41"/>
        <v>a655</v>
      </c>
      <c r="U656" s="9" t="e">
        <v>#N/A</v>
      </c>
      <c r="W656" s="9">
        <v>655</v>
      </c>
      <c r="X656" s="9" t="str">
        <f t="shared" si="42"/>
        <v>a655</v>
      </c>
      <c r="Y656" s="9" t="e">
        <f t="shared" si="43"/>
        <v>#N/A</v>
      </c>
    </row>
    <row r="657" spans="1:25" ht="15" customHeight="1" x14ac:dyDescent="0.45">
      <c r="A657" s="53"/>
      <c r="B657" s="11" t="str">
        <f>+VLOOKUP(A655,$Q$2:$R$5000,2,0)</f>
        <v>a212</v>
      </c>
      <c r="C657" s="23"/>
      <c r="D657" s="29" t="s">
        <v>31</v>
      </c>
      <c r="E657" s="30" t="s">
        <v>31</v>
      </c>
      <c r="F657" s="31" t="s">
        <v>31</v>
      </c>
      <c r="G657" s="29" t="s">
        <v>31</v>
      </c>
      <c r="H657" s="7" t="s">
        <v>31</v>
      </c>
      <c r="I657" s="36" t="str">
        <f>IF(H657="","",G657*H657)</f>
        <v/>
      </c>
      <c r="J657" s="33" t="s">
        <v>31</v>
      </c>
      <c r="Q657" s="9">
        <v>656</v>
      </c>
      <c r="R657" s="24" t="str">
        <f t="shared" si="40"/>
        <v>a656</v>
      </c>
      <c r="S657" s="9" t="str">
        <f>_xlfn.IFNA(IF(U657=0,"",U657&amp;COUNTIF(U$2:U657,U657)),"")</f>
        <v/>
      </c>
      <c r="T657" s="9" t="str">
        <f t="shared" si="41"/>
        <v>a656</v>
      </c>
      <c r="U657" s="9" t="e">
        <v>#N/A</v>
      </c>
      <c r="W657" s="9">
        <v>656</v>
      </c>
      <c r="X657" s="9" t="str">
        <f t="shared" si="42"/>
        <v>a656</v>
      </c>
      <c r="Y657" s="9" t="e">
        <f t="shared" si="43"/>
        <v>#N/A</v>
      </c>
    </row>
    <row r="658" spans="1:25" ht="15" customHeight="1" x14ac:dyDescent="0.45">
      <c r="A658" s="53">
        <f>A655+1</f>
        <v>213</v>
      </c>
      <c r="B658" s="11" t="str">
        <f>+VLOOKUP(A658,$Q$2:$R$5000,2,0)</f>
        <v>a213</v>
      </c>
      <c r="C658" s="17" t="s">
        <v>31</v>
      </c>
      <c r="D658" s="18" t="s">
        <v>31</v>
      </c>
      <c r="E658" s="19" t="s">
        <v>31</v>
      </c>
      <c r="F658" s="20"/>
      <c r="G658" s="18"/>
      <c r="H658" s="5"/>
      <c r="I658" s="34"/>
      <c r="J658" s="22"/>
      <c r="Q658" s="9">
        <v>657</v>
      </c>
      <c r="R658" s="24" t="str">
        <f t="shared" si="40"/>
        <v>a657</v>
      </c>
      <c r="S658" s="9" t="str">
        <f>_xlfn.IFNA(IF(U658=0,"",U658&amp;COUNTIF(U$2:U658,U658)),"")</f>
        <v/>
      </c>
      <c r="T658" s="9" t="str">
        <f t="shared" si="41"/>
        <v>a657</v>
      </c>
      <c r="U658" s="9" t="e">
        <v>#N/A</v>
      </c>
      <c r="W658" s="9">
        <v>657</v>
      </c>
      <c r="X658" s="9" t="str">
        <f t="shared" si="42"/>
        <v>a657</v>
      </c>
      <c r="Y658" s="9" t="e">
        <f t="shared" si="43"/>
        <v>#N/A</v>
      </c>
    </row>
    <row r="659" spans="1:25" ht="15" customHeight="1" x14ac:dyDescent="0.45">
      <c r="A659" s="53"/>
      <c r="B659" s="11" t="str">
        <f>+VLOOKUP(A658,$Q$2:$R$5000,2,0)</f>
        <v>a213</v>
      </c>
      <c r="C659" s="23"/>
      <c r="D659" s="24"/>
      <c r="E659" s="25" t="s">
        <v>31</v>
      </c>
      <c r="F659" s="26"/>
      <c r="G659" s="24"/>
      <c r="H659" s="6"/>
      <c r="I659" s="35"/>
      <c r="J659" s="28" t="s">
        <v>31</v>
      </c>
      <c r="Q659" s="9">
        <v>658</v>
      </c>
      <c r="R659" s="24" t="str">
        <f t="shared" si="40"/>
        <v>a658</v>
      </c>
      <c r="S659" s="9" t="str">
        <f>_xlfn.IFNA(IF(U659=0,"",U659&amp;COUNTIF(U$2:U659,U659)),"")</f>
        <v/>
      </c>
      <c r="T659" s="9" t="str">
        <f t="shared" si="41"/>
        <v>a658</v>
      </c>
      <c r="U659" s="9" t="e">
        <v>#N/A</v>
      </c>
      <c r="W659" s="9">
        <v>658</v>
      </c>
      <c r="X659" s="9" t="str">
        <f t="shared" si="42"/>
        <v>a658</v>
      </c>
      <c r="Y659" s="9" t="e">
        <f t="shared" si="43"/>
        <v>#N/A</v>
      </c>
    </row>
    <row r="660" spans="1:25" ht="15" customHeight="1" x14ac:dyDescent="0.45">
      <c r="A660" s="53"/>
      <c r="B660" s="11" t="str">
        <f>+VLOOKUP(A658,$Q$2:$R$5000,2,0)</f>
        <v>a213</v>
      </c>
      <c r="C660" s="23"/>
      <c r="D660" s="29" t="s">
        <v>31</v>
      </c>
      <c r="E660" s="30" t="s">
        <v>31</v>
      </c>
      <c r="F660" s="31" t="s">
        <v>31</v>
      </c>
      <c r="G660" s="29" t="s">
        <v>31</v>
      </c>
      <c r="H660" s="7" t="s">
        <v>31</v>
      </c>
      <c r="I660" s="36" t="str">
        <f>IF(H660="","",G660*H660)</f>
        <v/>
      </c>
      <c r="J660" s="33" t="s">
        <v>31</v>
      </c>
      <c r="Q660" s="9">
        <v>659</v>
      </c>
      <c r="R660" s="24" t="str">
        <f t="shared" si="40"/>
        <v>a659</v>
      </c>
      <c r="S660" s="9" t="str">
        <f>_xlfn.IFNA(IF(U660=0,"",U660&amp;COUNTIF(U$2:U660,U660)),"")</f>
        <v/>
      </c>
      <c r="T660" s="9" t="str">
        <f t="shared" si="41"/>
        <v>a659</v>
      </c>
      <c r="U660" s="9" t="e">
        <v>#N/A</v>
      </c>
      <c r="W660" s="9">
        <v>659</v>
      </c>
      <c r="X660" s="9" t="str">
        <f t="shared" si="42"/>
        <v>a659</v>
      </c>
      <c r="Y660" s="9" t="e">
        <f t="shared" si="43"/>
        <v>#N/A</v>
      </c>
    </row>
    <row r="661" spans="1:25" ht="15" customHeight="1" x14ac:dyDescent="0.45">
      <c r="A661" s="53">
        <f>A658+1</f>
        <v>214</v>
      </c>
      <c r="B661" s="11" t="str">
        <f>+VLOOKUP(A661,$Q$2:$R$5000,2,0)</f>
        <v>a214</v>
      </c>
      <c r="C661" s="17" t="s">
        <v>31</v>
      </c>
      <c r="D661" s="18" t="s">
        <v>31</v>
      </c>
      <c r="E661" s="19" t="s">
        <v>31</v>
      </c>
      <c r="F661" s="20"/>
      <c r="G661" s="18"/>
      <c r="H661" s="5"/>
      <c r="I661" s="34"/>
      <c r="J661" s="22"/>
      <c r="Q661" s="9">
        <v>660</v>
      </c>
      <c r="R661" s="29" t="str">
        <f t="shared" si="40"/>
        <v>a660</v>
      </c>
      <c r="S661" s="9" t="str">
        <f>_xlfn.IFNA(IF(U661=0,"",U661&amp;COUNTIF(U$2:U661,U661)),"")</f>
        <v/>
      </c>
      <c r="T661" s="9" t="str">
        <f t="shared" si="41"/>
        <v>a660</v>
      </c>
      <c r="U661" s="9" t="e">
        <v>#N/A</v>
      </c>
      <c r="W661" s="9">
        <v>660</v>
      </c>
      <c r="X661" s="9" t="str">
        <f t="shared" si="42"/>
        <v>a660</v>
      </c>
      <c r="Y661" s="9" t="e">
        <f t="shared" si="43"/>
        <v>#N/A</v>
      </c>
    </row>
    <row r="662" spans="1:25" ht="15" customHeight="1" x14ac:dyDescent="0.45">
      <c r="A662" s="53"/>
      <c r="B662" s="11" t="str">
        <f>+VLOOKUP(A661,$Q$2:$R$5000,2,0)</f>
        <v>a214</v>
      </c>
      <c r="C662" s="23"/>
      <c r="D662" s="24"/>
      <c r="E662" s="25" t="s">
        <v>31</v>
      </c>
      <c r="F662" s="26"/>
      <c r="G662" s="24"/>
      <c r="H662" s="6"/>
      <c r="I662" s="35"/>
      <c r="J662" s="28" t="s">
        <v>31</v>
      </c>
      <c r="Q662" s="9">
        <v>661</v>
      </c>
      <c r="R662" s="18" t="str">
        <f t="shared" si="40"/>
        <v>a661</v>
      </c>
      <c r="S662" s="9" t="str">
        <f>_xlfn.IFNA(IF(U662=0,"",U662&amp;COUNTIF(U$2:U662,U662)),"")</f>
        <v/>
      </c>
      <c r="T662" s="9" t="str">
        <f t="shared" si="41"/>
        <v>a661</v>
      </c>
      <c r="U662" s="9" t="e">
        <v>#N/A</v>
      </c>
      <c r="W662" s="9">
        <v>661</v>
      </c>
      <c r="X662" s="9" t="str">
        <f t="shared" si="42"/>
        <v>a661</v>
      </c>
      <c r="Y662" s="9" t="e">
        <f t="shared" si="43"/>
        <v>#N/A</v>
      </c>
    </row>
    <row r="663" spans="1:25" ht="15" customHeight="1" x14ac:dyDescent="0.45">
      <c r="A663" s="53"/>
      <c r="B663" s="11" t="str">
        <f>+VLOOKUP(A661,$Q$2:$R$5000,2,0)</f>
        <v>a214</v>
      </c>
      <c r="C663" s="23"/>
      <c r="D663" s="29" t="s">
        <v>31</v>
      </c>
      <c r="E663" s="30" t="s">
        <v>31</v>
      </c>
      <c r="F663" s="31" t="s">
        <v>31</v>
      </c>
      <c r="G663" s="29" t="s">
        <v>31</v>
      </c>
      <c r="H663" s="7" t="s">
        <v>31</v>
      </c>
      <c r="I663" s="36" t="str">
        <f>IF(H663="","",G663*H663)</f>
        <v/>
      </c>
      <c r="J663" s="33" t="s">
        <v>31</v>
      </c>
      <c r="Q663" s="9">
        <v>662</v>
      </c>
      <c r="R663" s="24" t="str">
        <f t="shared" si="40"/>
        <v>a662</v>
      </c>
      <c r="S663" s="9" t="str">
        <f>_xlfn.IFNA(IF(U663=0,"",U663&amp;COUNTIF(U$2:U663,U663)),"")</f>
        <v/>
      </c>
      <c r="T663" s="9" t="str">
        <f t="shared" si="41"/>
        <v>a662</v>
      </c>
      <c r="U663" s="9" t="e">
        <v>#N/A</v>
      </c>
      <c r="W663" s="9">
        <v>662</v>
      </c>
      <c r="X663" s="9" t="str">
        <f t="shared" si="42"/>
        <v>a662</v>
      </c>
      <c r="Y663" s="9" t="e">
        <f t="shared" si="43"/>
        <v>#N/A</v>
      </c>
    </row>
    <row r="664" spans="1:25" ht="15" customHeight="1" x14ac:dyDescent="0.45">
      <c r="A664" s="53">
        <f>A661+1</f>
        <v>215</v>
      </c>
      <c r="B664" s="11" t="str">
        <f>+VLOOKUP(A664,$Q$2:$R$5000,2,0)</f>
        <v>a215</v>
      </c>
      <c r="C664" s="17" t="s">
        <v>31</v>
      </c>
      <c r="D664" s="18" t="s">
        <v>31</v>
      </c>
      <c r="E664" s="19" t="s">
        <v>31</v>
      </c>
      <c r="F664" s="20"/>
      <c r="G664" s="18"/>
      <c r="H664" s="5"/>
      <c r="I664" s="34"/>
      <c r="J664" s="22"/>
      <c r="Q664" s="9">
        <v>663</v>
      </c>
      <c r="R664" s="24" t="str">
        <f t="shared" si="40"/>
        <v>a663</v>
      </c>
      <c r="S664" s="9" t="str">
        <f>_xlfn.IFNA(IF(U664=0,"",U664&amp;COUNTIF(U$2:U664,U664)),"")</f>
        <v/>
      </c>
      <c r="T664" s="9" t="str">
        <f t="shared" si="41"/>
        <v>a663</v>
      </c>
      <c r="U664" s="9" t="e">
        <v>#N/A</v>
      </c>
      <c r="W664" s="9">
        <v>663</v>
      </c>
      <c r="X664" s="9" t="str">
        <f t="shared" si="42"/>
        <v>a663</v>
      </c>
      <c r="Y664" s="9" t="e">
        <f t="shared" si="43"/>
        <v>#N/A</v>
      </c>
    </row>
    <row r="665" spans="1:25" ht="15" customHeight="1" x14ac:dyDescent="0.45">
      <c r="A665" s="53"/>
      <c r="B665" s="11" t="str">
        <f>+VLOOKUP(A664,$Q$2:$R$5000,2,0)</f>
        <v>a215</v>
      </c>
      <c r="C665" s="23"/>
      <c r="D665" s="24"/>
      <c r="E665" s="25" t="s">
        <v>31</v>
      </c>
      <c r="F665" s="26"/>
      <c r="G665" s="24"/>
      <c r="H665" s="6"/>
      <c r="I665" s="35"/>
      <c r="J665" s="28" t="s">
        <v>31</v>
      </c>
      <c r="Q665" s="9">
        <v>664</v>
      </c>
      <c r="R665" s="24" t="str">
        <f t="shared" si="40"/>
        <v>a664</v>
      </c>
      <c r="S665" s="9" t="str">
        <f>_xlfn.IFNA(IF(U665=0,"",U665&amp;COUNTIF(U$2:U665,U665)),"")</f>
        <v/>
      </c>
      <c r="T665" s="9" t="str">
        <f t="shared" si="41"/>
        <v>a664</v>
      </c>
      <c r="U665" s="9" t="e">
        <v>#N/A</v>
      </c>
      <c r="W665" s="9">
        <v>664</v>
      </c>
      <c r="X665" s="9" t="str">
        <f t="shared" si="42"/>
        <v>a664</v>
      </c>
      <c r="Y665" s="9" t="e">
        <f t="shared" si="43"/>
        <v>#N/A</v>
      </c>
    </row>
    <row r="666" spans="1:25" ht="15" customHeight="1" x14ac:dyDescent="0.45">
      <c r="A666" s="53"/>
      <c r="B666" s="11" t="str">
        <f>+VLOOKUP(A664,$Q$2:$R$5000,2,0)</f>
        <v>a215</v>
      </c>
      <c r="C666" s="23"/>
      <c r="D666" s="29" t="s">
        <v>31</v>
      </c>
      <c r="E666" s="30" t="s">
        <v>31</v>
      </c>
      <c r="F666" s="31" t="s">
        <v>31</v>
      </c>
      <c r="G666" s="29" t="s">
        <v>31</v>
      </c>
      <c r="H666" s="7" t="s">
        <v>31</v>
      </c>
      <c r="I666" s="36" t="str">
        <f>IF(H666="","",G666*H666)</f>
        <v/>
      </c>
      <c r="J666" s="33" t="s">
        <v>31</v>
      </c>
      <c r="Q666" s="9">
        <v>665</v>
      </c>
      <c r="R666" s="24" t="str">
        <f t="shared" si="40"/>
        <v>a665</v>
      </c>
      <c r="S666" s="9" t="str">
        <f>_xlfn.IFNA(IF(U666=0,"",U666&amp;COUNTIF(U$2:U666,U666)),"")</f>
        <v/>
      </c>
      <c r="T666" s="9" t="str">
        <f t="shared" si="41"/>
        <v>a665</v>
      </c>
      <c r="U666" s="9" t="e">
        <v>#N/A</v>
      </c>
      <c r="W666" s="9">
        <v>665</v>
      </c>
      <c r="X666" s="9" t="str">
        <f t="shared" si="42"/>
        <v>a665</v>
      </c>
      <c r="Y666" s="9" t="e">
        <f t="shared" si="43"/>
        <v>#N/A</v>
      </c>
    </row>
    <row r="667" spans="1:25" ht="15" customHeight="1" x14ac:dyDescent="0.45">
      <c r="A667" s="53">
        <f>A664+1</f>
        <v>216</v>
      </c>
      <c r="B667" s="11" t="str">
        <f>+VLOOKUP(A667,$Q$2:$R$5000,2,0)</f>
        <v>a216</v>
      </c>
      <c r="C667" s="17" t="s">
        <v>31</v>
      </c>
      <c r="D667" s="18" t="s">
        <v>31</v>
      </c>
      <c r="E667" s="19" t="s">
        <v>31</v>
      </c>
      <c r="F667" s="20"/>
      <c r="G667" s="18"/>
      <c r="H667" s="5"/>
      <c r="I667" s="34"/>
      <c r="J667" s="22"/>
      <c r="Q667" s="9">
        <v>666</v>
      </c>
      <c r="R667" s="24" t="str">
        <f t="shared" si="40"/>
        <v>a666</v>
      </c>
      <c r="S667" s="9" t="str">
        <f>_xlfn.IFNA(IF(U667=0,"",U667&amp;COUNTIF(U$2:U667,U667)),"")</f>
        <v/>
      </c>
      <c r="T667" s="9" t="str">
        <f t="shared" si="41"/>
        <v>a666</v>
      </c>
      <c r="U667" s="9" t="e">
        <v>#N/A</v>
      </c>
      <c r="W667" s="9">
        <v>666</v>
      </c>
      <c r="X667" s="9" t="str">
        <f t="shared" si="42"/>
        <v>a666</v>
      </c>
      <c r="Y667" s="9" t="e">
        <f t="shared" si="43"/>
        <v>#N/A</v>
      </c>
    </row>
    <row r="668" spans="1:25" ht="15" customHeight="1" x14ac:dyDescent="0.45">
      <c r="A668" s="53"/>
      <c r="B668" s="11" t="str">
        <f>+VLOOKUP(A667,$Q$2:$R$5000,2,0)</f>
        <v>a216</v>
      </c>
      <c r="C668" s="23"/>
      <c r="D668" s="24"/>
      <c r="E668" s="25" t="s">
        <v>31</v>
      </c>
      <c r="F668" s="26"/>
      <c r="G668" s="24"/>
      <c r="H668" s="6"/>
      <c r="I668" s="35"/>
      <c r="J668" s="28" t="s">
        <v>31</v>
      </c>
      <c r="Q668" s="9">
        <v>667</v>
      </c>
      <c r="R668" s="24" t="str">
        <f t="shared" si="40"/>
        <v>a667</v>
      </c>
      <c r="S668" s="9" t="str">
        <f>_xlfn.IFNA(IF(U668=0,"",U668&amp;COUNTIF(U$2:U668,U668)),"")</f>
        <v/>
      </c>
      <c r="T668" s="9" t="str">
        <f t="shared" si="41"/>
        <v>a667</v>
      </c>
      <c r="U668" s="9" t="e">
        <v>#N/A</v>
      </c>
      <c r="W668" s="9">
        <v>667</v>
      </c>
      <c r="X668" s="9" t="str">
        <f t="shared" si="42"/>
        <v>a667</v>
      </c>
      <c r="Y668" s="9" t="e">
        <f t="shared" si="43"/>
        <v>#N/A</v>
      </c>
    </row>
    <row r="669" spans="1:25" ht="15" customHeight="1" x14ac:dyDescent="0.45">
      <c r="A669" s="53"/>
      <c r="B669" s="11" t="str">
        <f>+VLOOKUP(A667,$Q$2:$R$5000,2,0)</f>
        <v>a216</v>
      </c>
      <c r="C669" s="23"/>
      <c r="D669" s="29" t="s">
        <v>31</v>
      </c>
      <c r="E669" s="30" t="s">
        <v>31</v>
      </c>
      <c r="F669" s="31" t="s">
        <v>31</v>
      </c>
      <c r="G669" s="29" t="s">
        <v>31</v>
      </c>
      <c r="H669" s="7" t="s">
        <v>31</v>
      </c>
      <c r="I669" s="36" t="str">
        <f>IF(H669="","",G669*H669)</f>
        <v/>
      </c>
      <c r="J669" s="33" t="s">
        <v>31</v>
      </c>
      <c r="Q669" s="9">
        <v>668</v>
      </c>
      <c r="R669" s="24" t="str">
        <f t="shared" si="40"/>
        <v>a668</v>
      </c>
      <c r="S669" s="9" t="str">
        <f>_xlfn.IFNA(IF(U669=0,"",U669&amp;COUNTIF(U$2:U669,U669)),"")</f>
        <v/>
      </c>
      <c r="T669" s="9" t="str">
        <f t="shared" si="41"/>
        <v>a668</v>
      </c>
      <c r="U669" s="9" t="e">
        <v>#N/A</v>
      </c>
      <c r="W669" s="9">
        <v>668</v>
      </c>
      <c r="X669" s="9" t="str">
        <f t="shared" si="42"/>
        <v>a668</v>
      </c>
      <c r="Y669" s="9" t="e">
        <f t="shared" si="43"/>
        <v>#N/A</v>
      </c>
    </row>
    <row r="670" spans="1:25" ht="15" customHeight="1" x14ac:dyDescent="0.45">
      <c r="A670" s="53">
        <f>A667+1</f>
        <v>217</v>
      </c>
      <c r="B670" s="11" t="str">
        <f>+VLOOKUP(A670,$Q$2:$R$5000,2,0)</f>
        <v>a217</v>
      </c>
      <c r="C670" s="17" t="s">
        <v>31</v>
      </c>
      <c r="D670" s="18" t="s">
        <v>31</v>
      </c>
      <c r="E670" s="19" t="s">
        <v>31</v>
      </c>
      <c r="F670" s="20"/>
      <c r="G670" s="18"/>
      <c r="H670" s="5"/>
      <c r="I670" s="34"/>
      <c r="J670" s="22"/>
      <c r="Q670" s="9">
        <v>669</v>
      </c>
      <c r="R670" s="24" t="str">
        <f t="shared" si="40"/>
        <v>a669</v>
      </c>
      <c r="S670" s="9" t="str">
        <f>_xlfn.IFNA(IF(U670=0,"",U670&amp;COUNTIF(U$2:U670,U670)),"")</f>
        <v/>
      </c>
      <c r="T670" s="9" t="str">
        <f t="shared" si="41"/>
        <v>a669</v>
      </c>
      <c r="U670" s="9" t="e">
        <v>#N/A</v>
      </c>
      <c r="W670" s="9">
        <v>669</v>
      </c>
      <c r="X670" s="9" t="str">
        <f t="shared" si="42"/>
        <v>a669</v>
      </c>
      <c r="Y670" s="9" t="e">
        <f t="shared" si="43"/>
        <v>#N/A</v>
      </c>
    </row>
    <row r="671" spans="1:25" ht="15" customHeight="1" x14ac:dyDescent="0.45">
      <c r="A671" s="53"/>
      <c r="B671" s="11" t="str">
        <f>+VLOOKUP(A670,$Q$2:$R$5000,2,0)</f>
        <v>a217</v>
      </c>
      <c r="C671" s="23"/>
      <c r="D671" s="24"/>
      <c r="E671" s="25" t="s">
        <v>31</v>
      </c>
      <c r="F671" s="26"/>
      <c r="G671" s="24"/>
      <c r="H671" s="6"/>
      <c r="I671" s="35"/>
      <c r="J671" s="28" t="s">
        <v>31</v>
      </c>
      <c r="Q671" s="9">
        <v>670</v>
      </c>
      <c r="R671" s="24" t="str">
        <f t="shared" si="40"/>
        <v>a670</v>
      </c>
      <c r="S671" s="9" t="str">
        <f>_xlfn.IFNA(IF(U671=0,"",U671&amp;COUNTIF(U$2:U671,U671)),"")</f>
        <v/>
      </c>
      <c r="T671" s="9" t="str">
        <f t="shared" si="41"/>
        <v>a670</v>
      </c>
      <c r="U671" s="9" t="e">
        <v>#N/A</v>
      </c>
      <c r="W671" s="9">
        <v>670</v>
      </c>
      <c r="X671" s="9" t="str">
        <f t="shared" si="42"/>
        <v>a670</v>
      </c>
      <c r="Y671" s="9" t="e">
        <f t="shared" si="43"/>
        <v>#N/A</v>
      </c>
    </row>
    <row r="672" spans="1:25" ht="15" customHeight="1" x14ac:dyDescent="0.45">
      <c r="A672" s="53"/>
      <c r="B672" s="11" t="str">
        <f>+VLOOKUP(A670,$Q$2:$R$5000,2,0)</f>
        <v>a217</v>
      </c>
      <c r="C672" s="23"/>
      <c r="D672" s="29" t="s">
        <v>31</v>
      </c>
      <c r="E672" s="30" t="s">
        <v>31</v>
      </c>
      <c r="F672" s="31" t="s">
        <v>31</v>
      </c>
      <c r="G672" s="29" t="s">
        <v>31</v>
      </c>
      <c r="H672" s="7" t="s">
        <v>31</v>
      </c>
      <c r="I672" s="36" t="str">
        <f>IF(H672="","",G672*H672)</f>
        <v/>
      </c>
      <c r="J672" s="33" t="s">
        <v>31</v>
      </c>
      <c r="Q672" s="9">
        <v>671</v>
      </c>
      <c r="R672" s="24" t="str">
        <f t="shared" si="40"/>
        <v>a671</v>
      </c>
      <c r="S672" s="9" t="str">
        <f>_xlfn.IFNA(IF(U672=0,"",U672&amp;COUNTIF(U$2:U672,U672)),"")</f>
        <v/>
      </c>
      <c r="T672" s="9" t="str">
        <f t="shared" si="41"/>
        <v>a671</v>
      </c>
      <c r="U672" s="9" t="e">
        <v>#N/A</v>
      </c>
      <c r="W672" s="9">
        <v>671</v>
      </c>
      <c r="X672" s="9" t="str">
        <f t="shared" si="42"/>
        <v>a671</v>
      </c>
      <c r="Y672" s="9" t="e">
        <f t="shared" si="43"/>
        <v>#N/A</v>
      </c>
    </row>
    <row r="673" spans="1:25" ht="15" customHeight="1" x14ac:dyDescent="0.45">
      <c r="A673" s="53">
        <f>A670+1</f>
        <v>218</v>
      </c>
      <c r="B673" s="11" t="str">
        <f>+VLOOKUP(A673,$Q$2:$R$5000,2,0)</f>
        <v>a218</v>
      </c>
      <c r="C673" s="17" t="s">
        <v>31</v>
      </c>
      <c r="D673" s="18" t="s">
        <v>31</v>
      </c>
      <c r="E673" s="19" t="s">
        <v>31</v>
      </c>
      <c r="F673" s="20"/>
      <c r="G673" s="18"/>
      <c r="H673" s="5"/>
      <c r="I673" s="34"/>
      <c r="J673" s="22"/>
      <c r="Q673" s="9">
        <v>672</v>
      </c>
      <c r="R673" s="24" t="str">
        <f t="shared" si="40"/>
        <v>a672</v>
      </c>
      <c r="S673" s="9" t="str">
        <f>_xlfn.IFNA(IF(U673=0,"",U673&amp;COUNTIF(U$2:U673,U673)),"")</f>
        <v/>
      </c>
      <c r="T673" s="9" t="str">
        <f t="shared" si="41"/>
        <v>a672</v>
      </c>
      <c r="U673" s="9" t="e">
        <v>#N/A</v>
      </c>
      <c r="W673" s="9">
        <v>672</v>
      </c>
      <c r="X673" s="9" t="str">
        <f t="shared" si="42"/>
        <v>a672</v>
      </c>
      <c r="Y673" s="9" t="e">
        <f t="shared" si="43"/>
        <v>#N/A</v>
      </c>
    </row>
    <row r="674" spans="1:25" ht="15" customHeight="1" x14ac:dyDescent="0.45">
      <c r="A674" s="53"/>
      <c r="B674" s="11" t="str">
        <f>+VLOOKUP(A673,$Q$2:$R$5000,2,0)</f>
        <v>a218</v>
      </c>
      <c r="C674" s="23"/>
      <c r="D674" s="24"/>
      <c r="E674" s="25" t="s">
        <v>31</v>
      </c>
      <c r="F674" s="26"/>
      <c r="G674" s="24"/>
      <c r="H674" s="6"/>
      <c r="I674" s="35"/>
      <c r="J674" s="28" t="s">
        <v>31</v>
      </c>
      <c r="Q674" s="9">
        <v>673</v>
      </c>
      <c r="R674" s="24" t="str">
        <f t="shared" si="40"/>
        <v>a673</v>
      </c>
      <c r="S674" s="9" t="str">
        <f>_xlfn.IFNA(IF(U674=0,"",U674&amp;COUNTIF(U$2:U674,U674)),"")</f>
        <v/>
      </c>
      <c r="T674" s="9" t="str">
        <f t="shared" si="41"/>
        <v>a673</v>
      </c>
      <c r="U674" s="9" t="e">
        <v>#N/A</v>
      </c>
      <c r="W674" s="9">
        <v>673</v>
      </c>
      <c r="X674" s="9" t="str">
        <f t="shared" si="42"/>
        <v>a673</v>
      </c>
      <c r="Y674" s="9" t="e">
        <f t="shared" si="43"/>
        <v>#N/A</v>
      </c>
    </row>
    <row r="675" spans="1:25" ht="15" customHeight="1" x14ac:dyDescent="0.45">
      <c r="A675" s="53"/>
      <c r="B675" s="11" t="str">
        <f>+VLOOKUP(A673,$Q$2:$R$5000,2,0)</f>
        <v>a218</v>
      </c>
      <c r="C675" s="23"/>
      <c r="D675" s="29" t="s">
        <v>31</v>
      </c>
      <c r="E675" s="30" t="s">
        <v>31</v>
      </c>
      <c r="F675" s="31" t="s">
        <v>31</v>
      </c>
      <c r="G675" s="29" t="s">
        <v>31</v>
      </c>
      <c r="H675" s="7" t="s">
        <v>31</v>
      </c>
      <c r="I675" s="36" t="str">
        <f>IF(H675="","",G675*H675)</f>
        <v/>
      </c>
      <c r="J675" s="33" t="s">
        <v>31</v>
      </c>
      <c r="Q675" s="9">
        <v>674</v>
      </c>
      <c r="R675" s="24" t="str">
        <f t="shared" si="40"/>
        <v>a674</v>
      </c>
      <c r="S675" s="9" t="str">
        <f>_xlfn.IFNA(IF(U675=0,"",U675&amp;COUNTIF(U$2:U675,U675)),"")</f>
        <v/>
      </c>
      <c r="T675" s="9" t="str">
        <f t="shared" si="41"/>
        <v>a674</v>
      </c>
      <c r="U675" s="9" t="e">
        <v>#N/A</v>
      </c>
      <c r="W675" s="9">
        <v>674</v>
      </c>
      <c r="X675" s="9" t="str">
        <f t="shared" si="42"/>
        <v>a674</v>
      </c>
      <c r="Y675" s="9" t="e">
        <f t="shared" si="43"/>
        <v>#N/A</v>
      </c>
    </row>
    <row r="676" spans="1:25" ht="15" customHeight="1" x14ac:dyDescent="0.45">
      <c r="A676" s="53">
        <f>A673+1</f>
        <v>219</v>
      </c>
      <c r="B676" s="11" t="str">
        <f>+VLOOKUP(A676,$Q$2:$R$5000,2,0)</f>
        <v>a219</v>
      </c>
      <c r="C676" s="17" t="s">
        <v>31</v>
      </c>
      <c r="D676" s="18" t="s">
        <v>31</v>
      </c>
      <c r="E676" s="19" t="s">
        <v>31</v>
      </c>
      <c r="F676" s="20"/>
      <c r="G676" s="18"/>
      <c r="H676" s="5"/>
      <c r="I676" s="34"/>
      <c r="J676" s="22"/>
      <c r="Q676" s="9">
        <v>675</v>
      </c>
      <c r="R676" s="24" t="str">
        <f t="shared" si="40"/>
        <v>a675</v>
      </c>
      <c r="S676" s="9" t="str">
        <f>_xlfn.IFNA(IF(U676=0,"",U676&amp;COUNTIF(U$2:U676,U676)),"")</f>
        <v/>
      </c>
      <c r="T676" s="9" t="str">
        <f t="shared" si="41"/>
        <v>a675</v>
      </c>
      <c r="U676" s="9" t="e">
        <v>#N/A</v>
      </c>
      <c r="W676" s="9">
        <v>675</v>
      </c>
      <c r="X676" s="9" t="str">
        <f t="shared" si="42"/>
        <v>a675</v>
      </c>
      <c r="Y676" s="9" t="e">
        <f t="shared" si="43"/>
        <v>#N/A</v>
      </c>
    </row>
    <row r="677" spans="1:25" ht="15" customHeight="1" x14ac:dyDescent="0.45">
      <c r="A677" s="53"/>
      <c r="B677" s="11" t="str">
        <f>+VLOOKUP(A676,$Q$2:$R$5000,2,0)</f>
        <v>a219</v>
      </c>
      <c r="C677" s="23"/>
      <c r="D677" s="24"/>
      <c r="E677" s="25" t="s">
        <v>31</v>
      </c>
      <c r="F677" s="26"/>
      <c r="G677" s="24"/>
      <c r="H677" s="6"/>
      <c r="I677" s="35"/>
      <c r="J677" s="28" t="s">
        <v>31</v>
      </c>
      <c r="Q677" s="9">
        <v>676</v>
      </c>
      <c r="R677" s="24" t="str">
        <f t="shared" si="40"/>
        <v>a676</v>
      </c>
      <c r="S677" s="9" t="str">
        <f>_xlfn.IFNA(IF(U677=0,"",U677&amp;COUNTIF(U$2:U677,U677)),"")</f>
        <v/>
      </c>
      <c r="T677" s="9" t="str">
        <f t="shared" si="41"/>
        <v>a676</v>
      </c>
      <c r="U677" s="9" t="e">
        <v>#N/A</v>
      </c>
      <c r="W677" s="9">
        <v>676</v>
      </c>
      <c r="X677" s="9" t="str">
        <f t="shared" si="42"/>
        <v>a676</v>
      </c>
      <c r="Y677" s="9" t="e">
        <f t="shared" si="43"/>
        <v>#N/A</v>
      </c>
    </row>
    <row r="678" spans="1:25" ht="15" customHeight="1" x14ac:dyDescent="0.45">
      <c r="A678" s="53"/>
      <c r="B678" s="11" t="str">
        <f>+VLOOKUP(A676,$Q$2:$R$5000,2,0)</f>
        <v>a219</v>
      </c>
      <c r="C678" s="23"/>
      <c r="D678" s="29" t="s">
        <v>31</v>
      </c>
      <c r="E678" s="30" t="s">
        <v>31</v>
      </c>
      <c r="F678" s="31" t="s">
        <v>31</v>
      </c>
      <c r="G678" s="29" t="s">
        <v>31</v>
      </c>
      <c r="H678" s="7" t="s">
        <v>31</v>
      </c>
      <c r="I678" s="36" t="str">
        <f>IF(H678="","",G678*H678)</f>
        <v/>
      </c>
      <c r="J678" s="33" t="s">
        <v>31</v>
      </c>
      <c r="Q678" s="9">
        <v>677</v>
      </c>
      <c r="R678" s="24" t="str">
        <f t="shared" si="40"/>
        <v>a677</v>
      </c>
      <c r="S678" s="9" t="str">
        <f>_xlfn.IFNA(IF(U678=0,"",U678&amp;COUNTIF(U$2:U678,U678)),"")</f>
        <v/>
      </c>
      <c r="T678" s="9" t="str">
        <f t="shared" si="41"/>
        <v>a677</v>
      </c>
      <c r="U678" s="9" t="e">
        <v>#N/A</v>
      </c>
      <c r="W678" s="9">
        <v>677</v>
      </c>
      <c r="X678" s="9" t="str">
        <f t="shared" si="42"/>
        <v>a677</v>
      </c>
      <c r="Y678" s="9" t="e">
        <f t="shared" si="43"/>
        <v>#N/A</v>
      </c>
    </row>
    <row r="679" spans="1:25" ht="15" customHeight="1" x14ac:dyDescent="0.45">
      <c r="A679" s="53">
        <f>A676+1</f>
        <v>220</v>
      </c>
      <c r="B679" s="11" t="str">
        <f>+VLOOKUP(A679,$Q$2:$R$5000,2,0)</f>
        <v>a220</v>
      </c>
      <c r="C679" s="17" t="s">
        <v>31</v>
      </c>
      <c r="D679" s="18" t="s">
        <v>31</v>
      </c>
      <c r="E679" s="19" t="s">
        <v>31</v>
      </c>
      <c r="F679" s="20"/>
      <c r="G679" s="18"/>
      <c r="H679" s="5"/>
      <c r="I679" s="34"/>
      <c r="J679" s="22"/>
      <c r="Q679" s="9">
        <v>678</v>
      </c>
      <c r="R679" s="24" t="str">
        <f t="shared" si="40"/>
        <v>a678</v>
      </c>
      <c r="S679" s="9" t="str">
        <f>_xlfn.IFNA(IF(U679=0,"",U679&amp;COUNTIF(U$2:U679,U679)),"")</f>
        <v/>
      </c>
      <c r="T679" s="9" t="str">
        <f t="shared" si="41"/>
        <v>a678</v>
      </c>
      <c r="U679" s="9" t="e">
        <v>#N/A</v>
      </c>
      <c r="W679" s="9">
        <v>678</v>
      </c>
      <c r="X679" s="9" t="str">
        <f t="shared" si="42"/>
        <v>a678</v>
      </c>
      <c r="Y679" s="9" t="e">
        <f t="shared" si="43"/>
        <v>#N/A</v>
      </c>
    </row>
    <row r="680" spans="1:25" ht="15" customHeight="1" x14ac:dyDescent="0.45">
      <c r="A680" s="53"/>
      <c r="B680" s="11" t="str">
        <f>+VLOOKUP(A679,$Q$2:$R$5000,2,0)</f>
        <v>a220</v>
      </c>
      <c r="C680" s="23"/>
      <c r="D680" s="24"/>
      <c r="E680" s="25" t="s">
        <v>31</v>
      </c>
      <c r="F680" s="26"/>
      <c r="G680" s="24"/>
      <c r="H680" s="6"/>
      <c r="I680" s="35"/>
      <c r="J680" s="28" t="s">
        <v>31</v>
      </c>
      <c r="Q680" s="9">
        <v>679</v>
      </c>
      <c r="R680" s="24" t="str">
        <f t="shared" si="40"/>
        <v>a679</v>
      </c>
      <c r="S680" s="9" t="str">
        <f>_xlfn.IFNA(IF(U680=0,"",U680&amp;COUNTIF(U$2:U680,U680)),"")</f>
        <v/>
      </c>
      <c r="T680" s="9" t="str">
        <f t="shared" si="41"/>
        <v>a679</v>
      </c>
      <c r="U680" s="9" t="e">
        <v>#N/A</v>
      </c>
      <c r="W680" s="9">
        <v>679</v>
      </c>
      <c r="X680" s="9" t="str">
        <f t="shared" si="42"/>
        <v>a679</v>
      </c>
      <c r="Y680" s="9" t="e">
        <f t="shared" si="43"/>
        <v>#N/A</v>
      </c>
    </row>
    <row r="681" spans="1:25" ht="15" customHeight="1" x14ac:dyDescent="0.45">
      <c r="A681" s="53"/>
      <c r="B681" s="11" t="str">
        <f>+VLOOKUP(A679,$Q$2:$R$5000,2,0)</f>
        <v>a220</v>
      </c>
      <c r="C681" s="23"/>
      <c r="D681" s="29" t="s">
        <v>31</v>
      </c>
      <c r="E681" s="30" t="s">
        <v>31</v>
      </c>
      <c r="F681" s="31" t="s">
        <v>31</v>
      </c>
      <c r="G681" s="29" t="s">
        <v>31</v>
      </c>
      <c r="H681" s="7" t="s">
        <v>31</v>
      </c>
      <c r="I681" s="36" t="str">
        <f>IF(H681="","",G681*H681)</f>
        <v/>
      </c>
      <c r="J681" s="33" t="s">
        <v>31</v>
      </c>
      <c r="Q681" s="9">
        <v>680</v>
      </c>
      <c r="R681" s="29" t="str">
        <f t="shared" si="40"/>
        <v>a680</v>
      </c>
      <c r="S681" s="9" t="str">
        <f>_xlfn.IFNA(IF(U681=0,"",U681&amp;COUNTIF(U$2:U681,U681)),"")</f>
        <v/>
      </c>
      <c r="T681" s="9" t="str">
        <f t="shared" si="41"/>
        <v>a680</v>
      </c>
      <c r="U681" s="9" t="e">
        <v>#N/A</v>
      </c>
      <c r="W681" s="9">
        <v>680</v>
      </c>
      <c r="X681" s="9" t="str">
        <f t="shared" si="42"/>
        <v>a680</v>
      </c>
      <c r="Y681" s="9" t="e">
        <f t="shared" si="43"/>
        <v>#N/A</v>
      </c>
    </row>
    <row r="682" spans="1:25" ht="15" customHeight="1" x14ac:dyDescent="0.45">
      <c r="B682" s="9">
        <f>IF(K682=$K$1,1,IF(K682&gt;$K$1,0,1))</f>
        <v>0</v>
      </c>
      <c r="C682" s="23"/>
      <c r="D682" s="18"/>
      <c r="E682" s="45" t="s">
        <v>25</v>
      </c>
      <c r="F682" s="20"/>
      <c r="G682" s="18"/>
      <c r="H682" s="5"/>
      <c r="I682" s="38">
        <f>SUM(I622:I681)</f>
        <v>0</v>
      </c>
      <c r="J682" s="18"/>
      <c r="K682" s="9">
        <f>+A679/20</f>
        <v>11</v>
      </c>
      <c r="L682" s="39">
        <f>+I682</f>
        <v>0</v>
      </c>
      <c r="M682" s="40">
        <f>SUM($L$2:L682)</f>
        <v>0</v>
      </c>
      <c r="Q682" s="9">
        <v>681</v>
      </c>
      <c r="R682" s="18" t="str">
        <f t="shared" si="40"/>
        <v>a681</v>
      </c>
      <c r="S682" s="9" t="str">
        <f>_xlfn.IFNA(IF(U682=0,"",U682&amp;COUNTIF(U$2:U682,U682)),"")</f>
        <v/>
      </c>
      <c r="T682" s="9" t="str">
        <f t="shared" si="41"/>
        <v>a681</v>
      </c>
      <c r="U682" s="9" t="e">
        <v>#N/A</v>
      </c>
      <c r="W682" s="9">
        <v>681</v>
      </c>
      <c r="X682" s="9" t="str">
        <f t="shared" si="42"/>
        <v>a681</v>
      </c>
      <c r="Y682" s="9" t="e">
        <f t="shared" si="43"/>
        <v>#N/A</v>
      </c>
    </row>
    <row r="683" spans="1:25" ht="15" customHeight="1" x14ac:dyDescent="0.45">
      <c r="B683" s="9">
        <f>+IF(K683=$K$1,1,0)</f>
        <v>0</v>
      </c>
      <c r="C683" s="23"/>
      <c r="D683" s="29"/>
      <c r="E683" s="46" t="s">
        <v>26</v>
      </c>
      <c r="F683" s="31"/>
      <c r="G683" s="29"/>
      <c r="H683" s="7"/>
      <c r="I683" s="42">
        <f>+M682</f>
        <v>0</v>
      </c>
      <c r="J683" s="29"/>
      <c r="K683" s="9">
        <f>+K682</f>
        <v>11</v>
      </c>
      <c r="Q683" s="9">
        <v>682</v>
      </c>
      <c r="R683" s="24" t="str">
        <f t="shared" si="40"/>
        <v>a682</v>
      </c>
      <c r="S683" s="9" t="str">
        <f>_xlfn.IFNA(IF(U683=0,"",U683&amp;COUNTIF(U$2:U683,U683)),"")</f>
        <v/>
      </c>
      <c r="T683" s="9" t="str">
        <f t="shared" si="41"/>
        <v>a682</v>
      </c>
      <c r="U683" s="9" t="e">
        <v>#N/A</v>
      </c>
      <c r="W683" s="9">
        <v>682</v>
      </c>
      <c r="X683" s="9" t="str">
        <f t="shared" si="42"/>
        <v>a682</v>
      </c>
      <c r="Y683" s="9" t="e">
        <f t="shared" si="43"/>
        <v>#N/A</v>
      </c>
    </row>
    <row r="684" spans="1:25" ht="15" customHeight="1" x14ac:dyDescent="0.45">
      <c r="A684" s="53">
        <f>A679+1</f>
        <v>221</v>
      </c>
      <c r="B684" s="11" t="str">
        <f>+VLOOKUP(A684,$Q$2:$R$5000,2,0)</f>
        <v>a221</v>
      </c>
      <c r="C684" s="17" t="s">
        <v>31</v>
      </c>
      <c r="D684" s="18" t="s">
        <v>31</v>
      </c>
      <c r="E684" s="19" t="s">
        <v>31</v>
      </c>
      <c r="F684" s="20"/>
      <c r="G684" s="18"/>
      <c r="H684" s="2"/>
      <c r="I684" s="21"/>
      <c r="J684" s="22"/>
      <c r="Q684" s="9">
        <v>683</v>
      </c>
      <c r="R684" s="24" t="str">
        <f t="shared" si="40"/>
        <v>a683</v>
      </c>
      <c r="S684" s="9" t="str">
        <f>_xlfn.IFNA(IF(U684=0,"",U684&amp;COUNTIF(U$2:U684,U684)),"")</f>
        <v/>
      </c>
      <c r="T684" s="9" t="str">
        <f t="shared" si="41"/>
        <v>a683</v>
      </c>
      <c r="U684" s="9" t="e">
        <v>#N/A</v>
      </c>
      <c r="W684" s="9">
        <v>683</v>
      </c>
      <c r="X684" s="9" t="str">
        <f t="shared" si="42"/>
        <v>a683</v>
      </c>
      <c r="Y684" s="9" t="e">
        <f t="shared" si="43"/>
        <v>#N/A</v>
      </c>
    </row>
    <row r="685" spans="1:25" ht="15" customHeight="1" x14ac:dyDescent="0.45">
      <c r="A685" s="53"/>
      <c r="B685" s="11" t="str">
        <f>+VLOOKUP(A684,$Q$2:$R$5000,2,0)</f>
        <v>a221</v>
      </c>
      <c r="C685" s="23"/>
      <c r="D685" s="24"/>
      <c r="E685" s="25" t="s">
        <v>31</v>
      </c>
      <c r="F685" s="26"/>
      <c r="G685" s="24"/>
      <c r="H685" s="3"/>
      <c r="I685" s="27"/>
      <c r="J685" s="28" t="s">
        <v>31</v>
      </c>
      <c r="Q685" s="9">
        <v>684</v>
      </c>
      <c r="R685" s="24" t="str">
        <f t="shared" si="40"/>
        <v>a684</v>
      </c>
      <c r="S685" s="9" t="str">
        <f>_xlfn.IFNA(IF(U685=0,"",U685&amp;COUNTIF(U$2:U685,U685)),"")</f>
        <v/>
      </c>
      <c r="T685" s="9" t="str">
        <f t="shared" si="41"/>
        <v>a684</v>
      </c>
      <c r="U685" s="9" t="e">
        <v>#N/A</v>
      </c>
      <c r="W685" s="9">
        <v>684</v>
      </c>
      <c r="X685" s="9" t="str">
        <f t="shared" si="42"/>
        <v>a684</v>
      </c>
      <c r="Y685" s="9" t="e">
        <f t="shared" si="43"/>
        <v>#N/A</v>
      </c>
    </row>
    <row r="686" spans="1:25" ht="15" customHeight="1" x14ac:dyDescent="0.45">
      <c r="A686" s="53"/>
      <c r="B686" s="11" t="str">
        <f>+VLOOKUP(A684,$Q$2:$R$5000,2,0)</f>
        <v>a221</v>
      </c>
      <c r="C686" s="23"/>
      <c r="D686" s="29" t="s">
        <v>31</v>
      </c>
      <c r="E686" s="30" t="s">
        <v>31</v>
      </c>
      <c r="F686" s="31" t="s">
        <v>31</v>
      </c>
      <c r="G686" s="29" t="s">
        <v>31</v>
      </c>
      <c r="H686" s="4" t="s">
        <v>31</v>
      </c>
      <c r="I686" s="32" t="str">
        <f>IF(H686="","",G686*H686)</f>
        <v/>
      </c>
      <c r="J686" s="33" t="s">
        <v>31</v>
      </c>
      <c r="Q686" s="9">
        <v>685</v>
      </c>
      <c r="R686" s="24" t="str">
        <f t="shared" si="40"/>
        <v>a685</v>
      </c>
      <c r="S686" s="9" t="str">
        <f>_xlfn.IFNA(IF(U686=0,"",U686&amp;COUNTIF(U$2:U686,U686)),"")</f>
        <v/>
      </c>
      <c r="T686" s="9" t="str">
        <f t="shared" si="41"/>
        <v>a685</v>
      </c>
      <c r="U686" s="9" t="e">
        <v>#N/A</v>
      </c>
      <c r="W686" s="9">
        <v>685</v>
      </c>
      <c r="X686" s="9" t="str">
        <f t="shared" si="42"/>
        <v>a685</v>
      </c>
      <c r="Y686" s="9" t="e">
        <f t="shared" si="43"/>
        <v>#N/A</v>
      </c>
    </row>
    <row r="687" spans="1:25" ht="15" customHeight="1" x14ac:dyDescent="0.45">
      <c r="A687" s="53">
        <f>A684+1</f>
        <v>222</v>
      </c>
      <c r="B687" s="11" t="str">
        <f>+VLOOKUP(A687,$Q$2:$R$5000,2,0)</f>
        <v>a222</v>
      </c>
      <c r="C687" s="17" t="s">
        <v>31</v>
      </c>
      <c r="D687" s="18" t="s">
        <v>31</v>
      </c>
      <c r="E687" s="19" t="s">
        <v>31</v>
      </c>
      <c r="F687" s="20"/>
      <c r="G687" s="18"/>
      <c r="H687" s="5"/>
      <c r="I687" s="34"/>
      <c r="J687" s="22"/>
      <c r="Q687" s="9">
        <v>686</v>
      </c>
      <c r="R687" s="24" t="str">
        <f t="shared" si="40"/>
        <v>a686</v>
      </c>
      <c r="S687" s="9" t="str">
        <f>_xlfn.IFNA(IF(U687=0,"",U687&amp;COUNTIF(U$2:U687,U687)),"")</f>
        <v/>
      </c>
      <c r="T687" s="9" t="str">
        <f t="shared" si="41"/>
        <v>a686</v>
      </c>
      <c r="U687" s="9" t="e">
        <v>#N/A</v>
      </c>
      <c r="W687" s="9">
        <v>686</v>
      </c>
      <c r="X687" s="9" t="str">
        <f t="shared" si="42"/>
        <v>a686</v>
      </c>
      <c r="Y687" s="9" t="e">
        <f t="shared" si="43"/>
        <v>#N/A</v>
      </c>
    </row>
    <row r="688" spans="1:25" ht="15" customHeight="1" x14ac:dyDescent="0.45">
      <c r="A688" s="53"/>
      <c r="B688" s="11" t="str">
        <f>+VLOOKUP(A687,$Q$2:$R$5000,2,0)</f>
        <v>a222</v>
      </c>
      <c r="C688" s="23"/>
      <c r="D688" s="24"/>
      <c r="E688" s="25" t="s">
        <v>31</v>
      </c>
      <c r="F688" s="26"/>
      <c r="G688" s="24"/>
      <c r="H688" s="6"/>
      <c r="I688" s="35"/>
      <c r="J688" s="28" t="s">
        <v>31</v>
      </c>
      <c r="Q688" s="9">
        <v>687</v>
      </c>
      <c r="R688" s="24" t="str">
        <f t="shared" si="40"/>
        <v>a687</v>
      </c>
      <c r="S688" s="9" t="str">
        <f>_xlfn.IFNA(IF(U688=0,"",U688&amp;COUNTIF(U$2:U688,U688)),"")</f>
        <v/>
      </c>
      <c r="T688" s="9" t="str">
        <f t="shared" si="41"/>
        <v>a687</v>
      </c>
      <c r="U688" s="9" t="e">
        <v>#N/A</v>
      </c>
      <c r="W688" s="9">
        <v>687</v>
      </c>
      <c r="X688" s="9" t="str">
        <f t="shared" si="42"/>
        <v>a687</v>
      </c>
      <c r="Y688" s="9" t="e">
        <f t="shared" si="43"/>
        <v>#N/A</v>
      </c>
    </row>
    <row r="689" spans="1:25" ht="15" customHeight="1" x14ac:dyDescent="0.45">
      <c r="A689" s="53"/>
      <c r="B689" s="11" t="str">
        <f>+VLOOKUP(A687,$Q$2:$R$5000,2,0)</f>
        <v>a222</v>
      </c>
      <c r="C689" s="23"/>
      <c r="D689" s="29" t="s">
        <v>31</v>
      </c>
      <c r="E689" s="30" t="s">
        <v>31</v>
      </c>
      <c r="F689" s="31" t="s">
        <v>31</v>
      </c>
      <c r="G689" s="29" t="s">
        <v>31</v>
      </c>
      <c r="H689" s="7" t="s">
        <v>31</v>
      </c>
      <c r="I689" s="36" t="str">
        <f>IF(H689="","",G689*H689)</f>
        <v/>
      </c>
      <c r="J689" s="33" t="s">
        <v>31</v>
      </c>
      <c r="Q689" s="9">
        <v>688</v>
      </c>
      <c r="R689" s="24" t="str">
        <f t="shared" si="40"/>
        <v>a688</v>
      </c>
      <c r="S689" s="9" t="str">
        <f>_xlfn.IFNA(IF(U689=0,"",U689&amp;COUNTIF(U$2:U689,U689)),"")</f>
        <v/>
      </c>
      <c r="T689" s="9" t="str">
        <f t="shared" si="41"/>
        <v>a688</v>
      </c>
      <c r="U689" s="9" t="e">
        <v>#N/A</v>
      </c>
      <c r="W689" s="9">
        <v>688</v>
      </c>
      <c r="X689" s="9" t="str">
        <f t="shared" si="42"/>
        <v>a688</v>
      </c>
      <c r="Y689" s="9" t="e">
        <f t="shared" si="43"/>
        <v>#N/A</v>
      </c>
    </row>
    <row r="690" spans="1:25" ht="15" customHeight="1" x14ac:dyDescent="0.45">
      <c r="A690" s="53">
        <f>A687+1</f>
        <v>223</v>
      </c>
      <c r="B690" s="11" t="str">
        <f>+VLOOKUP(A690,$Q$2:$R$5000,2,0)</f>
        <v>a223</v>
      </c>
      <c r="C690" s="17" t="s">
        <v>31</v>
      </c>
      <c r="D690" s="18" t="s">
        <v>31</v>
      </c>
      <c r="E690" s="19" t="s">
        <v>31</v>
      </c>
      <c r="F690" s="20"/>
      <c r="G690" s="18"/>
      <c r="H690" s="5"/>
      <c r="I690" s="34"/>
      <c r="J690" s="22"/>
      <c r="Q690" s="9">
        <v>689</v>
      </c>
      <c r="R690" s="24" t="str">
        <f t="shared" si="40"/>
        <v>a689</v>
      </c>
      <c r="S690" s="9" t="str">
        <f>_xlfn.IFNA(IF(U690=0,"",U690&amp;COUNTIF(U$2:U690,U690)),"")</f>
        <v/>
      </c>
      <c r="T690" s="9" t="str">
        <f t="shared" si="41"/>
        <v>a689</v>
      </c>
      <c r="U690" s="9" t="e">
        <v>#N/A</v>
      </c>
      <c r="W690" s="9">
        <v>689</v>
      </c>
      <c r="X690" s="9" t="str">
        <f t="shared" si="42"/>
        <v>a689</v>
      </c>
      <c r="Y690" s="9" t="e">
        <f t="shared" si="43"/>
        <v>#N/A</v>
      </c>
    </row>
    <row r="691" spans="1:25" ht="15" customHeight="1" x14ac:dyDescent="0.45">
      <c r="A691" s="53"/>
      <c r="B691" s="11" t="str">
        <f>+VLOOKUP(A690,$Q$2:$R$5000,2,0)</f>
        <v>a223</v>
      </c>
      <c r="C691" s="23"/>
      <c r="D691" s="24"/>
      <c r="E691" s="25" t="s">
        <v>31</v>
      </c>
      <c r="F691" s="26"/>
      <c r="G691" s="24"/>
      <c r="H691" s="6"/>
      <c r="I691" s="35"/>
      <c r="J691" s="28" t="s">
        <v>31</v>
      </c>
      <c r="Q691" s="9">
        <v>690</v>
      </c>
      <c r="R691" s="24" t="str">
        <f t="shared" si="40"/>
        <v>a690</v>
      </c>
      <c r="S691" s="9" t="str">
        <f>_xlfn.IFNA(IF(U691=0,"",U691&amp;COUNTIF(U$2:U691,U691)),"")</f>
        <v/>
      </c>
      <c r="T691" s="9" t="str">
        <f t="shared" si="41"/>
        <v>a690</v>
      </c>
      <c r="U691" s="9" t="e">
        <v>#N/A</v>
      </c>
      <c r="W691" s="9">
        <v>690</v>
      </c>
      <c r="X691" s="9" t="str">
        <f t="shared" si="42"/>
        <v>a690</v>
      </c>
      <c r="Y691" s="9" t="e">
        <f t="shared" si="43"/>
        <v>#N/A</v>
      </c>
    </row>
    <row r="692" spans="1:25" ht="15" customHeight="1" x14ac:dyDescent="0.45">
      <c r="A692" s="53"/>
      <c r="B692" s="11" t="str">
        <f>+VLOOKUP(A690,$Q$2:$R$5000,2,0)</f>
        <v>a223</v>
      </c>
      <c r="C692" s="23"/>
      <c r="D692" s="29" t="s">
        <v>31</v>
      </c>
      <c r="E692" s="30" t="s">
        <v>31</v>
      </c>
      <c r="F692" s="31" t="s">
        <v>31</v>
      </c>
      <c r="G692" s="29" t="s">
        <v>31</v>
      </c>
      <c r="H692" s="7" t="s">
        <v>31</v>
      </c>
      <c r="I692" s="36" t="str">
        <f>IF(H692="","",G692*H692)</f>
        <v/>
      </c>
      <c r="J692" s="33" t="s">
        <v>31</v>
      </c>
      <c r="Q692" s="9">
        <v>691</v>
      </c>
      <c r="R692" s="24" t="str">
        <f t="shared" si="40"/>
        <v>a691</v>
      </c>
      <c r="S692" s="9" t="str">
        <f>_xlfn.IFNA(IF(U692=0,"",U692&amp;COUNTIF(U$2:U692,U692)),"")</f>
        <v/>
      </c>
      <c r="T692" s="9" t="str">
        <f t="shared" si="41"/>
        <v>a691</v>
      </c>
      <c r="U692" s="9" t="e">
        <v>#N/A</v>
      </c>
      <c r="W692" s="9">
        <v>691</v>
      </c>
      <c r="X692" s="9" t="str">
        <f t="shared" si="42"/>
        <v>a691</v>
      </c>
      <c r="Y692" s="9" t="e">
        <f t="shared" si="43"/>
        <v>#N/A</v>
      </c>
    </row>
    <row r="693" spans="1:25" ht="15" customHeight="1" x14ac:dyDescent="0.45">
      <c r="A693" s="53">
        <f>A690+1</f>
        <v>224</v>
      </c>
      <c r="B693" s="11" t="str">
        <f>+VLOOKUP(A693,$Q$2:$R$5000,2,0)</f>
        <v>a224</v>
      </c>
      <c r="C693" s="17" t="s">
        <v>31</v>
      </c>
      <c r="D693" s="18" t="s">
        <v>31</v>
      </c>
      <c r="E693" s="19" t="s">
        <v>31</v>
      </c>
      <c r="F693" s="20"/>
      <c r="G693" s="18"/>
      <c r="H693" s="5"/>
      <c r="I693" s="34"/>
      <c r="J693" s="22"/>
      <c r="Q693" s="9">
        <v>692</v>
      </c>
      <c r="R693" s="24" t="str">
        <f t="shared" si="40"/>
        <v>a692</v>
      </c>
      <c r="S693" s="9" t="str">
        <f>_xlfn.IFNA(IF(U693=0,"",U693&amp;COUNTIF(U$2:U693,U693)),"")</f>
        <v/>
      </c>
      <c r="T693" s="9" t="str">
        <f t="shared" si="41"/>
        <v>a692</v>
      </c>
      <c r="U693" s="9" t="e">
        <v>#N/A</v>
      </c>
      <c r="W693" s="9">
        <v>692</v>
      </c>
      <c r="X693" s="9" t="str">
        <f t="shared" si="42"/>
        <v>a692</v>
      </c>
      <c r="Y693" s="9" t="e">
        <f t="shared" si="43"/>
        <v>#N/A</v>
      </c>
    </row>
    <row r="694" spans="1:25" ht="15" customHeight="1" x14ac:dyDescent="0.45">
      <c r="A694" s="53"/>
      <c r="B694" s="11" t="str">
        <f>+VLOOKUP(A693,$Q$2:$R$5000,2,0)</f>
        <v>a224</v>
      </c>
      <c r="C694" s="23"/>
      <c r="D694" s="24"/>
      <c r="E694" s="25" t="s">
        <v>31</v>
      </c>
      <c r="F694" s="26"/>
      <c r="G694" s="24"/>
      <c r="H694" s="6"/>
      <c r="I694" s="35"/>
      <c r="J694" s="28" t="s">
        <v>31</v>
      </c>
      <c r="Q694" s="9">
        <v>693</v>
      </c>
      <c r="R694" s="24" t="str">
        <f t="shared" si="40"/>
        <v>a693</v>
      </c>
      <c r="S694" s="9" t="str">
        <f>_xlfn.IFNA(IF(U694=0,"",U694&amp;COUNTIF(U$2:U694,U694)),"")</f>
        <v/>
      </c>
      <c r="T694" s="9" t="str">
        <f t="shared" si="41"/>
        <v>a693</v>
      </c>
      <c r="U694" s="9" t="e">
        <v>#N/A</v>
      </c>
      <c r="W694" s="9">
        <v>693</v>
      </c>
      <c r="X694" s="9" t="str">
        <f t="shared" si="42"/>
        <v>a693</v>
      </c>
      <c r="Y694" s="9" t="e">
        <f t="shared" si="43"/>
        <v>#N/A</v>
      </c>
    </row>
    <row r="695" spans="1:25" ht="15" customHeight="1" x14ac:dyDescent="0.45">
      <c r="A695" s="53"/>
      <c r="B695" s="11" t="str">
        <f>+VLOOKUP(A693,$Q$2:$R$5000,2,0)</f>
        <v>a224</v>
      </c>
      <c r="C695" s="23"/>
      <c r="D695" s="29" t="s">
        <v>31</v>
      </c>
      <c r="E695" s="30" t="s">
        <v>31</v>
      </c>
      <c r="F695" s="31" t="s">
        <v>31</v>
      </c>
      <c r="G695" s="29" t="s">
        <v>31</v>
      </c>
      <c r="H695" s="7" t="s">
        <v>31</v>
      </c>
      <c r="I695" s="36" t="str">
        <f>IF(H695="","",G695*H695)</f>
        <v/>
      </c>
      <c r="J695" s="33" t="s">
        <v>31</v>
      </c>
      <c r="Q695" s="9">
        <v>694</v>
      </c>
      <c r="R695" s="24" t="str">
        <f t="shared" si="40"/>
        <v>a694</v>
      </c>
      <c r="S695" s="9" t="str">
        <f>_xlfn.IFNA(IF(U695=0,"",U695&amp;COUNTIF(U$2:U695,U695)),"")</f>
        <v/>
      </c>
      <c r="T695" s="9" t="str">
        <f t="shared" si="41"/>
        <v>a694</v>
      </c>
      <c r="U695" s="9" t="e">
        <v>#N/A</v>
      </c>
      <c r="W695" s="9">
        <v>694</v>
      </c>
      <c r="X695" s="9" t="str">
        <f t="shared" si="42"/>
        <v>a694</v>
      </c>
      <c r="Y695" s="9" t="e">
        <f t="shared" si="43"/>
        <v>#N/A</v>
      </c>
    </row>
    <row r="696" spans="1:25" ht="15" customHeight="1" x14ac:dyDescent="0.45">
      <c r="A696" s="53">
        <f>A693+1</f>
        <v>225</v>
      </c>
      <c r="B696" s="11" t="str">
        <f>+VLOOKUP(A696,$Q$2:$R$5000,2,0)</f>
        <v>a225</v>
      </c>
      <c r="C696" s="17" t="s">
        <v>31</v>
      </c>
      <c r="D696" s="18" t="s">
        <v>31</v>
      </c>
      <c r="E696" s="19" t="s">
        <v>31</v>
      </c>
      <c r="F696" s="20"/>
      <c r="G696" s="18"/>
      <c r="H696" s="5"/>
      <c r="I696" s="34"/>
      <c r="J696" s="22"/>
      <c r="Q696" s="9">
        <v>695</v>
      </c>
      <c r="R696" s="24" t="str">
        <f t="shared" si="40"/>
        <v>a695</v>
      </c>
      <c r="S696" s="9" t="str">
        <f>_xlfn.IFNA(IF(U696=0,"",U696&amp;COUNTIF(U$2:U696,U696)),"")</f>
        <v/>
      </c>
      <c r="T696" s="9" t="str">
        <f t="shared" si="41"/>
        <v>a695</v>
      </c>
      <c r="U696" s="9" t="e">
        <v>#N/A</v>
      </c>
      <c r="W696" s="9">
        <v>695</v>
      </c>
      <c r="X696" s="9" t="str">
        <f t="shared" si="42"/>
        <v>a695</v>
      </c>
      <c r="Y696" s="9" t="e">
        <f t="shared" si="43"/>
        <v>#N/A</v>
      </c>
    </row>
    <row r="697" spans="1:25" ht="15" customHeight="1" x14ac:dyDescent="0.45">
      <c r="A697" s="53"/>
      <c r="B697" s="11" t="str">
        <f>+VLOOKUP(A696,$Q$2:$R$5000,2,0)</f>
        <v>a225</v>
      </c>
      <c r="C697" s="23"/>
      <c r="D697" s="24"/>
      <c r="E697" s="25" t="s">
        <v>31</v>
      </c>
      <c r="F697" s="26"/>
      <c r="G697" s="24"/>
      <c r="H697" s="6"/>
      <c r="I697" s="35"/>
      <c r="J697" s="28" t="s">
        <v>31</v>
      </c>
      <c r="Q697" s="9">
        <v>696</v>
      </c>
      <c r="R697" s="24" t="str">
        <f t="shared" si="40"/>
        <v>a696</v>
      </c>
      <c r="S697" s="9" t="str">
        <f>_xlfn.IFNA(IF(U697=0,"",U697&amp;COUNTIF(U$2:U697,U697)),"")</f>
        <v/>
      </c>
      <c r="T697" s="9" t="str">
        <f t="shared" si="41"/>
        <v>a696</v>
      </c>
      <c r="U697" s="9" t="e">
        <v>#N/A</v>
      </c>
      <c r="W697" s="9">
        <v>696</v>
      </c>
      <c r="X697" s="9" t="str">
        <f t="shared" si="42"/>
        <v>a696</v>
      </c>
      <c r="Y697" s="9" t="e">
        <f t="shared" si="43"/>
        <v>#N/A</v>
      </c>
    </row>
    <row r="698" spans="1:25" ht="15" customHeight="1" x14ac:dyDescent="0.45">
      <c r="A698" s="53"/>
      <c r="B698" s="11" t="str">
        <f>+VLOOKUP(A696,$Q$2:$R$5000,2,0)</f>
        <v>a225</v>
      </c>
      <c r="C698" s="23"/>
      <c r="D698" s="29" t="s">
        <v>31</v>
      </c>
      <c r="E698" s="30" t="s">
        <v>31</v>
      </c>
      <c r="F698" s="31" t="s">
        <v>31</v>
      </c>
      <c r="G698" s="29" t="s">
        <v>31</v>
      </c>
      <c r="H698" s="7" t="s">
        <v>31</v>
      </c>
      <c r="I698" s="36" t="str">
        <f>IF(H698="","",G698*H698)</f>
        <v/>
      </c>
      <c r="J698" s="33" t="s">
        <v>31</v>
      </c>
      <c r="Q698" s="9">
        <v>697</v>
      </c>
      <c r="R698" s="24" t="str">
        <f t="shared" si="40"/>
        <v>a697</v>
      </c>
      <c r="S698" s="9" t="str">
        <f>_xlfn.IFNA(IF(U698=0,"",U698&amp;COUNTIF(U$2:U698,U698)),"")</f>
        <v/>
      </c>
      <c r="T698" s="9" t="str">
        <f t="shared" si="41"/>
        <v>a697</v>
      </c>
      <c r="U698" s="9" t="e">
        <v>#N/A</v>
      </c>
      <c r="W698" s="9">
        <v>697</v>
      </c>
      <c r="X698" s="9" t="str">
        <f t="shared" si="42"/>
        <v>a697</v>
      </c>
      <c r="Y698" s="9" t="e">
        <f t="shared" si="43"/>
        <v>#N/A</v>
      </c>
    </row>
    <row r="699" spans="1:25" ht="15" customHeight="1" x14ac:dyDescent="0.45">
      <c r="A699" s="53">
        <f>A696+1</f>
        <v>226</v>
      </c>
      <c r="B699" s="11" t="str">
        <f>+VLOOKUP(A699,$Q$2:$R$5000,2,0)</f>
        <v>a226</v>
      </c>
      <c r="C699" s="17" t="s">
        <v>31</v>
      </c>
      <c r="D699" s="18" t="s">
        <v>31</v>
      </c>
      <c r="E699" s="19" t="s">
        <v>31</v>
      </c>
      <c r="F699" s="20"/>
      <c r="G699" s="18"/>
      <c r="H699" s="5"/>
      <c r="I699" s="34"/>
      <c r="J699" s="22"/>
      <c r="Q699" s="9">
        <v>698</v>
      </c>
      <c r="R699" s="24" t="str">
        <f t="shared" si="40"/>
        <v>a698</v>
      </c>
      <c r="S699" s="9" t="str">
        <f>_xlfn.IFNA(IF(U699=0,"",U699&amp;COUNTIF(U$2:U699,U699)),"")</f>
        <v/>
      </c>
      <c r="T699" s="9" t="str">
        <f t="shared" si="41"/>
        <v>a698</v>
      </c>
      <c r="U699" s="9" t="e">
        <v>#N/A</v>
      </c>
      <c r="W699" s="9">
        <v>698</v>
      </c>
      <c r="X699" s="9" t="str">
        <f t="shared" si="42"/>
        <v>a698</v>
      </c>
      <c r="Y699" s="9" t="e">
        <f t="shared" si="43"/>
        <v>#N/A</v>
      </c>
    </row>
    <row r="700" spans="1:25" ht="15" customHeight="1" x14ac:dyDescent="0.45">
      <c r="A700" s="53"/>
      <c r="B700" s="11" t="str">
        <f>+VLOOKUP(A699,$Q$2:$R$5000,2,0)</f>
        <v>a226</v>
      </c>
      <c r="C700" s="23"/>
      <c r="D700" s="24"/>
      <c r="E700" s="25" t="s">
        <v>31</v>
      </c>
      <c r="F700" s="26"/>
      <c r="G700" s="24"/>
      <c r="H700" s="6"/>
      <c r="I700" s="35"/>
      <c r="J700" s="28" t="s">
        <v>31</v>
      </c>
      <c r="Q700" s="9">
        <v>699</v>
      </c>
      <c r="R700" s="24" t="str">
        <f t="shared" si="40"/>
        <v>a699</v>
      </c>
      <c r="S700" s="9" t="str">
        <f>_xlfn.IFNA(IF(U700=0,"",U700&amp;COUNTIF(U$2:U700,U700)),"")</f>
        <v/>
      </c>
      <c r="T700" s="9" t="str">
        <f t="shared" si="41"/>
        <v>a699</v>
      </c>
      <c r="U700" s="9" t="e">
        <v>#N/A</v>
      </c>
      <c r="W700" s="9">
        <v>699</v>
      </c>
      <c r="X700" s="9" t="str">
        <f t="shared" si="42"/>
        <v>a699</v>
      </c>
      <c r="Y700" s="9" t="e">
        <f t="shared" si="43"/>
        <v>#N/A</v>
      </c>
    </row>
    <row r="701" spans="1:25" ht="15" customHeight="1" x14ac:dyDescent="0.45">
      <c r="A701" s="53"/>
      <c r="B701" s="11" t="str">
        <f>+VLOOKUP(A699,$Q$2:$R$5000,2,0)</f>
        <v>a226</v>
      </c>
      <c r="C701" s="23"/>
      <c r="D701" s="29" t="s">
        <v>31</v>
      </c>
      <c r="E701" s="30" t="s">
        <v>31</v>
      </c>
      <c r="F701" s="31" t="s">
        <v>31</v>
      </c>
      <c r="G701" s="29" t="s">
        <v>31</v>
      </c>
      <c r="H701" s="7" t="s">
        <v>31</v>
      </c>
      <c r="I701" s="36" t="str">
        <f>IF(H701="","",G701*H701)</f>
        <v/>
      </c>
      <c r="J701" s="33" t="s">
        <v>31</v>
      </c>
      <c r="Q701" s="9">
        <v>700</v>
      </c>
      <c r="R701" s="29" t="str">
        <f t="shared" si="40"/>
        <v>a700</v>
      </c>
      <c r="S701" s="9" t="str">
        <f>_xlfn.IFNA(IF(U701=0,"",U701&amp;COUNTIF(U$2:U701,U701)),"")</f>
        <v/>
      </c>
      <c r="T701" s="9" t="str">
        <f t="shared" si="41"/>
        <v>a700</v>
      </c>
      <c r="U701" s="9" t="e">
        <v>#N/A</v>
      </c>
      <c r="W701" s="9">
        <v>700</v>
      </c>
      <c r="X701" s="9" t="str">
        <f t="shared" si="42"/>
        <v>a700</v>
      </c>
      <c r="Y701" s="9" t="e">
        <f t="shared" si="43"/>
        <v>#N/A</v>
      </c>
    </row>
    <row r="702" spans="1:25" ht="15" customHeight="1" x14ac:dyDescent="0.45">
      <c r="A702" s="53">
        <f>A699+1</f>
        <v>227</v>
      </c>
      <c r="B702" s="11" t="str">
        <f>+VLOOKUP(A702,$Q$2:$R$5000,2,0)</f>
        <v>a227</v>
      </c>
      <c r="C702" s="17" t="s">
        <v>31</v>
      </c>
      <c r="D702" s="18" t="s">
        <v>31</v>
      </c>
      <c r="E702" s="19" t="s">
        <v>31</v>
      </c>
      <c r="F702" s="20"/>
      <c r="G702" s="18"/>
      <c r="H702" s="5"/>
      <c r="I702" s="34"/>
      <c r="J702" s="22"/>
      <c r="Q702" s="9">
        <v>701</v>
      </c>
      <c r="R702" s="18" t="str">
        <f t="shared" si="40"/>
        <v>a701</v>
      </c>
      <c r="S702" s="9" t="str">
        <f>_xlfn.IFNA(IF(U702=0,"",U702&amp;COUNTIF(U$2:U702,U702)),"")</f>
        <v/>
      </c>
      <c r="T702" s="9" t="str">
        <f t="shared" si="41"/>
        <v>a701</v>
      </c>
      <c r="U702" s="9" t="e">
        <v>#N/A</v>
      </c>
      <c r="W702" s="9">
        <v>701</v>
      </c>
      <c r="X702" s="9" t="str">
        <f t="shared" si="42"/>
        <v>a701</v>
      </c>
      <c r="Y702" s="9" t="e">
        <f t="shared" si="43"/>
        <v>#N/A</v>
      </c>
    </row>
    <row r="703" spans="1:25" ht="15" customHeight="1" x14ac:dyDescent="0.45">
      <c r="A703" s="53"/>
      <c r="B703" s="11" t="str">
        <f>+VLOOKUP(A702,$Q$2:$R$5000,2,0)</f>
        <v>a227</v>
      </c>
      <c r="C703" s="23"/>
      <c r="D703" s="24"/>
      <c r="E703" s="25" t="s">
        <v>31</v>
      </c>
      <c r="F703" s="26"/>
      <c r="G703" s="24"/>
      <c r="H703" s="6"/>
      <c r="I703" s="35"/>
      <c r="J703" s="28" t="s">
        <v>31</v>
      </c>
      <c r="Q703" s="9">
        <v>702</v>
      </c>
      <c r="R703" s="24" t="str">
        <f t="shared" si="40"/>
        <v>a702</v>
      </c>
      <c r="S703" s="9" t="str">
        <f>_xlfn.IFNA(IF(U703=0,"",U703&amp;COUNTIF(U$2:U703,U703)),"")</f>
        <v/>
      </c>
      <c r="T703" s="9" t="str">
        <f t="shared" si="41"/>
        <v>a702</v>
      </c>
      <c r="U703" s="9" t="e">
        <v>#N/A</v>
      </c>
      <c r="W703" s="9">
        <v>702</v>
      </c>
      <c r="X703" s="9" t="str">
        <f t="shared" si="42"/>
        <v>a702</v>
      </c>
      <c r="Y703" s="9" t="e">
        <f t="shared" si="43"/>
        <v>#N/A</v>
      </c>
    </row>
    <row r="704" spans="1:25" ht="15" customHeight="1" x14ac:dyDescent="0.45">
      <c r="A704" s="53"/>
      <c r="B704" s="11" t="str">
        <f>+VLOOKUP(A702,$Q$2:$R$5000,2,0)</f>
        <v>a227</v>
      </c>
      <c r="C704" s="23"/>
      <c r="D704" s="29" t="s">
        <v>31</v>
      </c>
      <c r="E704" s="30" t="s">
        <v>31</v>
      </c>
      <c r="F704" s="31" t="s">
        <v>31</v>
      </c>
      <c r="G704" s="29" t="s">
        <v>31</v>
      </c>
      <c r="H704" s="7" t="s">
        <v>31</v>
      </c>
      <c r="I704" s="36" t="str">
        <f>IF(H704="","",G704*H704)</f>
        <v/>
      </c>
      <c r="J704" s="33" t="s">
        <v>31</v>
      </c>
      <c r="Q704" s="9">
        <v>703</v>
      </c>
      <c r="R704" s="24" t="str">
        <f t="shared" si="40"/>
        <v>a703</v>
      </c>
      <c r="S704" s="9" t="str">
        <f>_xlfn.IFNA(IF(U704=0,"",U704&amp;COUNTIF(U$2:U704,U704)),"")</f>
        <v/>
      </c>
      <c r="T704" s="9" t="str">
        <f t="shared" si="41"/>
        <v>a703</v>
      </c>
      <c r="U704" s="9" t="e">
        <v>#N/A</v>
      </c>
      <c r="W704" s="9">
        <v>703</v>
      </c>
      <c r="X704" s="9" t="str">
        <f t="shared" si="42"/>
        <v>a703</v>
      </c>
      <c r="Y704" s="9" t="e">
        <f t="shared" si="43"/>
        <v>#N/A</v>
      </c>
    </row>
    <row r="705" spans="1:25" ht="15" customHeight="1" x14ac:dyDescent="0.45">
      <c r="A705" s="53">
        <f>A702+1</f>
        <v>228</v>
      </c>
      <c r="B705" s="11" t="str">
        <f>+VLOOKUP(A705,$Q$2:$R$5000,2,0)</f>
        <v>a228</v>
      </c>
      <c r="C705" s="17" t="s">
        <v>31</v>
      </c>
      <c r="D705" s="18" t="s">
        <v>31</v>
      </c>
      <c r="E705" s="19" t="s">
        <v>31</v>
      </c>
      <c r="F705" s="20"/>
      <c r="G705" s="18"/>
      <c r="H705" s="5"/>
      <c r="I705" s="34"/>
      <c r="J705" s="22"/>
      <c r="Q705" s="9">
        <v>704</v>
      </c>
      <c r="R705" s="24" t="str">
        <f t="shared" si="40"/>
        <v>a704</v>
      </c>
      <c r="S705" s="9" t="str">
        <f>_xlfn.IFNA(IF(U705=0,"",U705&amp;COUNTIF(U$2:U705,U705)),"")</f>
        <v/>
      </c>
      <c r="T705" s="9" t="str">
        <f t="shared" si="41"/>
        <v>a704</v>
      </c>
      <c r="U705" s="9" t="e">
        <v>#N/A</v>
      </c>
      <c r="W705" s="9">
        <v>704</v>
      </c>
      <c r="X705" s="9" t="str">
        <f t="shared" si="42"/>
        <v>a704</v>
      </c>
      <c r="Y705" s="9" t="e">
        <f t="shared" si="43"/>
        <v>#N/A</v>
      </c>
    </row>
    <row r="706" spans="1:25" ht="15" customHeight="1" x14ac:dyDescent="0.45">
      <c r="A706" s="53"/>
      <c r="B706" s="11" t="str">
        <f>+VLOOKUP(A705,$Q$2:$R$5000,2,0)</f>
        <v>a228</v>
      </c>
      <c r="C706" s="23"/>
      <c r="D706" s="24"/>
      <c r="E706" s="25" t="s">
        <v>31</v>
      </c>
      <c r="F706" s="26"/>
      <c r="G706" s="24"/>
      <c r="H706" s="6"/>
      <c r="I706" s="35"/>
      <c r="J706" s="28" t="s">
        <v>31</v>
      </c>
      <c r="Q706" s="9">
        <v>705</v>
      </c>
      <c r="R706" s="24" t="str">
        <f t="shared" si="40"/>
        <v>a705</v>
      </c>
      <c r="S706" s="9" t="str">
        <f>_xlfn.IFNA(IF(U706=0,"",U706&amp;COUNTIF(U$2:U706,U706)),"")</f>
        <v/>
      </c>
      <c r="T706" s="9" t="str">
        <f t="shared" si="41"/>
        <v>a705</v>
      </c>
      <c r="U706" s="9" t="e">
        <v>#N/A</v>
      </c>
      <c r="W706" s="9">
        <v>705</v>
      </c>
      <c r="X706" s="9" t="str">
        <f t="shared" si="42"/>
        <v>a705</v>
      </c>
      <c r="Y706" s="9" t="e">
        <f t="shared" si="43"/>
        <v>#N/A</v>
      </c>
    </row>
    <row r="707" spans="1:25" ht="15" customHeight="1" x14ac:dyDescent="0.45">
      <c r="A707" s="53"/>
      <c r="B707" s="11" t="str">
        <f>+VLOOKUP(A705,$Q$2:$R$5000,2,0)</f>
        <v>a228</v>
      </c>
      <c r="C707" s="23"/>
      <c r="D707" s="29" t="s">
        <v>31</v>
      </c>
      <c r="E707" s="30" t="s">
        <v>31</v>
      </c>
      <c r="F707" s="31" t="s">
        <v>31</v>
      </c>
      <c r="G707" s="29" t="s">
        <v>31</v>
      </c>
      <c r="H707" s="7" t="s">
        <v>31</v>
      </c>
      <c r="I707" s="36" t="str">
        <f>IF(H707="","",G707*H707)</f>
        <v/>
      </c>
      <c r="J707" s="33" t="s">
        <v>31</v>
      </c>
      <c r="Q707" s="9">
        <v>706</v>
      </c>
      <c r="R707" s="24" t="str">
        <f t="shared" ref="R707:R770" si="44">_xlfn.IFNA(IF($P$2="",T707,Y707),"")</f>
        <v>a706</v>
      </c>
      <c r="S707" s="9" t="str">
        <f>_xlfn.IFNA(IF(U707=0,"",U707&amp;COUNTIF(U$2:U707,U707)),"")</f>
        <v/>
      </c>
      <c r="T707" s="9" t="str">
        <f t="shared" ref="T707:T770" si="45">IF(Q707="","",$O$2&amp;Q707)</f>
        <v>a706</v>
      </c>
      <c r="U707" s="9" t="e">
        <v>#N/A</v>
      </c>
      <c r="W707" s="9">
        <v>706</v>
      </c>
      <c r="X707" s="9" t="str">
        <f t="shared" ref="X707:X770" si="46">IF($P$2="",$O$2&amp;W707,$P$2&amp;W707)</f>
        <v>a706</v>
      </c>
      <c r="Y707" s="9" t="e">
        <f t="shared" ref="Y707:Y770" si="47">+VLOOKUP(X707,$S$2:$U$5000,2,0)</f>
        <v>#N/A</v>
      </c>
    </row>
    <row r="708" spans="1:25" ht="15" customHeight="1" x14ac:dyDescent="0.45">
      <c r="A708" s="53">
        <f>A705+1</f>
        <v>229</v>
      </c>
      <c r="B708" s="11" t="str">
        <f>+VLOOKUP(A708,$Q$2:$R$5000,2,0)</f>
        <v>a229</v>
      </c>
      <c r="C708" s="17" t="s">
        <v>31</v>
      </c>
      <c r="D708" s="18" t="s">
        <v>31</v>
      </c>
      <c r="E708" s="19" t="s">
        <v>31</v>
      </c>
      <c r="F708" s="20"/>
      <c r="G708" s="18"/>
      <c r="H708" s="5"/>
      <c r="I708" s="34"/>
      <c r="J708" s="22"/>
      <c r="Q708" s="9">
        <v>707</v>
      </c>
      <c r="R708" s="24" t="str">
        <f t="shared" si="44"/>
        <v>a707</v>
      </c>
      <c r="S708" s="9" t="str">
        <f>_xlfn.IFNA(IF(U708=0,"",U708&amp;COUNTIF(U$2:U708,U708)),"")</f>
        <v/>
      </c>
      <c r="T708" s="9" t="str">
        <f t="shared" si="45"/>
        <v>a707</v>
      </c>
      <c r="U708" s="9" t="e">
        <v>#N/A</v>
      </c>
      <c r="W708" s="9">
        <v>707</v>
      </c>
      <c r="X708" s="9" t="str">
        <f t="shared" si="46"/>
        <v>a707</v>
      </c>
      <c r="Y708" s="9" t="e">
        <f t="shared" si="47"/>
        <v>#N/A</v>
      </c>
    </row>
    <row r="709" spans="1:25" ht="15" customHeight="1" x14ac:dyDescent="0.45">
      <c r="A709" s="53"/>
      <c r="B709" s="11" t="str">
        <f>+VLOOKUP(A708,$Q$2:$R$5000,2,0)</f>
        <v>a229</v>
      </c>
      <c r="C709" s="23"/>
      <c r="D709" s="24"/>
      <c r="E709" s="25" t="s">
        <v>31</v>
      </c>
      <c r="F709" s="26"/>
      <c r="G709" s="24"/>
      <c r="H709" s="6"/>
      <c r="I709" s="35"/>
      <c r="J709" s="28" t="s">
        <v>31</v>
      </c>
      <c r="Q709" s="9">
        <v>708</v>
      </c>
      <c r="R709" s="24" t="str">
        <f t="shared" si="44"/>
        <v>a708</v>
      </c>
      <c r="S709" s="9" t="str">
        <f>_xlfn.IFNA(IF(U709=0,"",U709&amp;COUNTIF(U$2:U709,U709)),"")</f>
        <v/>
      </c>
      <c r="T709" s="9" t="str">
        <f t="shared" si="45"/>
        <v>a708</v>
      </c>
      <c r="U709" s="9" t="e">
        <v>#N/A</v>
      </c>
      <c r="W709" s="9">
        <v>708</v>
      </c>
      <c r="X709" s="9" t="str">
        <f t="shared" si="46"/>
        <v>a708</v>
      </c>
      <c r="Y709" s="9" t="e">
        <f t="shared" si="47"/>
        <v>#N/A</v>
      </c>
    </row>
    <row r="710" spans="1:25" ht="15" customHeight="1" x14ac:dyDescent="0.45">
      <c r="A710" s="53"/>
      <c r="B710" s="11" t="str">
        <f>+VLOOKUP(A708,$Q$2:$R$5000,2,0)</f>
        <v>a229</v>
      </c>
      <c r="C710" s="23"/>
      <c r="D710" s="29" t="s">
        <v>31</v>
      </c>
      <c r="E710" s="30" t="s">
        <v>31</v>
      </c>
      <c r="F710" s="31" t="s">
        <v>31</v>
      </c>
      <c r="G710" s="29" t="s">
        <v>31</v>
      </c>
      <c r="H710" s="7" t="s">
        <v>31</v>
      </c>
      <c r="I710" s="36" t="str">
        <f>IF(H710="","",G710*H710)</f>
        <v/>
      </c>
      <c r="J710" s="33" t="s">
        <v>31</v>
      </c>
      <c r="Q710" s="9">
        <v>709</v>
      </c>
      <c r="R710" s="24" t="str">
        <f t="shared" si="44"/>
        <v>a709</v>
      </c>
      <c r="S710" s="9" t="str">
        <f>_xlfn.IFNA(IF(U710=0,"",U710&amp;COUNTIF(U$2:U710,U710)),"")</f>
        <v/>
      </c>
      <c r="T710" s="9" t="str">
        <f t="shared" si="45"/>
        <v>a709</v>
      </c>
      <c r="U710" s="9" t="e">
        <v>#N/A</v>
      </c>
      <c r="W710" s="9">
        <v>709</v>
      </c>
      <c r="X710" s="9" t="str">
        <f t="shared" si="46"/>
        <v>a709</v>
      </c>
      <c r="Y710" s="9" t="e">
        <f t="shared" si="47"/>
        <v>#N/A</v>
      </c>
    </row>
    <row r="711" spans="1:25" ht="15" customHeight="1" x14ac:dyDescent="0.45">
      <c r="A711" s="53">
        <f>A708+1</f>
        <v>230</v>
      </c>
      <c r="B711" s="11" t="str">
        <f>+VLOOKUP(A711,$Q$2:$R$5000,2,0)</f>
        <v>a230</v>
      </c>
      <c r="C711" s="17" t="s">
        <v>31</v>
      </c>
      <c r="D711" s="18" t="s">
        <v>31</v>
      </c>
      <c r="E711" s="19" t="s">
        <v>31</v>
      </c>
      <c r="F711" s="20"/>
      <c r="G711" s="18"/>
      <c r="H711" s="5"/>
      <c r="I711" s="34"/>
      <c r="J711" s="22"/>
      <c r="Q711" s="9">
        <v>710</v>
      </c>
      <c r="R711" s="24" t="str">
        <f t="shared" si="44"/>
        <v>a710</v>
      </c>
      <c r="S711" s="9" t="str">
        <f>_xlfn.IFNA(IF(U711=0,"",U711&amp;COUNTIF(U$2:U711,U711)),"")</f>
        <v/>
      </c>
      <c r="T711" s="9" t="str">
        <f t="shared" si="45"/>
        <v>a710</v>
      </c>
      <c r="U711" s="9" t="e">
        <v>#N/A</v>
      </c>
      <c r="W711" s="9">
        <v>710</v>
      </c>
      <c r="X711" s="9" t="str">
        <f t="shared" si="46"/>
        <v>a710</v>
      </c>
      <c r="Y711" s="9" t="e">
        <f t="shared" si="47"/>
        <v>#N/A</v>
      </c>
    </row>
    <row r="712" spans="1:25" ht="15" customHeight="1" x14ac:dyDescent="0.45">
      <c r="A712" s="53"/>
      <c r="B712" s="11" t="str">
        <f>+VLOOKUP(A711,$Q$2:$R$5000,2,0)</f>
        <v>a230</v>
      </c>
      <c r="C712" s="23"/>
      <c r="D712" s="24"/>
      <c r="E712" s="25" t="s">
        <v>31</v>
      </c>
      <c r="F712" s="26"/>
      <c r="G712" s="24"/>
      <c r="H712" s="6"/>
      <c r="I712" s="35"/>
      <c r="J712" s="28" t="s">
        <v>31</v>
      </c>
      <c r="Q712" s="9">
        <v>711</v>
      </c>
      <c r="R712" s="24" t="str">
        <f t="shared" si="44"/>
        <v>a711</v>
      </c>
      <c r="S712" s="9" t="str">
        <f>_xlfn.IFNA(IF(U712=0,"",U712&amp;COUNTIF(U$2:U712,U712)),"")</f>
        <v/>
      </c>
      <c r="T712" s="9" t="str">
        <f t="shared" si="45"/>
        <v>a711</v>
      </c>
      <c r="U712" s="9" t="e">
        <v>#N/A</v>
      </c>
      <c r="W712" s="9">
        <v>711</v>
      </c>
      <c r="X712" s="9" t="str">
        <f t="shared" si="46"/>
        <v>a711</v>
      </c>
      <c r="Y712" s="9" t="e">
        <f t="shared" si="47"/>
        <v>#N/A</v>
      </c>
    </row>
    <row r="713" spans="1:25" ht="15" customHeight="1" x14ac:dyDescent="0.45">
      <c r="A713" s="53"/>
      <c r="B713" s="11" t="str">
        <f>+VLOOKUP(A711,$Q$2:$R$5000,2,0)</f>
        <v>a230</v>
      </c>
      <c r="C713" s="23"/>
      <c r="D713" s="29" t="s">
        <v>31</v>
      </c>
      <c r="E713" s="30" t="s">
        <v>31</v>
      </c>
      <c r="F713" s="31" t="s">
        <v>31</v>
      </c>
      <c r="G713" s="29" t="s">
        <v>31</v>
      </c>
      <c r="H713" s="7" t="s">
        <v>31</v>
      </c>
      <c r="I713" s="36" t="str">
        <f>IF(H713="","",G713*H713)</f>
        <v/>
      </c>
      <c r="J713" s="33" t="s">
        <v>31</v>
      </c>
      <c r="Q713" s="9">
        <v>712</v>
      </c>
      <c r="R713" s="24" t="str">
        <f t="shared" si="44"/>
        <v>a712</v>
      </c>
      <c r="S713" s="9" t="str">
        <f>_xlfn.IFNA(IF(U713=0,"",U713&amp;COUNTIF(U$2:U713,U713)),"")</f>
        <v/>
      </c>
      <c r="T713" s="9" t="str">
        <f t="shared" si="45"/>
        <v>a712</v>
      </c>
      <c r="U713" s="9" t="e">
        <v>#N/A</v>
      </c>
      <c r="W713" s="9">
        <v>712</v>
      </c>
      <c r="X713" s="9" t="str">
        <f t="shared" si="46"/>
        <v>a712</v>
      </c>
      <c r="Y713" s="9" t="e">
        <f t="shared" si="47"/>
        <v>#N/A</v>
      </c>
    </row>
    <row r="714" spans="1:25" ht="15" customHeight="1" x14ac:dyDescent="0.45">
      <c r="A714" s="53">
        <f>A711+1</f>
        <v>231</v>
      </c>
      <c r="B714" s="11" t="str">
        <f>+VLOOKUP(A714,$Q$2:$R$5000,2,0)</f>
        <v>a231</v>
      </c>
      <c r="C714" s="17" t="s">
        <v>31</v>
      </c>
      <c r="D714" s="18" t="s">
        <v>31</v>
      </c>
      <c r="E714" s="19" t="s">
        <v>31</v>
      </c>
      <c r="F714" s="20"/>
      <c r="G714" s="18"/>
      <c r="H714" s="5"/>
      <c r="I714" s="34"/>
      <c r="J714" s="22"/>
      <c r="Q714" s="9">
        <v>713</v>
      </c>
      <c r="R714" s="24" t="str">
        <f t="shared" si="44"/>
        <v>a713</v>
      </c>
      <c r="S714" s="9" t="str">
        <f>_xlfn.IFNA(IF(U714=0,"",U714&amp;COUNTIF(U$2:U714,U714)),"")</f>
        <v/>
      </c>
      <c r="T714" s="9" t="str">
        <f t="shared" si="45"/>
        <v>a713</v>
      </c>
      <c r="U714" s="9" t="e">
        <v>#N/A</v>
      </c>
      <c r="W714" s="9">
        <v>713</v>
      </c>
      <c r="X714" s="9" t="str">
        <f t="shared" si="46"/>
        <v>a713</v>
      </c>
      <c r="Y714" s="9" t="e">
        <f t="shared" si="47"/>
        <v>#N/A</v>
      </c>
    </row>
    <row r="715" spans="1:25" ht="15" customHeight="1" x14ac:dyDescent="0.45">
      <c r="A715" s="53"/>
      <c r="B715" s="11" t="str">
        <f>+VLOOKUP(A714,$Q$2:$R$5000,2,0)</f>
        <v>a231</v>
      </c>
      <c r="C715" s="23"/>
      <c r="D715" s="24"/>
      <c r="E715" s="25" t="s">
        <v>31</v>
      </c>
      <c r="F715" s="26"/>
      <c r="G715" s="24"/>
      <c r="H715" s="6"/>
      <c r="I715" s="35"/>
      <c r="J715" s="28" t="s">
        <v>31</v>
      </c>
      <c r="Q715" s="9">
        <v>714</v>
      </c>
      <c r="R715" s="24" t="str">
        <f t="shared" si="44"/>
        <v>a714</v>
      </c>
      <c r="S715" s="9" t="str">
        <f>_xlfn.IFNA(IF(U715=0,"",U715&amp;COUNTIF(U$2:U715,U715)),"")</f>
        <v/>
      </c>
      <c r="T715" s="9" t="str">
        <f t="shared" si="45"/>
        <v>a714</v>
      </c>
      <c r="U715" s="9" t="e">
        <v>#N/A</v>
      </c>
      <c r="W715" s="9">
        <v>714</v>
      </c>
      <c r="X715" s="9" t="str">
        <f t="shared" si="46"/>
        <v>a714</v>
      </c>
      <c r="Y715" s="9" t="e">
        <f t="shared" si="47"/>
        <v>#N/A</v>
      </c>
    </row>
    <row r="716" spans="1:25" ht="15" customHeight="1" x14ac:dyDescent="0.45">
      <c r="A716" s="53"/>
      <c r="B716" s="11" t="str">
        <f>+VLOOKUP(A714,$Q$2:$R$5000,2,0)</f>
        <v>a231</v>
      </c>
      <c r="C716" s="23"/>
      <c r="D716" s="29" t="s">
        <v>31</v>
      </c>
      <c r="E716" s="30" t="s">
        <v>31</v>
      </c>
      <c r="F716" s="31" t="s">
        <v>31</v>
      </c>
      <c r="G716" s="29" t="s">
        <v>31</v>
      </c>
      <c r="H716" s="7" t="s">
        <v>31</v>
      </c>
      <c r="I716" s="36" t="str">
        <f>IF(H716="","",G716*H716)</f>
        <v/>
      </c>
      <c r="J716" s="33" t="s">
        <v>31</v>
      </c>
      <c r="Q716" s="9">
        <v>715</v>
      </c>
      <c r="R716" s="24" t="str">
        <f t="shared" si="44"/>
        <v>a715</v>
      </c>
      <c r="S716" s="9" t="str">
        <f>_xlfn.IFNA(IF(U716=0,"",U716&amp;COUNTIF(U$2:U716,U716)),"")</f>
        <v/>
      </c>
      <c r="T716" s="9" t="str">
        <f t="shared" si="45"/>
        <v>a715</v>
      </c>
      <c r="U716" s="9" t="e">
        <v>#N/A</v>
      </c>
      <c r="W716" s="9">
        <v>715</v>
      </c>
      <c r="X716" s="9" t="str">
        <f t="shared" si="46"/>
        <v>a715</v>
      </c>
      <c r="Y716" s="9" t="e">
        <f t="shared" si="47"/>
        <v>#N/A</v>
      </c>
    </row>
    <row r="717" spans="1:25" ht="15" customHeight="1" x14ac:dyDescent="0.45">
      <c r="A717" s="53">
        <f>A714+1</f>
        <v>232</v>
      </c>
      <c r="B717" s="11" t="str">
        <f>+VLOOKUP(A717,$Q$2:$R$5000,2,0)</f>
        <v>a232</v>
      </c>
      <c r="C717" s="17" t="s">
        <v>31</v>
      </c>
      <c r="D717" s="18" t="s">
        <v>31</v>
      </c>
      <c r="E717" s="19" t="s">
        <v>31</v>
      </c>
      <c r="F717" s="20"/>
      <c r="G717" s="18"/>
      <c r="H717" s="5"/>
      <c r="I717" s="34"/>
      <c r="J717" s="22"/>
      <c r="Q717" s="9">
        <v>716</v>
      </c>
      <c r="R717" s="24" t="str">
        <f t="shared" si="44"/>
        <v>a716</v>
      </c>
      <c r="S717" s="9" t="str">
        <f>_xlfn.IFNA(IF(U717=0,"",U717&amp;COUNTIF(U$2:U717,U717)),"")</f>
        <v/>
      </c>
      <c r="T717" s="9" t="str">
        <f t="shared" si="45"/>
        <v>a716</v>
      </c>
      <c r="U717" s="9" t="e">
        <v>#N/A</v>
      </c>
      <c r="W717" s="9">
        <v>716</v>
      </c>
      <c r="X717" s="9" t="str">
        <f t="shared" si="46"/>
        <v>a716</v>
      </c>
      <c r="Y717" s="9" t="e">
        <f t="shared" si="47"/>
        <v>#N/A</v>
      </c>
    </row>
    <row r="718" spans="1:25" ht="15" customHeight="1" x14ac:dyDescent="0.45">
      <c r="A718" s="53"/>
      <c r="B718" s="11" t="str">
        <f>+VLOOKUP(A717,$Q$2:$R$5000,2,0)</f>
        <v>a232</v>
      </c>
      <c r="C718" s="23"/>
      <c r="D718" s="24"/>
      <c r="E718" s="25" t="s">
        <v>31</v>
      </c>
      <c r="F718" s="26"/>
      <c r="G718" s="24"/>
      <c r="H718" s="6"/>
      <c r="I718" s="35"/>
      <c r="J718" s="28" t="s">
        <v>31</v>
      </c>
      <c r="Q718" s="9">
        <v>717</v>
      </c>
      <c r="R718" s="24" t="str">
        <f t="shared" si="44"/>
        <v>a717</v>
      </c>
      <c r="S718" s="9" t="str">
        <f>_xlfn.IFNA(IF(U718=0,"",U718&amp;COUNTIF(U$2:U718,U718)),"")</f>
        <v/>
      </c>
      <c r="T718" s="9" t="str">
        <f t="shared" si="45"/>
        <v>a717</v>
      </c>
      <c r="U718" s="9" t="e">
        <v>#N/A</v>
      </c>
      <c r="W718" s="9">
        <v>717</v>
      </c>
      <c r="X718" s="9" t="str">
        <f t="shared" si="46"/>
        <v>a717</v>
      </c>
      <c r="Y718" s="9" t="e">
        <f t="shared" si="47"/>
        <v>#N/A</v>
      </c>
    </row>
    <row r="719" spans="1:25" ht="15" customHeight="1" x14ac:dyDescent="0.45">
      <c r="A719" s="53"/>
      <c r="B719" s="11" t="str">
        <f>+VLOOKUP(A717,$Q$2:$R$5000,2,0)</f>
        <v>a232</v>
      </c>
      <c r="C719" s="23"/>
      <c r="D719" s="29" t="s">
        <v>31</v>
      </c>
      <c r="E719" s="30" t="s">
        <v>31</v>
      </c>
      <c r="F719" s="31" t="s">
        <v>31</v>
      </c>
      <c r="G719" s="29" t="s">
        <v>31</v>
      </c>
      <c r="H719" s="7" t="s">
        <v>31</v>
      </c>
      <c r="I719" s="36" t="str">
        <f>IF(H719="","",G719*H719)</f>
        <v/>
      </c>
      <c r="J719" s="33" t="s">
        <v>31</v>
      </c>
      <c r="Q719" s="9">
        <v>718</v>
      </c>
      <c r="R719" s="24" t="str">
        <f t="shared" si="44"/>
        <v>a718</v>
      </c>
      <c r="S719" s="9" t="str">
        <f>_xlfn.IFNA(IF(U719=0,"",U719&amp;COUNTIF(U$2:U719,U719)),"")</f>
        <v/>
      </c>
      <c r="T719" s="9" t="str">
        <f t="shared" si="45"/>
        <v>a718</v>
      </c>
      <c r="U719" s="9" t="e">
        <v>#N/A</v>
      </c>
      <c r="W719" s="9">
        <v>718</v>
      </c>
      <c r="X719" s="9" t="str">
        <f t="shared" si="46"/>
        <v>a718</v>
      </c>
      <c r="Y719" s="9" t="e">
        <f t="shared" si="47"/>
        <v>#N/A</v>
      </c>
    </row>
    <row r="720" spans="1:25" ht="15" customHeight="1" x14ac:dyDescent="0.45">
      <c r="A720" s="53">
        <f>A717+1</f>
        <v>233</v>
      </c>
      <c r="B720" s="11" t="str">
        <f>+VLOOKUP(A720,$Q$2:$R$5000,2,0)</f>
        <v>a233</v>
      </c>
      <c r="C720" s="17" t="s">
        <v>31</v>
      </c>
      <c r="D720" s="18" t="s">
        <v>31</v>
      </c>
      <c r="E720" s="19" t="s">
        <v>31</v>
      </c>
      <c r="F720" s="20"/>
      <c r="G720" s="18"/>
      <c r="H720" s="5"/>
      <c r="I720" s="34"/>
      <c r="J720" s="22"/>
      <c r="Q720" s="9">
        <v>719</v>
      </c>
      <c r="R720" s="24" t="str">
        <f t="shared" si="44"/>
        <v>a719</v>
      </c>
      <c r="S720" s="9" t="str">
        <f>_xlfn.IFNA(IF(U720=0,"",U720&amp;COUNTIF(U$2:U720,U720)),"")</f>
        <v/>
      </c>
      <c r="T720" s="9" t="str">
        <f t="shared" si="45"/>
        <v>a719</v>
      </c>
      <c r="U720" s="9" t="e">
        <v>#N/A</v>
      </c>
      <c r="W720" s="9">
        <v>719</v>
      </c>
      <c r="X720" s="9" t="str">
        <f t="shared" si="46"/>
        <v>a719</v>
      </c>
      <c r="Y720" s="9" t="e">
        <f t="shared" si="47"/>
        <v>#N/A</v>
      </c>
    </row>
    <row r="721" spans="1:25" ht="15" customHeight="1" x14ac:dyDescent="0.45">
      <c r="A721" s="53"/>
      <c r="B721" s="11" t="str">
        <f>+VLOOKUP(A720,$Q$2:$R$5000,2,0)</f>
        <v>a233</v>
      </c>
      <c r="C721" s="23"/>
      <c r="D721" s="24"/>
      <c r="E721" s="25" t="s">
        <v>31</v>
      </c>
      <c r="F721" s="26"/>
      <c r="G721" s="24"/>
      <c r="H721" s="6"/>
      <c r="I721" s="35"/>
      <c r="J721" s="28" t="s">
        <v>31</v>
      </c>
      <c r="Q721" s="9">
        <v>720</v>
      </c>
      <c r="R721" s="29" t="str">
        <f t="shared" si="44"/>
        <v>a720</v>
      </c>
      <c r="S721" s="9" t="str">
        <f>_xlfn.IFNA(IF(U721=0,"",U721&amp;COUNTIF(U$2:U721,U721)),"")</f>
        <v/>
      </c>
      <c r="T721" s="9" t="str">
        <f t="shared" si="45"/>
        <v>a720</v>
      </c>
      <c r="U721" s="9" t="e">
        <v>#N/A</v>
      </c>
      <c r="W721" s="9">
        <v>720</v>
      </c>
      <c r="X721" s="9" t="str">
        <f t="shared" si="46"/>
        <v>a720</v>
      </c>
      <c r="Y721" s="9" t="e">
        <f t="shared" si="47"/>
        <v>#N/A</v>
      </c>
    </row>
    <row r="722" spans="1:25" ht="15" customHeight="1" x14ac:dyDescent="0.45">
      <c r="A722" s="53"/>
      <c r="B722" s="11" t="str">
        <f>+VLOOKUP(A720,$Q$2:$R$5000,2,0)</f>
        <v>a233</v>
      </c>
      <c r="C722" s="23"/>
      <c r="D722" s="29" t="s">
        <v>31</v>
      </c>
      <c r="E722" s="30" t="s">
        <v>31</v>
      </c>
      <c r="F722" s="31" t="s">
        <v>31</v>
      </c>
      <c r="G722" s="29" t="s">
        <v>31</v>
      </c>
      <c r="H722" s="7" t="s">
        <v>31</v>
      </c>
      <c r="I722" s="36" t="str">
        <f>IF(H722="","",G722*H722)</f>
        <v/>
      </c>
      <c r="J722" s="33" t="s">
        <v>31</v>
      </c>
      <c r="Q722" s="9">
        <v>721</v>
      </c>
      <c r="R722" s="18" t="str">
        <f t="shared" si="44"/>
        <v>a721</v>
      </c>
      <c r="S722" s="9" t="str">
        <f>_xlfn.IFNA(IF(U722=0,"",U722&amp;COUNTIF(U$2:U722,U722)),"")</f>
        <v/>
      </c>
      <c r="T722" s="9" t="str">
        <f t="shared" si="45"/>
        <v>a721</v>
      </c>
      <c r="U722" s="9" t="e">
        <v>#N/A</v>
      </c>
      <c r="W722" s="9">
        <v>721</v>
      </c>
      <c r="X722" s="9" t="str">
        <f t="shared" si="46"/>
        <v>a721</v>
      </c>
      <c r="Y722" s="9" t="e">
        <f t="shared" si="47"/>
        <v>#N/A</v>
      </c>
    </row>
    <row r="723" spans="1:25" ht="15" customHeight="1" x14ac:dyDescent="0.45">
      <c r="A723" s="53">
        <f>A720+1</f>
        <v>234</v>
      </c>
      <c r="B723" s="11" t="str">
        <f>+VLOOKUP(A723,$Q$2:$R$5000,2,0)</f>
        <v>a234</v>
      </c>
      <c r="C723" s="17" t="s">
        <v>31</v>
      </c>
      <c r="D723" s="18" t="s">
        <v>31</v>
      </c>
      <c r="E723" s="19" t="s">
        <v>31</v>
      </c>
      <c r="F723" s="20"/>
      <c r="G723" s="18"/>
      <c r="H723" s="5"/>
      <c r="I723" s="34"/>
      <c r="J723" s="22"/>
      <c r="Q723" s="9">
        <v>722</v>
      </c>
      <c r="R723" s="24" t="str">
        <f t="shared" si="44"/>
        <v>a722</v>
      </c>
      <c r="S723" s="9" t="str">
        <f>_xlfn.IFNA(IF(U723=0,"",U723&amp;COUNTIF(U$2:U723,U723)),"")</f>
        <v/>
      </c>
      <c r="T723" s="9" t="str">
        <f t="shared" si="45"/>
        <v>a722</v>
      </c>
      <c r="U723" s="9" t="e">
        <v>#N/A</v>
      </c>
      <c r="W723" s="9">
        <v>722</v>
      </c>
      <c r="X723" s="9" t="str">
        <f t="shared" si="46"/>
        <v>a722</v>
      </c>
      <c r="Y723" s="9" t="e">
        <f t="shared" si="47"/>
        <v>#N/A</v>
      </c>
    </row>
    <row r="724" spans="1:25" ht="15" customHeight="1" x14ac:dyDescent="0.45">
      <c r="A724" s="53"/>
      <c r="B724" s="11" t="str">
        <f>+VLOOKUP(A723,$Q$2:$R$5000,2,0)</f>
        <v>a234</v>
      </c>
      <c r="C724" s="23"/>
      <c r="D724" s="24"/>
      <c r="E724" s="25" t="s">
        <v>31</v>
      </c>
      <c r="F724" s="26"/>
      <c r="G724" s="24"/>
      <c r="H724" s="6"/>
      <c r="I724" s="35"/>
      <c r="J724" s="28" t="s">
        <v>31</v>
      </c>
      <c r="Q724" s="9">
        <v>723</v>
      </c>
      <c r="R724" s="24" t="str">
        <f t="shared" si="44"/>
        <v>a723</v>
      </c>
      <c r="S724" s="9" t="str">
        <f>_xlfn.IFNA(IF(U724=0,"",U724&amp;COUNTIF(U$2:U724,U724)),"")</f>
        <v/>
      </c>
      <c r="T724" s="9" t="str">
        <f t="shared" si="45"/>
        <v>a723</v>
      </c>
      <c r="U724" s="9" t="e">
        <v>#N/A</v>
      </c>
      <c r="W724" s="9">
        <v>723</v>
      </c>
      <c r="X724" s="9" t="str">
        <f t="shared" si="46"/>
        <v>a723</v>
      </c>
      <c r="Y724" s="9" t="e">
        <f t="shared" si="47"/>
        <v>#N/A</v>
      </c>
    </row>
    <row r="725" spans="1:25" ht="15" customHeight="1" x14ac:dyDescent="0.45">
      <c r="A725" s="53"/>
      <c r="B725" s="11" t="str">
        <f>+VLOOKUP(A723,$Q$2:$R$5000,2,0)</f>
        <v>a234</v>
      </c>
      <c r="C725" s="23"/>
      <c r="D725" s="29" t="s">
        <v>31</v>
      </c>
      <c r="E725" s="30" t="s">
        <v>31</v>
      </c>
      <c r="F725" s="31" t="s">
        <v>31</v>
      </c>
      <c r="G725" s="29" t="s">
        <v>31</v>
      </c>
      <c r="H725" s="7" t="s">
        <v>31</v>
      </c>
      <c r="I725" s="36" t="str">
        <f>IF(H725="","",G725*H725)</f>
        <v/>
      </c>
      <c r="J725" s="33" t="s">
        <v>31</v>
      </c>
      <c r="Q725" s="9">
        <v>724</v>
      </c>
      <c r="R725" s="24" t="str">
        <f t="shared" si="44"/>
        <v>a724</v>
      </c>
      <c r="S725" s="9" t="str">
        <f>_xlfn.IFNA(IF(U725=0,"",U725&amp;COUNTIF(U$2:U725,U725)),"")</f>
        <v/>
      </c>
      <c r="T725" s="9" t="str">
        <f t="shared" si="45"/>
        <v>a724</v>
      </c>
      <c r="U725" s="9" t="e">
        <v>#N/A</v>
      </c>
      <c r="W725" s="9">
        <v>724</v>
      </c>
      <c r="X725" s="9" t="str">
        <f t="shared" si="46"/>
        <v>a724</v>
      </c>
      <c r="Y725" s="9" t="e">
        <f t="shared" si="47"/>
        <v>#N/A</v>
      </c>
    </row>
    <row r="726" spans="1:25" ht="15" customHeight="1" x14ac:dyDescent="0.45">
      <c r="A726" s="53">
        <f>A723+1</f>
        <v>235</v>
      </c>
      <c r="B726" s="11" t="str">
        <f>+VLOOKUP(A726,$Q$2:$R$5000,2,0)</f>
        <v>a235</v>
      </c>
      <c r="C726" s="17" t="s">
        <v>31</v>
      </c>
      <c r="D726" s="18" t="s">
        <v>31</v>
      </c>
      <c r="E726" s="19" t="s">
        <v>31</v>
      </c>
      <c r="F726" s="20"/>
      <c r="G726" s="18"/>
      <c r="H726" s="5"/>
      <c r="I726" s="34"/>
      <c r="J726" s="22"/>
      <c r="Q726" s="9">
        <v>725</v>
      </c>
      <c r="R726" s="24" t="str">
        <f t="shared" si="44"/>
        <v>a725</v>
      </c>
      <c r="S726" s="9" t="str">
        <f>_xlfn.IFNA(IF(U726=0,"",U726&amp;COUNTIF(U$2:U726,U726)),"")</f>
        <v/>
      </c>
      <c r="T726" s="9" t="str">
        <f t="shared" si="45"/>
        <v>a725</v>
      </c>
      <c r="U726" s="9" t="e">
        <v>#N/A</v>
      </c>
      <c r="W726" s="9">
        <v>725</v>
      </c>
      <c r="X726" s="9" t="str">
        <f t="shared" si="46"/>
        <v>a725</v>
      </c>
      <c r="Y726" s="9" t="e">
        <f t="shared" si="47"/>
        <v>#N/A</v>
      </c>
    </row>
    <row r="727" spans="1:25" ht="15" customHeight="1" x14ac:dyDescent="0.45">
      <c r="A727" s="53"/>
      <c r="B727" s="11" t="str">
        <f>+VLOOKUP(A726,$Q$2:$R$5000,2,0)</f>
        <v>a235</v>
      </c>
      <c r="C727" s="23"/>
      <c r="D727" s="24"/>
      <c r="E727" s="25" t="s">
        <v>31</v>
      </c>
      <c r="F727" s="26"/>
      <c r="G727" s="24"/>
      <c r="H727" s="6"/>
      <c r="I727" s="35"/>
      <c r="J727" s="28" t="s">
        <v>31</v>
      </c>
      <c r="Q727" s="9">
        <v>726</v>
      </c>
      <c r="R727" s="24" t="str">
        <f t="shared" si="44"/>
        <v>a726</v>
      </c>
      <c r="S727" s="9" t="str">
        <f>_xlfn.IFNA(IF(U727=0,"",U727&amp;COUNTIF(U$2:U727,U727)),"")</f>
        <v/>
      </c>
      <c r="T727" s="9" t="str">
        <f t="shared" si="45"/>
        <v>a726</v>
      </c>
      <c r="U727" s="9" t="e">
        <v>#N/A</v>
      </c>
      <c r="W727" s="9">
        <v>726</v>
      </c>
      <c r="X727" s="9" t="str">
        <f t="shared" si="46"/>
        <v>a726</v>
      </c>
      <c r="Y727" s="9" t="e">
        <f t="shared" si="47"/>
        <v>#N/A</v>
      </c>
    </row>
    <row r="728" spans="1:25" ht="15" customHeight="1" x14ac:dyDescent="0.45">
      <c r="A728" s="53"/>
      <c r="B728" s="11" t="str">
        <f>+VLOOKUP(A726,$Q$2:$R$5000,2,0)</f>
        <v>a235</v>
      </c>
      <c r="C728" s="23"/>
      <c r="D728" s="29" t="s">
        <v>31</v>
      </c>
      <c r="E728" s="30" t="s">
        <v>31</v>
      </c>
      <c r="F728" s="31" t="s">
        <v>31</v>
      </c>
      <c r="G728" s="29" t="s">
        <v>31</v>
      </c>
      <c r="H728" s="7" t="s">
        <v>31</v>
      </c>
      <c r="I728" s="36" t="str">
        <f>IF(H728="","",G728*H728)</f>
        <v/>
      </c>
      <c r="J728" s="33" t="s">
        <v>31</v>
      </c>
      <c r="Q728" s="9">
        <v>727</v>
      </c>
      <c r="R728" s="24" t="str">
        <f t="shared" si="44"/>
        <v>a727</v>
      </c>
      <c r="S728" s="9" t="str">
        <f>_xlfn.IFNA(IF(U728=0,"",U728&amp;COUNTIF(U$2:U728,U728)),"")</f>
        <v/>
      </c>
      <c r="T728" s="9" t="str">
        <f t="shared" si="45"/>
        <v>a727</v>
      </c>
      <c r="U728" s="9" t="e">
        <v>#N/A</v>
      </c>
      <c r="W728" s="9">
        <v>727</v>
      </c>
      <c r="X728" s="9" t="str">
        <f t="shared" si="46"/>
        <v>a727</v>
      </c>
      <c r="Y728" s="9" t="e">
        <f t="shared" si="47"/>
        <v>#N/A</v>
      </c>
    </row>
    <row r="729" spans="1:25" ht="15" customHeight="1" x14ac:dyDescent="0.45">
      <c r="A729" s="53">
        <f>A726+1</f>
        <v>236</v>
      </c>
      <c r="B729" s="11" t="str">
        <f>+VLOOKUP(A729,$Q$2:$R$5000,2,0)</f>
        <v>a236</v>
      </c>
      <c r="C729" s="17" t="s">
        <v>31</v>
      </c>
      <c r="D729" s="18" t="s">
        <v>31</v>
      </c>
      <c r="E729" s="19" t="s">
        <v>31</v>
      </c>
      <c r="F729" s="20"/>
      <c r="G729" s="18"/>
      <c r="H729" s="5"/>
      <c r="I729" s="34"/>
      <c r="J729" s="22"/>
      <c r="Q729" s="9">
        <v>728</v>
      </c>
      <c r="R729" s="24" t="str">
        <f t="shared" si="44"/>
        <v>a728</v>
      </c>
      <c r="S729" s="9" t="str">
        <f>_xlfn.IFNA(IF(U729=0,"",U729&amp;COUNTIF(U$2:U729,U729)),"")</f>
        <v/>
      </c>
      <c r="T729" s="9" t="str">
        <f t="shared" si="45"/>
        <v>a728</v>
      </c>
      <c r="U729" s="9" t="e">
        <v>#N/A</v>
      </c>
      <c r="W729" s="9">
        <v>728</v>
      </c>
      <c r="X729" s="9" t="str">
        <f t="shared" si="46"/>
        <v>a728</v>
      </c>
      <c r="Y729" s="9" t="e">
        <f t="shared" si="47"/>
        <v>#N/A</v>
      </c>
    </row>
    <row r="730" spans="1:25" ht="15" customHeight="1" x14ac:dyDescent="0.45">
      <c r="A730" s="53"/>
      <c r="B730" s="11" t="str">
        <f>+VLOOKUP(A729,$Q$2:$R$5000,2,0)</f>
        <v>a236</v>
      </c>
      <c r="C730" s="23"/>
      <c r="D730" s="24"/>
      <c r="E730" s="25" t="s">
        <v>31</v>
      </c>
      <c r="F730" s="26"/>
      <c r="G730" s="24"/>
      <c r="H730" s="6"/>
      <c r="I730" s="35"/>
      <c r="J730" s="28" t="s">
        <v>31</v>
      </c>
      <c r="Q730" s="9">
        <v>729</v>
      </c>
      <c r="R730" s="24" t="str">
        <f t="shared" si="44"/>
        <v>a729</v>
      </c>
      <c r="S730" s="9" t="str">
        <f>_xlfn.IFNA(IF(U730=0,"",U730&amp;COUNTIF(U$2:U730,U730)),"")</f>
        <v/>
      </c>
      <c r="T730" s="9" t="str">
        <f t="shared" si="45"/>
        <v>a729</v>
      </c>
      <c r="U730" s="9" t="e">
        <v>#N/A</v>
      </c>
      <c r="W730" s="9">
        <v>729</v>
      </c>
      <c r="X730" s="9" t="str">
        <f t="shared" si="46"/>
        <v>a729</v>
      </c>
      <c r="Y730" s="9" t="e">
        <f t="shared" si="47"/>
        <v>#N/A</v>
      </c>
    </row>
    <row r="731" spans="1:25" ht="15" customHeight="1" x14ac:dyDescent="0.45">
      <c r="A731" s="53"/>
      <c r="B731" s="11" t="str">
        <f>+VLOOKUP(A729,$Q$2:$R$5000,2,0)</f>
        <v>a236</v>
      </c>
      <c r="C731" s="23"/>
      <c r="D731" s="29" t="s">
        <v>31</v>
      </c>
      <c r="E731" s="30" t="s">
        <v>31</v>
      </c>
      <c r="F731" s="31" t="s">
        <v>31</v>
      </c>
      <c r="G731" s="29" t="s">
        <v>31</v>
      </c>
      <c r="H731" s="7" t="s">
        <v>31</v>
      </c>
      <c r="I731" s="36" t="str">
        <f>IF(H731="","",G731*H731)</f>
        <v/>
      </c>
      <c r="J731" s="33" t="s">
        <v>31</v>
      </c>
      <c r="Q731" s="9">
        <v>730</v>
      </c>
      <c r="R731" s="24" t="str">
        <f t="shared" si="44"/>
        <v>a730</v>
      </c>
      <c r="S731" s="9" t="str">
        <f>_xlfn.IFNA(IF(U731=0,"",U731&amp;COUNTIF(U$2:U731,U731)),"")</f>
        <v/>
      </c>
      <c r="T731" s="9" t="str">
        <f t="shared" si="45"/>
        <v>a730</v>
      </c>
      <c r="U731" s="9" t="e">
        <v>#N/A</v>
      </c>
      <c r="W731" s="9">
        <v>730</v>
      </c>
      <c r="X731" s="9" t="str">
        <f t="shared" si="46"/>
        <v>a730</v>
      </c>
      <c r="Y731" s="9" t="e">
        <f t="shared" si="47"/>
        <v>#N/A</v>
      </c>
    </row>
    <row r="732" spans="1:25" ht="15" customHeight="1" x14ac:dyDescent="0.45">
      <c r="A732" s="53">
        <f>A729+1</f>
        <v>237</v>
      </c>
      <c r="B732" s="11" t="str">
        <f>+VLOOKUP(A732,$Q$2:$R$5000,2,0)</f>
        <v>a237</v>
      </c>
      <c r="C732" s="17" t="s">
        <v>31</v>
      </c>
      <c r="D732" s="18" t="s">
        <v>31</v>
      </c>
      <c r="E732" s="19" t="s">
        <v>31</v>
      </c>
      <c r="F732" s="20"/>
      <c r="G732" s="18"/>
      <c r="H732" s="5"/>
      <c r="I732" s="34"/>
      <c r="J732" s="22"/>
      <c r="Q732" s="9">
        <v>731</v>
      </c>
      <c r="R732" s="24" t="str">
        <f t="shared" si="44"/>
        <v>a731</v>
      </c>
      <c r="S732" s="9" t="str">
        <f>_xlfn.IFNA(IF(U732=0,"",U732&amp;COUNTIF(U$2:U732,U732)),"")</f>
        <v/>
      </c>
      <c r="T732" s="9" t="str">
        <f t="shared" si="45"/>
        <v>a731</v>
      </c>
      <c r="U732" s="9" t="e">
        <v>#N/A</v>
      </c>
      <c r="W732" s="9">
        <v>731</v>
      </c>
      <c r="X732" s="9" t="str">
        <f t="shared" si="46"/>
        <v>a731</v>
      </c>
      <c r="Y732" s="9" t="e">
        <f t="shared" si="47"/>
        <v>#N/A</v>
      </c>
    </row>
    <row r="733" spans="1:25" ht="15" customHeight="1" x14ac:dyDescent="0.45">
      <c r="A733" s="53"/>
      <c r="B733" s="11" t="str">
        <f>+VLOOKUP(A732,$Q$2:$R$5000,2,0)</f>
        <v>a237</v>
      </c>
      <c r="C733" s="23"/>
      <c r="D733" s="24"/>
      <c r="E733" s="25" t="s">
        <v>31</v>
      </c>
      <c r="F733" s="26"/>
      <c r="G733" s="24"/>
      <c r="H733" s="6"/>
      <c r="I733" s="35"/>
      <c r="J733" s="28" t="s">
        <v>31</v>
      </c>
      <c r="Q733" s="9">
        <v>732</v>
      </c>
      <c r="R733" s="24" t="str">
        <f t="shared" si="44"/>
        <v>a732</v>
      </c>
      <c r="S733" s="9" t="str">
        <f>_xlfn.IFNA(IF(U733=0,"",U733&amp;COUNTIF(U$2:U733,U733)),"")</f>
        <v/>
      </c>
      <c r="T733" s="9" t="str">
        <f t="shared" si="45"/>
        <v>a732</v>
      </c>
      <c r="U733" s="9" t="e">
        <v>#N/A</v>
      </c>
      <c r="W733" s="9">
        <v>732</v>
      </c>
      <c r="X733" s="9" t="str">
        <f t="shared" si="46"/>
        <v>a732</v>
      </c>
      <c r="Y733" s="9" t="e">
        <f t="shared" si="47"/>
        <v>#N/A</v>
      </c>
    </row>
    <row r="734" spans="1:25" ht="15" customHeight="1" x14ac:dyDescent="0.45">
      <c r="A734" s="53"/>
      <c r="B734" s="11" t="str">
        <f>+VLOOKUP(A732,$Q$2:$R$5000,2,0)</f>
        <v>a237</v>
      </c>
      <c r="C734" s="23"/>
      <c r="D734" s="29" t="s">
        <v>31</v>
      </c>
      <c r="E734" s="30" t="s">
        <v>31</v>
      </c>
      <c r="F734" s="31" t="s">
        <v>31</v>
      </c>
      <c r="G734" s="29" t="s">
        <v>31</v>
      </c>
      <c r="H734" s="7" t="s">
        <v>31</v>
      </c>
      <c r="I734" s="36" t="str">
        <f>IF(H734="","",G734*H734)</f>
        <v/>
      </c>
      <c r="J734" s="33" t="s">
        <v>31</v>
      </c>
      <c r="Q734" s="9">
        <v>733</v>
      </c>
      <c r="R734" s="24" t="str">
        <f t="shared" si="44"/>
        <v>a733</v>
      </c>
      <c r="S734" s="9" t="str">
        <f>_xlfn.IFNA(IF(U734=0,"",U734&amp;COUNTIF(U$2:U734,U734)),"")</f>
        <v/>
      </c>
      <c r="T734" s="9" t="str">
        <f t="shared" si="45"/>
        <v>a733</v>
      </c>
      <c r="U734" s="9" t="e">
        <v>#N/A</v>
      </c>
      <c r="W734" s="9">
        <v>733</v>
      </c>
      <c r="X734" s="9" t="str">
        <f t="shared" si="46"/>
        <v>a733</v>
      </c>
      <c r="Y734" s="9" t="e">
        <f t="shared" si="47"/>
        <v>#N/A</v>
      </c>
    </row>
    <row r="735" spans="1:25" ht="15" customHeight="1" x14ac:dyDescent="0.45">
      <c r="A735" s="53">
        <f>A732+1</f>
        <v>238</v>
      </c>
      <c r="B735" s="11" t="str">
        <f>+VLOOKUP(A735,$Q$2:$R$5000,2,0)</f>
        <v>a238</v>
      </c>
      <c r="C735" s="17" t="s">
        <v>31</v>
      </c>
      <c r="D735" s="18" t="s">
        <v>31</v>
      </c>
      <c r="E735" s="19" t="s">
        <v>31</v>
      </c>
      <c r="F735" s="20"/>
      <c r="G735" s="18"/>
      <c r="H735" s="5"/>
      <c r="I735" s="34"/>
      <c r="J735" s="22"/>
      <c r="Q735" s="9">
        <v>734</v>
      </c>
      <c r="R735" s="24" t="str">
        <f t="shared" si="44"/>
        <v>a734</v>
      </c>
      <c r="S735" s="9" t="str">
        <f>_xlfn.IFNA(IF(U735=0,"",U735&amp;COUNTIF(U$2:U735,U735)),"")</f>
        <v/>
      </c>
      <c r="T735" s="9" t="str">
        <f t="shared" si="45"/>
        <v>a734</v>
      </c>
      <c r="U735" s="9" t="e">
        <v>#N/A</v>
      </c>
      <c r="W735" s="9">
        <v>734</v>
      </c>
      <c r="X735" s="9" t="str">
        <f t="shared" si="46"/>
        <v>a734</v>
      </c>
      <c r="Y735" s="9" t="e">
        <f t="shared" si="47"/>
        <v>#N/A</v>
      </c>
    </row>
    <row r="736" spans="1:25" ht="15" customHeight="1" x14ac:dyDescent="0.45">
      <c r="A736" s="53"/>
      <c r="B736" s="11" t="str">
        <f>+VLOOKUP(A735,$Q$2:$R$5000,2,0)</f>
        <v>a238</v>
      </c>
      <c r="C736" s="23"/>
      <c r="D736" s="24"/>
      <c r="E736" s="25" t="s">
        <v>31</v>
      </c>
      <c r="F736" s="26"/>
      <c r="G736" s="24"/>
      <c r="H736" s="6"/>
      <c r="I736" s="35"/>
      <c r="J736" s="28" t="s">
        <v>31</v>
      </c>
      <c r="Q736" s="9">
        <v>735</v>
      </c>
      <c r="R736" s="24" t="str">
        <f t="shared" si="44"/>
        <v>a735</v>
      </c>
      <c r="S736" s="9" t="str">
        <f>_xlfn.IFNA(IF(U736=0,"",U736&amp;COUNTIF(U$2:U736,U736)),"")</f>
        <v/>
      </c>
      <c r="T736" s="9" t="str">
        <f t="shared" si="45"/>
        <v>a735</v>
      </c>
      <c r="U736" s="9" t="e">
        <v>#N/A</v>
      </c>
      <c r="W736" s="9">
        <v>735</v>
      </c>
      <c r="X736" s="9" t="str">
        <f t="shared" si="46"/>
        <v>a735</v>
      </c>
      <c r="Y736" s="9" t="e">
        <f t="shared" si="47"/>
        <v>#N/A</v>
      </c>
    </row>
    <row r="737" spans="1:25" ht="15" customHeight="1" x14ac:dyDescent="0.45">
      <c r="A737" s="53"/>
      <c r="B737" s="11" t="str">
        <f>+VLOOKUP(A735,$Q$2:$R$5000,2,0)</f>
        <v>a238</v>
      </c>
      <c r="C737" s="23"/>
      <c r="D737" s="29" t="s">
        <v>31</v>
      </c>
      <c r="E737" s="30" t="s">
        <v>31</v>
      </c>
      <c r="F737" s="31" t="s">
        <v>31</v>
      </c>
      <c r="G737" s="29" t="s">
        <v>31</v>
      </c>
      <c r="H737" s="7" t="s">
        <v>31</v>
      </c>
      <c r="I737" s="36" t="str">
        <f>IF(H737="","",G737*H737)</f>
        <v/>
      </c>
      <c r="J737" s="33" t="s">
        <v>31</v>
      </c>
      <c r="Q737" s="9">
        <v>736</v>
      </c>
      <c r="R737" s="24" t="str">
        <f t="shared" si="44"/>
        <v>a736</v>
      </c>
      <c r="S737" s="9" t="str">
        <f>_xlfn.IFNA(IF(U737=0,"",U737&amp;COUNTIF(U$2:U737,U737)),"")</f>
        <v/>
      </c>
      <c r="T737" s="9" t="str">
        <f t="shared" si="45"/>
        <v>a736</v>
      </c>
      <c r="U737" s="9" t="e">
        <v>#N/A</v>
      </c>
      <c r="W737" s="9">
        <v>736</v>
      </c>
      <c r="X737" s="9" t="str">
        <f t="shared" si="46"/>
        <v>a736</v>
      </c>
      <c r="Y737" s="9" t="e">
        <f t="shared" si="47"/>
        <v>#N/A</v>
      </c>
    </row>
    <row r="738" spans="1:25" ht="15" customHeight="1" x14ac:dyDescent="0.45">
      <c r="A738" s="53">
        <f>A735+1</f>
        <v>239</v>
      </c>
      <c r="B738" s="11" t="str">
        <f>+VLOOKUP(A738,$Q$2:$R$5000,2,0)</f>
        <v>a239</v>
      </c>
      <c r="C738" s="17" t="s">
        <v>31</v>
      </c>
      <c r="D738" s="18" t="s">
        <v>31</v>
      </c>
      <c r="E738" s="19" t="s">
        <v>31</v>
      </c>
      <c r="F738" s="20"/>
      <c r="G738" s="18"/>
      <c r="H738" s="5"/>
      <c r="I738" s="34"/>
      <c r="J738" s="22"/>
      <c r="Q738" s="9">
        <v>737</v>
      </c>
      <c r="R738" s="24" t="str">
        <f t="shared" si="44"/>
        <v>a737</v>
      </c>
      <c r="S738" s="9" t="str">
        <f>_xlfn.IFNA(IF(U738=0,"",U738&amp;COUNTIF(U$2:U738,U738)),"")</f>
        <v/>
      </c>
      <c r="T738" s="9" t="str">
        <f t="shared" si="45"/>
        <v>a737</v>
      </c>
      <c r="U738" s="9" t="e">
        <v>#N/A</v>
      </c>
      <c r="W738" s="9">
        <v>737</v>
      </c>
      <c r="X738" s="9" t="str">
        <f t="shared" si="46"/>
        <v>a737</v>
      </c>
      <c r="Y738" s="9" t="e">
        <f t="shared" si="47"/>
        <v>#N/A</v>
      </c>
    </row>
    <row r="739" spans="1:25" ht="15" customHeight="1" x14ac:dyDescent="0.45">
      <c r="A739" s="53"/>
      <c r="B739" s="11" t="str">
        <f>+VLOOKUP(A738,$Q$2:$R$5000,2,0)</f>
        <v>a239</v>
      </c>
      <c r="C739" s="23"/>
      <c r="D739" s="24"/>
      <c r="E739" s="25" t="s">
        <v>31</v>
      </c>
      <c r="F739" s="26"/>
      <c r="G739" s="24"/>
      <c r="H739" s="6"/>
      <c r="I739" s="35"/>
      <c r="J739" s="28" t="s">
        <v>31</v>
      </c>
      <c r="Q739" s="9">
        <v>738</v>
      </c>
      <c r="R739" s="24" t="str">
        <f t="shared" si="44"/>
        <v>a738</v>
      </c>
      <c r="S739" s="9" t="str">
        <f>_xlfn.IFNA(IF(U739=0,"",U739&amp;COUNTIF(U$2:U739,U739)),"")</f>
        <v/>
      </c>
      <c r="T739" s="9" t="str">
        <f t="shared" si="45"/>
        <v>a738</v>
      </c>
      <c r="U739" s="9" t="e">
        <v>#N/A</v>
      </c>
      <c r="W739" s="9">
        <v>738</v>
      </c>
      <c r="X739" s="9" t="str">
        <f t="shared" si="46"/>
        <v>a738</v>
      </c>
      <c r="Y739" s="9" t="e">
        <f t="shared" si="47"/>
        <v>#N/A</v>
      </c>
    </row>
    <row r="740" spans="1:25" ht="15" customHeight="1" x14ac:dyDescent="0.45">
      <c r="A740" s="53"/>
      <c r="B740" s="11" t="str">
        <f>+VLOOKUP(A738,$Q$2:$R$5000,2,0)</f>
        <v>a239</v>
      </c>
      <c r="C740" s="23"/>
      <c r="D740" s="29" t="s">
        <v>31</v>
      </c>
      <c r="E740" s="30" t="s">
        <v>31</v>
      </c>
      <c r="F740" s="31" t="s">
        <v>31</v>
      </c>
      <c r="G740" s="29" t="s">
        <v>31</v>
      </c>
      <c r="H740" s="7" t="s">
        <v>31</v>
      </c>
      <c r="I740" s="36" t="str">
        <f>IF(H740="","",G740*H740)</f>
        <v/>
      </c>
      <c r="J740" s="33" t="s">
        <v>31</v>
      </c>
      <c r="Q740" s="9">
        <v>739</v>
      </c>
      <c r="R740" s="24" t="str">
        <f t="shared" si="44"/>
        <v>a739</v>
      </c>
      <c r="S740" s="9" t="str">
        <f>_xlfn.IFNA(IF(U740=0,"",U740&amp;COUNTIF(U$2:U740,U740)),"")</f>
        <v/>
      </c>
      <c r="T740" s="9" t="str">
        <f t="shared" si="45"/>
        <v>a739</v>
      </c>
      <c r="U740" s="9" t="e">
        <v>#N/A</v>
      </c>
      <c r="W740" s="9">
        <v>739</v>
      </c>
      <c r="X740" s="9" t="str">
        <f t="shared" si="46"/>
        <v>a739</v>
      </c>
      <c r="Y740" s="9" t="e">
        <f t="shared" si="47"/>
        <v>#N/A</v>
      </c>
    </row>
    <row r="741" spans="1:25" ht="15" customHeight="1" x14ac:dyDescent="0.45">
      <c r="A741" s="53">
        <f>A738+1</f>
        <v>240</v>
      </c>
      <c r="B741" s="11" t="str">
        <f>+VLOOKUP(A741,$Q$2:$R$5000,2,0)</f>
        <v>a240</v>
      </c>
      <c r="C741" s="17" t="s">
        <v>31</v>
      </c>
      <c r="D741" s="18" t="s">
        <v>31</v>
      </c>
      <c r="E741" s="19" t="s">
        <v>31</v>
      </c>
      <c r="F741" s="20"/>
      <c r="G741" s="18"/>
      <c r="H741" s="5"/>
      <c r="I741" s="34"/>
      <c r="J741" s="22"/>
      <c r="Q741" s="9">
        <v>740</v>
      </c>
      <c r="R741" s="29" t="str">
        <f t="shared" si="44"/>
        <v>a740</v>
      </c>
      <c r="S741" s="9" t="str">
        <f>_xlfn.IFNA(IF(U741=0,"",U741&amp;COUNTIF(U$2:U741,U741)),"")</f>
        <v/>
      </c>
      <c r="T741" s="9" t="str">
        <f t="shared" si="45"/>
        <v>a740</v>
      </c>
      <c r="U741" s="9" t="e">
        <v>#N/A</v>
      </c>
      <c r="W741" s="9">
        <v>740</v>
      </c>
      <c r="X741" s="9" t="str">
        <f t="shared" si="46"/>
        <v>a740</v>
      </c>
      <c r="Y741" s="9" t="e">
        <f t="shared" si="47"/>
        <v>#N/A</v>
      </c>
    </row>
    <row r="742" spans="1:25" ht="15" customHeight="1" x14ac:dyDescent="0.45">
      <c r="A742" s="53"/>
      <c r="B742" s="11" t="str">
        <f>+VLOOKUP(A741,$Q$2:$R$5000,2,0)</f>
        <v>a240</v>
      </c>
      <c r="C742" s="23"/>
      <c r="D742" s="24"/>
      <c r="E742" s="25" t="s">
        <v>31</v>
      </c>
      <c r="F742" s="26"/>
      <c r="G742" s="24"/>
      <c r="H742" s="6"/>
      <c r="I742" s="35"/>
      <c r="J742" s="28" t="s">
        <v>31</v>
      </c>
      <c r="Q742" s="9">
        <v>741</v>
      </c>
      <c r="R742" s="18" t="str">
        <f t="shared" si="44"/>
        <v>a741</v>
      </c>
      <c r="S742" s="9" t="str">
        <f>_xlfn.IFNA(IF(U742=0,"",U742&amp;COUNTIF(U$2:U742,U742)),"")</f>
        <v/>
      </c>
      <c r="T742" s="9" t="str">
        <f t="shared" si="45"/>
        <v>a741</v>
      </c>
      <c r="U742" s="9" t="e">
        <v>#N/A</v>
      </c>
      <c r="W742" s="9">
        <v>741</v>
      </c>
      <c r="X742" s="9" t="str">
        <f t="shared" si="46"/>
        <v>a741</v>
      </c>
      <c r="Y742" s="9" t="e">
        <f t="shared" si="47"/>
        <v>#N/A</v>
      </c>
    </row>
    <row r="743" spans="1:25" ht="15" customHeight="1" x14ac:dyDescent="0.45">
      <c r="A743" s="53"/>
      <c r="B743" s="11" t="str">
        <f>+VLOOKUP(A741,$Q$2:$R$5000,2,0)</f>
        <v>a240</v>
      </c>
      <c r="C743" s="23"/>
      <c r="D743" s="29" t="s">
        <v>31</v>
      </c>
      <c r="E743" s="30" t="s">
        <v>31</v>
      </c>
      <c r="F743" s="31" t="s">
        <v>31</v>
      </c>
      <c r="G743" s="29" t="s">
        <v>31</v>
      </c>
      <c r="H743" s="7" t="s">
        <v>31</v>
      </c>
      <c r="I743" s="36" t="str">
        <f>IF(H743="","",G743*H743)</f>
        <v/>
      </c>
      <c r="J743" s="33" t="s">
        <v>31</v>
      </c>
      <c r="Q743" s="9">
        <v>742</v>
      </c>
      <c r="R743" s="24" t="str">
        <f t="shared" si="44"/>
        <v>a742</v>
      </c>
      <c r="S743" s="9" t="str">
        <f>_xlfn.IFNA(IF(U743=0,"",U743&amp;COUNTIF(U$2:U743,U743)),"")</f>
        <v/>
      </c>
      <c r="T743" s="9" t="str">
        <f t="shared" si="45"/>
        <v>a742</v>
      </c>
      <c r="U743" s="9" t="e">
        <v>#N/A</v>
      </c>
      <c r="W743" s="9">
        <v>742</v>
      </c>
      <c r="X743" s="9" t="str">
        <f t="shared" si="46"/>
        <v>a742</v>
      </c>
      <c r="Y743" s="9" t="e">
        <f t="shared" si="47"/>
        <v>#N/A</v>
      </c>
    </row>
    <row r="744" spans="1:25" ht="15" customHeight="1" x14ac:dyDescent="0.45">
      <c r="B744" s="9">
        <f>IF(K744=$K$1,1,IF(K744&gt;$K$1,0,1))</f>
        <v>0</v>
      </c>
      <c r="C744" s="23"/>
      <c r="D744" s="18"/>
      <c r="E744" s="45" t="s">
        <v>25</v>
      </c>
      <c r="F744" s="20"/>
      <c r="G744" s="18"/>
      <c r="H744" s="5"/>
      <c r="I744" s="38">
        <f>SUM(I684:I743)</f>
        <v>0</v>
      </c>
      <c r="J744" s="18"/>
      <c r="K744" s="9">
        <f>+A741/20</f>
        <v>12</v>
      </c>
      <c r="L744" s="39">
        <f>+I744</f>
        <v>0</v>
      </c>
      <c r="M744" s="40">
        <f>SUM($L$2:L744)</f>
        <v>0</v>
      </c>
      <c r="Q744" s="9">
        <v>743</v>
      </c>
      <c r="R744" s="24" t="str">
        <f t="shared" si="44"/>
        <v>a743</v>
      </c>
      <c r="S744" s="9" t="str">
        <f>_xlfn.IFNA(IF(U744=0,"",U744&amp;COUNTIF(U$2:U744,U744)),"")</f>
        <v/>
      </c>
      <c r="T744" s="9" t="str">
        <f t="shared" si="45"/>
        <v>a743</v>
      </c>
      <c r="U744" s="9" t="e">
        <v>#N/A</v>
      </c>
      <c r="W744" s="9">
        <v>743</v>
      </c>
      <c r="X744" s="9" t="str">
        <f t="shared" si="46"/>
        <v>a743</v>
      </c>
      <c r="Y744" s="9" t="e">
        <f t="shared" si="47"/>
        <v>#N/A</v>
      </c>
    </row>
    <row r="745" spans="1:25" ht="15" customHeight="1" x14ac:dyDescent="0.45">
      <c r="B745" s="9">
        <f>+IF(K745=$K$1,1,0)</f>
        <v>0</v>
      </c>
      <c r="C745" s="23"/>
      <c r="D745" s="29"/>
      <c r="E745" s="46" t="s">
        <v>26</v>
      </c>
      <c r="F745" s="31"/>
      <c r="G745" s="29"/>
      <c r="H745" s="7"/>
      <c r="I745" s="42">
        <f>+M744</f>
        <v>0</v>
      </c>
      <c r="J745" s="29"/>
      <c r="K745" s="9">
        <f>+K744</f>
        <v>12</v>
      </c>
      <c r="Q745" s="9">
        <v>744</v>
      </c>
      <c r="R745" s="24" t="str">
        <f t="shared" si="44"/>
        <v>a744</v>
      </c>
      <c r="S745" s="9" t="str">
        <f>_xlfn.IFNA(IF(U745=0,"",U745&amp;COUNTIF(U$2:U745,U745)),"")</f>
        <v/>
      </c>
      <c r="T745" s="9" t="str">
        <f t="shared" si="45"/>
        <v>a744</v>
      </c>
      <c r="U745" s="9" t="e">
        <v>#N/A</v>
      </c>
      <c r="W745" s="9">
        <v>744</v>
      </c>
      <c r="X745" s="9" t="str">
        <f t="shared" si="46"/>
        <v>a744</v>
      </c>
      <c r="Y745" s="9" t="e">
        <f t="shared" si="47"/>
        <v>#N/A</v>
      </c>
    </row>
    <row r="746" spans="1:25" ht="15" customHeight="1" x14ac:dyDescent="0.45">
      <c r="A746" s="53">
        <f>A741+1</f>
        <v>241</v>
      </c>
      <c r="B746" s="11" t="str">
        <f>+VLOOKUP(A746,$Q$2:$R$5000,2,0)</f>
        <v>a241</v>
      </c>
      <c r="C746" s="17" t="s">
        <v>31</v>
      </c>
      <c r="D746" s="18" t="s">
        <v>31</v>
      </c>
      <c r="E746" s="19" t="s">
        <v>31</v>
      </c>
      <c r="F746" s="20"/>
      <c r="G746" s="18"/>
      <c r="H746" s="2"/>
      <c r="I746" s="21"/>
      <c r="J746" s="22"/>
      <c r="Q746" s="9">
        <v>745</v>
      </c>
      <c r="R746" s="24" t="str">
        <f t="shared" si="44"/>
        <v>a745</v>
      </c>
      <c r="S746" s="9" t="str">
        <f>_xlfn.IFNA(IF(U746=0,"",U746&amp;COUNTIF(U$2:U746,U746)),"")</f>
        <v/>
      </c>
      <c r="T746" s="9" t="str">
        <f t="shared" si="45"/>
        <v>a745</v>
      </c>
      <c r="U746" s="9" t="e">
        <v>#N/A</v>
      </c>
      <c r="W746" s="9">
        <v>745</v>
      </c>
      <c r="X746" s="9" t="str">
        <f t="shared" si="46"/>
        <v>a745</v>
      </c>
      <c r="Y746" s="9" t="e">
        <f t="shared" si="47"/>
        <v>#N/A</v>
      </c>
    </row>
    <row r="747" spans="1:25" ht="15" customHeight="1" x14ac:dyDescent="0.45">
      <c r="A747" s="53"/>
      <c r="B747" s="11" t="str">
        <f>+VLOOKUP(A746,$Q$2:$R$5000,2,0)</f>
        <v>a241</v>
      </c>
      <c r="C747" s="23"/>
      <c r="D747" s="24"/>
      <c r="E747" s="25" t="s">
        <v>31</v>
      </c>
      <c r="F747" s="26"/>
      <c r="G747" s="24"/>
      <c r="H747" s="3"/>
      <c r="I747" s="27"/>
      <c r="J747" s="28" t="s">
        <v>31</v>
      </c>
      <c r="Q747" s="9">
        <v>746</v>
      </c>
      <c r="R747" s="24" t="str">
        <f t="shared" si="44"/>
        <v>a746</v>
      </c>
      <c r="S747" s="9" t="str">
        <f>_xlfn.IFNA(IF(U747=0,"",U747&amp;COUNTIF(U$2:U747,U747)),"")</f>
        <v/>
      </c>
      <c r="T747" s="9" t="str">
        <f t="shared" si="45"/>
        <v>a746</v>
      </c>
      <c r="U747" s="9" t="e">
        <v>#N/A</v>
      </c>
      <c r="W747" s="9">
        <v>746</v>
      </c>
      <c r="X747" s="9" t="str">
        <f t="shared" si="46"/>
        <v>a746</v>
      </c>
      <c r="Y747" s="9" t="e">
        <f t="shared" si="47"/>
        <v>#N/A</v>
      </c>
    </row>
    <row r="748" spans="1:25" ht="15" customHeight="1" x14ac:dyDescent="0.45">
      <c r="A748" s="53"/>
      <c r="B748" s="11" t="str">
        <f>+VLOOKUP(A746,$Q$2:$R$5000,2,0)</f>
        <v>a241</v>
      </c>
      <c r="C748" s="23"/>
      <c r="D748" s="29" t="s">
        <v>31</v>
      </c>
      <c r="E748" s="30" t="s">
        <v>31</v>
      </c>
      <c r="F748" s="31" t="s">
        <v>31</v>
      </c>
      <c r="G748" s="29" t="s">
        <v>31</v>
      </c>
      <c r="H748" s="4" t="s">
        <v>31</v>
      </c>
      <c r="I748" s="32" t="str">
        <f>IF(H748="","",G748*H748)</f>
        <v/>
      </c>
      <c r="J748" s="33" t="s">
        <v>31</v>
      </c>
      <c r="Q748" s="9">
        <v>747</v>
      </c>
      <c r="R748" s="24" t="str">
        <f t="shared" si="44"/>
        <v>a747</v>
      </c>
      <c r="S748" s="9" t="str">
        <f>_xlfn.IFNA(IF(U748=0,"",U748&amp;COUNTIF(U$2:U748,U748)),"")</f>
        <v/>
      </c>
      <c r="T748" s="9" t="str">
        <f t="shared" si="45"/>
        <v>a747</v>
      </c>
      <c r="U748" s="9" t="e">
        <v>#N/A</v>
      </c>
      <c r="W748" s="9">
        <v>747</v>
      </c>
      <c r="X748" s="9" t="str">
        <f t="shared" si="46"/>
        <v>a747</v>
      </c>
      <c r="Y748" s="9" t="e">
        <f t="shared" si="47"/>
        <v>#N/A</v>
      </c>
    </row>
    <row r="749" spans="1:25" ht="15" customHeight="1" x14ac:dyDescent="0.45">
      <c r="A749" s="53">
        <f>A746+1</f>
        <v>242</v>
      </c>
      <c r="B749" s="11" t="str">
        <f>+VLOOKUP(A749,$Q$2:$R$5000,2,0)</f>
        <v>a242</v>
      </c>
      <c r="C749" s="17" t="s">
        <v>31</v>
      </c>
      <c r="D749" s="18" t="s">
        <v>31</v>
      </c>
      <c r="E749" s="19" t="s">
        <v>31</v>
      </c>
      <c r="F749" s="20"/>
      <c r="G749" s="18"/>
      <c r="H749" s="5"/>
      <c r="I749" s="34"/>
      <c r="J749" s="22"/>
      <c r="Q749" s="9">
        <v>748</v>
      </c>
      <c r="R749" s="24" t="str">
        <f t="shared" si="44"/>
        <v>a748</v>
      </c>
      <c r="S749" s="9" t="str">
        <f>_xlfn.IFNA(IF(U749=0,"",U749&amp;COUNTIF(U$2:U749,U749)),"")</f>
        <v/>
      </c>
      <c r="T749" s="9" t="str">
        <f t="shared" si="45"/>
        <v>a748</v>
      </c>
      <c r="U749" s="9" t="e">
        <v>#N/A</v>
      </c>
      <c r="W749" s="9">
        <v>748</v>
      </c>
      <c r="X749" s="9" t="str">
        <f t="shared" si="46"/>
        <v>a748</v>
      </c>
      <c r="Y749" s="9" t="e">
        <f t="shared" si="47"/>
        <v>#N/A</v>
      </c>
    </row>
    <row r="750" spans="1:25" ht="15" customHeight="1" x14ac:dyDescent="0.45">
      <c r="A750" s="53"/>
      <c r="B750" s="11" t="str">
        <f>+VLOOKUP(A749,$Q$2:$R$5000,2,0)</f>
        <v>a242</v>
      </c>
      <c r="C750" s="23"/>
      <c r="D750" s="24"/>
      <c r="E750" s="25" t="s">
        <v>31</v>
      </c>
      <c r="F750" s="26"/>
      <c r="G750" s="24"/>
      <c r="H750" s="6"/>
      <c r="I750" s="35"/>
      <c r="J750" s="28" t="s">
        <v>31</v>
      </c>
      <c r="Q750" s="9">
        <v>749</v>
      </c>
      <c r="R750" s="24" t="str">
        <f t="shared" si="44"/>
        <v>a749</v>
      </c>
      <c r="S750" s="9" t="str">
        <f>_xlfn.IFNA(IF(U750=0,"",U750&amp;COUNTIF(U$2:U750,U750)),"")</f>
        <v/>
      </c>
      <c r="T750" s="9" t="str">
        <f t="shared" si="45"/>
        <v>a749</v>
      </c>
      <c r="U750" s="9" t="e">
        <v>#N/A</v>
      </c>
      <c r="W750" s="9">
        <v>749</v>
      </c>
      <c r="X750" s="9" t="str">
        <f t="shared" si="46"/>
        <v>a749</v>
      </c>
      <c r="Y750" s="9" t="e">
        <f t="shared" si="47"/>
        <v>#N/A</v>
      </c>
    </row>
    <row r="751" spans="1:25" ht="15" customHeight="1" x14ac:dyDescent="0.45">
      <c r="A751" s="53"/>
      <c r="B751" s="11" t="str">
        <f>+VLOOKUP(A749,$Q$2:$R$5000,2,0)</f>
        <v>a242</v>
      </c>
      <c r="C751" s="23"/>
      <c r="D751" s="29" t="s">
        <v>31</v>
      </c>
      <c r="E751" s="30" t="s">
        <v>31</v>
      </c>
      <c r="F751" s="31" t="s">
        <v>31</v>
      </c>
      <c r="G751" s="29" t="s">
        <v>31</v>
      </c>
      <c r="H751" s="7" t="s">
        <v>31</v>
      </c>
      <c r="I751" s="36" t="str">
        <f>IF(H751="","",G751*H751)</f>
        <v/>
      </c>
      <c r="J751" s="33" t="s">
        <v>31</v>
      </c>
      <c r="Q751" s="9">
        <v>750</v>
      </c>
      <c r="R751" s="24" t="str">
        <f t="shared" si="44"/>
        <v>a750</v>
      </c>
      <c r="S751" s="9" t="str">
        <f>_xlfn.IFNA(IF(U751=0,"",U751&amp;COUNTIF(U$2:U751,U751)),"")</f>
        <v/>
      </c>
      <c r="T751" s="9" t="str">
        <f t="shared" si="45"/>
        <v>a750</v>
      </c>
      <c r="U751" s="9" t="e">
        <v>#N/A</v>
      </c>
      <c r="W751" s="9">
        <v>750</v>
      </c>
      <c r="X751" s="9" t="str">
        <f t="shared" si="46"/>
        <v>a750</v>
      </c>
      <c r="Y751" s="9" t="e">
        <f t="shared" si="47"/>
        <v>#N/A</v>
      </c>
    </row>
    <row r="752" spans="1:25" ht="15" customHeight="1" x14ac:dyDescent="0.45">
      <c r="A752" s="53">
        <f>A749+1</f>
        <v>243</v>
      </c>
      <c r="B752" s="11" t="str">
        <f>+VLOOKUP(A752,$Q$2:$R$5000,2,0)</f>
        <v>a243</v>
      </c>
      <c r="C752" s="17" t="s">
        <v>31</v>
      </c>
      <c r="D752" s="18" t="s">
        <v>31</v>
      </c>
      <c r="E752" s="19" t="s">
        <v>31</v>
      </c>
      <c r="F752" s="20"/>
      <c r="G752" s="18"/>
      <c r="H752" s="5"/>
      <c r="I752" s="34"/>
      <c r="J752" s="22"/>
      <c r="Q752" s="9">
        <v>751</v>
      </c>
      <c r="R752" s="24" t="str">
        <f t="shared" si="44"/>
        <v>a751</v>
      </c>
      <c r="S752" s="9" t="str">
        <f>_xlfn.IFNA(IF(U752=0,"",U752&amp;COUNTIF(U$2:U752,U752)),"")</f>
        <v/>
      </c>
      <c r="T752" s="9" t="str">
        <f t="shared" si="45"/>
        <v>a751</v>
      </c>
      <c r="U752" s="9" t="e">
        <v>#N/A</v>
      </c>
      <c r="W752" s="9">
        <v>751</v>
      </c>
      <c r="X752" s="9" t="str">
        <f t="shared" si="46"/>
        <v>a751</v>
      </c>
      <c r="Y752" s="9" t="e">
        <f t="shared" si="47"/>
        <v>#N/A</v>
      </c>
    </row>
    <row r="753" spans="1:25" ht="15" customHeight="1" x14ac:dyDescent="0.45">
      <c r="A753" s="53"/>
      <c r="B753" s="11" t="str">
        <f>+VLOOKUP(A752,$Q$2:$R$5000,2,0)</f>
        <v>a243</v>
      </c>
      <c r="C753" s="23"/>
      <c r="D753" s="24"/>
      <c r="E753" s="25" t="s">
        <v>31</v>
      </c>
      <c r="F753" s="26"/>
      <c r="G753" s="24"/>
      <c r="H753" s="6"/>
      <c r="I753" s="35"/>
      <c r="J753" s="28" t="s">
        <v>31</v>
      </c>
      <c r="Q753" s="9">
        <v>752</v>
      </c>
      <c r="R753" s="24" t="str">
        <f t="shared" si="44"/>
        <v>a752</v>
      </c>
      <c r="S753" s="9" t="str">
        <f>_xlfn.IFNA(IF(U753=0,"",U753&amp;COUNTIF(U$2:U753,U753)),"")</f>
        <v/>
      </c>
      <c r="T753" s="9" t="str">
        <f t="shared" si="45"/>
        <v>a752</v>
      </c>
      <c r="U753" s="9" t="e">
        <v>#N/A</v>
      </c>
      <c r="W753" s="9">
        <v>752</v>
      </c>
      <c r="X753" s="9" t="str">
        <f t="shared" si="46"/>
        <v>a752</v>
      </c>
      <c r="Y753" s="9" t="e">
        <f t="shared" si="47"/>
        <v>#N/A</v>
      </c>
    </row>
    <row r="754" spans="1:25" ht="15" customHeight="1" x14ac:dyDescent="0.45">
      <c r="A754" s="53"/>
      <c r="B754" s="11" t="str">
        <f>+VLOOKUP(A752,$Q$2:$R$5000,2,0)</f>
        <v>a243</v>
      </c>
      <c r="C754" s="23"/>
      <c r="D754" s="29" t="s">
        <v>31</v>
      </c>
      <c r="E754" s="30" t="s">
        <v>31</v>
      </c>
      <c r="F754" s="31" t="s">
        <v>31</v>
      </c>
      <c r="G754" s="29" t="s">
        <v>31</v>
      </c>
      <c r="H754" s="7" t="s">
        <v>31</v>
      </c>
      <c r="I754" s="36" t="str">
        <f>IF(H754="","",G754*H754)</f>
        <v/>
      </c>
      <c r="J754" s="33" t="s">
        <v>31</v>
      </c>
      <c r="Q754" s="9">
        <v>753</v>
      </c>
      <c r="R754" s="24" t="str">
        <f t="shared" si="44"/>
        <v>a753</v>
      </c>
      <c r="S754" s="9" t="str">
        <f>_xlfn.IFNA(IF(U754=0,"",U754&amp;COUNTIF(U$2:U754,U754)),"")</f>
        <v/>
      </c>
      <c r="T754" s="9" t="str">
        <f t="shared" si="45"/>
        <v>a753</v>
      </c>
      <c r="U754" s="9" t="e">
        <v>#N/A</v>
      </c>
      <c r="W754" s="9">
        <v>753</v>
      </c>
      <c r="X754" s="9" t="str">
        <f t="shared" si="46"/>
        <v>a753</v>
      </c>
      <c r="Y754" s="9" t="e">
        <f t="shared" si="47"/>
        <v>#N/A</v>
      </c>
    </row>
    <row r="755" spans="1:25" ht="15" customHeight="1" x14ac:dyDescent="0.45">
      <c r="A755" s="53">
        <f>A752+1</f>
        <v>244</v>
      </c>
      <c r="B755" s="11" t="str">
        <f>+VLOOKUP(A755,$Q$2:$R$5000,2,0)</f>
        <v>a244</v>
      </c>
      <c r="C755" s="17" t="s">
        <v>31</v>
      </c>
      <c r="D755" s="18" t="s">
        <v>31</v>
      </c>
      <c r="E755" s="19" t="s">
        <v>31</v>
      </c>
      <c r="F755" s="20"/>
      <c r="G755" s="18"/>
      <c r="H755" s="5"/>
      <c r="I755" s="34"/>
      <c r="J755" s="22"/>
      <c r="Q755" s="9">
        <v>754</v>
      </c>
      <c r="R755" s="24" t="str">
        <f t="shared" si="44"/>
        <v>a754</v>
      </c>
      <c r="S755" s="9" t="str">
        <f>_xlfn.IFNA(IF(U755=0,"",U755&amp;COUNTIF(U$2:U755,U755)),"")</f>
        <v/>
      </c>
      <c r="T755" s="9" t="str">
        <f t="shared" si="45"/>
        <v>a754</v>
      </c>
      <c r="U755" s="9" t="e">
        <v>#N/A</v>
      </c>
      <c r="W755" s="9">
        <v>754</v>
      </c>
      <c r="X755" s="9" t="str">
        <f t="shared" si="46"/>
        <v>a754</v>
      </c>
      <c r="Y755" s="9" t="e">
        <f t="shared" si="47"/>
        <v>#N/A</v>
      </c>
    </row>
    <row r="756" spans="1:25" ht="15" customHeight="1" x14ac:dyDescent="0.45">
      <c r="A756" s="53"/>
      <c r="B756" s="11" t="str">
        <f>+VLOOKUP(A755,$Q$2:$R$5000,2,0)</f>
        <v>a244</v>
      </c>
      <c r="C756" s="23"/>
      <c r="D756" s="24"/>
      <c r="E756" s="25" t="s">
        <v>31</v>
      </c>
      <c r="F756" s="26"/>
      <c r="G756" s="24"/>
      <c r="H756" s="6"/>
      <c r="I756" s="35"/>
      <c r="J756" s="28" t="s">
        <v>31</v>
      </c>
      <c r="Q756" s="9">
        <v>755</v>
      </c>
      <c r="R756" s="24" t="str">
        <f t="shared" si="44"/>
        <v>a755</v>
      </c>
      <c r="S756" s="9" t="str">
        <f>_xlfn.IFNA(IF(U756=0,"",U756&amp;COUNTIF(U$2:U756,U756)),"")</f>
        <v/>
      </c>
      <c r="T756" s="9" t="str">
        <f t="shared" si="45"/>
        <v>a755</v>
      </c>
      <c r="U756" s="9" t="e">
        <v>#N/A</v>
      </c>
      <c r="W756" s="9">
        <v>755</v>
      </c>
      <c r="X756" s="9" t="str">
        <f t="shared" si="46"/>
        <v>a755</v>
      </c>
      <c r="Y756" s="9" t="e">
        <f t="shared" si="47"/>
        <v>#N/A</v>
      </c>
    </row>
    <row r="757" spans="1:25" ht="15" customHeight="1" x14ac:dyDescent="0.45">
      <c r="A757" s="53"/>
      <c r="B757" s="11" t="str">
        <f>+VLOOKUP(A755,$Q$2:$R$5000,2,0)</f>
        <v>a244</v>
      </c>
      <c r="C757" s="23"/>
      <c r="D757" s="29" t="s">
        <v>31</v>
      </c>
      <c r="E757" s="30" t="s">
        <v>31</v>
      </c>
      <c r="F757" s="31" t="s">
        <v>31</v>
      </c>
      <c r="G757" s="29" t="s">
        <v>31</v>
      </c>
      <c r="H757" s="7" t="s">
        <v>31</v>
      </c>
      <c r="I757" s="36" t="str">
        <f>IF(H757="","",G757*H757)</f>
        <v/>
      </c>
      <c r="J757" s="33" t="s">
        <v>31</v>
      </c>
      <c r="Q757" s="9">
        <v>756</v>
      </c>
      <c r="R757" s="24" t="str">
        <f t="shared" si="44"/>
        <v>a756</v>
      </c>
      <c r="S757" s="9" t="str">
        <f>_xlfn.IFNA(IF(U757=0,"",U757&amp;COUNTIF(U$2:U757,U757)),"")</f>
        <v/>
      </c>
      <c r="T757" s="9" t="str">
        <f t="shared" si="45"/>
        <v>a756</v>
      </c>
      <c r="U757" s="9" t="e">
        <v>#N/A</v>
      </c>
      <c r="W757" s="9">
        <v>756</v>
      </c>
      <c r="X757" s="9" t="str">
        <f t="shared" si="46"/>
        <v>a756</v>
      </c>
      <c r="Y757" s="9" t="e">
        <f t="shared" si="47"/>
        <v>#N/A</v>
      </c>
    </row>
    <row r="758" spans="1:25" ht="15" customHeight="1" x14ac:dyDescent="0.45">
      <c r="A758" s="53">
        <f>A755+1</f>
        <v>245</v>
      </c>
      <c r="B758" s="11" t="str">
        <f>+VLOOKUP(A758,$Q$2:$R$5000,2,0)</f>
        <v>a245</v>
      </c>
      <c r="C758" s="17" t="s">
        <v>31</v>
      </c>
      <c r="D758" s="18" t="s">
        <v>31</v>
      </c>
      <c r="E758" s="19" t="s">
        <v>31</v>
      </c>
      <c r="F758" s="20"/>
      <c r="G758" s="18"/>
      <c r="H758" s="5"/>
      <c r="I758" s="34"/>
      <c r="J758" s="22"/>
      <c r="Q758" s="9">
        <v>757</v>
      </c>
      <c r="R758" s="24" t="str">
        <f t="shared" si="44"/>
        <v>a757</v>
      </c>
      <c r="S758" s="9" t="str">
        <f>_xlfn.IFNA(IF(U758=0,"",U758&amp;COUNTIF(U$2:U758,U758)),"")</f>
        <v/>
      </c>
      <c r="T758" s="9" t="str">
        <f t="shared" si="45"/>
        <v>a757</v>
      </c>
      <c r="U758" s="9" t="e">
        <v>#N/A</v>
      </c>
      <c r="W758" s="9">
        <v>757</v>
      </c>
      <c r="X758" s="9" t="str">
        <f t="shared" si="46"/>
        <v>a757</v>
      </c>
      <c r="Y758" s="9" t="e">
        <f t="shared" si="47"/>
        <v>#N/A</v>
      </c>
    </row>
    <row r="759" spans="1:25" ht="15" customHeight="1" x14ac:dyDescent="0.45">
      <c r="A759" s="53"/>
      <c r="B759" s="11" t="str">
        <f>+VLOOKUP(A758,$Q$2:$R$5000,2,0)</f>
        <v>a245</v>
      </c>
      <c r="C759" s="23"/>
      <c r="D759" s="24"/>
      <c r="E759" s="25" t="s">
        <v>31</v>
      </c>
      <c r="F759" s="26"/>
      <c r="G759" s="24"/>
      <c r="H759" s="6"/>
      <c r="I759" s="35"/>
      <c r="J759" s="28" t="s">
        <v>31</v>
      </c>
      <c r="Q759" s="9">
        <v>758</v>
      </c>
      <c r="R759" s="24" t="str">
        <f t="shared" si="44"/>
        <v>a758</v>
      </c>
      <c r="S759" s="9" t="str">
        <f>_xlfn.IFNA(IF(U759=0,"",U759&amp;COUNTIF(U$2:U759,U759)),"")</f>
        <v/>
      </c>
      <c r="T759" s="9" t="str">
        <f t="shared" si="45"/>
        <v>a758</v>
      </c>
      <c r="U759" s="9" t="e">
        <v>#N/A</v>
      </c>
      <c r="W759" s="9">
        <v>758</v>
      </c>
      <c r="X759" s="9" t="str">
        <f t="shared" si="46"/>
        <v>a758</v>
      </c>
      <c r="Y759" s="9" t="e">
        <f t="shared" si="47"/>
        <v>#N/A</v>
      </c>
    </row>
    <row r="760" spans="1:25" ht="15" customHeight="1" x14ac:dyDescent="0.45">
      <c r="A760" s="53"/>
      <c r="B760" s="11" t="str">
        <f>+VLOOKUP(A758,$Q$2:$R$5000,2,0)</f>
        <v>a245</v>
      </c>
      <c r="C760" s="23"/>
      <c r="D760" s="29" t="s">
        <v>31</v>
      </c>
      <c r="E760" s="30" t="s">
        <v>31</v>
      </c>
      <c r="F760" s="31" t="s">
        <v>31</v>
      </c>
      <c r="G760" s="29" t="s">
        <v>31</v>
      </c>
      <c r="H760" s="7" t="s">
        <v>31</v>
      </c>
      <c r="I760" s="36" t="str">
        <f>IF(H760="","",G760*H760)</f>
        <v/>
      </c>
      <c r="J760" s="33" t="s">
        <v>31</v>
      </c>
      <c r="Q760" s="9">
        <v>759</v>
      </c>
      <c r="R760" s="24" t="str">
        <f t="shared" si="44"/>
        <v>a759</v>
      </c>
      <c r="S760" s="9" t="str">
        <f>_xlfn.IFNA(IF(U760=0,"",U760&amp;COUNTIF(U$2:U760,U760)),"")</f>
        <v/>
      </c>
      <c r="T760" s="9" t="str">
        <f t="shared" si="45"/>
        <v>a759</v>
      </c>
      <c r="U760" s="9" t="e">
        <v>#N/A</v>
      </c>
      <c r="W760" s="9">
        <v>759</v>
      </c>
      <c r="X760" s="9" t="str">
        <f t="shared" si="46"/>
        <v>a759</v>
      </c>
      <c r="Y760" s="9" t="e">
        <f t="shared" si="47"/>
        <v>#N/A</v>
      </c>
    </row>
    <row r="761" spans="1:25" ht="15" customHeight="1" x14ac:dyDescent="0.45">
      <c r="A761" s="53">
        <f>A758+1</f>
        <v>246</v>
      </c>
      <c r="B761" s="11" t="str">
        <f>+VLOOKUP(A761,$Q$2:$R$5000,2,0)</f>
        <v>a246</v>
      </c>
      <c r="C761" s="17" t="s">
        <v>31</v>
      </c>
      <c r="D761" s="18" t="s">
        <v>31</v>
      </c>
      <c r="E761" s="19" t="s">
        <v>31</v>
      </c>
      <c r="F761" s="20"/>
      <c r="G761" s="18"/>
      <c r="H761" s="5"/>
      <c r="I761" s="34"/>
      <c r="J761" s="22"/>
      <c r="Q761" s="9">
        <v>760</v>
      </c>
      <c r="R761" s="29" t="str">
        <f t="shared" si="44"/>
        <v>a760</v>
      </c>
      <c r="S761" s="9" t="str">
        <f>_xlfn.IFNA(IF(U761=0,"",U761&amp;COUNTIF(U$2:U761,U761)),"")</f>
        <v/>
      </c>
      <c r="T761" s="9" t="str">
        <f t="shared" si="45"/>
        <v>a760</v>
      </c>
      <c r="U761" s="9" t="e">
        <v>#N/A</v>
      </c>
      <c r="W761" s="9">
        <v>760</v>
      </c>
      <c r="X761" s="9" t="str">
        <f t="shared" si="46"/>
        <v>a760</v>
      </c>
      <c r="Y761" s="9" t="e">
        <f t="shared" si="47"/>
        <v>#N/A</v>
      </c>
    </row>
    <row r="762" spans="1:25" ht="15" customHeight="1" x14ac:dyDescent="0.45">
      <c r="A762" s="53"/>
      <c r="B762" s="11" t="str">
        <f>+VLOOKUP(A761,$Q$2:$R$5000,2,0)</f>
        <v>a246</v>
      </c>
      <c r="C762" s="23"/>
      <c r="D762" s="24"/>
      <c r="E762" s="25" t="s">
        <v>31</v>
      </c>
      <c r="F762" s="26"/>
      <c r="G762" s="24"/>
      <c r="H762" s="6"/>
      <c r="I762" s="35"/>
      <c r="J762" s="28" t="s">
        <v>31</v>
      </c>
      <c r="Q762" s="9">
        <v>761</v>
      </c>
      <c r="R762" s="18" t="str">
        <f t="shared" si="44"/>
        <v>a761</v>
      </c>
      <c r="S762" s="9" t="str">
        <f>_xlfn.IFNA(IF(U762=0,"",U762&amp;COUNTIF(U$2:U762,U762)),"")</f>
        <v/>
      </c>
      <c r="T762" s="9" t="str">
        <f t="shared" si="45"/>
        <v>a761</v>
      </c>
      <c r="U762" s="9" t="e">
        <v>#N/A</v>
      </c>
      <c r="W762" s="9">
        <v>761</v>
      </c>
      <c r="X762" s="9" t="str">
        <f t="shared" si="46"/>
        <v>a761</v>
      </c>
      <c r="Y762" s="9" t="e">
        <f t="shared" si="47"/>
        <v>#N/A</v>
      </c>
    </row>
    <row r="763" spans="1:25" ht="15" customHeight="1" x14ac:dyDescent="0.45">
      <c r="A763" s="53"/>
      <c r="B763" s="11" t="str">
        <f>+VLOOKUP(A761,$Q$2:$R$5000,2,0)</f>
        <v>a246</v>
      </c>
      <c r="C763" s="23"/>
      <c r="D763" s="29" t="s">
        <v>31</v>
      </c>
      <c r="E763" s="30" t="s">
        <v>31</v>
      </c>
      <c r="F763" s="31" t="s">
        <v>31</v>
      </c>
      <c r="G763" s="29" t="s">
        <v>31</v>
      </c>
      <c r="H763" s="7" t="s">
        <v>31</v>
      </c>
      <c r="I763" s="36" t="str">
        <f>IF(H763="","",G763*H763)</f>
        <v/>
      </c>
      <c r="J763" s="33" t="s">
        <v>31</v>
      </c>
      <c r="Q763" s="9">
        <v>762</v>
      </c>
      <c r="R763" s="24" t="str">
        <f t="shared" si="44"/>
        <v>a762</v>
      </c>
      <c r="S763" s="9" t="str">
        <f>_xlfn.IFNA(IF(U763=0,"",U763&amp;COUNTIF(U$2:U763,U763)),"")</f>
        <v/>
      </c>
      <c r="T763" s="9" t="str">
        <f t="shared" si="45"/>
        <v>a762</v>
      </c>
      <c r="U763" s="9" t="e">
        <v>#N/A</v>
      </c>
      <c r="W763" s="9">
        <v>762</v>
      </c>
      <c r="X763" s="9" t="str">
        <f t="shared" si="46"/>
        <v>a762</v>
      </c>
      <c r="Y763" s="9" t="e">
        <f t="shared" si="47"/>
        <v>#N/A</v>
      </c>
    </row>
    <row r="764" spans="1:25" ht="15" customHeight="1" x14ac:dyDescent="0.45">
      <c r="A764" s="53">
        <f>A761+1</f>
        <v>247</v>
      </c>
      <c r="B764" s="11" t="str">
        <f>+VLOOKUP(A764,$Q$2:$R$5000,2,0)</f>
        <v>a247</v>
      </c>
      <c r="C764" s="17" t="s">
        <v>31</v>
      </c>
      <c r="D764" s="18" t="s">
        <v>31</v>
      </c>
      <c r="E764" s="19" t="s">
        <v>31</v>
      </c>
      <c r="F764" s="20"/>
      <c r="G764" s="18"/>
      <c r="H764" s="5"/>
      <c r="I764" s="34"/>
      <c r="J764" s="22"/>
      <c r="Q764" s="9">
        <v>763</v>
      </c>
      <c r="R764" s="24" t="str">
        <f t="shared" si="44"/>
        <v>a763</v>
      </c>
      <c r="S764" s="9" t="str">
        <f>_xlfn.IFNA(IF(U764=0,"",U764&amp;COUNTIF(U$2:U764,U764)),"")</f>
        <v/>
      </c>
      <c r="T764" s="9" t="str">
        <f t="shared" si="45"/>
        <v>a763</v>
      </c>
      <c r="U764" s="9" t="e">
        <v>#N/A</v>
      </c>
      <c r="W764" s="9">
        <v>763</v>
      </c>
      <c r="X764" s="9" t="str">
        <f t="shared" si="46"/>
        <v>a763</v>
      </c>
      <c r="Y764" s="9" t="e">
        <f t="shared" si="47"/>
        <v>#N/A</v>
      </c>
    </row>
    <row r="765" spans="1:25" ht="15" customHeight="1" x14ac:dyDescent="0.45">
      <c r="A765" s="53"/>
      <c r="B765" s="11" t="str">
        <f>+VLOOKUP(A764,$Q$2:$R$5000,2,0)</f>
        <v>a247</v>
      </c>
      <c r="C765" s="23"/>
      <c r="D765" s="24"/>
      <c r="E765" s="25" t="s">
        <v>31</v>
      </c>
      <c r="F765" s="26"/>
      <c r="G765" s="24"/>
      <c r="H765" s="6"/>
      <c r="I765" s="35"/>
      <c r="J765" s="28" t="s">
        <v>31</v>
      </c>
      <c r="Q765" s="9">
        <v>764</v>
      </c>
      <c r="R765" s="24" t="str">
        <f t="shared" si="44"/>
        <v>a764</v>
      </c>
      <c r="S765" s="9" t="str">
        <f>_xlfn.IFNA(IF(U765=0,"",U765&amp;COUNTIF(U$2:U765,U765)),"")</f>
        <v/>
      </c>
      <c r="T765" s="9" t="str">
        <f t="shared" si="45"/>
        <v>a764</v>
      </c>
      <c r="U765" s="9" t="e">
        <v>#N/A</v>
      </c>
      <c r="W765" s="9">
        <v>764</v>
      </c>
      <c r="X765" s="9" t="str">
        <f t="shared" si="46"/>
        <v>a764</v>
      </c>
      <c r="Y765" s="9" t="e">
        <f t="shared" si="47"/>
        <v>#N/A</v>
      </c>
    </row>
    <row r="766" spans="1:25" ht="15" customHeight="1" x14ac:dyDescent="0.45">
      <c r="A766" s="53"/>
      <c r="B766" s="11" t="str">
        <f>+VLOOKUP(A764,$Q$2:$R$5000,2,0)</f>
        <v>a247</v>
      </c>
      <c r="C766" s="23"/>
      <c r="D766" s="29" t="s">
        <v>31</v>
      </c>
      <c r="E766" s="30" t="s">
        <v>31</v>
      </c>
      <c r="F766" s="31" t="s">
        <v>31</v>
      </c>
      <c r="G766" s="29" t="s">
        <v>31</v>
      </c>
      <c r="H766" s="7" t="s">
        <v>31</v>
      </c>
      <c r="I766" s="36" t="str">
        <f>IF(H766="","",G766*H766)</f>
        <v/>
      </c>
      <c r="J766" s="33" t="s">
        <v>31</v>
      </c>
      <c r="Q766" s="9">
        <v>765</v>
      </c>
      <c r="R766" s="24" t="str">
        <f t="shared" si="44"/>
        <v>a765</v>
      </c>
      <c r="S766" s="9" t="str">
        <f>_xlfn.IFNA(IF(U766=0,"",U766&amp;COUNTIF(U$2:U766,U766)),"")</f>
        <v/>
      </c>
      <c r="T766" s="9" t="str">
        <f t="shared" si="45"/>
        <v>a765</v>
      </c>
      <c r="U766" s="9" t="e">
        <v>#N/A</v>
      </c>
      <c r="W766" s="9">
        <v>765</v>
      </c>
      <c r="X766" s="9" t="str">
        <f t="shared" si="46"/>
        <v>a765</v>
      </c>
      <c r="Y766" s="9" t="e">
        <f t="shared" si="47"/>
        <v>#N/A</v>
      </c>
    </row>
    <row r="767" spans="1:25" ht="15" customHeight="1" x14ac:dyDescent="0.45">
      <c r="A767" s="53">
        <f>A764+1</f>
        <v>248</v>
      </c>
      <c r="B767" s="11" t="str">
        <f>+VLOOKUP(A767,$Q$2:$R$5000,2,0)</f>
        <v>a248</v>
      </c>
      <c r="C767" s="17" t="s">
        <v>31</v>
      </c>
      <c r="D767" s="18" t="s">
        <v>31</v>
      </c>
      <c r="E767" s="19" t="s">
        <v>31</v>
      </c>
      <c r="F767" s="20"/>
      <c r="G767" s="18"/>
      <c r="H767" s="5"/>
      <c r="I767" s="34"/>
      <c r="J767" s="22"/>
      <c r="Q767" s="9">
        <v>766</v>
      </c>
      <c r="R767" s="24" t="str">
        <f t="shared" si="44"/>
        <v>a766</v>
      </c>
      <c r="S767" s="9" t="str">
        <f>_xlfn.IFNA(IF(U767=0,"",U767&amp;COUNTIF(U$2:U767,U767)),"")</f>
        <v/>
      </c>
      <c r="T767" s="9" t="str">
        <f t="shared" si="45"/>
        <v>a766</v>
      </c>
      <c r="U767" s="9" t="e">
        <v>#N/A</v>
      </c>
      <c r="W767" s="9">
        <v>766</v>
      </c>
      <c r="X767" s="9" t="str">
        <f t="shared" si="46"/>
        <v>a766</v>
      </c>
      <c r="Y767" s="9" t="e">
        <f t="shared" si="47"/>
        <v>#N/A</v>
      </c>
    </row>
    <row r="768" spans="1:25" ht="15" customHeight="1" x14ac:dyDescent="0.45">
      <c r="A768" s="53"/>
      <c r="B768" s="11" t="str">
        <f>+VLOOKUP(A767,$Q$2:$R$5000,2,0)</f>
        <v>a248</v>
      </c>
      <c r="C768" s="23"/>
      <c r="D768" s="24"/>
      <c r="E768" s="25" t="s">
        <v>31</v>
      </c>
      <c r="F768" s="26"/>
      <c r="G768" s="24"/>
      <c r="H768" s="6"/>
      <c r="I768" s="35"/>
      <c r="J768" s="28" t="s">
        <v>31</v>
      </c>
      <c r="Q768" s="9">
        <v>767</v>
      </c>
      <c r="R768" s="24" t="str">
        <f t="shared" si="44"/>
        <v>a767</v>
      </c>
      <c r="S768" s="9" t="str">
        <f>_xlfn.IFNA(IF(U768=0,"",U768&amp;COUNTIF(U$2:U768,U768)),"")</f>
        <v/>
      </c>
      <c r="T768" s="9" t="str">
        <f t="shared" si="45"/>
        <v>a767</v>
      </c>
      <c r="U768" s="9" t="e">
        <v>#N/A</v>
      </c>
      <c r="W768" s="9">
        <v>767</v>
      </c>
      <c r="X768" s="9" t="str">
        <f t="shared" si="46"/>
        <v>a767</v>
      </c>
      <c r="Y768" s="9" t="e">
        <f t="shared" si="47"/>
        <v>#N/A</v>
      </c>
    </row>
    <row r="769" spans="1:25" ht="15" customHeight="1" x14ac:dyDescent="0.45">
      <c r="A769" s="53"/>
      <c r="B769" s="11" t="str">
        <f>+VLOOKUP(A767,$Q$2:$R$5000,2,0)</f>
        <v>a248</v>
      </c>
      <c r="C769" s="23"/>
      <c r="D769" s="29" t="s">
        <v>31</v>
      </c>
      <c r="E769" s="30" t="s">
        <v>31</v>
      </c>
      <c r="F769" s="31" t="s">
        <v>31</v>
      </c>
      <c r="G769" s="29" t="s">
        <v>31</v>
      </c>
      <c r="H769" s="7" t="s">
        <v>31</v>
      </c>
      <c r="I769" s="36" t="str">
        <f>IF(H769="","",G769*H769)</f>
        <v/>
      </c>
      <c r="J769" s="33" t="s">
        <v>31</v>
      </c>
      <c r="Q769" s="9">
        <v>768</v>
      </c>
      <c r="R769" s="24" t="str">
        <f t="shared" si="44"/>
        <v>a768</v>
      </c>
      <c r="S769" s="9" t="str">
        <f>_xlfn.IFNA(IF(U769=0,"",U769&amp;COUNTIF(U$2:U769,U769)),"")</f>
        <v/>
      </c>
      <c r="T769" s="9" t="str">
        <f t="shared" si="45"/>
        <v>a768</v>
      </c>
      <c r="U769" s="9" t="e">
        <v>#N/A</v>
      </c>
      <c r="W769" s="9">
        <v>768</v>
      </c>
      <c r="X769" s="9" t="str">
        <f t="shared" si="46"/>
        <v>a768</v>
      </c>
      <c r="Y769" s="9" t="e">
        <f t="shared" si="47"/>
        <v>#N/A</v>
      </c>
    </row>
    <row r="770" spans="1:25" ht="15" customHeight="1" x14ac:dyDescent="0.45">
      <c r="A770" s="53">
        <f>A767+1</f>
        <v>249</v>
      </c>
      <c r="B770" s="11" t="str">
        <f>+VLOOKUP(A770,$Q$2:$R$5000,2,0)</f>
        <v>a249</v>
      </c>
      <c r="C770" s="17" t="s">
        <v>31</v>
      </c>
      <c r="D770" s="18" t="s">
        <v>31</v>
      </c>
      <c r="E770" s="19" t="s">
        <v>31</v>
      </c>
      <c r="F770" s="20"/>
      <c r="G770" s="18"/>
      <c r="H770" s="5"/>
      <c r="I770" s="34"/>
      <c r="J770" s="22"/>
      <c r="Q770" s="9">
        <v>769</v>
      </c>
      <c r="R770" s="24" t="str">
        <f t="shared" si="44"/>
        <v>a769</v>
      </c>
      <c r="S770" s="9" t="str">
        <f>_xlfn.IFNA(IF(U770=0,"",U770&amp;COUNTIF(U$2:U770,U770)),"")</f>
        <v/>
      </c>
      <c r="T770" s="9" t="str">
        <f t="shared" si="45"/>
        <v>a769</v>
      </c>
      <c r="U770" s="9" t="e">
        <v>#N/A</v>
      </c>
      <c r="W770" s="9">
        <v>769</v>
      </c>
      <c r="X770" s="9" t="str">
        <f t="shared" si="46"/>
        <v>a769</v>
      </c>
      <c r="Y770" s="9" t="e">
        <f t="shared" si="47"/>
        <v>#N/A</v>
      </c>
    </row>
    <row r="771" spans="1:25" ht="15" customHeight="1" x14ac:dyDescent="0.45">
      <c r="A771" s="53"/>
      <c r="B771" s="11" t="str">
        <f>+VLOOKUP(A770,$Q$2:$R$5000,2,0)</f>
        <v>a249</v>
      </c>
      <c r="C771" s="23"/>
      <c r="D771" s="24"/>
      <c r="E771" s="25" t="s">
        <v>31</v>
      </c>
      <c r="F771" s="26"/>
      <c r="G771" s="24"/>
      <c r="H771" s="6"/>
      <c r="I771" s="35"/>
      <c r="J771" s="28" t="s">
        <v>31</v>
      </c>
      <c r="Q771" s="9">
        <v>770</v>
      </c>
      <c r="R771" s="24" t="str">
        <f t="shared" ref="R771:R834" si="48">_xlfn.IFNA(IF($P$2="",T771,Y771),"")</f>
        <v>a770</v>
      </c>
      <c r="S771" s="9" t="str">
        <f>_xlfn.IFNA(IF(U771=0,"",U771&amp;COUNTIF(U$2:U771,U771)),"")</f>
        <v/>
      </c>
      <c r="T771" s="9" t="str">
        <f t="shared" ref="T771:T834" si="49">IF(Q771="","",$O$2&amp;Q771)</f>
        <v>a770</v>
      </c>
      <c r="U771" s="9" t="e">
        <v>#N/A</v>
      </c>
      <c r="W771" s="9">
        <v>770</v>
      </c>
      <c r="X771" s="9" t="str">
        <f t="shared" ref="X771:X834" si="50">IF($P$2="",$O$2&amp;W771,$P$2&amp;W771)</f>
        <v>a770</v>
      </c>
      <c r="Y771" s="9" t="e">
        <f t="shared" ref="Y771:Y834" si="51">+VLOOKUP(X771,$S$2:$U$5000,2,0)</f>
        <v>#N/A</v>
      </c>
    </row>
    <row r="772" spans="1:25" ht="15" customHeight="1" x14ac:dyDescent="0.45">
      <c r="A772" s="53"/>
      <c r="B772" s="11" t="str">
        <f>+VLOOKUP(A770,$Q$2:$R$5000,2,0)</f>
        <v>a249</v>
      </c>
      <c r="C772" s="23"/>
      <c r="D772" s="29" t="s">
        <v>31</v>
      </c>
      <c r="E772" s="30" t="s">
        <v>31</v>
      </c>
      <c r="F772" s="31" t="s">
        <v>31</v>
      </c>
      <c r="G772" s="29" t="s">
        <v>31</v>
      </c>
      <c r="H772" s="7" t="s">
        <v>31</v>
      </c>
      <c r="I772" s="36" t="str">
        <f>IF(H772="","",G772*H772)</f>
        <v/>
      </c>
      <c r="J772" s="33" t="s">
        <v>31</v>
      </c>
      <c r="Q772" s="9">
        <v>771</v>
      </c>
      <c r="R772" s="24" t="str">
        <f t="shared" si="48"/>
        <v>a771</v>
      </c>
      <c r="S772" s="9" t="str">
        <f>_xlfn.IFNA(IF(U772=0,"",U772&amp;COUNTIF(U$2:U772,U772)),"")</f>
        <v/>
      </c>
      <c r="T772" s="9" t="str">
        <f t="shared" si="49"/>
        <v>a771</v>
      </c>
      <c r="U772" s="9" t="e">
        <v>#N/A</v>
      </c>
      <c r="W772" s="9">
        <v>771</v>
      </c>
      <c r="X772" s="9" t="str">
        <f t="shared" si="50"/>
        <v>a771</v>
      </c>
      <c r="Y772" s="9" t="e">
        <f t="shared" si="51"/>
        <v>#N/A</v>
      </c>
    </row>
    <row r="773" spans="1:25" ht="15" customHeight="1" x14ac:dyDescent="0.45">
      <c r="A773" s="53">
        <f>A770+1</f>
        <v>250</v>
      </c>
      <c r="B773" s="11" t="str">
        <f>+VLOOKUP(A773,$Q$2:$R$5000,2,0)</f>
        <v>a250</v>
      </c>
      <c r="C773" s="17" t="s">
        <v>31</v>
      </c>
      <c r="D773" s="18" t="s">
        <v>31</v>
      </c>
      <c r="E773" s="19" t="s">
        <v>31</v>
      </c>
      <c r="F773" s="20"/>
      <c r="G773" s="18"/>
      <c r="H773" s="5"/>
      <c r="I773" s="34"/>
      <c r="J773" s="22"/>
      <c r="Q773" s="9">
        <v>772</v>
      </c>
      <c r="R773" s="24" t="str">
        <f t="shared" si="48"/>
        <v>a772</v>
      </c>
      <c r="S773" s="9" t="str">
        <f>_xlfn.IFNA(IF(U773=0,"",U773&amp;COUNTIF(U$2:U773,U773)),"")</f>
        <v/>
      </c>
      <c r="T773" s="9" t="str">
        <f t="shared" si="49"/>
        <v>a772</v>
      </c>
      <c r="U773" s="9" t="e">
        <v>#N/A</v>
      </c>
      <c r="W773" s="9">
        <v>772</v>
      </c>
      <c r="X773" s="9" t="str">
        <f t="shared" si="50"/>
        <v>a772</v>
      </c>
      <c r="Y773" s="9" t="e">
        <f t="shared" si="51"/>
        <v>#N/A</v>
      </c>
    </row>
    <row r="774" spans="1:25" ht="15" customHeight="1" x14ac:dyDescent="0.45">
      <c r="A774" s="53"/>
      <c r="B774" s="11" t="str">
        <f>+VLOOKUP(A773,$Q$2:$R$5000,2,0)</f>
        <v>a250</v>
      </c>
      <c r="C774" s="23"/>
      <c r="D774" s="24"/>
      <c r="E774" s="25" t="s">
        <v>31</v>
      </c>
      <c r="F774" s="26"/>
      <c r="G774" s="24"/>
      <c r="H774" s="6"/>
      <c r="I774" s="35"/>
      <c r="J774" s="28" t="s">
        <v>31</v>
      </c>
      <c r="Q774" s="9">
        <v>773</v>
      </c>
      <c r="R774" s="24" t="str">
        <f t="shared" si="48"/>
        <v>a773</v>
      </c>
      <c r="S774" s="9" t="str">
        <f>_xlfn.IFNA(IF(U774=0,"",U774&amp;COUNTIF(U$2:U774,U774)),"")</f>
        <v/>
      </c>
      <c r="T774" s="9" t="str">
        <f t="shared" si="49"/>
        <v>a773</v>
      </c>
      <c r="U774" s="9" t="e">
        <v>#N/A</v>
      </c>
      <c r="W774" s="9">
        <v>773</v>
      </c>
      <c r="X774" s="9" t="str">
        <f t="shared" si="50"/>
        <v>a773</v>
      </c>
      <c r="Y774" s="9" t="e">
        <f t="shared" si="51"/>
        <v>#N/A</v>
      </c>
    </row>
    <row r="775" spans="1:25" ht="15" customHeight="1" x14ac:dyDescent="0.45">
      <c r="A775" s="53"/>
      <c r="B775" s="11" t="str">
        <f>+VLOOKUP(A773,$Q$2:$R$5000,2,0)</f>
        <v>a250</v>
      </c>
      <c r="C775" s="23"/>
      <c r="D775" s="29" t="s">
        <v>31</v>
      </c>
      <c r="E775" s="30" t="s">
        <v>31</v>
      </c>
      <c r="F775" s="31" t="s">
        <v>31</v>
      </c>
      <c r="G775" s="29" t="s">
        <v>31</v>
      </c>
      <c r="H775" s="7" t="s">
        <v>31</v>
      </c>
      <c r="I775" s="36" t="str">
        <f>IF(H775="","",G775*H775)</f>
        <v/>
      </c>
      <c r="J775" s="33" t="s">
        <v>31</v>
      </c>
      <c r="Q775" s="9">
        <v>774</v>
      </c>
      <c r="R775" s="24" t="str">
        <f t="shared" si="48"/>
        <v>a774</v>
      </c>
      <c r="S775" s="9" t="str">
        <f>_xlfn.IFNA(IF(U775=0,"",U775&amp;COUNTIF(U$2:U775,U775)),"")</f>
        <v/>
      </c>
      <c r="T775" s="9" t="str">
        <f t="shared" si="49"/>
        <v>a774</v>
      </c>
      <c r="U775" s="9" t="e">
        <v>#N/A</v>
      </c>
      <c r="W775" s="9">
        <v>774</v>
      </c>
      <c r="X775" s="9" t="str">
        <f t="shared" si="50"/>
        <v>a774</v>
      </c>
      <c r="Y775" s="9" t="e">
        <f t="shared" si="51"/>
        <v>#N/A</v>
      </c>
    </row>
    <row r="776" spans="1:25" ht="15" customHeight="1" x14ac:dyDescent="0.45">
      <c r="A776" s="53">
        <f>A773+1</f>
        <v>251</v>
      </c>
      <c r="B776" s="11" t="str">
        <f>+VLOOKUP(A776,$Q$2:$R$5000,2,0)</f>
        <v>a251</v>
      </c>
      <c r="C776" s="17" t="s">
        <v>31</v>
      </c>
      <c r="D776" s="18" t="s">
        <v>31</v>
      </c>
      <c r="E776" s="19" t="s">
        <v>31</v>
      </c>
      <c r="F776" s="20"/>
      <c r="G776" s="18"/>
      <c r="H776" s="5"/>
      <c r="I776" s="34"/>
      <c r="J776" s="22"/>
      <c r="Q776" s="9">
        <v>775</v>
      </c>
      <c r="R776" s="24" t="str">
        <f t="shared" si="48"/>
        <v>a775</v>
      </c>
      <c r="S776" s="9" t="str">
        <f>_xlfn.IFNA(IF(U776=0,"",U776&amp;COUNTIF(U$2:U776,U776)),"")</f>
        <v/>
      </c>
      <c r="T776" s="9" t="str">
        <f t="shared" si="49"/>
        <v>a775</v>
      </c>
      <c r="U776" s="9" t="e">
        <v>#N/A</v>
      </c>
      <c r="W776" s="9">
        <v>775</v>
      </c>
      <c r="X776" s="9" t="str">
        <f t="shared" si="50"/>
        <v>a775</v>
      </c>
      <c r="Y776" s="9" t="e">
        <f t="shared" si="51"/>
        <v>#N/A</v>
      </c>
    </row>
    <row r="777" spans="1:25" ht="15" customHeight="1" x14ac:dyDescent="0.45">
      <c r="A777" s="53"/>
      <c r="B777" s="11" t="str">
        <f>+VLOOKUP(A776,$Q$2:$R$5000,2,0)</f>
        <v>a251</v>
      </c>
      <c r="C777" s="23"/>
      <c r="D777" s="24"/>
      <c r="E777" s="25" t="s">
        <v>31</v>
      </c>
      <c r="F777" s="26"/>
      <c r="G777" s="24"/>
      <c r="H777" s="6"/>
      <c r="I777" s="35"/>
      <c r="J777" s="28" t="s">
        <v>31</v>
      </c>
      <c r="Q777" s="9">
        <v>776</v>
      </c>
      <c r="R777" s="24" t="str">
        <f t="shared" si="48"/>
        <v>a776</v>
      </c>
      <c r="S777" s="9" t="str">
        <f>_xlfn.IFNA(IF(U777=0,"",U777&amp;COUNTIF(U$2:U777,U777)),"")</f>
        <v/>
      </c>
      <c r="T777" s="9" t="str">
        <f t="shared" si="49"/>
        <v>a776</v>
      </c>
      <c r="U777" s="9" t="e">
        <v>#N/A</v>
      </c>
      <c r="W777" s="9">
        <v>776</v>
      </c>
      <c r="X777" s="9" t="str">
        <f t="shared" si="50"/>
        <v>a776</v>
      </c>
      <c r="Y777" s="9" t="e">
        <f t="shared" si="51"/>
        <v>#N/A</v>
      </c>
    </row>
    <row r="778" spans="1:25" ht="15" customHeight="1" x14ac:dyDescent="0.45">
      <c r="A778" s="53"/>
      <c r="B778" s="11" t="str">
        <f>+VLOOKUP(A776,$Q$2:$R$5000,2,0)</f>
        <v>a251</v>
      </c>
      <c r="C778" s="23"/>
      <c r="D778" s="29" t="s">
        <v>31</v>
      </c>
      <c r="E778" s="30" t="s">
        <v>31</v>
      </c>
      <c r="F778" s="31" t="s">
        <v>31</v>
      </c>
      <c r="G778" s="29" t="s">
        <v>31</v>
      </c>
      <c r="H778" s="7" t="s">
        <v>31</v>
      </c>
      <c r="I778" s="36" t="str">
        <f>IF(H778="","",G778*H778)</f>
        <v/>
      </c>
      <c r="J778" s="33" t="s">
        <v>31</v>
      </c>
      <c r="Q778" s="9">
        <v>777</v>
      </c>
      <c r="R778" s="24" t="str">
        <f t="shared" si="48"/>
        <v>a777</v>
      </c>
      <c r="S778" s="9" t="str">
        <f>_xlfn.IFNA(IF(U778=0,"",U778&amp;COUNTIF(U$2:U778,U778)),"")</f>
        <v/>
      </c>
      <c r="T778" s="9" t="str">
        <f t="shared" si="49"/>
        <v>a777</v>
      </c>
      <c r="U778" s="9" t="e">
        <v>#N/A</v>
      </c>
      <c r="W778" s="9">
        <v>777</v>
      </c>
      <c r="X778" s="9" t="str">
        <f t="shared" si="50"/>
        <v>a777</v>
      </c>
      <c r="Y778" s="9" t="e">
        <f t="shared" si="51"/>
        <v>#N/A</v>
      </c>
    </row>
    <row r="779" spans="1:25" ht="15" customHeight="1" x14ac:dyDescent="0.45">
      <c r="A779" s="53">
        <f>A776+1</f>
        <v>252</v>
      </c>
      <c r="B779" s="11" t="str">
        <f>+VLOOKUP(A779,$Q$2:$R$5000,2,0)</f>
        <v>a252</v>
      </c>
      <c r="C779" s="17" t="s">
        <v>31</v>
      </c>
      <c r="D779" s="18" t="s">
        <v>31</v>
      </c>
      <c r="E779" s="19" t="s">
        <v>31</v>
      </c>
      <c r="F779" s="20"/>
      <c r="G779" s="18"/>
      <c r="H779" s="5"/>
      <c r="I779" s="34"/>
      <c r="J779" s="22"/>
      <c r="Q779" s="9">
        <v>778</v>
      </c>
      <c r="R779" s="24" t="str">
        <f t="shared" si="48"/>
        <v>a778</v>
      </c>
      <c r="S779" s="9" t="str">
        <f>_xlfn.IFNA(IF(U779=0,"",U779&amp;COUNTIF(U$2:U779,U779)),"")</f>
        <v/>
      </c>
      <c r="T779" s="9" t="str">
        <f t="shared" si="49"/>
        <v>a778</v>
      </c>
      <c r="U779" s="9" t="e">
        <v>#N/A</v>
      </c>
      <c r="W779" s="9">
        <v>778</v>
      </c>
      <c r="X779" s="9" t="str">
        <f t="shared" si="50"/>
        <v>a778</v>
      </c>
      <c r="Y779" s="9" t="e">
        <f t="shared" si="51"/>
        <v>#N/A</v>
      </c>
    </row>
    <row r="780" spans="1:25" ht="15" customHeight="1" x14ac:dyDescent="0.45">
      <c r="A780" s="53"/>
      <c r="B780" s="11" t="str">
        <f>+VLOOKUP(A779,$Q$2:$R$5000,2,0)</f>
        <v>a252</v>
      </c>
      <c r="C780" s="23"/>
      <c r="D780" s="24"/>
      <c r="E780" s="25" t="s">
        <v>31</v>
      </c>
      <c r="F780" s="26"/>
      <c r="G780" s="24"/>
      <c r="H780" s="6"/>
      <c r="I780" s="35"/>
      <c r="J780" s="28" t="s">
        <v>31</v>
      </c>
      <c r="Q780" s="9">
        <v>779</v>
      </c>
      <c r="R780" s="24" t="str">
        <f t="shared" si="48"/>
        <v>a779</v>
      </c>
      <c r="S780" s="9" t="str">
        <f>_xlfn.IFNA(IF(U780=0,"",U780&amp;COUNTIF(U$2:U780,U780)),"")</f>
        <v/>
      </c>
      <c r="T780" s="9" t="str">
        <f t="shared" si="49"/>
        <v>a779</v>
      </c>
      <c r="U780" s="9" t="e">
        <v>#N/A</v>
      </c>
      <c r="W780" s="9">
        <v>779</v>
      </c>
      <c r="X780" s="9" t="str">
        <f t="shared" si="50"/>
        <v>a779</v>
      </c>
      <c r="Y780" s="9" t="e">
        <f t="shared" si="51"/>
        <v>#N/A</v>
      </c>
    </row>
    <row r="781" spans="1:25" ht="15" customHeight="1" x14ac:dyDescent="0.45">
      <c r="A781" s="53"/>
      <c r="B781" s="11" t="str">
        <f>+VLOOKUP(A779,$Q$2:$R$5000,2,0)</f>
        <v>a252</v>
      </c>
      <c r="C781" s="23"/>
      <c r="D781" s="29" t="s">
        <v>31</v>
      </c>
      <c r="E781" s="30" t="s">
        <v>31</v>
      </c>
      <c r="F781" s="31" t="s">
        <v>31</v>
      </c>
      <c r="G781" s="29" t="s">
        <v>31</v>
      </c>
      <c r="H781" s="7" t="s">
        <v>31</v>
      </c>
      <c r="I781" s="36" t="str">
        <f>IF(H781="","",G781*H781)</f>
        <v/>
      </c>
      <c r="J781" s="33" t="s">
        <v>31</v>
      </c>
      <c r="Q781" s="9">
        <v>780</v>
      </c>
      <c r="R781" s="29" t="str">
        <f t="shared" si="48"/>
        <v>a780</v>
      </c>
      <c r="S781" s="9" t="str">
        <f>_xlfn.IFNA(IF(U781=0,"",U781&amp;COUNTIF(U$2:U781,U781)),"")</f>
        <v/>
      </c>
      <c r="T781" s="9" t="str">
        <f t="shared" si="49"/>
        <v>a780</v>
      </c>
      <c r="U781" s="9" t="e">
        <v>#N/A</v>
      </c>
      <c r="W781" s="9">
        <v>780</v>
      </c>
      <c r="X781" s="9" t="str">
        <f t="shared" si="50"/>
        <v>a780</v>
      </c>
      <c r="Y781" s="9" t="e">
        <f t="shared" si="51"/>
        <v>#N/A</v>
      </c>
    </row>
    <row r="782" spans="1:25" ht="15" customHeight="1" x14ac:dyDescent="0.45">
      <c r="A782" s="53">
        <f>A779+1</f>
        <v>253</v>
      </c>
      <c r="B782" s="11" t="str">
        <f>+VLOOKUP(A782,$Q$2:$R$5000,2,0)</f>
        <v>a253</v>
      </c>
      <c r="C782" s="17" t="s">
        <v>31</v>
      </c>
      <c r="D782" s="18" t="s">
        <v>31</v>
      </c>
      <c r="E782" s="19" t="s">
        <v>31</v>
      </c>
      <c r="F782" s="20"/>
      <c r="G782" s="18"/>
      <c r="H782" s="5"/>
      <c r="I782" s="34"/>
      <c r="J782" s="22"/>
      <c r="Q782" s="9">
        <v>781</v>
      </c>
      <c r="R782" s="18" t="str">
        <f t="shared" si="48"/>
        <v>a781</v>
      </c>
      <c r="S782" s="9" t="str">
        <f>_xlfn.IFNA(IF(U782=0,"",U782&amp;COUNTIF(U$2:U782,U782)),"")</f>
        <v/>
      </c>
      <c r="T782" s="9" t="str">
        <f t="shared" si="49"/>
        <v>a781</v>
      </c>
      <c r="U782" s="9" t="e">
        <v>#N/A</v>
      </c>
      <c r="W782" s="9">
        <v>781</v>
      </c>
      <c r="X782" s="9" t="str">
        <f t="shared" si="50"/>
        <v>a781</v>
      </c>
      <c r="Y782" s="9" t="e">
        <f t="shared" si="51"/>
        <v>#N/A</v>
      </c>
    </row>
    <row r="783" spans="1:25" ht="15" customHeight="1" x14ac:dyDescent="0.45">
      <c r="A783" s="53"/>
      <c r="B783" s="11" t="str">
        <f>+VLOOKUP(A782,$Q$2:$R$5000,2,0)</f>
        <v>a253</v>
      </c>
      <c r="C783" s="23"/>
      <c r="D783" s="24"/>
      <c r="E783" s="25" t="s">
        <v>31</v>
      </c>
      <c r="F783" s="26"/>
      <c r="G783" s="24"/>
      <c r="H783" s="6"/>
      <c r="I783" s="35"/>
      <c r="J783" s="28" t="s">
        <v>31</v>
      </c>
      <c r="Q783" s="9">
        <v>782</v>
      </c>
      <c r="R783" s="24" t="str">
        <f t="shared" si="48"/>
        <v>a782</v>
      </c>
      <c r="S783" s="9" t="str">
        <f>_xlfn.IFNA(IF(U783=0,"",U783&amp;COUNTIF(U$2:U783,U783)),"")</f>
        <v/>
      </c>
      <c r="T783" s="9" t="str">
        <f t="shared" si="49"/>
        <v>a782</v>
      </c>
      <c r="U783" s="9" t="e">
        <v>#N/A</v>
      </c>
      <c r="W783" s="9">
        <v>782</v>
      </c>
      <c r="X783" s="9" t="str">
        <f t="shared" si="50"/>
        <v>a782</v>
      </c>
      <c r="Y783" s="9" t="e">
        <f t="shared" si="51"/>
        <v>#N/A</v>
      </c>
    </row>
    <row r="784" spans="1:25" ht="15" customHeight="1" x14ac:dyDescent="0.45">
      <c r="A784" s="53"/>
      <c r="B784" s="11" t="str">
        <f>+VLOOKUP(A782,$Q$2:$R$5000,2,0)</f>
        <v>a253</v>
      </c>
      <c r="C784" s="23"/>
      <c r="D784" s="29" t="s">
        <v>31</v>
      </c>
      <c r="E784" s="30" t="s">
        <v>31</v>
      </c>
      <c r="F784" s="31" t="s">
        <v>31</v>
      </c>
      <c r="G784" s="29" t="s">
        <v>31</v>
      </c>
      <c r="H784" s="7" t="s">
        <v>31</v>
      </c>
      <c r="I784" s="36" t="str">
        <f>IF(H784="","",G784*H784)</f>
        <v/>
      </c>
      <c r="J784" s="33" t="s">
        <v>31</v>
      </c>
      <c r="Q784" s="9">
        <v>783</v>
      </c>
      <c r="R784" s="24" t="str">
        <f t="shared" si="48"/>
        <v>a783</v>
      </c>
      <c r="S784" s="9" t="str">
        <f>_xlfn.IFNA(IF(U784=0,"",U784&amp;COUNTIF(U$2:U784,U784)),"")</f>
        <v/>
      </c>
      <c r="T784" s="9" t="str">
        <f t="shared" si="49"/>
        <v>a783</v>
      </c>
      <c r="U784" s="9" t="e">
        <v>#N/A</v>
      </c>
      <c r="W784" s="9">
        <v>783</v>
      </c>
      <c r="X784" s="9" t="str">
        <f t="shared" si="50"/>
        <v>a783</v>
      </c>
      <c r="Y784" s="9" t="e">
        <f t="shared" si="51"/>
        <v>#N/A</v>
      </c>
    </row>
    <row r="785" spans="1:25" ht="15" customHeight="1" x14ac:dyDescent="0.45">
      <c r="A785" s="53">
        <f>A782+1</f>
        <v>254</v>
      </c>
      <c r="B785" s="11" t="str">
        <f>+VLOOKUP(A785,$Q$2:$R$5000,2,0)</f>
        <v>a254</v>
      </c>
      <c r="C785" s="17" t="s">
        <v>31</v>
      </c>
      <c r="D785" s="18" t="s">
        <v>31</v>
      </c>
      <c r="E785" s="19" t="s">
        <v>31</v>
      </c>
      <c r="F785" s="20"/>
      <c r="G785" s="18"/>
      <c r="H785" s="5"/>
      <c r="I785" s="34"/>
      <c r="J785" s="22"/>
      <c r="Q785" s="9">
        <v>784</v>
      </c>
      <c r="R785" s="24" t="str">
        <f t="shared" si="48"/>
        <v>a784</v>
      </c>
      <c r="S785" s="9" t="str">
        <f>_xlfn.IFNA(IF(U785=0,"",U785&amp;COUNTIF(U$2:U785,U785)),"")</f>
        <v/>
      </c>
      <c r="T785" s="9" t="str">
        <f t="shared" si="49"/>
        <v>a784</v>
      </c>
      <c r="U785" s="9" t="e">
        <v>#N/A</v>
      </c>
      <c r="W785" s="9">
        <v>784</v>
      </c>
      <c r="X785" s="9" t="str">
        <f t="shared" si="50"/>
        <v>a784</v>
      </c>
      <c r="Y785" s="9" t="e">
        <f t="shared" si="51"/>
        <v>#N/A</v>
      </c>
    </row>
    <row r="786" spans="1:25" ht="15" customHeight="1" x14ac:dyDescent="0.45">
      <c r="A786" s="53"/>
      <c r="B786" s="11" t="str">
        <f>+VLOOKUP(A785,$Q$2:$R$5000,2,0)</f>
        <v>a254</v>
      </c>
      <c r="C786" s="23"/>
      <c r="D786" s="24"/>
      <c r="E786" s="25" t="s">
        <v>31</v>
      </c>
      <c r="F786" s="26"/>
      <c r="G786" s="24"/>
      <c r="H786" s="6"/>
      <c r="I786" s="35"/>
      <c r="J786" s="28" t="s">
        <v>31</v>
      </c>
      <c r="Q786" s="9">
        <v>785</v>
      </c>
      <c r="R786" s="24" t="str">
        <f t="shared" si="48"/>
        <v>a785</v>
      </c>
      <c r="S786" s="9" t="str">
        <f>_xlfn.IFNA(IF(U786=0,"",U786&amp;COUNTIF(U$2:U786,U786)),"")</f>
        <v/>
      </c>
      <c r="T786" s="9" t="str">
        <f t="shared" si="49"/>
        <v>a785</v>
      </c>
      <c r="U786" s="9" t="e">
        <v>#N/A</v>
      </c>
      <c r="W786" s="9">
        <v>785</v>
      </c>
      <c r="X786" s="9" t="str">
        <f t="shared" si="50"/>
        <v>a785</v>
      </c>
      <c r="Y786" s="9" t="e">
        <f t="shared" si="51"/>
        <v>#N/A</v>
      </c>
    </row>
    <row r="787" spans="1:25" ht="15" customHeight="1" x14ac:dyDescent="0.45">
      <c r="A787" s="53"/>
      <c r="B787" s="11" t="str">
        <f>+VLOOKUP(A785,$Q$2:$R$5000,2,0)</f>
        <v>a254</v>
      </c>
      <c r="C787" s="23"/>
      <c r="D787" s="29" t="s">
        <v>31</v>
      </c>
      <c r="E787" s="30" t="s">
        <v>31</v>
      </c>
      <c r="F787" s="31" t="s">
        <v>31</v>
      </c>
      <c r="G787" s="29" t="s">
        <v>31</v>
      </c>
      <c r="H787" s="7" t="s">
        <v>31</v>
      </c>
      <c r="I787" s="36" t="str">
        <f>IF(H787="","",G787*H787)</f>
        <v/>
      </c>
      <c r="J787" s="33" t="s">
        <v>31</v>
      </c>
      <c r="Q787" s="9">
        <v>786</v>
      </c>
      <c r="R787" s="24" t="str">
        <f t="shared" si="48"/>
        <v>a786</v>
      </c>
      <c r="S787" s="9" t="str">
        <f>_xlfn.IFNA(IF(U787=0,"",U787&amp;COUNTIF(U$2:U787,U787)),"")</f>
        <v/>
      </c>
      <c r="T787" s="9" t="str">
        <f t="shared" si="49"/>
        <v>a786</v>
      </c>
      <c r="U787" s="9" t="e">
        <v>#N/A</v>
      </c>
      <c r="W787" s="9">
        <v>786</v>
      </c>
      <c r="X787" s="9" t="str">
        <f t="shared" si="50"/>
        <v>a786</v>
      </c>
      <c r="Y787" s="9" t="e">
        <f t="shared" si="51"/>
        <v>#N/A</v>
      </c>
    </row>
    <row r="788" spans="1:25" ht="15" customHeight="1" x14ac:dyDescent="0.45">
      <c r="A788" s="53">
        <f>A785+1</f>
        <v>255</v>
      </c>
      <c r="B788" s="11" t="str">
        <f>+VLOOKUP(A788,$Q$2:$R$5000,2,0)</f>
        <v>a255</v>
      </c>
      <c r="C788" s="17" t="s">
        <v>31</v>
      </c>
      <c r="D788" s="18" t="s">
        <v>31</v>
      </c>
      <c r="E788" s="19" t="s">
        <v>31</v>
      </c>
      <c r="F788" s="20"/>
      <c r="G788" s="18"/>
      <c r="H788" s="5"/>
      <c r="I788" s="34"/>
      <c r="J788" s="22"/>
      <c r="Q788" s="9">
        <v>787</v>
      </c>
      <c r="R788" s="24" t="str">
        <f t="shared" si="48"/>
        <v>a787</v>
      </c>
      <c r="S788" s="9" t="str">
        <f>_xlfn.IFNA(IF(U788=0,"",U788&amp;COUNTIF(U$2:U788,U788)),"")</f>
        <v/>
      </c>
      <c r="T788" s="9" t="str">
        <f t="shared" si="49"/>
        <v>a787</v>
      </c>
      <c r="U788" s="9" t="e">
        <v>#N/A</v>
      </c>
      <c r="W788" s="9">
        <v>787</v>
      </c>
      <c r="X788" s="9" t="str">
        <f t="shared" si="50"/>
        <v>a787</v>
      </c>
      <c r="Y788" s="9" t="e">
        <f t="shared" si="51"/>
        <v>#N/A</v>
      </c>
    </row>
    <row r="789" spans="1:25" ht="15" customHeight="1" x14ac:dyDescent="0.45">
      <c r="A789" s="53"/>
      <c r="B789" s="11" t="str">
        <f>+VLOOKUP(A788,$Q$2:$R$5000,2,0)</f>
        <v>a255</v>
      </c>
      <c r="C789" s="23"/>
      <c r="D789" s="24"/>
      <c r="E789" s="25" t="s">
        <v>31</v>
      </c>
      <c r="F789" s="26"/>
      <c r="G789" s="24"/>
      <c r="H789" s="6"/>
      <c r="I789" s="35"/>
      <c r="J789" s="28" t="s">
        <v>31</v>
      </c>
      <c r="Q789" s="9">
        <v>788</v>
      </c>
      <c r="R789" s="24" t="str">
        <f t="shared" si="48"/>
        <v>a788</v>
      </c>
      <c r="S789" s="9" t="str">
        <f>_xlfn.IFNA(IF(U789=0,"",U789&amp;COUNTIF(U$2:U789,U789)),"")</f>
        <v/>
      </c>
      <c r="T789" s="9" t="str">
        <f t="shared" si="49"/>
        <v>a788</v>
      </c>
      <c r="U789" s="9" t="e">
        <v>#N/A</v>
      </c>
      <c r="W789" s="9">
        <v>788</v>
      </c>
      <c r="X789" s="9" t="str">
        <f t="shared" si="50"/>
        <v>a788</v>
      </c>
      <c r="Y789" s="9" t="e">
        <f t="shared" si="51"/>
        <v>#N/A</v>
      </c>
    </row>
    <row r="790" spans="1:25" ht="15" customHeight="1" x14ac:dyDescent="0.45">
      <c r="A790" s="53"/>
      <c r="B790" s="11" t="str">
        <f>+VLOOKUP(A788,$Q$2:$R$5000,2,0)</f>
        <v>a255</v>
      </c>
      <c r="C790" s="23"/>
      <c r="D790" s="29" t="s">
        <v>31</v>
      </c>
      <c r="E790" s="30" t="s">
        <v>31</v>
      </c>
      <c r="F790" s="31" t="s">
        <v>31</v>
      </c>
      <c r="G790" s="29" t="s">
        <v>31</v>
      </c>
      <c r="H790" s="7" t="s">
        <v>31</v>
      </c>
      <c r="I790" s="36" t="str">
        <f>IF(H790="","",G790*H790)</f>
        <v/>
      </c>
      <c r="J790" s="33" t="s">
        <v>31</v>
      </c>
      <c r="Q790" s="9">
        <v>789</v>
      </c>
      <c r="R790" s="24" t="str">
        <f t="shared" si="48"/>
        <v>a789</v>
      </c>
      <c r="S790" s="9" t="str">
        <f>_xlfn.IFNA(IF(U790=0,"",U790&amp;COUNTIF(U$2:U790,U790)),"")</f>
        <v/>
      </c>
      <c r="T790" s="9" t="str">
        <f t="shared" si="49"/>
        <v>a789</v>
      </c>
      <c r="U790" s="9" t="e">
        <v>#N/A</v>
      </c>
      <c r="W790" s="9">
        <v>789</v>
      </c>
      <c r="X790" s="9" t="str">
        <f t="shared" si="50"/>
        <v>a789</v>
      </c>
      <c r="Y790" s="9" t="e">
        <f t="shared" si="51"/>
        <v>#N/A</v>
      </c>
    </row>
    <row r="791" spans="1:25" ht="15" customHeight="1" x14ac:dyDescent="0.45">
      <c r="A791" s="53">
        <f>A788+1</f>
        <v>256</v>
      </c>
      <c r="B791" s="11" t="str">
        <f>+VLOOKUP(A791,$Q$2:$R$5000,2,0)</f>
        <v>a256</v>
      </c>
      <c r="C791" s="17" t="s">
        <v>31</v>
      </c>
      <c r="D791" s="18" t="s">
        <v>31</v>
      </c>
      <c r="E791" s="19" t="s">
        <v>31</v>
      </c>
      <c r="F791" s="20"/>
      <c r="G791" s="18"/>
      <c r="H791" s="5"/>
      <c r="I791" s="34"/>
      <c r="J791" s="22"/>
      <c r="Q791" s="9">
        <v>790</v>
      </c>
      <c r="R791" s="24" t="str">
        <f t="shared" si="48"/>
        <v>a790</v>
      </c>
      <c r="S791" s="9" t="str">
        <f>_xlfn.IFNA(IF(U791=0,"",U791&amp;COUNTIF(U$2:U791,U791)),"")</f>
        <v/>
      </c>
      <c r="T791" s="9" t="str">
        <f t="shared" si="49"/>
        <v>a790</v>
      </c>
      <c r="U791" s="9" t="e">
        <v>#N/A</v>
      </c>
      <c r="W791" s="9">
        <v>790</v>
      </c>
      <c r="X791" s="9" t="str">
        <f t="shared" si="50"/>
        <v>a790</v>
      </c>
      <c r="Y791" s="9" t="e">
        <f t="shared" si="51"/>
        <v>#N/A</v>
      </c>
    </row>
    <row r="792" spans="1:25" ht="15" customHeight="1" x14ac:dyDescent="0.45">
      <c r="A792" s="53"/>
      <c r="B792" s="11" t="str">
        <f>+VLOOKUP(A791,$Q$2:$R$5000,2,0)</f>
        <v>a256</v>
      </c>
      <c r="C792" s="23"/>
      <c r="D792" s="24"/>
      <c r="E792" s="25" t="s">
        <v>31</v>
      </c>
      <c r="F792" s="26"/>
      <c r="G792" s="24"/>
      <c r="H792" s="6"/>
      <c r="I792" s="35"/>
      <c r="J792" s="28" t="s">
        <v>31</v>
      </c>
      <c r="Q792" s="9">
        <v>791</v>
      </c>
      <c r="R792" s="24" t="str">
        <f t="shared" si="48"/>
        <v>a791</v>
      </c>
      <c r="S792" s="9" t="str">
        <f>_xlfn.IFNA(IF(U792=0,"",U792&amp;COUNTIF(U$2:U792,U792)),"")</f>
        <v/>
      </c>
      <c r="T792" s="9" t="str">
        <f t="shared" si="49"/>
        <v>a791</v>
      </c>
      <c r="U792" s="9" t="e">
        <v>#N/A</v>
      </c>
      <c r="W792" s="9">
        <v>791</v>
      </c>
      <c r="X792" s="9" t="str">
        <f t="shared" si="50"/>
        <v>a791</v>
      </c>
      <c r="Y792" s="9" t="e">
        <f t="shared" si="51"/>
        <v>#N/A</v>
      </c>
    </row>
    <row r="793" spans="1:25" ht="15" customHeight="1" x14ac:dyDescent="0.45">
      <c r="A793" s="53"/>
      <c r="B793" s="11" t="str">
        <f>+VLOOKUP(A791,$Q$2:$R$5000,2,0)</f>
        <v>a256</v>
      </c>
      <c r="C793" s="23"/>
      <c r="D793" s="29" t="s">
        <v>31</v>
      </c>
      <c r="E793" s="30" t="s">
        <v>31</v>
      </c>
      <c r="F793" s="31" t="s">
        <v>31</v>
      </c>
      <c r="G793" s="29" t="s">
        <v>31</v>
      </c>
      <c r="H793" s="7" t="s">
        <v>31</v>
      </c>
      <c r="I793" s="36" t="str">
        <f>IF(H793="","",G793*H793)</f>
        <v/>
      </c>
      <c r="J793" s="33" t="s">
        <v>31</v>
      </c>
      <c r="Q793" s="9">
        <v>792</v>
      </c>
      <c r="R793" s="24" t="str">
        <f t="shared" si="48"/>
        <v>a792</v>
      </c>
      <c r="S793" s="9" t="str">
        <f>_xlfn.IFNA(IF(U793=0,"",U793&amp;COUNTIF(U$2:U793,U793)),"")</f>
        <v/>
      </c>
      <c r="T793" s="9" t="str">
        <f t="shared" si="49"/>
        <v>a792</v>
      </c>
      <c r="U793" s="9" t="e">
        <v>#N/A</v>
      </c>
      <c r="W793" s="9">
        <v>792</v>
      </c>
      <c r="X793" s="9" t="str">
        <f t="shared" si="50"/>
        <v>a792</v>
      </c>
      <c r="Y793" s="9" t="e">
        <f t="shared" si="51"/>
        <v>#N/A</v>
      </c>
    </row>
    <row r="794" spans="1:25" ht="15" customHeight="1" x14ac:dyDescent="0.45">
      <c r="A794" s="53">
        <f>A791+1</f>
        <v>257</v>
      </c>
      <c r="B794" s="11" t="str">
        <f>+VLOOKUP(A794,$Q$2:$R$5000,2,0)</f>
        <v>a257</v>
      </c>
      <c r="C794" s="17" t="s">
        <v>31</v>
      </c>
      <c r="D794" s="18" t="s">
        <v>31</v>
      </c>
      <c r="E794" s="19" t="s">
        <v>31</v>
      </c>
      <c r="F794" s="20"/>
      <c r="G794" s="18"/>
      <c r="H794" s="5"/>
      <c r="I794" s="34"/>
      <c r="J794" s="22"/>
      <c r="Q794" s="9">
        <v>793</v>
      </c>
      <c r="R794" s="24" t="str">
        <f t="shared" si="48"/>
        <v>a793</v>
      </c>
      <c r="S794" s="9" t="str">
        <f>_xlfn.IFNA(IF(U794=0,"",U794&amp;COUNTIF(U$2:U794,U794)),"")</f>
        <v/>
      </c>
      <c r="T794" s="9" t="str">
        <f t="shared" si="49"/>
        <v>a793</v>
      </c>
      <c r="U794" s="9" t="e">
        <v>#N/A</v>
      </c>
      <c r="W794" s="9">
        <v>793</v>
      </c>
      <c r="X794" s="9" t="str">
        <f t="shared" si="50"/>
        <v>a793</v>
      </c>
      <c r="Y794" s="9" t="e">
        <f t="shared" si="51"/>
        <v>#N/A</v>
      </c>
    </row>
    <row r="795" spans="1:25" ht="15" customHeight="1" x14ac:dyDescent="0.45">
      <c r="A795" s="53"/>
      <c r="B795" s="11" t="str">
        <f>+VLOOKUP(A794,$Q$2:$R$5000,2,0)</f>
        <v>a257</v>
      </c>
      <c r="C795" s="23"/>
      <c r="D795" s="24"/>
      <c r="E795" s="25" t="s">
        <v>31</v>
      </c>
      <c r="F795" s="26"/>
      <c r="G795" s="24"/>
      <c r="H795" s="6"/>
      <c r="I795" s="35"/>
      <c r="J795" s="28" t="s">
        <v>31</v>
      </c>
      <c r="Q795" s="9">
        <v>794</v>
      </c>
      <c r="R795" s="24" t="str">
        <f t="shared" si="48"/>
        <v>a794</v>
      </c>
      <c r="S795" s="9" t="str">
        <f>_xlfn.IFNA(IF(U795=0,"",U795&amp;COUNTIF(U$2:U795,U795)),"")</f>
        <v/>
      </c>
      <c r="T795" s="9" t="str">
        <f t="shared" si="49"/>
        <v>a794</v>
      </c>
      <c r="U795" s="9" t="e">
        <v>#N/A</v>
      </c>
      <c r="W795" s="9">
        <v>794</v>
      </c>
      <c r="X795" s="9" t="str">
        <f t="shared" si="50"/>
        <v>a794</v>
      </c>
      <c r="Y795" s="9" t="e">
        <f t="shared" si="51"/>
        <v>#N/A</v>
      </c>
    </row>
    <row r="796" spans="1:25" ht="15" customHeight="1" x14ac:dyDescent="0.45">
      <c r="A796" s="53"/>
      <c r="B796" s="11" t="str">
        <f>+VLOOKUP(A794,$Q$2:$R$5000,2,0)</f>
        <v>a257</v>
      </c>
      <c r="C796" s="23"/>
      <c r="D796" s="29" t="s">
        <v>31</v>
      </c>
      <c r="E796" s="30" t="s">
        <v>31</v>
      </c>
      <c r="F796" s="31" t="s">
        <v>31</v>
      </c>
      <c r="G796" s="29" t="s">
        <v>31</v>
      </c>
      <c r="H796" s="7" t="s">
        <v>31</v>
      </c>
      <c r="I796" s="36" t="str">
        <f>IF(H796="","",G796*H796)</f>
        <v/>
      </c>
      <c r="J796" s="33" t="s">
        <v>31</v>
      </c>
      <c r="Q796" s="9">
        <v>795</v>
      </c>
      <c r="R796" s="24" t="str">
        <f t="shared" si="48"/>
        <v>a795</v>
      </c>
      <c r="S796" s="9" t="str">
        <f>_xlfn.IFNA(IF(U796=0,"",U796&amp;COUNTIF(U$2:U796,U796)),"")</f>
        <v/>
      </c>
      <c r="T796" s="9" t="str">
        <f t="shared" si="49"/>
        <v>a795</v>
      </c>
      <c r="U796" s="9" t="e">
        <v>#N/A</v>
      </c>
      <c r="W796" s="9">
        <v>795</v>
      </c>
      <c r="X796" s="9" t="str">
        <f t="shared" si="50"/>
        <v>a795</v>
      </c>
      <c r="Y796" s="9" t="e">
        <f t="shared" si="51"/>
        <v>#N/A</v>
      </c>
    </row>
    <row r="797" spans="1:25" ht="15" customHeight="1" x14ac:dyDescent="0.45">
      <c r="A797" s="53">
        <f>A794+1</f>
        <v>258</v>
      </c>
      <c r="B797" s="11" t="str">
        <f>+VLOOKUP(A797,$Q$2:$R$5000,2,0)</f>
        <v>a258</v>
      </c>
      <c r="C797" s="17" t="s">
        <v>31</v>
      </c>
      <c r="D797" s="18" t="s">
        <v>31</v>
      </c>
      <c r="E797" s="19" t="s">
        <v>31</v>
      </c>
      <c r="F797" s="20"/>
      <c r="G797" s="18"/>
      <c r="H797" s="5"/>
      <c r="I797" s="34"/>
      <c r="J797" s="22"/>
      <c r="Q797" s="9">
        <v>796</v>
      </c>
      <c r="R797" s="24" t="str">
        <f t="shared" si="48"/>
        <v>a796</v>
      </c>
      <c r="S797" s="9" t="str">
        <f>_xlfn.IFNA(IF(U797=0,"",U797&amp;COUNTIF(U$2:U797,U797)),"")</f>
        <v/>
      </c>
      <c r="T797" s="9" t="str">
        <f t="shared" si="49"/>
        <v>a796</v>
      </c>
      <c r="U797" s="9" t="e">
        <v>#N/A</v>
      </c>
      <c r="W797" s="9">
        <v>796</v>
      </c>
      <c r="X797" s="9" t="str">
        <f t="shared" si="50"/>
        <v>a796</v>
      </c>
      <c r="Y797" s="9" t="e">
        <f t="shared" si="51"/>
        <v>#N/A</v>
      </c>
    </row>
    <row r="798" spans="1:25" ht="15" customHeight="1" x14ac:dyDescent="0.45">
      <c r="A798" s="53"/>
      <c r="B798" s="11" t="str">
        <f>+VLOOKUP(A797,$Q$2:$R$5000,2,0)</f>
        <v>a258</v>
      </c>
      <c r="C798" s="23"/>
      <c r="D798" s="24"/>
      <c r="E798" s="25" t="s">
        <v>31</v>
      </c>
      <c r="F798" s="26"/>
      <c r="G798" s="24"/>
      <c r="H798" s="6"/>
      <c r="I798" s="35"/>
      <c r="J798" s="28" t="s">
        <v>31</v>
      </c>
      <c r="Q798" s="9">
        <v>797</v>
      </c>
      <c r="R798" s="24" t="str">
        <f t="shared" si="48"/>
        <v>a797</v>
      </c>
      <c r="S798" s="9" t="str">
        <f>_xlfn.IFNA(IF(U798=0,"",U798&amp;COUNTIF(U$2:U798,U798)),"")</f>
        <v/>
      </c>
      <c r="T798" s="9" t="str">
        <f t="shared" si="49"/>
        <v>a797</v>
      </c>
      <c r="U798" s="9" t="e">
        <v>#N/A</v>
      </c>
      <c r="W798" s="9">
        <v>797</v>
      </c>
      <c r="X798" s="9" t="str">
        <f t="shared" si="50"/>
        <v>a797</v>
      </c>
      <c r="Y798" s="9" t="e">
        <f t="shared" si="51"/>
        <v>#N/A</v>
      </c>
    </row>
    <row r="799" spans="1:25" ht="15" customHeight="1" x14ac:dyDescent="0.45">
      <c r="A799" s="53"/>
      <c r="B799" s="11" t="str">
        <f>+VLOOKUP(A797,$Q$2:$R$5000,2,0)</f>
        <v>a258</v>
      </c>
      <c r="C799" s="23"/>
      <c r="D799" s="29" t="s">
        <v>31</v>
      </c>
      <c r="E799" s="30" t="s">
        <v>31</v>
      </c>
      <c r="F799" s="31" t="s">
        <v>31</v>
      </c>
      <c r="G799" s="29" t="s">
        <v>31</v>
      </c>
      <c r="H799" s="7" t="s">
        <v>31</v>
      </c>
      <c r="I799" s="36" t="str">
        <f>IF(H799="","",G799*H799)</f>
        <v/>
      </c>
      <c r="J799" s="33" t="s">
        <v>31</v>
      </c>
      <c r="Q799" s="9">
        <v>798</v>
      </c>
      <c r="R799" s="24" t="str">
        <f t="shared" si="48"/>
        <v>a798</v>
      </c>
      <c r="S799" s="9" t="str">
        <f>_xlfn.IFNA(IF(U799=0,"",U799&amp;COUNTIF(U$2:U799,U799)),"")</f>
        <v/>
      </c>
      <c r="T799" s="9" t="str">
        <f t="shared" si="49"/>
        <v>a798</v>
      </c>
      <c r="U799" s="9" t="e">
        <v>#N/A</v>
      </c>
      <c r="W799" s="9">
        <v>798</v>
      </c>
      <c r="X799" s="9" t="str">
        <f t="shared" si="50"/>
        <v>a798</v>
      </c>
      <c r="Y799" s="9" t="e">
        <f t="shared" si="51"/>
        <v>#N/A</v>
      </c>
    </row>
    <row r="800" spans="1:25" ht="15" customHeight="1" x14ac:dyDescent="0.45">
      <c r="A800" s="53">
        <f>A797+1</f>
        <v>259</v>
      </c>
      <c r="B800" s="11" t="str">
        <f>+VLOOKUP(A800,$Q$2:$R$5000,2,0)</f>
        <v>a259</v>
      </c>
      <c r="C800" s="17" t="s">
        <v>31</v>
      </c>
      <c r="D800" s="18" t="s">
        <v>31</v>
      </c>
      <c r="E800" s="19" t="s">
        <v>31</v>
      </c>
      <c r="F800" s="20"/>
      <c r="G800" s="18"/>
      <c r="H800" s="5"/>
      <c r="I800" s="34"/>
      <c r="J800" s="22"/>
      <c r="Q800" s="9">
        <v>799</v>
      </c>
      <c r="R800" s="24" t="str">
        <f t="shared" si="48"/>
        <v>a799</v>
      </c>
      <c r="S800" s="9" t="str">
        <f>_xlfn.IFNA(IF(U800=0,"",U800&amp;COUNTIF(U$2:U800,U800)),"")</f>
        <v/>
      </c>
      <c r="T800" s="9" t="str">
        <f t="shared" si="49"/>
        <v>a799</v>
      </c>
      <c r="U800" s="9" t="e">
        <v>#N/A</v>
      </c>
      <c r="W800" s="9">
        <v>799</v>
      </c>
      <c r="X800" s="9" t="str">
        <f t="shared" si="50"/>
        <v>a799</v>
      </c>
      <c r="Y800" s="9" t="e">
        <f t="shared" si="51"/>
        <v>#N/A</v>
      </c>
    </row>
    <row r="801" spans="1:25" ht="15" customHeight="1" x14ac:dyDescent="0.45">
      <c r="A801" s="53"/>
      <c r="B801" s="11" t="str">
        <f>+VLOOKUP(A800,$Q$2:$R$5000,2,0)</f>
        <v>a259</v>
      </c>
      <c r="C801" s="23"/>
      <c r="D801" s="24"/>
      <c r="E801" s="25" t="s">
        <v>31</v>
      </c>
      <c r="F801" s="26"/>
      <c r="G801" s="24"/>
      <c r="H801" s="6"/>
      <c r="I801" s="35"/>
      <c r="J801" s="28" t="s">
        <v>31</v>
      </c>
      <c r="Q801" s="9">
        <v>800</v>
      </c>
      <c r="R801" s="29" t="str">
        <f t="shared" si="48"/>
        <v>a800</v>
      </c>
      <c r="S801" s="9" t="str">
        <f>_xlfn.IFNA(IF(U801=0,"",U801&amp;COUNTIF(U$2:U801,U801)),"")</f>
        <v/>
      </c>
      <c r="T801" s="9" t="str">
        <f t="shared" si="49"/>
        <v>a800</v>
      </c>
      <c r="U801" s="9" t="e">
        <v>#N/A</v>
      </c>
      <c r="W801" s="9">
        <v>800</v>
      </c>
      <c r="X801" s="9" t="str">
        <f t="shared" si="50"/>
        <v>a800</v>
      </c>
      <c r="Y801" s="9" t="e">
        <f t="shared" si="51"/>
        <v>#N/A</v>
      </c>
    </row>
    <row r="802" spans="1:25" ht="15" customHeight="1" x14ac:dyDescent="0.45">
      <c r="A802" s="53"/>
      <c r="B802" s="11" t="str">
        <f>+VLOOKUP(A800,$Q$2:$R$5000,2,0)</f>
        <v>a259</v>
      </c>
      <c r="C802" s="23"/>
      <c r="D802" s="29" t="s">
        <v>31</v>
      </c>
      <c r="E802" s="30" t="s">
        <v>31</v>
      </c>
      <c r="F802" s="31" t="s">
        <v>31</v>
      </c>
      <c r="G802" s="29" t="s">
        <v>31</v>
      </c>
      <c r="H802" s="7" t="s">
        <v>31</v>
      </c>
      <c r="I802" s="36" t="str">
        <f>IF(H802="","",G802*H802)</f>
        <v/>
      </c>
      <c r="J802" s="33" t="s">
        <v>31</v>
      </c>
      <c r="Q802" s="9">
        <v>801</v>
      </c>
      <c r="R802" s="18" t="str">
        <f t="shared" si="48"/>
        <v>a801</v>
      </c>
      <c r="S802" s="9" t="str">
        <f>_xlfn.IFNA(IF(U802=0,"",U802&amp;COUNTIF(U$2:U802,U802)),"")</f>
        <v/>
      </c>
      <c r="T802" s="9" t="str">
        <f t="shared" si="49"/>
        <v>a801</v>
      </c>
      <c r="U802" s="9" t="e">
        <v>#N/A</v>
      </c>
      <c r="W802" s="9">
        <v>801</v>
      </c>
      <c r="X802" s="9" t="str">
        <f t="shared" si="50"/>
        <v>a801</v>
      </c>
      <c r="Y802" s="9" t="e">
        <f t="shared" si="51"/>
        <v>#N/A</v>
      </c>
    </row>
    <row r="803" spans="1:25" ht="15" customHeight="1" x14ac:dyDescent="0.45">
      <c r="A803" s="53">
        <f>A800+1</f>
        <v>260</v>
      </c>
      <c r="B803" s="11" t="str">
        <f>+VLOOKUP(A803,$Q$2:$R$5000,2,0)</f>
        <v>a260</v>
      </c>
      <c r="C803" s="17" t="s">
        <v>31</v>
      </c>
      <c r="D803" s="18" t="s">
        <v>31</v>
      </c>
      <c r="E803" s="19" t="s">
        <v>31</v>
      </c>
      <c r="F803" s="20"/>
      <c r="G803" s="18"/>
      <c r="H803" s="5"/>
      <c r="I803" s="34"/>
      <c r="J803" s="22"/>
      <c r="Q803" s="9">
        <v>802</v>
      </c>
      <c r="R803" s="24" t="str">
        <f t="shared" si="48"/>
        <v>a802</v>
      </c>
      <c r="S803" s="9" t="str">
        <f>_xlfn.IFNA(IF(U803=0,"",U803&amp;COUNTIF(U$2:U803,U803)),"")</f>
        <v/>
      </c>
      <c r="T803" s="9" t="str">
        <f t="shared" si="49"/>
        <v>a802</v>
      </c>
      <c r="U803" s="9" t="e">
        <v>#N/A</v>
      </c>
      <c r="W803" s="9">
        <v>802</v>
      </c>
      <c r="X803" s="9" t="str">
        <f t="shared" si="50"/>
        <v>a802</v>
      </c>
      <c r="Y803" s="9" t="e">
        <f t="shared" si="51"/>
        <v>#N/A</v>
      </c>
    </row>
    <row r="804" spans="1:25" ht="15" customHeight="1" x14ac:dyDescent="0.45">
      <c r="A804" s="53"/>
      <c r="B804" s="11" t="str">
        <f>+VLOOKUP(A803,$Q$2:$R$5000,2,0)</f>
        <v>a260</v>
      </c>
      <c r="C804" s="23"/>
      <c r="D804" s="24"/>
      <c r="E804" s="25" t="s">
        <v>31</v>
      </c>
      <c r="F804" s="26"/>
      <c r="G804" s="24"/>
      <c r="H804" s="6"/>
      <c r="I804" s="35"/>
      <c r="J804" s="28" t="s">
        <v>31</v>
      </c>
      <c r="Q804" s="9">
        <v>803</v>
      </c>
      <c r="R804" s="24" t="str">
        <f t="shared" si="48"/>
        <v>a803</v>
      </c>
      <c r="S804" s="9" t="str">
        <f>_xlfn.IFNA(IF(U804=0,"",U804&amp;COUNTIF(U$2:U804,U804)),"")</f>
        <v/>
      </c>
      <c r="T804" s="9" t="str">
        <f t="shared" si="49"/>
        <v>a803</v>
      </c>
      <c r="U804" s="9" t="e">
        <v>#N/A</v>
      </c>
      <c r="W804" s="9">
        <v>803</v>
      </c>
      <c r="X804" s="9" t="str">
        <f t="shared" si="50"/>
        <v>a803</v>
      </c>
      <c r="Y804" s="9" t="e">
        <f t="shared" si="51"/>
        <v>#N/A</v>
      </c>
    </row>
    <row r="805" spans="1:25" ht="15" customHeight="1" x14ac:dyDescent="0.45">
      <c r="A805" s="53"/>
      <c r="B805" s="11" t="str">
        <f>+VLOOKUP(A803,$Q$2:$R$5000,2,0)</f>
        <v>a260</v>
      </c>
      <c r="C805" s="23"/>
      <c r="D805" s="29" t="s">
        <v>31</v>
      </c>
      <c r="E805" s="30" t="s">
        <v>31</v>
      </c>
      <c r="F805" s="31" t="s">
        <v>31</v>
      </c>
      <c r="G805" s="29" t="s">
        <v>31</v>
      </c>
      <c r="H805" s="7" t="s">
        <v>31</v>
      </c>
      <c r="I805" s="36" t="str">
        <f>IF(H805="","",G805*H805)</f>
        <v/>
      </c>
      <c r="J805" s="33" t="s">
        <v>31</v>
      </c>
      <c r="Q805" s="9">
        <v>804</v>
      </c>
      <c r="R805" s="24" t="str">
        <f t="shared" si="48"/>
        <v>a804</v>
      </c>
      <c r="S805" s="9" t="str">
        <f>_xlfn.IFNA(IF(U805=0,"",U805&amp;COUNTIF(U$2:U805,U805)),"")</f>
        <v/>
      </c>
      <c r="T805" s="9" t="str">
        <f t="shared" si="49"/>
        <v>a804</v>
      </c>
      <c r="U805" s="9" t="e">
        <v>#N/A</v>
      </c>
      <c r="W805" s="9">
        <v>804</v>
      </c>
      <c r="X805" s="9" t="str">
        <f t="shared" si="50"/>
        <v>a804</v>
      </c>
      <c r="Y805" s="9" t="e">
        <f t="shared" si="51"/>
        <v>#N/A</v>
      </c>
    </row>
    <row r="806" spans="1:25" ht="15" customHeight="1" x14ac:dyDescent="0.45">
      <c r="B806" s="9">
        <f>IF(K806=$K$1,1,IF(K806&gt;$K$1,0,1))</f>
        <v>0</v>
      </c>
      <c r="C806" s="23"/>
      <c r="D806" s="18"/>
      <c r="E806" s="45" t="s">
        <v>25</v>
      </c>
      <c r="F806" s="20"/>
      <c r="G806" s="18"/>
      <c r="H806" s="5"/>
      <c r="I806" s="38">
        <f>SUM(I746:I805)</f>
        <v>0</v>
      </c>
      <c r="J806" s="18"/>
      <c r="K806" s="9">
        <f>+A803/20</f>
        <v>13</v>
      </c>
      <c r="L806" s="39">
        <f>+I806</f>
        <v>0</v>
      </c>
      <c r="M806" s="40">
        <f>SUM($L$2:L806)</f>
        <v>0</v>
      </c>
      <c r="Q806" s="9">
        <v>805</v>
      </c>
      <c r="R806" s="24" t="str">
        <f t="shared" si="48"/>
        <v>a805</v>
      </c>
      <c r="S806" s="9" t="str">
        <f>_xlfn.IFNA(IF(U806=0,"",U806&amp;COUNTIF(U$2:U806,U806)),"")</f>
        <v/>
      </c>
      <c r="T806" s="9" t="str">
        <f t="shared" si="49"/>
        <v>a805</v>
      </c>
      <c r="U806" s="9" t="e">
        <v>#N/A</v>
      </c>
      <c r="W806" s="9">
        <v>805</v>
      </c>
      <c r="X806" s="9" t="str">
        <f t="shared" si="50"/>
        <v>a805</v>
      </c>
      <c r="Y806" s="9" t="e">
        <f t="shared" si="51"/>
        <v>#N/A</v>
      </c>
    </row>
    <row r="807" spans="1:25" ht="15" customHeight="1" x14ac:dyDescent="0.45">
      <c r="B807" s="9">
        <f>+IF(K807=$K$1,1,0)</f>
        <v>0</v>
      </c>
      <c r="C807" s="23"/>
      <c r="D807" s="29"/>
      <c r="E807" s="46" t="s">
        <v>26</v>
      </c>
      <c r="F807" s="31"/>
      <c r="G807" s="29"/>
      <c r="H807" s="7"/>
      <c r="I807" s="42">
        <f>+M806</f>
        <v>0</v>
      </c>
      <c r="J807" s="29"/>
      <c r="K807" s="9">
        <f>+K806</f>
        <v>13</v>
      </c>
      <c r="Q807" s="9">
        <v>806</v>
      </c>
      <c r="R807" s="24" t="str">
        <f t="shared" si="48"/>
        <v>a806</v>
      </c>
      <c r="S807" s="9" t="str">
        <f>_xlfn.IFNA(IF(U807=0,"",U807&amp;COUNTIF(U$2:U807,U807)),"")</f>
        <v/>
      </c>
      <c r="T807" s="9" t="str">
        <f t="shared" si="49"/>
        <v>a806</v>
      </c>
      <c r="U807" s="9" t="e">
        <v>#N/A</v>
      </c>
      <c r="W807" s="9">
        <v>806</v>
      </c>
      <c r="X807" s="9" t="str">
        <f t="shared" si="50"/>
        <v>a806</v>
      </c>
      <c r="Y807" s="9" t="e">
        <f t="shared" si="51"/>
        <v>#N/A</v>
      </c>
    </row>
    <row r="808" spans="1:25" ht="15" customHeight="1" x14ac:dyDescent="0.45">
      <c r="A808" s="53">
        <f>A803+1</f>
        <v>261</v>
      </c>
      <c r="B808" s="11" t="str">
        <f>+VLOOKUP(A808,$Q$2:$R$5000,2,0)</f>
        <v>a261</v>
      </c>
      <c r="C808" s="17" t="s">
        <v>31</v>
      </c>
      <c r="D808" s="18" t="s">
        <v>31</v>
      </c>
      <c r="E808" s="19" t="s">
        <v>31</v>
      </c>
      <c r="F808" s="20"/>
      <c r="G808" s="18"/>
      <c r="H808" s="2"/>
      <c r="I808" s="21"/>
      <c r="J808" s="22"/>
      <c r="Q808" s="9">
        <v>807</v>
      </c>
      <c r="R808" s="24" t="str">
        <f t="shared" si="48"/>
        <v>a807</v>
      </c>
      <c r="S808" s="9" t="str">
        <f>_xlfn.IFNA(IF(U808=0,"",U808&amp;COUNTIF(U$2:U808,U808)),"")</f>
        <v/>
      </c>
      <c r="T808" s="9" t="str">
        <f t="shared" si="49"/>
        <v>a807</v>
      </c>
      <c r="U808" s="9" t="e">
        <v>#N/A</v>
      </c>
      <c r="W808" s="9">
        <v>807</v>
      </c>
      <c r="X808" s="9" t="str">
        <f t="shared" si="50"/>
        <v>a807</v>
      </c>
      <c r="Y808" s="9" t="e">
        <f t="shared" si="51"/>
        <v>#N/A</v>
      </c>
    </row>
    <row r="809" spans="1:25" ht="15" customHeight="1" x14ac:dyDescent="0.45">
      <c r="A809" s="53"/>
      <c r="B809" s="11" t="str">
        <f>+VLOOKUP(A808,$Q$2:$R$5000,2,0)</f>
        <v>a261</v>
      </c>
      <c r="C809" s="23"/>
      <c r="D809" s="24"/>
      <c r="E809" s="25" t="s">
        <v>31</v>
      </c>
      <c r="F809" s="26"/>
      <c r="G809" s="24"/>
      <c r="H809" s="3"/>
      <c r="I809" s="27"/>
      <c r="J809" s="28" t="s">
        <v>31</v>
      </c>
      <c r="Q809" s="9">
        <v>808</v>
      </c>
      <c r="R809" s="24" t="str">
        <f t="shared" si="48"/>
        <v>a808</v>
      </c>
      <c r="S809" s="9" t="str">
        <f>_xlfn.IFNA(IF(U809=0,"",U809&amp;COUNTIF(U$2:U809,U809)),"")</f>
        <v/>
      </c>
      <c r="T809" s="9" t="str">
        <f t="shared" si="49"/>
        <v>a808</v>
      </c>
      <c r="U809" s="9" t="e">
        <v>#N/A</v>
      </c>
      <c r="W809" s="9">
        <v>808</v>
      </c>
      <c r="X809" s="9" t="str">
        <f t="shared" si="50"/>
        <v>a808</v>
      </c>
      <c r="Y809" s="9" t="e">
        <f t="shared" si="51"/>
        <v>#N/A</v>
      </c>
    </row>
    <row r="810" spans="1:25" ht="15" customHeight="1" x14ac:dyDescent="0.45">
      <c r="A810" s="53"/>
      <c r="B810" s="11" t="str">
        <f>+VLOOKUP(A808,$Q$2:$R$5000,2,0)</f>
        <v>a261</v>
      </c>
      <c r="C810" s="23"/>
      <c r="D810" s="29" t="s">
        <v>31</v>
      </c>
      <c r="E810" s="30" t="s">
        <v>31</v>
      </c>
      <c r="F810" s="31" t="s">
        <v>31</v>
      </c>
      <c r="G810" s="29" t="s">
        <v>31</v>
      </c>
      <c r="H810" s="4" t="s">
        <v>31</v>
      </c>
      <c r="I810" s="32" t="str">
        <f>IF(H810="","",G810*H810)</f>
        <v/>
      </c>
      <c r="J810" s="33" t="s">
        <v>31</v>
      </c>
      <c r="Q810" s="9">
        <v>809</v>
      </c>
      <c r="R810" s="24" t="str">
        <f t="shared" si="48"/>
        <v>a809</v>
      </c>
      <c r="S810" s="9" t="str">
        <f>_xlfn.IFNA(IF(U810=0,"",U810&amp;COUNTIF(U$2:U810,U810)),"")</f>
        <v/>
      </c>
      <c r="T810" s="9" t="str">
        <f t="shared" si="49"/>
        <v>a809</v>
      </c>
      <c r="U810" s="9" t="e">
        <v>#N/A</v>
      </c>
      <c r="W810" s="9">
        <v>809</v>
      </c>
      <c r="X810" s="9" t="str">
        <f t="shared" si="50"/>
        <v>a809</v>
      </c>
      <c r="Y810" s="9" t="e">
        <f t="shared" si="51"/>
        <v>#N/A</v>
      </c>
    </row>
    <row r="811" spans="1:25" ht="15" customHeight="1" x14ac:dyDescent="0.45">
      <c r="A811" s="53">
        <f>A808+1</f>
        <v>262</v>
      </c>
      <c r="B811" s="11" t="str">
        <f>+VLOOKUP(A811,$Q$2:$R$5000,2,0)</f>
        <v>a262</v>
      </c>
      <c r="C811" s="17" t="s">
        <v>31</v>
      </c>
      <c r="D811" s="18" t="s">
        <v>31</v>
      </c>
      <c r="E811" s="19" t="s">
        <v>31</v>
      </c>
      <c r="F811" s="20"/>
      <c r="G811" s="18"/>
      <c r="H811" s="5"/>
      <c r="I811" s="34"/>
      <c r="J811" s="22"/>
      <c r="Q811" s="9">
        <v>810</v>
      </c>
      <c r="R811" s="24" t="str">
        <f t="shared" si="48"/>
        <v>a810</v>
      </c>
      <c r="S811" s="9" t="str">
        <f>_xlfn.IFNA(IF(U811=0,"",U811&amp;COUNTIF(U$2:U811,U811)),"")</f>
        <v/>
      </c>
      <c r="T811" s="9" t="str">
        <f t="shared" si="49"/>
        <v>a810</v>
      </c>
      <c r="U811" s="9" t="e">
        <v>#N/A</v>
      </c>
      <c r="W811" s="9">
        <v>810</v>
      </c>
      <c r="X811" s="9" t="str">
        <f t="shared" si="50"/>
        <v>a810</v>
      </c>
      <c r="Y811" s="9" t="e">
        <f t="shared" si="51"/>
        <v>#N/A</v>
      </c>
    </row>
    <row r="812" spans="1:25" ht="15" customHeight="1" x14ac:dyDescent="0.45">
      <c r="A812" s="53"/>
      <c r="B812" s="11" t="str">
        <f>+VLOOKUP(A811,$Q$2:$R$5000,2,0)</f>
        <v>a262</v>
      </c>
      <c r="C812" s="23"/>
      <c r="D812" s="24"/>
      <c r="E812" s="25" t="s">
        <v>31</v>
      </c>
      <c r="F812" s="26"/>
      <c r="G812" s="24"/>
      <c r="H812" s="6"/>
      <c r="I812" s="35"/>
      <c r="J812" s="28" t="s">
        <v>31</v>
      </c>
      <c r="Q812" s="9">
        <v>811</v>
      </c>
      <c r="R812" s="24" t="str">
        <f t="shared" si="48"/>
        <v>a811</v>
      </c>
      <c r="S812" s="9" t="str">
        <f>_xlfn.IFNA(IF(U812=0,"",U812&amp;COUNTIF(U$2:U812,U812)),"")</f>
        <v/>
      </c>
      <c r="T812" s="9" t="str">
        <f t="shared" si="49"/>
        <v>a811</v>
      </c>
      <c r="U812" s="9" t="e">
        <v>#N/A</v>
      </c>
      <c r="W812" s="9">
        <v>811</v>
      </c>
      <c r="X812" s="9" t="str">
        <f t="shared" si="50"/>
        <v>a811</v>
      </c>
      <c r="Y812" s="9" t="e">
        <f t="shared" si="51"/>
        <v>#N/A</v>
      </c>
    </row>
    <row r="813" spans="1:25" ht="15" customHeight="1" x14ac:dyDescent="0.45">
      <c r="A813" s="53"/>
      <c r="B813" s="11" t="str">
        <f>+VLOOKUP(A811,$Q$2:$R$5000,2,0)</f>
        <v>a262</v>
      </c>
      <c r="C813" s="23"/>
      <c r="D813" s="29" t="s">
        <v>31</v>
      </c>
      <c r="E813" s="30" t="s">
        <v>31</v>
      </c>
      <c r="F813" s="31" t="s">
        <v>31</v>
      </c>
      <c r="G813" s="29" t="s">
        <v>31</v>
      </c>
      <c r="H813" s="7" t="s">
        <v>31</v>
      </c>
      <c r="I813" s="36" t="str">
        <f>IF(H813="","",G813*H813)</f>
        <v/>
      </c>
      <c r="J813" s="33" t="s">
        <v>31</v>
      </c>
      <c r="Q813" s="9">
        <v>812</v>
      </c>
      <c r="R813" s="24" t="str">
        <f t="shared" si="48"/>
        <v>a812</v>
      </c>
      <c r="S813" s="9" t="str">
        <f>_xlfn.IFNA(IF(U813=0,"",U813&amp;COUNTIF(U$2:U813,U813)),"")</f>
        <v/>
      </c>
      <c r="T813" s="9" t="str">
        <f t="shared" si="49"/>
        <v>a812</v>
      </c>
      <c r="U813" s="9" t="e">
        <v>#N/A</v>
      </c>
      <c r="W813" s="9">
        <v>812</v>
      </c>
      <c r="X813" s="9" t="str">
        <f t="shared" si="50"/>
        <v>a812</v>
      </c>
      <c r="Y813" s="9" t="e">
        <f t="shared" si="51"/>
        <v>#N/A</v>
      </c>
    </row>
    <row r="814" spans="1:25" ht="15" customHeight="1" x14ac:dyDescent="0.45">
      <c r="A814" s="53">
        <f>A811+1</f>
        <v>263</v>
      </c>
      <c r="B814" s="11" t="str">
        <f>+VLOOKUP(A814,$Q$2:$R$5000,2,0)</f>
        <v>a263</v>
      </c>
      <c r="C814" s="17" t="s">
        <v>31</v>
      </c>
      <c r="D814" s="18" t="s">
        <v>31</v>
      </c>
      <c r="E814" s="19" t="s">
        <v>31</v>
      </c>
      <c r="F814" s="20"/>
      <c r="G814" s="18"/>
      <c r="H814" s="5"/>
      <c r="I814" s="34"/>
      <c r="J814" s="22"/>
      <c r="Q814" s="9">
        <v>813</v>
      </c>
      <c r="R814" s="24" t="str">
        <f t="shared" si="48"/>
        <v>a813</v>
      </c>
      <c r="S814" s="9" t="str">
        <f>_xlfn.IFNA(IF(U814=0,"",U814&amp;COUNTIF(U$2:U814,U814)),"")</f>
        <v/>
      </c>
      <c r="T814" s="9" t="str">
        <f t="shared" si="49"/>
        <v>a813</v>
      </c>
      <c r="U814" s="9" t="e">
        <v>#N/A</v>
      </c>
      <c r="W814" s="9">
        <v>813</v>
      </c>
      <c r="X814" s="9" t="str">
        <f t="shared" si="50"/>
        <v>a813</v>
      </c>
      <c r="Y814" s="9" t="e">
        <f t="shared" si="51"/>
        <v>#N/A</v>
      </c>
    </row>
    <row r="815" spans="1:25" ht="15" customHeight="1" x14ac:dyDescent="0.45">
      <c r="A815" s="53"/>
      <c r="B815" s="11" t="str">
        <f>+VLOOKUP(A814,$Q$2:$R$5000,2,0)</f>
        <v>a263</v>
      </c>
      <c r="C815" s="23"/>
      <c r="D815" s="24"/>
      <c r="E815" s="25" t="s">
        <v>31</v>
      </c>
      <c r="F815" s="26"/>
      <c r="G815" s="24"/>
      <c r="H815" s="6"/>
      <c r="I815" s="35"/>
      <c r="J815" s="28" t="s">
        <v>31</v>
      </c>
      <c r="Q815" s="9">
        <v>814</v>
      </c>
      <c r="R815" s="24" t="str">
        <f t="shared" si="48"/>
        <v>a814</v>
      </c>
      <c r="S815" s="9" t="str">
        <f>_xlfn.IFNA(IF(U815=0,"",U815&amp;COUNTIF(U$2:U815,U815)),"")</f>
        <v/>
      </c>
      <c r="T815" s="9" t="str">
        <f t="shared" si="49"/>
        <v>a814</v>
      </c>
      <c r="U815" s="9" t="e">
        <v>#N/A</v>
      </c>
      <c r="W815" s="9">
        <v>814</v>
      </c>
      <c r="X815" s="9" t="str">
        <f t="shared" si="50"/>
        <v>a814</v>
      </c>
      <c r="Y815" s="9" t="e">
        <f t="shared" si="51"/>
        <v>#N/A</v>
      </c>
    </row>
    <row r="816" spans="1:25" ht="15" customHeight="1" x14ac:dyDescent="0.45">
      <c r="A816" s="53"/>
      <c r="B816" s="11" t="str">
        <f>+VLOOKUP(A814,$Q$2:$R$5000,2,0)</f>
        <v>a263</v>
      </c>
      <c r="C816" s="23"/>
      <c r="D816" s="29" t="s">
        <v>31</v>
      </c>
      <c r="E816" s="30" t="s">
        <v>31</v>
      </c>
      <c r="F816" s="31" t="s">
        <v>31</v>
      </c>
      <c r="G816" s="29" t="s">
        <v>31</v>
      </c>
      <c r="H816" s="7" t="s">
        <v>31</v>
      </c>
      <c r="I816" s="36" t="str">
        <f>IF(H816="","",G816*H816)</f>
        <v/>
      </c>
      <c r="J816" s="33" t="s">
        <v>31</v>
      </c>
      <c r="Q816" s="9">
        <v>815</v>
      </c>
      <c r="R816" s="24" t="str">
        <f t="shared" si="48"/>
        <v>a815</v>
      </c>
      <c r="S816" s="9" t="str">
        <f>_xlfn.IFNA(IF(U816=0,"",U816&amp;COUNTIF(U$2:U816,U816)),"")</f>
        <v/>
      </c>
      <c r="T816" s="9" t="str">
        <f t="shared" si="49"/>
        <v>a815</v>
      </c>
      <c r="U816" s="9" t="e">
        <v>#N/A</v>
      </c>
      <c r="W816" s="9">
        <v>815</v>
      </c>
      <c r="X816" s="9" t="str">
        <f t="shared" si="50"/>
        <v>a815</v>
      </c>
      <c r="Y816" s="9" t="e">
        <f t="shared" si="51"/>
        <v>#N/A</v>
      </c>
    </row>
    <row r="817" spans="1:25" ht="15" customHeight="1" x14ac:dyDescent="0.45">
      <c r="A817" s="53">
        <f>A814+1</f>
        <v>264</v>
      </c>
      <c r="B817" s="11" t="str">
        <f>+VLOOKUP(A817,$Q$2:$R$5000,2,0)</f>
        <v>a264</v>
      </c>
      <c r="C817" s="17" t="s">
        <v>31</v>
      </c>
      <c r="D817" s="18" t="s">
        <v>31</v>
      </c>
      <c r="E817" s="19" t="s">
        <v>31</v>
      </c>
      <c r="F817" s="20"/>
      <c r="G817" s="18"/>
      <c r="H817" s="5"/>
      <c r="I817" s="34"/>
      <c r="J817" s="22"/>
      <c r="Q817" s="9">
        <v>816</v>
      </c>
      <c r="R817" s="24" t="str">
        <f t="shared" si="48"/>
        <v>a816</v>
      </c>
      <c r="S817" s="9" t="str">
        <f>_xlfn.IFNA(IF(U817=0,"",U817&amp;COUNTIF(U$2:U817,U817)),"")</f>
        <v/>
      </c>
      <c r="T817" s="9" t="str">
        <f t="shared" si="49"/>
        <v>a816</v>
      </c>
      <c r="U817" s="9" t="e">
        <v>#N/A</v>
      </c>
      <c r="W817" s="9">
        <v>816</v>
      </c>
      <c r="X817" s="9" t="str">
        <f t="shared" si="50"/>
        <v>a816</v>
      </c>
      <c r="Y817" s="9" t="e">
        <f t="shared" si="51"/>
        <v>#N/A</v>
      </c>
    </row>
    <row r="818" spans="1:25" ht="15" customHeight="1" x14ac:dyDescent="0.45">
      <c r="A818" s="53"/>
      <c r="B818" s="11" t="str">
        <f>+VLOOKUP(A817,$Q$2:$R$5000,2,0)</f>
        <v>a264</v>
      </c>
      <c r="C818" s="23"/>
      <c r="D818" s="24"/>
      <c r="E818" s="25" t="s">
        <v>31</v>
      </c>
      <c r="F818" s="26"/>
      <c r="G818" s="24"/>
      <c r="H818" s="6"/>
      <c r="I818" s="35"/>
      <c r="J818" s="28" t="s">
        <v>31</v>
      </c>
      <c r="Q818" s="9">
        <v>817</v>
      </c>
      <c r="R818" s="24" t="str">
        <f t="shared" si="48"/>
        <v>a817</v>
      </c>
      <c r="S818" s="9" t="str">
        <f>_xlfn.IFNA(IF(U818=0,"",U818&amp;COUNTIF(U$2:U818,U818)),"")</f>
        <v/>
      </c>
      <c r="T818" s="9" t="str">
        <f t="shared" si="49"/>
        <v>a817</v>
      </c>
      <c r="U818" s="9" t="e">
        <v>#N/A</v>
      </c>
      <c r="W818" s="9">
        <v>817</v>
      </c>
      <c r="X818" s="9" t="str">
        <f t="shared" si="50"/>
        <v>a817</v>
      </c>
      <c r="Y818" s="9" t="e">
        <f t="shared" si="51"/>
        <v>#N/A</v>
      </c>
    </row>
    <row r="819" spans="1:25" ht="15" customHeight="1" x14ac:dyDescent="0.45">
      <c r="A819" s="53"/>
      <c r="B819" s="11" t="str">
        <f>+VLOOKUP(A817,$Q$2:$R$5000,2,0)</f>
        <v>a264</v>
      </c>
      <c r="C819" s="23"/>
      <c r="D819" s="29" t="s">
        <v>31</v>
      </c>
      <c r="E819" s="30" t="s">
        <v>31</v>
      </c>
      <c r="F819" s="31" t="s">
        <v>31</v>
      </c>
      <c r="G819" s="29" t="s">
        <v>31</v>
      </c>
      <c r="H819" s="7" t="s">
        <v>31</v>
      </c>
      <c r="I819" s="36" t="str">
        <f>IF(H819="","",G819*H819)</f>
        <v/>
      </c>
      <c r="J819" s="33" t="s">
        <v>31</v>
      </c>
      <c r="Q819" s="9">
        <v>818</v>
      </c>
      <c r="R819" s="24" t="str">
        <f t="shared" si="48"/>
        <v>a818</v>
      </c>
      <c r="S819" s="9" t="str">
        <f>_xlfn.IFNA(IF(U819=0,"",U819&amp;COUNTIF(U$2:U819,U819)),"")</f>
        <v/>
      </c>
      <c r="T819" s="9" t="str">
        <f t="shared" si="49"/>
        <v>a818</v>
      </c>
      <c r="U819" s="9" t="e">
        <v>#N/A</v>
      </c>
      <c r="W819" s="9">
        <v>818</v>
      </c>
      <c r="X819" s="9" t="str">
        <f t="shared" si="50"/>
        <v>a818</v>
      </c>
      <c r="Y819" s="9" t="e">
        <f t="shared" si="51"/>
        <v>#N/A</v>
      </c>
    </row>
    <row r="820" spans="1:25" ht="15" customHeight="1" x14ac:dyDescent="0.45">
      <c r="A820" s="53">
        <f>A817+1</f>
        <v>265</v>
      </c>
      <c r="B820" s="11" t="str">
        <f>+VLOOKUP(A820,$Q$2:$R$5000,2,0)</f>
        <v>a265</v>
      </c>
      <c r="C820" s="17" t="s">
        <v>31</v>
      </c>
      <c r="D820" s="18" t="s">
        <v>31</v>
      </c>
      <c r="E820" s="19" t="s">
        <v>31</v>
      </c>
      <c r="F820" s="20"/>
      <c r="G820" s="18"/>
      <c r="H820" s="5"/>
      <c r="I820" s="34"/>
      <c r="J820" s="22"/>
      <c r="Q820" s="9">
        <v>819</v>
      </c>
      <c r="R820" s="24" t="str">
        <f t="shared" si="48"/>
        <v>a819</v>
      </c>
      <c r="S820" s="9" t="str">
        <f>_xlfn.IFNA(IF(U820=0,"",U820&amp;COUNTIF(U$2:U820,U820)),"")</f>
        <v/>
      </c>
      <c r="T820" s="9" t="str">
        <f t="shared" si="49"/>
        <v>a819</v>
      </c>
      <c r="U820" s="9" t="e">
        <v>#N/A</v>
      </c>
      <c r="W820" s="9">
        <v>819</v>
      </c>
      <c r="X820" s="9" t="str">
        <f t="shared" si="50"/>
        <v>a819</v>
      </c>
      <c r="Y820" s="9" t="e">
        <f t="shared" si="51"/>
        <v>#N/A</v>
      </c>
    </row>
    <row r="821" spans="1:25" ht="15" customHeight="1" x14ac:dyDescent="0.45">
      <c r="A821" s="53"/>
      <c r="B821" s="11" t="str">
        <f>+VLOOKUP(A820,$Q$2:$R$5000,2,0)</f>
        <v>a265</v>
      </c>
      <c r="C821" s="23"/>
      <c r="D821" s="24"/>
      <c r="E821" s="25" t="s">
        <v>31</v>
      </c>
      <c r="F821" s="26"/>
      <c r="G821" s="24"/>
      <c r="H821" s="6"/>
      <c r="I821" s="35"/>
      <c r="J821" s="28" t="s">
        <v>31</v>
      </c>
      <c r="Q821" s="9">
        <v>820</v>
      </c>
      <c r="R821" s="29" t="str">
        <f t="shared" si="48"/>
        <v>a820</v>
      </c>
      <c r="S821" s="9" t="str">
        <f>_xlfn.IFNA(IF(U821=0,"",U821&amp;COUNTIF(U$2:U821,U821)),"")</f>
        <v/>
      </c>
      <c r="T821" s="9" t="str">
        <f t="shared" si="49"/>
        <v>a820</v>
      </c>
      <c r="U821" s="9" t="e">
        <v>#N/A</v>
      </c>
      <c r="W821" s="9">
        <v>820</v>
      </c>
      <c r="X821" s="9" t="str">
        <f t="shared" si="50"/>
        <v>a820</v>
      </c>
      <c r="Y821" s="9" t="e">
        <f t="shared" si="51"/>
        <v>#N/A</v>
      </c>
    </row>
    <row r="822" spans="1:25" ht="15" customHeight="1" x14ac:dyDescent="0.45">
      <c r="A822" s="53"/>
      <c r="B822" s="11" t="str">
        <f>+VLOOKUP(A820,$Q$2:$R$5000,2,0)</f>
        <v>a265</v>
      </c>
      <c r="C822" s="23"/>
      <c r="D822" s="29" t="s">
        <v>31</v>
      </c>
      <c r="E822" s="30" t="s">
        <v>31</v>
      </c>
      <c r="F822" s="31" t="s">
        <v>31</v>
      </c>
      <c r="G822" s="29" t="s">
        <v>31</v>
      </c>
      <c r="H822" s="7" t="s">
        <v>31</v>
      </c>
      <c r="I822" s="36" t="str">
        <f>IF(H822="","",G822*H822)</f>
        <v/>
      </c>
      <c r="J822" s="33" t="s">
        <v>31</v>
      </c>
      <c r="Q822" s="9">
        <v>821</v>
      </c>
      <c r="R822" s="18" t="str">
        <f t="shared" si="48"/>
        <v>a821</v>
      </c>
      <c r="S822" s="9" t="str">
        <f>_xlfn.IFNA(IF(U822=0,"",U822&amp;COUNTIF(U$2:U822,U822)),"")</f>
        <v/>
      </c>
      <c r="T822" s="9" t="str">
        <f t="shared" si="49"/>
        <v>a821</v>
      </c>
      <c r="U822" s="9" t="e">
        <v>#N/A</v>
      </c>
      <c r="W822" s="9">
        <v>821</v>
      </c>
      <c r="X822" s="9" t="str">
        <f t="shared" si="50"/>
        <v>a821</v>
      </c>
      <c r="Y822" s="9" t="e">
        <f t="shared" si="51"/>
        <v>#N/A</v>
      </c>
    </row>
    <row r="823" spans="1:25" ht="15" customHeight="1" x14ac:dyDescent="0.45">
      <c r="A823" s="53">
        <f>A820+1</f>
        <v>266</v>
      </c>
      <c r="B823" s="11" t="str">
        <f>+VLOOKUP(A823,$Q$2:$R$5000,2,0)</f>
        <v>a266</v>
      </c>
      <c r="C823" s="17" t="s">
        <v>31</v>
      </c>
      <c r="D823" s="18" t="s">
        <v>31</v>
      </c>
      <c r="E823" s="19" t="s">
        <v>31</v>
      </c>
      <c r="F823" s="20"/>
      <c r="G823" s="18"/>
      <c r="H823" s="5"/>
      <c r="I823" s="34"/>
      <c r="J823" s="22"/>
      <c r="Q823" s="9">
        <v>822</v>
      </c>
      <c r="R823" s="24" t="str">
        <f t="shared" si="48"/>
        <v>a822</v>
      </c>
      <c r="S823" s="9" t="str">
        <f>_xlfn.IFNA(IF(U823=0,"",U823&amp;COUNTIF(U$2:U823,U823)),"")</f>
        <v/>
      </c>
      <c r="T823" s="9" t="str">
        <f t="shared" si="49"/>
        <v>a822</v>
      </c>
      <c r="U823" s="9" t="e">
        <v>#N/A</v>
      </c>
      <c r="W823" s="9">
        <v>822</v>
      </c>
      <c r="X823" s="9" t="str">
        <f t="shared" si="50"/>
        <v>a822</v>
      </c>
      <c r="Y823" s="9" t="e">
        <f t="shared" si="51"/>
        <v>#N/A</v>
      </c>
    </row>
    <row r="824" spans="1:25" ht="15" customHeight="1" x14ac:dyDescent="0.45">
      <c r="A824" s="53"/>
      <c r="B824" s="11" t="str">
        <f>+VLOOKUP(A823,$Q$2:$R$5000,2,0)</f>
        <v>a266</v>
      </c>
      <c r="C824" s="23"/>
      <c r="D824" s="24"/>
      <c r="E824" s="25" t="s">
        <v>31</v>
      </c>
      <c r="F824" s="26"/>
      <c r="G824" s="24"/>
      <c r="H824" s="6"/>
      <c r="I824" s="35"/>
      <c r="J824" s="28" t="s">
        <v>31</v>
      </c>
      <c r="Q824" s="9">
        <v>823</v>
      </c>
      <c r="R824" s="24" t="str">
        <f t="shared" si="48"/>
        <v>a823</v>
      </c>
      <c r="S824" s="9" t="str">
        <f>_xlfn.IFNA(IF(U824=0,"",U824&amp;COUNTIF(U$2:U824,U824)),"")</f>
        <v/>
      </c>
      <c r="T824" s="9" t="str">
        <f t="shared" si="49"/>
        <v>a823</v>
      </c>
      <c r="U824" s="9" t="e">
        <v>#N/A</v>
      </c>
      <c r="W824" s="9">
        <v>823</v>
      </c>
      <c r="X824" s="9" t="str">
        <f t="shared" si="50"/>
        <v>a823</v>
      </c>
      <c r="Y824" s="9" t="e">
        <f t="shared" si="51"/>
        <v>#N/A</v>
      </c>
    </row>
    <row r="825" spans="1:25" ht="15" customHeight="1" x14ac:dyDescent="0.45">
      <c r="A825" s="53"/>
      <c r="B825" s="11" t="str">
        <f>+VLOOKUP(A823,$Q$2:$R$5000,2,0)</f>
        <v>a266</v>
      </c>
      <c r="C825" s="23"/>
      <c r="D825" s="29" t="s">
        <v>31</v>
      </c>
      <c r="E825" s="30" t="s">
        <v>31</v>
      </c>
      <c r="F825" s="31" t="s">
        <v>31</v>
      </c>
      <c r="G825" s="29" t="s">
        <v>31</v>
      </c>
      <c r="H825" s="7" t="s">
        <v>31</v>
      </c>
      <c r="I825" s="36" t="str">
        <f>IF(H825="","",G825*H825)</f>
        <v/>
      </c>
      <c r="J825" s="33" t="s">
        <v>31</v>
      </c>
      <c r="Q825" s="9">
        <v>824</v>
      </c>
      <c r="R825" s="24" t="str">
        <f t="shared" si="48"/>
        <v>a824</v>
      </c>
      <c r="S825" s="9" t="str">
        <f>_xlfn.IFNA(IF(U825=0,"",U825&amp;COUNTIF(U$2:U825,U825)),"")</f>
        <v/>
      </c>
      <c r="T825" s="9" t="str">
        <f t="shared" si="49"/>
        <v>a824</v>
      </c>
      <c r="U825" s="9" t="e">
        <v>#N/A</v>
      </c>
      <c r="W825" s="9">
        <v>824</v>
      </c>
      <c r="X825" s="9" t="str">
        <f t="shared" si="50"/>
        <v>a824</v>
      </c>
      <c r="Y825" s="9" t="e">
        <f t="shared" si="51"/>
        <v>#N/A</v>
      </c>
    </row>
    <row r="826" spans="1:25" ht="15" customHeight="1" x14ac:dyDescent="0.45">
      <c r="A826" s="53">
        <f>A823+1</f>
        <v>267</v>
      </c>
      <c r="B826" s="11" t="str">
        <f>+VLOOKUP(A826,$Q$2:$R$5000,2,0)</f>
        <v>a267</v>
      </c>
      <c r="C826" s="17" t="s">
        <v>31</v>
      </c>
      <c r="D826" s="18" t="s">
        <v>31</v>
      </c>
      <c r="E826" s="19" t="s">
        <v>31</v>
      </c>
      <c r="F826" s="20"/>
      <c r="G826" s="18"/>
      <c r="H826" s="5"/>
      <c r="I826" s="34"/>
      <c r="J826" s="22"/>
      <c r="Q826" s="9">
        <v>825</v>
      </c>
      <c r="R826" s="24" t="str">
        <f t="shared" si="48"/>
        <v>a825</v>
      </c>
      <c r="S826" s="9" t="str">
        <f>_xlfn.IFNA(IF(U826=0,"",U826&amp;COUNTIF(U$2:U826,U826)),"")</f>
        <v/>
      </c>
      <c r="T826" s="9" t="str">
        <f t="shared" si="49"/>
        <v>a825</v>
      </c>
      <c r="U826" s="9" t="e">
        <v>#N/A</v>
      </c>
      <c r="W826" s="9">
        <v>825</v>
      </c>
      <c r="X826" s="9" t="str">
        <f t="shared" si="50"/>
        <v>a825</v>
      </c>
      <c r="Y826" s="9" t="e">
        <f t="shared" si="51"/>
        <v>#N/A</v>
      </c>
    </row>
    <row r="827" spans="1:25" ht="15" customHeight="1" x14ac:dyDescent="0.45">
      <c r="A827" s="53"/>
      <c r="B827" s="11" t="str">
        <f>+VLOOKUP(A826,$Q$2:$R$5000,2,0)</f>
        <v>a267</v>
      </c>
      <c r="C827" s="23"/>
      <c r="D827" s="24"/>
      <c r="E827" s="25" t="s">
        <v>31</v>
      </c>
      <c r="F827" s="26"/>
      <c r="G827" s="24"/>
      <c r="H827" s="6"/>
      <c r="I827" s="35"/>
      <c r="J827" s="28" t="s">
        <v>31</v>
      </c>
      <c r="Q827" s="9">
        <v>826</v>
      </c>
      <c r="R827" s="24" t="str">
        <f t="shared" si="48"/>
        <v>a826</v>
      </c>
      <c r="S827" s="9" t="str">
        <f>_xlfn.IFNA(IF(U827=0,"",U827&amp;COUNTIF(U$2:U827,U827)),"")</f>
        <v/>
      </c>
      <c r="T827" s="9" t="str">
        <f t="shared" si="49"/>
        <v>a826</v>
      </c>
      <c r="U827" s="9" t="e">
        <v>#N/A</v>
      </c>
      <c r="W827" s="9">
        <v>826</v>
      </c>
      <c r="X827" s="9" t="str">
        <f t="shared" si="50"/>
        <v>a826</v>
      </c>
      <c r="Y827" s="9" t="e">
        <f t="shared" si="51"/>
        <v>#N/A</v>
      </c>
    </row>
    <row r="828" spans="1:25" ht="15" customHeight="1" x14ac:dyDescent="0.45">
      <c r="A828" s="53"/>
      <c r="B828" s="11" t="str">
        <f>+VLOOKUP(A826,$Q$2:$R$5000,2,0)</f>
        <v>a267</v>
      </c>
      <c r="C828" s="23"/>
      <c r="D828" s="29" t="s">
        <v>31</v>
      </c>
      <c r="E828" s="30" t="s">
        <v>31</v>
      </c>
      <c r="F828" s="31" t="s">
        <v>31</v>
      </c>
      <c r="G828" s="29" t="s">
        <v>31</v>
      </c>
      <c r="H828" s="7" t="s">
        <v>31</v>
      </c>
      <c r="I828" s="36" t="str">
        <f>IF(H828="","",G828*H828)</f>
        <v/>
      </c>
      <c r="J828" s="33" t="s">
        <v>31</v>
      </c>
      <c r="Q828" s="9">
        <v>827</v>
      </c>
      <c r="R828" s="24" t="str">
        <f t="shared" si="48"/>
        <v>a827</v>
      </c>
      <c r="S828" s="9" t="str">
        <f>_xlfn.IFNA(IF(U828=0,"",U828&amp;COUNTIF(U$2:U828,U828)),"")</f>
        <v/>
      </c>
      <c r="T828" s="9" t="str">
        <f t="shared" si="49"/>
        <v>a827</v>
      </c>
      <c r="U828" s="9" t="e">
        <v>#N/A</v>
      </c>
      <c r="W828" s="9">
        <v>827</v>
      </c>
      <c r="X828" s="9" t="str">
        <f t="shared" si="50"/>
        <v>a827</v>
      </c>
      <c r="Y828" s="9" t="e">
        <f t="shared" si="51"/>
        <v>#N/A</v>
      </c>
    </row>
    <row r="829" spans="1:25" ht="15" customHeight="1" x14ac:dyDescent="0.45">
      <c r="A829" s="53">
        <f>A826+1</f>
        <v>268</v>
      </c>
      <c r="B829" s="11" t="str">
        <f>+VLOOKUP(A829,$Q$2:$R$5000,2,0)</f>
        <v>a268</v>
      </c>
      <c r="C829" s="17" t="s">
        <v>31</v>
      </c>
      <c r="D829" s="18" t="s">
        <v>31</v>
      </c>
      <c r="E829" s="19" t="s">
        <v>31</v>
      </c>
      <c r="F829" s="20"/>
      <c r="G829" s="18"/>
      <c r="H829" s="5"/>
      <c r="I829" s="34"/>
      <c r="J829" s="22"/>
      <c r="Q829" s="9">
        <v>828</v>
      </c>
      <c r="R829" s="24" t="str">
        <f t="shared" si="48"/>
        <v>a828</v>
      </c>
      <c r="S829" s="9" t="str">
        <f>_xlfn.IFNA(IF(U829=0,"",U829&amp;COUNTIF(U$2:U829,U829)),"")</f>
        <v/>
      </c>
      <c r="T829" s="9" t="str">
        <f t="shared" si="49"/>
        <v>a828</v>
      </c>
      <c r="U829" s="9" t="e">
        <v>#N/A</v>
      </c>
      <c r="W829" s="9">
        <v>828</v>
      </c>
      <c r="X829" s="9" t="str">
        <f t="shared" si="50"/>
        <v>a828</v>
      </c>
      <c r="Y829" s="9" t="e">
        <f t="shared" si="51"/>
        <v>#N/A</v>
      </c>
    </row>
    <row r="830" spans="1:25" ht="15" customHeight="1" x14ac:dyDescent="0.45">
      <c r="A830" s="53"/>
      <c r="B830" s="11" t="str">
        <f>+VLOOKUP(A829,$Q$2:$R$5000,2,0)</f>
        <v>a268</v>
      </c>
      <c r="C830" s="23"/>
      <c r="D830" s="24"/>
      <c r="E830" s="25" t="s">
        <v>31</v>
      </c>
      <c r="F830" s="26"/>
      <c r="G830" s="24"/>
      <c r="H830" s="6"/>
      <c r="I830" s="35"/>
      <c r="J830" s="28" t="s">
        <v>31</v>
      </c>
      <c r="Q830" s="9">
        <v>829</v>
      </c>
      <c r="R830" s="24" t="str">
        <f t="shared" si="48"/>
        <v>a829</v>
      </c>
      <c r="S830" s="9" t="str">
        <f>_xlfn.IFNA(IF(U830=0,"",U830&amp;COUNTIF(U$2:U830,U830)),"")</f>
        <v/>
      </c>
      <c r="T830" s="9" t="str">
        <f t="shared" si="49"/>
        <v>a829</v>
      </c>
      <c r="U830" s="9" t="e">
        <v>#N/A</v>
      </c>
      <c r="W830" s="9">
        <v>829</v>
      </c>
      <c r="X830" s="9" t="str">
        <f t="shared" si="50"/>
        <v>a829</v>
      </c>
      <c r="Y830" s="9" t="e">
        <f t="shared" si="51"/>
        <v>#N/A</v>
      </c>
    </row>
    <row r="831" spans="1:25" ht="15" customHeight="1" x14ac:dyDescent="0.45">
      <c r="A831" s="53"/>
      <c r="B831" s="11" t="str">
        <f>+VLOOKUP(A829,$Q$2:$R$5000,2,0)</f>
        <v>a268</v>
      </c>
      <c r="C831" s="23"/>
      <c r="D831" s="29" t="s">
        <v>31</v>
      </c>
      <c r="E831" s="30" t="s">
        <v>31</v>
      </c>
      <c r="F831" s="31" t="s">
        <v>31</v>
      </c>
      <c r="G831" s="29" t="s">
        <v>31</v>
      </c>
      <c r="H831" s="7" t="s">
        <v>31</v>
      </c>
      <c r="I831" s="36" t="str">
        <f>IF(H831="","",G831*H831)</f>
        <v/>
      </c>
      <c r="J831" s="33" t="s">
        <v>31</v>
      </c>
      <c r="Q831" s="9">
        <v>830</v>
      </c>
      <c r="R831" s="24" t="str">
        <f t="shared" si="48"/>
        <v>a830</v>
      </c>
      <c r="S831" s="9" t="str">
        <f>_xlfn.IFNA(IF(U831=0,"",U831&amp;COUNTIF(U$2:U831,U831)),"")</f>
        <v/>
      </c>
      <c r="T831" s="9" t="str">
        <f t="shared" si="49"/>
        <v>a830</v>
      </c>
      <c r="U831" s="9" t="e">
        <v>#N/A</v>
      </c>
      <c r="W831" s="9">
        <v>830</v>
      </c>
      <c r="X831" s="9" t="str">
        <f t="shared" si="50"/>
        <v>a830</v>
      </c>
      <c r="Y831" s="9" t="e">
        <f t="shared" si="51"/>
        <v>#N/A</v>
      </c>
    </row>
    <row r="832" spans="1:25" ht="15" customHeight="1" x14ac:dyDescent="0.45">
      <c r="A832" s="53">
        <f>A829+1</f>
        <v>269</v>
      </c>
      <c r="B832" s="11" t="str">
        <f>+VLOOKUP(A832,$Q$2:$R$5000,2,0)</f>
        <v>a269</v>
      </c>
      <c r="C832" s="17" t="s">
        <v>31</v>
      </c>
      <c r="D832" s="18" t="s">
        <v>31</v>
      </c>
      <c r="E832" s="19" t="s">
        <v>31</v>
      </c>
      <c r="F832" s="20"/>
      <c r="G832" s="18"/>
      <c r="H832" s="5"/>
      <c r="I832" s="34"/>
      <c r="J832" s="22"/>
      <c r="Q832" s="9">
        <v>831</v>
      </c>
      <c r="R832" s="24" t="str">
        <f t="shared" si="48"/>
        <v>a831</v>
      </c>
      <c r="S832" s="9" t="str">
        <f>_xlfn.IFNA(IF(U832=0,"",U832&amp;COUNTIF(U$2:U832,U832)),"")</f>
        <v/>
      </c>
      <c r="T832" s="9" t="str">
        <f t="shared" si="49"/>
        <v>a831</v>
      </c>
      <c r="U832" s="9" t="e">
        <v>#N/A</v>
      </c>
      <c r="W832" s="9">
        <v>831</v>
      </c>
      <c r="X832" s="9" t="str">
        <f t="shared" si="50"/>
        <v>a831</v>
      </c>
      <c r="Y832" s="9" t="e">
        <f t="shared" si="51"/>
        <v>#N/A</v>
      </c>
    </row>
    <row r="833" spans="1:25" ht="15" customHeight="1" x14ac:dyDescent="0.45">
      <c r="A833" s="53"/>
      <c r="B833" s="11" t="str">
        <f>+VLOOKUP(A832,$Q$2:$R$5000,2,0)</f>
        <v>a269</v>
      </c>
      <c r="C833" s="23"/>
      <c r="D833" s="24"/>
      <c r="E833" s="25" t="s">
        <v>31</v>
      </c>
      <c r="F833" s="26"/>
      <c r="G833" s="24"/>
      <c r="H833" s="6"/>
      <c r="I833" s="35"/>
      <c r="J833" s="28" t="s">
        <v>31</v>
      </c>
      <c r="Q833" s="9">
        <v>832</v>
      </c>
      <c r="R833" s="24" t="str">
        <f t="shared" si="48"/>
        <v>a832</v>
      </c>
      <c r="S833" s="9" t="str">
        <f>_xlfn.IFNA(IF(U833=0,"",U833&amp;COUNTIF(U$2:U833,U833)),"")</f>
        <v/>
      </c>
      <c r="T833" s="9" t="str">
        <f t="shared" si="49"/>
        <v>a832</v>
      </c>
      <c r="U833" s="9" t="e">
        <v>#N/A</v>
      </c>
      <c r="W833" s="9">
        <v>832</v>
      </c>
      <c r="X833" s="9" t="str">
        <f t="shared" si="50"/>
        <v>a832</v>
      </c>
      <c r="Y833" s="9" t="e">
        <f t="shared" si="51"/>
        <v>#N/A</v>
      </c>
    </row>
    <row r="834" spans="1:25" ht="15" customHeight="1" x14ac:dyDescent="0.45">
      <c r="A834" s="53"/>
      <c r="B834" s="11" t="str">
        <f>+VLOOKUP(A832,$Q$2:$R$5000,2,0)</f>
        <v>a269</v>
      </c>
      <c r="C834" s="23"/>
      <c r="D834" s="29" t="s">
        <v>31</v>
      </c>
      <c r="E834" s="30" t="s">
        <v>31</v>
      </c>
      <c r="F834" s="31" t="s">
        <v>31</v>
      </c>
      <c r="G834" s="29" t="s">
        <v>31</v>
      </c>
      <c r="H834" s="7" t="s">
        <v>31</v>
      </c>
      <c r="I834" s="36" t="str">
        <f>IF(H834="","",G834*H834)</f>
        <v/>
      </c>
      <c r="J834" s="33" t="s">
        <v>31</v>
      </c>
      <c r="Q834" s="9">
        <v>833</v>
      </c>
      <c r="R834" s="24" t="str">
        <f t="shared" si="48"/>
        <v>a833</v>
      </c>
      <c r="S834" s="9" t="str">
        <f>_xlfn.IFNA(IF(U834=0,"",U834&amp;COUNTIF(U$2:U834,U834)),"")</f>
        <v/>
      </c>
      <c r="T834" s="9" t="str">
        <f t="shared" si="49"/>
        <v>a833</v>
      </c>
      <c r="U834" s="9" t="e">
        <v>#N/A</v>
      </c>
      <c r="W834" s="9">
        <v>833</v>
      </c>
      <c r="X834" s="9" t="str">
        <f t="shared" si="50"/>
        <v>a833</v>
      </c>
      <c r="Y834" s="9" t="e">
        <f t="shared" si="51"/>
        <v>#N/A</v>
      </c>
    </row>
    <row r="835" spans="1:25" ht="15" customHeight="1" x14ac:dyDescent="0.45">
      <c r="A835" s="53">
        <f>A832+1</f>
        <v>270</v>
      </c>
      <c r="B835" s="11" t="str">
        <f>+VLOOKUP(A835,$Q$2:$R$5000,2,0)</f>
        <v>a270</v>
      </c>
      <c r="C835" s="17" t="s">
        <v>31</v>
      </c>
      <c r="D835" s="18" t="s">
        <v>31</v>
      </c>
      <c r="E835" s="19" t="s">
        <v>31</v>
      </c>
      <c r="F835" s="20"/>
      <c r="G835" s="18"/>
      <c r="H835" s="5"/>
      <c r="I835" s="34"/>
      <c r="J835" s="22"/>
      <c r="Q835" s="9">
        <v>834</v>
      </c>
      <c r="R835" s="24" t="str">
        <f t="shared" ref="R835:R898" si="52">_xlfn.IFNA(IF($P$2="",T835,Y835),"")</f>
        <v>a834</v>
      </c>
      <c r="S835" s="9" t="str">
        <f>_xlfn.IFNA(IF(U835=0,"",U835&amp;COUNTIF(U$2:U835,U835)),"")</f>
        <v/>
      </c>
      <c r="T835" s="9" t="str">
        <f t="shared" ref="T835:T898" si="53">IF(Q835="","",$O$2&amp;Q835)</f>
        <v>a834</v>
      </c>
      <c r="U835" s="9" t="e">
        <v>#N/A</v>
      </c>
      <c r="W835" s="9">
        <v>834</v>
      </c>
      <c r="X835" s="9" t="str">
        <f t="shared" ref="X835:X898" si="54">IF($P$2="",$O$2&amp;W835,$P$2&amp;W835)</f>
        <v>a834</v>
      </c>
      <c r="Y835" s="9" t="e">
        <f t="shared" ref="Y835:Y898" si="55">+VLOOKUP(X835,$S$2:$U$5000,2,0)</f>
        <v>#N/A</v>
      </c>
    </row>
    <row r="836" spans="1:25" ht="15" customHeight="1" x14ac:dyDescent="0.45">
      <c r="A836" s="53"/>
      <c r="B836" s="11" t="str">
        <f>+VLOOKUP(A835,$Q$2:$R$5000,2,0)</f>
        <v>a270</v>
      </c>
      <c r="C836" s="23"/>
      <c r="D836" s="24"/>
      <c r="E836" s="25" t="s">
        <v>31</v>
      </c>
      <c r="F836" s="26"/>
      <c r="G836" s="24"/>
      <c r="H836" s="6"/>
      <c r="I836" s="35"/>
      <c r="J836" s="28" t="s">
        <v>31</v>
      </c>
      <c r="Q836" s="9">
        <v>835</v>
      </c>
      <c r="R836" s="24" t="str">
        <f t="shared" si="52"/>
        <v>a835</v>
      </c>
      <c r="S836" s="9" t="str">
        <f>_xlfn.IFNA(IF(U836=0,"",U836&amp;COUNTIF(U$2:U836,U836)),"")</f>
        <v/>
      </c>
      <c r="T836" s="9" t="str">
        <f t="shared" si="53"/>
        <v>a835</v>
      </c>
      <c r="U836" s="9" t="e">
        <v>#N/A</v>
      </c>
      <c r="W836" s="9">
        <v>835</v>
      </c>
      <c r="X836" s="9" t="str">
        <f t="shared" si="54"/>
        <v>a835</v>
      </c>
      <c r="Y836" s="9" t="e">
        <f t="shared" si="55"/>
        <v>#N/A</v>
      </c>
    </row>
    <row r="837" spans="1:25" ht="15" customHeight="1" x14ac:dyDescent="0.45">
      <c r="A837" s="53"/>
      <c r="B837" s="11" t="str">
        <f>+VLOOKUP(A835,$Q$2:$R$5000,2,0)</f>
        <v>a270</v>
      </c>
      <c r="C837" s="23"/>
      <c r="D837" s="29" t="s">
        <v>31</v>
      </c>
      <c r="E837" s="30" t="s">
        <v>31</v>
      </c>
      <c r="F837" s="31" t="s">
        <v>31</v>
      </c>
      <c r="G837" s="29" t="s">
        <v>31</v>
      </c>
      <c r="H837" s="7" t="s">
        <v>31</v>
      </c>
      <c r="I837" s="36" t="str">
        <f>IF(H837="","",G837*H837)</f>
        <v/>
      </c>
      <c r="J837" s="33" t="s">
        <v>31</v>
      </c>
      <c r="Q837" s="9">
        <v>836</v>
      </c>
      <c r="R837" s="24" t="str">
        <f t="shared" si="52"/>
        <v>a836</v>
      </c>
      <c r="S837" s="9" t="str">
        <f>_xlfn.IFNA(IF(U837=0,"",U837&amp;COUNTIF(U$2:U837,U837)),"")</f>
        <v/>
      </c>
      <c r="T837" s="9" t="str">
        <f t="shared" si="53"/>
        <v>a836</v>
      </c>
      <c r="U837" s="9" t="e">
        <v>#N/A</v>
      </c>
      <c r="W837" s="9">
        <v>836</v>
      </c>
      <c r="X837" s="9" t="str">
        <f t="shared" si="54"/>
        <v>a836</v>
      </c>
      <c r="Y837" s="9" t="e">
        <f t="shared" si="55"/>
        <v>#N/A</v>
      </c>
    </row>
    <row r="838" spans="1:25" ht="15" customHeight="1" x14ac:dyDescent="0.45">
      <c r="A838" s="53">
        <f>A835+1</f>
        <v>271</v>
      </c>
      <c r="B838" s="11" t="str">
        <f>+VLOOKUP(A838,$Q$2:$R$5000,2,0)</f>
        <v>a271</v>
      </c>
      <c r="C838" s="17" t="s">
        <v>31</v>
      </c>
      <c r="D838" s="18" t="s">
        <v>31</v>
      </c>
      <c r="E838" s="19" t="s">
        <v>31</v>
      </c>
      <c r="F838" s="20"/>
      <c r="G838" s="18"/>
      <c r="H838" s="5"/>
      <c r="I838" s="34"/>
      <c r="J838" s="22"/>
      <c r="Q838" s="9">
        <v>837</v>
      </c>
      <c r="R838" s="24" t="str">
        <f t="shared" si="52"/>
        <v>a837</v>
      </c>
      <c r="S838" s="9" t="str">
        <f>_xlfn.IFNA(IF(U838=0,"",U838&amp;COUNTIF(U$2:U838,U838)),"")</f>
        <v/>
      </c>
      <c r="T838" s="9" t="str">
        <f t="shared" si="53"/>
        <v>a837</v>
      </c>
      <c r="U838" s="9" t="e">
        <v>#N/A</v>
      </c>
      <c r="W838" s="9">
        <v>837</v>
      </c>
      <c r="X838" s="9" t="str">
        <f t="shared" si="54"/>
        <v>a837</v>
      </c>
      <c r="Y838" s="9" t="e">
        <f t="shared" si="55"/>
        <v>#N/A</v>
      </c>
    </row>
    <row r="839" spans="1:25" ht="15" customHeight="1" x14ac:dyDescent="0.45">
      <c r="A839" s="53"/>
      <c r="B839" s="11" t="str">
        <f>+VLOOKUP(A838,$Q$2:$R$5000,2,0)</f>
        <v>a271</v>
      </c>
      <c r="C839" s="23"/>
      <c r="D839" s="24"/>
      <c r="E839" s="25" t="s">
        <v>31</v>
      </c>
      <c r="F839" s="26"/>
      <c r="G839" s="24"/>
      <c r="H839" s="6"/>
      <c r="I839" s="35"/>
      <c r="J839" s="28" t="s">
        <v>31</v>
      </c>
      <c r="Q839" s="9">
        <v>838</v>
      </c>
      <c r="R839" s="24" t="str">
        <f t="shared" si="52"/>
        <v>a838</v>
      </c>
      <c r="S839" s="9" t="str">
        <f>_xlfn.IFNA(IF(U839=0,"",U839&amp;COUNTIF(U$2:U839,U839)),"")</f>
        <v/>
      </c>
      <c r="T839" s="9" t="str">
        <f t="shared" si="53"/>
        <v>a838</v>
      </c>
      <c r="U839" s="9" t="e">
        <v>#N/A</v>
      </c>
      <c r="W839" s="9">
        <v>838</v>
      </c>
      <c r="X839" s="9" t="str">
        <f t="shared" si="54"/>
        <v>a838</v>
      </c>
      <c r="Y839" s="9" t="e">
        <f t="shared" si="55"/>
        <v>#N/A</v>
      </c>
    </row>
    <row r="840" spans="1:25" ht="15" customHeight="1" x14ac:dyDescent="0.45">
      <c r="A840" s="53"/>
      <c r="B840" s="11" t="str">
        <f>+VLOOKUP(A838,$Q$2:$R$5000,2,0)</f>
        <v>a271</v>
      </c>
      <c r="C840" s="23"/>
      <c r="D840" s="29" t="s">
        <v>31</v>
      </c>
      <c r="E840" s="30" t="s">
        <v>31</v>
      </c>
      <c r="F840" s="31" t="s">
        <v>31</v>
      </c>
      <c r="G840" s="29" t="s">
        <v>31</v>
      </c>
      <c r="H840" s="7" t="s">
        <v>31</v>
      </c>
      <c r="I840" s="36" t="str">
        <f>IF(H840="","",G840*H840)</f>
        <v/>
      </c>
      <c r="J840" s="33" t="s">
        <v>31</v>
      </c>
      <c r="Q840" s="9">
        <v>839</v>
      </c>
      <c r="R840" s="24" t="str">
        <f t="shared" si="52"/>
        <v>a839</v>
      </c>
      <c r="S840" s="9" t="str">
        <f>_xlfn.IFNA(IF(U840=0,"",U840&amp;COUNTIF(U$2:U840,U840)),"")</f>
        <v/>
      </c>
      <c r="T840" s="9" t="str">
        <f t="shared" si="53"/>
        <v>a839</v>
      </c>
      <c r="U840" s="9" t="e">
        <v>#N/A</v>
      </c>
      <c r="W840" s="9">
        <v>839</v>
      </c>
      <c r="X840" s="9" t="str">
        <f t="shared" si="54"/>
        <v>a839</v>
      </c>
      <c r="Y840" s="9" t="e">
        <f t="shared" si="55"/>
        <v>#N/A</v>
      </c>
    </row>
    <row r="841" spans="1:25" ht="15" customHeight="1" x14ac:dyDescent="0.45">
      <c r="A841" s="53">
        <f>A838+1</f>
        <v>272</v>
      </c>
      <c r="B841" s="11" t="str">
        <f>+VLOOKUP(A841,$Q$2:$R$5000,2,0)</f>
        <v>a272</v>
      </c>
      <c r="C841" s="17" t="s">
        <v>31</v>
      </c>
      <c r="D841" s="18" t="s">
        <v>31</v>
      </c>
      <c r="E841" s="19" t="s">
        <v>31</v>
      </c>
      <c r="F841" s="20"/>
      <c r="G841" s="18"/>
      <c r="H841" s="5"/>
      <c r="I841" s="34"/>
      <c r="J841" s="22"/>
      <c r="Q841" s="9">
        <v>840</v>
      </c>
      <c r="R841" s="29" t="str">
        <f t="shared" si="52"/>
        <v>a840</v>
      </c>
      <c r="S841" s="9" t="str">
        <f>_xlfn.IFNA(IF(U841=0,"",U841&amp;COUNTIF(U$2:U841,U841)),"")</f>
        <v/>
      </c>
      <c r="T841" s="9" t="str">
        <f t="shared" si="53"/>
        <v>a840</v>
      </c>
      <c r="U841" s="9" t="e">
        <v>#N/A</v>
      </c>
      <c r="W841" s="9">
        <v>840</v>
      </c>
      <c r="X841" s="9" t="str">
        <f t="shared" si="54"/>
        <v>a840</v>
      </c>
      <c r="Y841" s="9" t="e">
        <f t="shared" si="55"/>
        <v>#N/A</v>
      </c>
    </row>
    <row r="842" spans="1:25" ht="15" customHeight="1" x14ac:dyDescent="0.45">
      <c r="A842" s="53"/>
      <c r="B842" s="11" t="str">
        <f>+VLOOKUP(A841,$Q$2:$R$5000,2,0)</f>
        <v>a272</v>
      </c>
      <c r="C842" s="23"/>
      <c r="D842" s="24"/>
      <c r="E842" s="25" t="s">
        <v>31</v>
      </c>
      <c r="F842" s="26"/>
      <c r="G842" s="24"/>
      <c r="H842" s="6"/>
      <c r="I842" s="35"/>
      <c r="J842" s="28" t="s">
        <v>31</v>
      </c>
      <c r="Q842" s="9">
        <v>841</v>
      </c>
      <c r="R842" s="18" t="str">
        <f t="shared" si="52"/>
        <v>a841</v>
      </c>
      <c r="S842" s="9" t="str">
        <f>_xlfn.IFNA(IF(U842=0,"",U842&amp;COUNTIF(U$2:U842,U842)),"")</f>
        <v/>
      </c>
      <c r="T842" s="9" t="str">
        <f t="shared" si="53"/>
        <v>a841</v>
      </c>
      <c r="U842" s="9" t="e">
        <v>#N/A</v>
      </c>
      <c r="W842" s="9">
        <v>841</v>
      </c>
      <c r="X842" s="9" t="str">
        <f t="shared" si="54"/>
        <v>a841</v>
      </c>
      <c r="Y842" s="9" t="e">
        <f t="shared" si="55"/>
        <v>#N/A</v>
      </c>
    </row>
    <row r="843" spans="1:25" ht="15" customHeight="1" x14ac:dyDescent="0.45">
      <c r="A843" s="53"/>
      <c r="B843" s="11" t="str">
        <f>+VLOOKUP(A841,$Q$2:$R$5000,2,0)</f>
        <v>a272</v>
      </c>
      <c r="C843" s="23"/>
      <c r="D843" s="29" t="s">
        <v>31</v>
      </c>
      <c r="E843" s="30" t="s">
        <v>31</v>
      </c>
      <c r="F843" s="31" t="s">
        <v>31</v>
      </c>
      <c r="G843" s="29" t="s">
        <v>31</v>
      </c>
      <c r="H843" s="7" t="s">
        <v>31</v>
      </c>
      <c r="I843" s="36" t="str">
        <f>IF(H843="","",G843*H843)</f>
        <v/>
      </c>
      <c r="J843" s="33" t="s">
        <v>31</v>
      </c>
      <c r="Q843" s="9">
        <v>842</v>
      </c>
      <c r="R843" s="24" t="str">
        <f t="shared" si="52"/>
        <v>a842</v>
      </c>
      <c r="S843" s="9" t="str">
        <f>_xlfn.IFNA(IF(U843=0,"",U843&amp;COUNTIF(U$2:U843,U843)),"")</f>
        <v/>
      </c>
      <c r="T843" s="9" t="str">
        <f t="shared" si="53"/>
        <v>a842</v>
      </c>
      <c r="U843" s="9" t="e">
        <v>#N/A</v>
      </c>
      <c r="W843" s="9">
        <v>842</v>
      </c>
      <c r="X843" s="9" t="str">
        <f t="shared" si="54"/>
        <v>a842</v>
      </c>
      <c r="Y843" s="9" t="e">
        <f t="shared" si="55"/>
        <v>#N/A</v>
      </c>
    </row>
    <row r="844" spans="1:25" ht="15" customHeight="1" x14ac:dyDescent="0.45">
      <c r="A844" s="53">
        <f>A841+1</f>
        <v>273</v>
      </c>
      <c r="B844" s="11" t="str">
        <f>+VLOOKUP(A844,$Q$2:$R$5000,2,0)</f>
        <v>a273</v>
      </c>
      <c r="C844" s="17" t="s">
        <v>31</v>
      </c>
      <c r="D844" s="18" t="s">
        <v>31</v>
      </c>
      <c r="E844" s="19" t="s">
        <v>31</v>
      </c>
      <c r="F844" s="20"/>
      <c r="G844" s="18"/>
      <c r="H844" s="5"/>
      <c r="I844" s="34"/>
      <c r="J844" s="22"/>
      <c r="Q844" s="9">
        <v>843</v>
      </c>
      <c r="R844" s="24" t="str">
        <f t="shared" si="52"/>
        <v>a843</v>
      </c>
      <c r="S844" s="9" t="str">
        <f>_xlfn.IFNA(IF(U844=0,"",U844&amp;COUNTIF(U$2:U844,U844)),"")</f>
        <v/>
      </c>
      <c r="T844" s="9" t="str">
        <f t="shared" si="53"/>
        <v>a843</v>
      </c>
      <c r="U844" s="9" t="e">
        <v>#N/A</v>
      </c>
      <c r="W844" s="9">
        <v>843</v>
      </c>
      <c r="X844" s="9" t="str">
        <f t="shared" si="54"/>
        <v>a843</v>
      </c>
      <c r="Y844" s="9" t="e">
        <f t="shared" si="55"/>
        <v>#N/A</v>
      </c>
    </row>
    <row r="845" spans="1:25" ht="15" customHeight="1" x14ac:dyDescent="0.45">
      <c r="A845" s="53"/>
      <c r="B845" s="11" t="str">
        <f>+VLOOKUP(A844,$Q$2:$R$5000,2,0)</f>
        <v>a273</v>
      </c>
      <c r="C845" s="23"/>
      <c r="D845" s="24"/>
      <c r="E845" s="25" t="s">
        <v>31</v>
      </c>
      <c r="F845" s="26"/>
      <c r="G845" s="24"/>
      <c r="H845" s="6"/>
      <c r="I845" s="35"/>
      <c r="J845" s="28" t="s">
        <v>31</v>
      </c>
      <c r="Q845" s="9">
        <v>844</v>
      </c>
      <c r="R845" s="24" t="str">
        <f t="shared" si="52"/>
        <v>a844</v>
      </c>
      <c r="S845" s="9" t="str">
        <f>_xlfn.IFNA(IF(U845=0,"",U845&amp;COUNTIF(U$2:U845,U845)),"")</f>
        <v/>
      </c>
      <c r="T845" s="9" t="str">
        <f t="shared" si="53"/>
        <v>a844</v>
      </c>
      <c r="U845" s="9" t="e">
        <v>#N/A</v>
      </c>
      <c r="W845" s="9">
        <v>844</v>
      </c>
      <c r="X845" s="9" t="str">
        <f t="shared" si="54"/>
        <v>a844</v>
      </c>
      <c r="Y845" s="9" t="e">
        <f t="shared" si="55"/>
        <v>#N/A</v>
      </c>
    </row>
    <row r="846" spans="1:25" ht="15" customHeight="1" x14ac:dyDescent="0.45">
      <c r="A846" s="53"/>
      <c r="B846" s="11" t="str">
        <f>+VLOOKUP(A844,$Q$2:$R$5000,2,0)</f>
        <v>a273</v>
      </c>
      <c r="C846" s="23"/>
      <c r="D846" s="29" t="s">
        <v>31</v>
      </c>
      <c r="E846" s="30" t="s">
        <v>31</v>
      </c>
      <c r="F846" s="31" t="s">
        <v>31</v>
      </c>
      <c r="G846" s="29" t="s">
        <v>31</v>
      </c>
      <c r="H846" s="7" t="s">
        <v>31</v>
      </c>
      <c r="I846" s="36" t="str">
        <f>IF(H846="","",G846*H846)</f>
        <v/>
      </c>
      <c r="J846" s="33" t="s">
        <v>31</v>
      </c>
      <c r="Q846" s="9">
        <v>845</v>
      </c>
      <c r="R846" s="24" t="str">
        <f t="shared" si="52"/>
        <v>a845</v>
      </c>
      <c r="S846" s="9" t="str">
        <f>_xlfn.IFNA(IF(U846=0,"",U846&amp;COUNTIF(U$2:U846,U846)),"")</f>
        <v/>
      </c>
      <c r="T846" s="9" t="str">
        <f t="shared" si="53"/>
        <v>a845</v>
      </c>
      <c r="U846" s="9" t="e">
        <v>#N/A</v>
      </c>
      <c r="W846" s="9">
        <v>845</v>
      </c>
      <c r="X846" s="9" t="str">
        <f t="shared" si="54"/>
        <v>a845</v>
      </c>
      <c r="Y846" s="9" t="e">
        <f t="shared" si="55"/>
        <v>#N/A</v>
      </c>
    </row>
    <row r="847" spans="1:25" ht="15" customHeight="1" x14ac:dyDescent="0.45">
      <c r="A847" s="53">
        <f>A844+1</f>
        <v>274</v>
      </c>
      <c r="B847" s="11" t="str">
        <f>+VLOOKUP(A847,$Q$2:$R$5000,2,0)</f>
        <v>a274</v>
      </c>
      <c r="C847" s="17" t="s">
        <v>31</v>
      </c>
      <c r="D847" s="18" t="s">
        <v>31</v>
      </c>
      <c r="E847" s="19" t="s">
        <v>31</v>
      </c>
      <c r="F847" s="20"/>
      <c r="G847" s="18"/>
      <c r="H847" s="5"/>
      <c r="I847" s="34"/>
      <c r="J847" s="22"/>
      <c r="Q847" s="9">
        <v>846</v>
      </c>
      <c r="R847" s="24" t="str">
        <f t="shared" si="52"/>
        <v>a846</v>
      </c>
      <c r="S847" s="9" t="str">
        <f>_xlfn.IFNA(IF(U847=0,"",U847&amp;COUNTIF(U$2:U847,U847)),"")</f>
        <v/>
      </c>
      <c r="T847" s="9" t="str">
        <f t="shared" si="53"/>
        <v>a846</v>
      </c>
      <c r="U847" s="9" t="e">
        <v>#N/A</v>
      </c>
      <c r="W847" s="9">
        <v>846</v>
      </c>
      <c r="X847" s="9" t="str">
        <f t="shared" si="54"/>
        <v>a846</v>
      </c>
      <c r="Y847" s="9" t="e">
        <f t="shared" si="55"/>
        <v>#N/A</v>
      </c>
    </row>
    <row r="848" spans="1:25" ht="15" customHeight="1" x14ac:dyDescent="0.45">
      <c r="A848" s="53"/>
      <c r="B848" s="11" t="str">
        <f>+VLOOKUP(A847,$Q$2:$R$5000,2,0)</f>
        <v>a274</v>
      </c>
      <c r="C848" s="23"/>
      <c r="D848" s="24"/>
      <c r="E848" s="25" t="s">
        <v>31</v>
      </c>
      <c r="F848" s="26"/>
      <c r="G848" s="24"/>
      <c r="H848" s="6"/>
      <c r="I848" s="35"/>
      <c r="J848" s="28" t="s">
        <v>31</v>
      </c>
      <c r="Q848" s="9">
        <v>847</v>
      </c>
      <c r="R848" s="24" t="str">
        <f t="shared" si="52"/>
        <v>a847</v>
      </c>
      <c r="S848" s="9" t="str">
        <f>_xlfn.IFNA(IF(U848=0,"",U848&amp;COUNTIF(U$2:U848,U848)),"")</f>
        <v/>
      </c>
      <c r="T848" s="9" t="str">
        <f t="shared" si="53"/>
        <v>a847</v>
      </c>
      <c r="U848" s="9" t="e">
        <v>#N/A</v>
      </c>
      <c r="W848" s="9">
        <v>847</v>
      </c>
      <c r="X848" s="9" t="str">
        <f t="shared" si="54"/>
        <v>a847</v>
      </c>
      <c r="Y848" s="9" t="e">
        <f t="shared" si="55"/>
        <v>#N/A</v>
      </c>
    </row>
    <row r="849" spans="1:25" ht="15" customHeight="1" x14ac:dyDescent="0.45">
      <c r="A849" s="53"/>
      <c r="B849" s="11" t="str">
        <f>+VLOOKUP(A847,$Q$2:$R$5000,2,0)</f>
        <v>a274</v>
      </c>
      <c r="C849" s="23"/>
      <c r="D849" s="29" t="s">
        <v>31</v>
      </c>
      <c r="E849" s="30" t="s">
        <v>31</v>
      </c>
      <c r="F849" s="31" t="s">
        <v>31</v>
      </c>
      <c r="G849" s="29" t="s">
        <v>31</v>
      </c>
      <c r="H849" s="7" t="s">
        <v>31</v>
      </c>
      <c r="I849" s="36" t="str">
        <f>IF(H849="","",G849*H849)</f>
        <v/>
      </c>
      <c r="J849" s="33" t="s">
        <v>31</v>
      </c>
      <c r="Q849" s="9">
        <v>848</v>
      </c>
      <c r="R849" s="24" t="str">
        <f t="shared" si="52"/>
        <v>a848</v>
      </c>
      <c r="S849" s="9" t="str">
        <f>_xlfn.IFNA(IF(U849=0,"",U849&amp;COUNTIF(U$2:U849,U849)),"")</f>
        <v/>
      </c>
      <c r="T849" s="9" t="str">
        <f t="shared" si="53"/>
        <v>a848</v>
      </c>
      <c r="U849" s="9" t="e">
        <v>#N/A</v>
      </c>
      <c r="W849" s="9">
        <v>848</v>
      </c>
      <c r="X849" s="9" t="str">
        <f t="shared" si="54"/>
        <v>a848</v>
      </c>
      <c r="Y849" s="9" t="e">
        <f t="shared" si="55"/>
        <v>#N/A</v>
      </c>
    </row>
    <row r="850" spans="1:25" ht="15" customHeight="1" x14ac:dyDescent="0.45">
      <c r="A850" s="53">
        <f>A847+1</f>
        <v>275</v>
      </c>
      <c r="B850" s="11" t="str">
        <f>+VLOOKUP(A850,$Q$2:$R$5000,2,0)</f>
        <v>a275</v>
      </c>
      <c r="C850" s="17" t="s">
        <v>31</v>
      </c>
      <c r="D850" s="18" t="s">
        <v>31</v>
      </c>
      <c r="E850" s="19" t="s">
        <v>31</v>
      </c>
      <c r="F850" s="20"/>
      <c r="G850" s="18"/>
      <c r="H850" s="5"/>
      <c r="I850" s="34"/>
      <c r="J850" s="22"/>
      <c r="Q850" s="9">
        <v>849</v>
      </c>
      <c r="R850" s="24" t="str">
        <f t="shared" si="52"/>
        <v>a849</v>
      </c>
      <c r="S850" s="9" t="str">
        <f>_xlfn.IFNA(IF(U850=0,"",U850&amp;COUNTIF(U$2:U850,U850)),"")</f>
        <v/>
      </c>
      <c r="T850" s="9" t="str">
        <f t="shared" si="53"/>
        <v>a849</v>
      </c>
      <c r="U850" s="9" t="e">
        <v>#N/A</v>
      </c>
      <c r="W850" s="9">
        <v>849</v>
      </c>
      <c r="X850" s="9" t="str">
        <f t="shared" si="54"/>
        <v>a849</v>
      </c>
      <c r="Y850" s="9" t="e">
        <f t="shared" si="55"/>
        <v>#N/A</v>
      </c>
    </row>
    <row r="851" spans="1:25" ht="15" customHeight="1" x14ac:dyDescent="0.45">
      <c r="A851" s="53"/>
      <c r="B851" s="11" t="str">
        <f>+VLOOKUP(A850,$Q$2:$R$5000,2,0)</f>
        <v>a275</v>
      </c>
      <c r="C851" s="23"/>
      <c r="D851" s="24"/>
      <c r="E851" s="25" t="s">
        <v>31</v>
      </c>
      <c r="F851" s="26"/>
      <c r="G851" s="24"/>
      <c r="H851" s="6"/>
      <c r="I851" s="35"/>
      <c r="J851" s="28" t="s">
        <v>31</v>
      </c>
      <c r="Q851" s="9">
        <v>850</v>
      </c>
      <c r="R851" s="24" t="str">
        <f t="shared" si="52"/>
        <v>a850</v>
      </c>
      <c r="S851" s="9" t="str">
        <f>_xlfn.IFNA(IF(U851=0,"",U851&amp;COUNTIF(U$2:U851,U851)),"")</f>
        <v/>
      </c>
      <c r="T851" s="9" t="str">
        <f t="shared" si="53"/>
        <v>a850</v>
      </c>
      <c r="U851" s="9" t="e">
        <v>#N/A</v>
      </c>
      <c r="W851" s="9">
        <v>850</v>
      </c>
      <c r="X851" s="9" t="str">
        <f t="shared" si="54"/>
        <v>a850</v>
      </c>
      <c r="Y851" s="9" t="e">
        <f t="shared" si="55"/>
        <v>#N/A</v>
      </c>
    </row>
    <row r="852" spans="1:25" ht="15" customHeight="1" x14ac:dyDescent="0.45">
      <c r="A852" s="53"/>
      <c r="B852" s="11" t="str">
        <f>+VLOOKUP(A850,$Q$2:$R$5000,2,0)</f>
        <v>a275</v>
      </c>
      <c r="C852" s="23"/>
      <c r="D852" s="29" t="s">
        <v>31</v>
      </c>
      <c r="E852" s="30" t="s">
        <v>31</v>
      </c>
      <c r="F852" s="31" t="s">
        <v>31</v>
      </c>
      <c r="G852" s="29" t="s">
        <v>31</v>
      </c>
      <c r="H852" s="7" t="s">
        <v>31</v>
      </c>
      <c r="I852" s="36" t="str">
        <f>IF(H852="","",G852*H852)</f>
        <v/>
      </c>
      <c r="J852" s="33" t="s">
        <v>31</v>
      </c>
      <c r="Q852" s="9">
        <v>851</v>
      </c>
      <c r="R852" s="24" t="str">
        <f t="shared" si="52"/>
        <v>a851</v>
      </c>
      <c r="S852" s="9" t="str">
        <f>_xlfn.IFNA(IF(U852=0,"",U852&amp;COUNTIF(U$2:U852,U852)),"")</f>
        <v/>
      </c>
      <c r="T852" s="9" t="str">
        <f t="shared" si="53"/>
        <v>a851</v>
      </c>
      <c r="U852" s="9" t="e">
        <v>#N/A</v>
      </c>
      <c r="W852" s="9">
        <v>851</v>
      </c>
      <c r="X852" s="9" t="str">
        <f t="shared" si="54"/>
        <v>a851</v>
      </c>
      <c r="Y852" s="9" t="e">
        <f t="shared" si="55"/>
        <v>#N/A</v>
      </c>
    </row>
    <row r="853" spans="1:25" ht="15" customHeight="1" x14ac:dyDescent="0.45">
      <c r="A853" s="53">
        <f>A850+1</f>
        <v>276</v>
      </c>
      <c r="B853" s="11" t="str">
        <f>+VLOOKUP(A853,$Q$2:$R$5000,2,0)</f>
        <v>a276</v>
      </c>
      <c r="C853" s="17" t="s">
        <v>31</v>
      </c>
      <c r="D853" s="18" t="s">
        <v>31</v>
      </c>
      <c r="E853" s="19" t="s">
        <v>31</v>
      </c>
      <c r="F853" s="20"/>
      <c r="G853" s="18"/>
      <c r="H853" s="5"/>
      <c r="I853" s="34"/>
      <c r="J853" s="22"/>
      <c r="Q853" s="9">
        <v>852</v>
      </c>
      <c r="R853" s="24" t="str">
        <f t="shared" si="52"/>
        <v>a852</v>
      </c>
      <c r="S853" s="9" t="str">
        <f>_xlfn.IFNA(IF(U853=0,"",U853&amp;COUNTIF(U$2:U853,U853)),"")</f>
        <v/>
      </c>
      <c r="T853" s="9" t="str">
        <f t="shared" si="53"/>
        <v>a852</v>
      </c>
      <c r="U853" s="9" t="e">
        <v>#N/A</v>
      </c>
      <c r="W853" s="9">
        <v>852</v>
      </c>
      <c r="X853" s="9" t="str">
        <f t="shared" si="54"/>
        <v>a852</v>
      </c>
      <c r="Y853" s="9" t="e">
        <f t="shared" si="55"/>
        <v>#N/A</v>
      </c>
    </row>
    <row r="854" spans="1:25" ht="15" customHeight="1" x14ac:dyDescent="0.45">
      <c r="A854" s="53"/>
      <c r="B854" s="11" t="str">
        <f>+VLOOKUP(A853,$Q$2:$R$5000,2,0)</f>
        <v>a276</v>
      </c>
      <c r="C854" s="23"/>
      <c r="D854" s="24"/>
      <c r="E854" s="25" t="s">
        <v>31</v>
      </c>
      <c r="F854" s="26"/>
      <c r="G854" s="24"/>
      <c r="H854" s="6"/>
      <c r="I854" s="35"/>
      <c r="J854" s="28" t="s">
        <v>31</v>
      </c>
      <c r="Q854" s="9">
        <v>853</v>
      </c>
      <c r="R854" s="24" t="str">
        <f t="shared" si="52"/>
        <v>a853</v>
      </c>
      <c r="S854" s="9" t="str">
        <f>_xlfn.IFNA(IF(U854=0,"",U854&amp;COUNTIF(U$2:U854,U854)),"")</f>
        <v/>
      </c>
      <c r="T854" s="9" t="str">
        <f t="shared" si="53"/>
        <v>a853</v>
      </c>
      <c r="U854" s="9" t="e">
        <v>#N/A</v>
      </c>
      <c r="W854" s="9">
        <v>853</v>
      </c>
      <c r="X854" s="9" t="str">
        <f t="shared" si="54"/>
        <v>a853</v>
      </c>
      <c r="Y854" s="9" t="e">
        <f t="shared" si="55"/>
        <v>#N/A</v>
      </c>
    </row>
    <row r="855" spans="1:25" ht="15" customHeight="1" x14ac:dyDescent="0.45">
      <c r="A855" s="53"/>
      <c r="B855" s="11" t="str">
        <f>+VLOOKUP(A853,$Q$2:$R$5000,2,0)</f>
        <v>a276</v>
      </c>
      <c r="C855" s="23"/>
      <c r="D855" s="29" t="s">
        <v>31</v>
      </c>
      <c r="E855" s="30" t="s">
        <v>31</v>
      </c>
      <c r="F855" s="31" t="s">
        <v>31</v>
      </c>
      <c r="G855" s="29" t="s">
        <v>31</v>
      </c>
      <c r="H855" s="7" t="s">
        <v>31</v>
      </c>
      <c r="I855" s="36" t="str">
        <f>IF(H855="","",G855*H855)</f>
        <v/>
      </c>
      <c r="J855" s="33" t="s">
        <v>31</v>
      </c>
      <c r="Q855" s="9">
        <v>854</v>
      </c>
      <c r="R855" s="24" t="str">
        <f t="shared" si="52"/>
        <v>a854</v>
      </c>
      <c r="S855" s="9" t="str">
        <f>_xlfn.IFNA(IF(U855=0,"",U855&amp;COUNTIF(U$2:U855,U855)),"")</f>
        <v/>
      </c>
      <c r="T855" s="9" t="str">
        <f t="shared" si="53"/>
        <v>a854</v>
      </c>
      <c r="U855" s="9" t="e">
        <v>#N/A</v>
      </c>
      <c r="W855" s="9">
        <v>854</v>
      </c>
      <c r="X855" s="9" t="str">
        <f t="shared" si="54"/>
        <v>a854</v>
      </c>
      <c r="Y855" s="9" t="e">
        <f t="shared" si="55"/>
        <v>#N/A</v>
      </c>
    </row>
    <row r="856" spans="1:25" ht="15" customHeight="1" x14ac:dyDescent="0.45">
      <c r="A856" s="53">
        <f>A853+1</f>
        <v>277</v>
      </c>
      <c r="B856" s="11" t="str">
        <f>+VLOOKUP(A856,$Q$2:$R$5000,2,0)</f>
        <v>a277</v>
      </c>
      <c r="C856" s="17" t="s">
        <v>31</v>
      </c>
      <c r="D856" s="18" t="s">
        <v>31</v>
      </c>
      <c r="E856" s="19" t="s">
        <v>31</v>
      </c>
      <c r="F856" s="20"/>
      <c r="G856" s="18"/>
      <c r="H856" s="5"/>
      <c r="I856" s="34"/>
      <c r="J856" s="22"/>
      <c r="Q856" s="9">
        <v>855</v>
      </c>
      <c r="R856" s="24" t="str">
        <f t="shared" si="52"/>
        <v>a855</v>
      </c>
      <c r="S856" s="9" t="str">
        <f>_xlfn.IFNA(IF(U856=0,"",U856&amp;COUNTIF(U$2:U856,U856)),"")</f>
        <v/>
      </c>
      <c r="T856" s="9" t="str">
        <f t="shared" si="53"/>
        <v>a855</v>
      </c>
      <c r="U856" s="9" t="e">
        <v>#N/A</v>
      </c>
      <c r="W856" s="9">
        <v>855</v>
      </c>
      <c r="X856" s="9" t="str">
        <f t="shared" si="54"/>
        <v>a855</v>
      </c>
      <c r="Y856" s="9" t="e">
        <f t="shared" si="55"/>
        <v>#N/A</v>
      </c>
    </row>
    <row r="857" spans="1:25" ht="15" customHeight="1" x14ac:dyDescent="0.45">
      <c r="A857" s="53"/>
      <c r="B857" s="11" t="str">
        <f>+VLOOKUP(A856,$Q$2:$R$5000,2,0)</f>
        <v>a277</v>
      </c>
      <c r="C857" s="23"/>
      <c r="D857" s="24"/>
      <c r="E857" s="25" t="s">
        <v>31</v>
      </c>
      <c r="F857" s="26"/>
      <c r="G857" s="24"/>
      <c r="H857" s="6"/>
      <c r="I857" s="35"/>
      <c r="J857" s="28" t="s">
        <v>31</v>
      </c>
      <c r="Q857" s="9">
        <v>856</v>
      </c>
      <c r="R857" s="24" t="str">
        <f t="shared" si="52"/>
        <v>a856</v>
      </c>
      <c r="S857" s="9" t="str">
        <f>_xlfn.IFNA(IF(U857=0,"",U857&amp;COUNTIF(U$2:U857,U857)),"")</f>
        <v/>
      </c>
      <c r="T857" s="9" t="str">
        <f t="shared" si="53"/>
        <v>a856</v>
      </c>
      <c r="U857" s="9" t="e">
        <v>#N/A</v>
      </c>
      <c r="W857" s="9">
        <v>856</v>
      </c>
      <c r="X857" s="9" t="str">
        <f t="shared" si="54"/>
        <v>a856</v>
      </c>
      <c r="Y857" s="9" t="e">
        <f t="shared" si="55"/>
        <v>#N/A</v>
      </c>
    </row>
    <row r="858" spans="1:25" ht="15" customHeight="1" x14ac:dyDescent="0.45">
      <c r="A858" s="53"/>
      <c r="B858" s="11" t="str">
        <f>+VLOOKUP(A856,$Q$2:$R$5000,2,0)</f>
        <v>a277</v>
      </c>
      <c r="C858" s="23"/>
      <c r="D858" s="29" t="s">
        <v>31</v>
      </c>
      <c r="E858" s="30" t="s">
        <v>31</v>
      </c>
      <c r="F858" s="31" t="s">
        <v>31</v>
      </c>
      <c r="G858" s="29" t="s">
        <v>31</v>
      </c>
      <c r="H858" s="7" t="s">
        <v>31</v>
      </c>
      <c r="I858" s="36" t="str">
        <f>IF(H858="","",G858*H858)</f>
        <v/>
      </c>
      <c r="J858" s="33" t="s">
        <v>31</v>
      </c>
      <c r="Q858" s="9">
        <v>857</v>
      </c>
      <c r="R858" s="24" t="str">
        <f t="shared" si="52"/>
        <v>a857</v>
      </c>
      <c r="S858" s="9" t="str">
        <f>_xlfn.IFNA(IF(U858=0,"",U858&amp;COUNTIF(U$2:U858,U858)),"")</f>
        <v/>
      </c>
      <c r="T858" s="9" t="str">
        <f t="shared" si="53"/>
        <v>a857</v>
      </c>
      <c r="U858" s="9" t="e">
        <v>#N/A</v>
      </c>
      <c r="W858" s="9">
        <v>857</v>
      </c>
      <c r="X858" s="9" t="str">
        <f t="shared" si="54"/>
        <v>a857</v>
      </c>
      <c r="Y858" s="9" t="e">
        <f t="shared" si="55"/>
        <v>#N/A</v>
      </c>
    </row>
    <row r="859" spans="1:25" ht="15" customHeight="1" x14ac:dyDescent="0.45">
      <c r="A859" s="53">
        <f>A856+1</f>
        <v>278</v>
      </c>
      <c r="B859" s="11" t="str">
        <f>+VLOOKUP(A859,$Q$2:$R$5000,2,0)</f>
        <v>a278</v>
      </c>
      <c r="C859" s="17" t="s">
        <v>31</v>
      </c>
      <c r="D859" s="18" t="s">
        <v>31</v>
      </c>
      <c r="E859" s="19" t="s">
        <v>31</v>
      </c>
      <c r="F859" s="20"/>
      <c r="G859" s="18"/>
      <c r="H859" s="5"/>
      <c r="I859" s="34"/>
      <c r="J859" s="22"/>
      <c r="Q859" s="9">
        <v>858</v>
      </c>
      <c r="R859" s="24" t="str">
        <f t="shared" si="52"/>
        <v>a858</v>
      </c>
      <c r="S859" s="9" t="str">
        <f>_xlfn.IFNA(IF(U859=0,"",U859&amp;COUNTIF(U$2:U859,U859)),"")</f>
        <v/>
      </c>
      <c r="T859" s="9" t="str">
        <f t="shared" si="53"/>
        <v>a858</v>
      </c>
      <c r="U859" s="9" t="e">
        <v>#N/A</v>
      </c>
      <c r="W859" s="9">
        <v>858</v>
      </c>
      <c r="X859" s="9" t="str">
        <f t="shared" si="54"/>
        <v>a858</v>
      </c>
      <c r="Y859" s="9" t="e">
        <f t="shared" si="55"/>
        <v>#N/A</v>
      </c>
    </row>
    <row r="860" spans="1:25" ht="15" customHeight="1" x14ac:dyDescent="0.45">
      <c r="A860" s="53"/>
      <c r="B860" s="11" t="str">
        <f>+VLOOKUP(A859,$Q$2:$R$5000,2,0)</f>
        <v>a278</v>
      </c>
      <c r="C860" s="23"/>
      <c r="D860" s="24"/>
      <c r="E860" s="25" t="s">
        <v>31</v>
      </c>
      <c r="F860" s="26"/>
      <c r="G860" s="24"/>
      <c r="H860" s="6"/>
      <c r="I860" s="35"/>
      <c r="J860" s="28" t="s">
        <v>31</v>
      </c>
      <c r="Q860" s="9">
        <v>859</v>
      </c>
      <c r="R860" s="24" t="str">
        <f t="shared" si="52"/>
        <v>a859</v>
      </c>
      <c r="S860" s="9" t="str">
        <f>_xlfn.IFNA(IF(U860=0,"",U860&amp;COUNTIF(U$2:U860,U860)),"")</f>
        <v/>
      </c>
      <c r="T860" s="9" t="str">
        <f t="shared" si="53"/>
        <v>a859</v>
      </c>
      <c r="U860" s="9" t="e">
        <v>#N/A</v>
      </c>
      <c r="W860" s="9">
        <v>859</v>
      </c>
      <c r="X860" s="9" t="str">
        <f t="shared" si="54"/>
        <v>a859</v>
      </c>
      <c r="Y860" s="9" t="e">
        <f t="shared" si="55"/>
        <v>#N/A</v>
      </c>
    </row>
    <row r="861" spans="1:25" ht="15" customHeight="1" x14ac:dyDescent="0.45">
      <c r="A861" s="53"/>
      <c r="B861" s="11" t="str">
        <f>+VLOOKUP(A859,$Q$2:$R$5000,2,0)</f>
        <v>a278</v>
      </c>
      <c r="C861" s="23"/>
      <c r="D861" s="29" t="s">
        <v>31</v>
      </c>
      <c r="E861" s="30" t="s">
        <v>31</v>
      </c>
      <c r="F861" s="31" t="s">
        <v>31</v>
      </c>
      <c r="G861" s="29" t="s">
        <v>31</v>
      </c>
      <c r="H861" s="7" t="s">
        <v>31</v>
      </c>
      <c r="I861" s="36" t="str">
        <f>IF(H861="","",G861*H861)</f>
        <v/>
      </c>
      <c r="J861" s="33" t="s">
        <v>31</v>
      </c>
      <c r="Q861" s="9">
        <v>860</v>
      </c>
      <c r="R861" s="29" t="str">
        <f t="shared" si="52"/>
        <v>a860</v>
      </c>
      <c r="S861" s="9" t="str">
        <f>_xlfn.IFNA(IF(U861=0,"",U861&amp;COUNTIF(U$2:U861,U861)),"")</f>
        <v/>
      </c>
      <c r="T861" s="9" t="str">
        <f t="shared" si="53"/>
        <v>a860</v>
      </c>
      <c r="U861" s="9" t="e">
        <v>#N/A</v>
      </c>
      <c r="W861" s="9">
        <v>860</v>
      </c>
      <c r="X861" s="9" t="str">
        <f t="shared" si="54"/>
        <v>a860</v>
      </c>
      <c r="Y861" s="9" t="e">
        <f t="shared" si="55"/>
        <v>#N/A</v>
      </c>
    </row>
    <row r="862" spans="1:25" ht="15" customHeight="1" x14ac:dyDescent="0.45">
      <c r="A862" s="53">
        <f>A859+1</f>
        <v>279</v>
      </c>
      <c r="B862" s="11" t="str">
        <f>+VLOOKUP(A862,$Q$2:$R$5000,2,0)</f>
        <v>a279</v>
      </c>
      <c r="C862" s="17" t="s">
        <v>31</v>
      </c>
      <c r="D862" s="18" t="s">
        <v>31</v>
      </c>
      <c r="E862" s="19" t="s">
        <v>31</v>
      </c>
      <c r="F862" s="20"/>
      <c r="G862" s="18"/>
      <c r="H862" s="5"/>
      <c r="I862" s="34"/>
      <c r="J862" s="22"/>
      <c r="Q862" s="9">
        <v>861</v>
      </c>
      <c r="R862" s="18" t="str">
        <f t="shared" si="52"/>
        <v>a861</v>
      </c>
      <c r="S862" s="9" t="str">
        <f>_xlfn.IFNA(IF(U862=0,"",U862&amp;COUNTIF(U$2:U862,U862)),"")</f>
        <v/>
      </c>
      <c r="T862" s="9" t="str">
        <f t="shared" si="53"/>
        <v>a861</v>
      </c>
      <c r="U862" s="9" t="e">
        <v>#N/A</v>
      </c>
      <c r="W862" s="9">
        <v>861</v>
      </c>
      <c r="X862" s="9" t="str">
        <f t="shared" si="54"/>
        <v>a861</v>
      </c>
      <c r="Y862" s="9" t="e">
        <f t="shared" si="55"/>
        <v>#N/A</v>
      </c>
    </row>
    <row r="863" spans="1:25" ht="15" customHeight="1" x14ac:dyDescent="0.45">
      <c r="A863" s="53"/>
      <c r="B863" s="11" t="str">
        <f>+VLOOKUP(A862,$Q$2:$R$5000,2,0)</f>
        <v>a279</v>
      </c>
      <c r="C863" s="23"/>
      <c r="D863" s="24"/>
      <c r="E863" s="25" t="s">
        <v>31</v>
      </c>
      <c r="F863" s="26"/>
      <c r="G863" s="24"/>
      <c r="H863" s="6"/>
      <c r="I863" s="35"/>
      <c r="J863" s="28" t="s">
        <v>31</v>
      </c>
      <c r="Q863" s="9">
        <v>862</v>
      </c>
      <c r="R863" s="24" t="str">
        <f t="shared" si="52"/>
        <v>a862</v>
      </c>
      <c r="S863" s="9" t="str">
        <f>_xlfn.IFNA(IF(U863=0,"",U863&amp;COUNTIF(U$2:U863,U863)),"")</f>
        <v/>
      </c>
      <c r="T863" s="9" t="str">
        <f t="shared" si="53"/>
        <v>a862</v>
      </c>
      <c r="U863" s="9" t="e">
        <v>#N/A</v>
      </c>
      <c r="W863" s="9">
        <v>862</v>
      </c>
      <c r="X863" s="9" t="str">
        <f t="shared" si="54"/>
        <v>a862</v>
      </c>
      <c r="Y863" s="9" t="e">
        <f t="shared" si="55"/>
        <v>#N/A</v>
      </c>
    </row>
    <row r="864" spans="1:25" ht="15" customHeight="1" x14ac:dyDescent="0.45">
      <c r="A864" s="53"/>
      <c r="B864" s="11" t="str">
        <f>+VLOOKUP(A862,$Q$2:$R$5000,2,0)</f>
        <v>a279</v>
      </c>
      <c r="C864" s="23"/>
      <c r="D864" s="29" t="s">
        <v>31</v>
      </c>
      <c r="E864" s="30" t="s">
        <v>31</v>
      </c>
      <c r="F864" s="31" t="s">
        <v>31</v>
      </c>
      <c r="G864" s="29" t="s">
        <v>31</v>
      </c>
      <c r="H864" s="7" t="s">
        <v>31</v>
      </c>
      <c r="I864" s="36" t="str">
        <f>IF(H864="","",G864*H864)</f>
        <v/>
      </c>
      <c r="J864" s="33" t="s">
        <v>31</v>
      </c>
      <c r="Q864" s="9">
        <v>863</v>
      </c>
      <c r="R864" s="24" t="str">
        <f t="shared" si="52"/>
        <v>a863</v>
      </c>
      <c r="S864" s="9" t="str">
        <f>_xlfn.IFNA(IF(U864=0,"",U864&amp;COUNTIF(U$2:U864,U864)),"")</f>
        <v/>
      </c>
      <c r="T864" s="9" t="str">
        <f t="shared" si="53"/>
        <v>a863</v>
      </c>
      <c r="U864" s="9" t="e">
        <v>#N/A</v>
      </c>
      <c r="W864" s="9">
        <v>863</v>
      </c>
      <c r="X864" s="9" t="str">
        <f t="shared" si="54"/>
        <v>a863</v>
      </c>
      <c r="Y864" s="9" t="e">
        <f t="shared" si="55"/>
        <v>#N/A</v>
      </c>
    </row>
    <row r="865" spans="1:25" ht="15" customHeight="1" x14ac:dyDescent="0.45">
      <c r="A865" s="53">
        <f>A862+1</f>
        <v>280</v>
      </c>
      <c r="B865" s="11" t="str">
        <f>+VLOOKUP(A865,$Q$2:$R$5000,2,0)</f>
        <v>a280</v>
      </c>
      <c r="C865" s="17" t="s">
        <v>31</v>
      </c>
      <c r="D865" s="18" t="s">
        <v>31</v>
      </c>
      <c r="E865" s="19" t="s">
        <v>31</v>
      </c>
      <c r="F865" s="20"/>
      <c r="G865" s="18"/>
      <c r="H865" s="5"/>
      <c r="I865" s="34"/>
      <c r="J865" s="22"/>
      <c r="Q865" s="9">
        <v>864</v>
      </c>
      <c r="R865" s="24" t="str">
        <f t="shared" si="52"/>
        <v>a864</v>
      </c>
      <c r="S865" s="9" t="str">
        <f>_xlfn.IFNA(IF(U865=0,"",U865&amp;COUNTIF(U$2:U865,U865)),"")</f>
        <v/>
      </c>
      <c r="T865" s="9" t="str">
        <f t="shared" si="53"/>
        <v>a864</v>
      </c>
      <c r="U865" s="9" t="e">
        <v>#N/A</v>
      </c>
      <c r="W865" s="9">
        <v>864</v>
      </c>
      <c r="X865" s="9" t="str">
        <f t="shared" si="54"/>
        <v>a864</v>
      </c>
      <c r="Y865" s="9" t="e">
        <f t="shared" si="55"/>
        <v>#N/A</v>
      </c>
    </row>
    <row r="866" spans="1:25" ht="15" customHeight="1" x14ac:dyDescent="0.45">
      <c r="A866" s="53"/>
      <c r="B866" s="11" t="str">
        <f>+VLOOKUP(A865,$Q$2:$R$5000,2,0)</f>
        <v>a280</v>
      </c>
      <c r="C866" s="23"/>
      <c r="D866" s="24"/>
      <c r="E866" s="25" t="s">
        <v>31</v>
      </c>
      <c r="F866" s="26"/>
      <c r="G866" s="24"/>
      <c r="H866" s="6"/>
      <c r="I866" s="35"/>
      <c r="J866" s="28" t="s">
        <v>31</v>
      </c>
      <c r="Q866" s="9">
        <v>865</v>
      </c>
      <c r="R866" s="24" t="str">
        <f t="shared" si="52"/>
        <v>a865</v>
      </c>
      <c r="S866" s="9" t="str">
        <f>_xlfn.IFNA(IF(U866=0,"",U866&amp;COUNTIF(U$2:U866,U866)),"")</f>
        <v/>
      </c>
      <c r="T866" s="9" t="str">
        <f t="shared" si="53"/>
        <v>a865</v>
      </c>
      <c r="U866" s="9" t="e">
        <v>#N/A</v>
      </c>
      <c r="W866" s="9">
        <v>865</v>
      </c>
      <c r="X866" s="9" t="str">
        <f t="shared" si="54"/>
        <v>a865</v>
      </c>
      <c r="Y866" s="9" t="e">
        <f t="shared" si="55"/>
        <v>#N/A</v>
      </c>
    </row>
    <row r="867" spans="1:25" ht="15" customHeight="1" x14ac:dyDescent="0.45">
      <c r="A867" s="53"/>
      <c r="B867" s="11" t="str">
        <f>+VLOOKUP(A865,$Q$2:$R$5000,2,0)</f>
        <v>a280</v>
      </c>
      <c r="C867" s="23"/>
      <c r="D867" s="29" t="s">
        <v>31</v>
      </c>
      <c r="E867" s="30" t="s">
        <v>31</v>
      </c>
      <c r="F867" s="31" t="s">
        <v>31</v>
      </c>
      <c r="G867" s="29" t="s">
        <v>31</v>
      </c>
      <c r="H867" s="7" t="s">
        <v>31</v>
      </c>
      <c r="I867" s="36" t="str">
        <f>IF(H867="","",G867*H867)</f>
        <v/>
      </c>
      <c r="J867" s="33" t="s">
        <v>31</v>
      </c>
      <c r="Q867" s="9">
        <v>866</v>
      </c>
      <c r="R867" s="24" t="str">
        <f t="shared" si="52"/>
        <v>a866</v>
      </c>
      <c r="S867" s="9" t="str">
        <f>_xlfn.IFNA(IF(U867=0,"",U867&amp;COUNTIF(U$2:U867,U867)),"")</f>
        <v/>
      </c>
      <c r="T867" s="9" t="str">
        <f t="shared" si="53"/>
        <v>a866</v>
      </c>
      <c r="U867" s="9" t="e">
        <v>#N/A</v>
      </c>
      <c r="W867" s="9">
        <v>866</v>
      </c>
      <c r="X867" s="9" t="str">
        <f t="shared" si="54"/>
        <v>a866</v>
      </c>
      <c r="Y867" s="9" t="e">
        <f t="shared" si="55"/>
        <v>#N/A</v>
      </c>
    </row>
    <row r="868" spans="1:25" ht="15" customHeight="1" x14ac:dyDescent="0.45">
      <c r="B868" s="9">
        <f>IF(K868=$K$1,1,IF(K868&gt;$K$1,0,1))</f>
        <v>0</v>
      </c>
      <c r="C868" s="23"/>
      <c r="D868" s="18"/>
      <c r="E868" s="45" t="s">
        <v>25</v>
      </c>
      <c r="F868" s="20"/>
      <c r="G868" s="18"/>
      <c r="H868" s="5"/>
      <c r="I868" s="38">
        <f>SUM(I808:I867)</f>
        <v>0</v>
      </c>
      <c r="J868" s="18"/>
      <c r="K868" s="9">
        <f>+A865/20</f>
        <v>14</v>
      </c>
      <c r="L868" s="39">
        <f>+I868</f>
        <v>0</v>
      </c>
      <c r="M868" s="40">
        <f>SUM($L$2:L868)</f>
        <v>0</v>
      </c>
      <c r="Q868" s="9">
        <v>867</v>
      </c>
      <c r="R868" s="24" t="str">
        <f t="shared" si="52"/>
        <v>a867</v>
      </c>
      <c r="S868" s="9" t="str">
        <f>_xlfn.IFNA(IF(U868=0,"",U868&amp;COUNTIF(U$2:U868,U868)),"")</f>
        <v/>
      </c>
      <c r="T868" s="9" t="str">
        <f t="shared" si="53"/>
        <v>a867</v>
      </c>
      <c r="U868" s="9" t="e">
        <v>#N/A</v>
      </c>
      <c r="W868" s="9">
        <v>867</v>
      </c>
      <c r="X868" s="9" t="str">
        <f t="shared" si="54"/>
        <v>a867</v>
      </c>
      <c r="Y868" s="9" t="e">
        <f t="shared" si="55"/>
        <v>#N/A</v>
      </c>
    </row>
    <row r="869" spans="1:25" ht="15" customHeight="1" x14ac:dyDescent="0.45">
      <c r="B869" s="9">
        <f>+IF(K869=$K$1,1,0)</f>
        <v>0</v>
      </c>
      <c r="C869" s="23"/>
      <c r="D869" s="29"/>
      <c r="E869" s="46" t="s">
        <v>26</v>
      </c>
      <c r="F869" s="31"/>
      <c r="G869" s="29"/>
      <c r="H869" s="7"/>
      <c r="I869" s="42">
        <f>+M868</f>
        <v>0</v>
      </c>
      <c r="J869" s="29"/>
      <c r="K869" s="9">
        <f>+K868</f>
        <v>14</v>
      </c>
      <c r="Q869" s="9">
        <v>868</v>
      </c>
      <c r="R869" s="24" t="str">
        <f t="shared" si="52"/>
        <v>a868</v>
      </c>
      <c r="S869" s="9" t="str">
        <f>_xlfn.IFNA(IF(U869=0,"",U869&amp;COUNTIF(U$2:U869,U869)),"")</f>
        <v/>
      </c>
      <c r="T869" s="9" t="str">
        <f t="shared" si="53"/>
        <v>a868</v>
      </c>
      <c r="U869" s="9" t="e">
        <v>#N/A</v>
      </c>
      <c r="W869" s="9">
        <v>868</v>
      </c>
      <c r="X869" s="9" t="str">
        <f t="shared" si="54"/>
        <v>a868</v>
      </c>
      <c r="Y869" s="9" t="e">
        <f t="shared" si="55"/>
        <v>#N/A</v>
      </c>
    </row>
    <row r="870" spans="1:25" ht="15" customHeight="1" x14ac:dyDescent="0.45">
      <c r="A870" s="53">
        <f>A865+1</f>
        <v>281</v>
      </c>
      <c r="B870" s="11" t="str">
        <f>+VLOOKUP(A870,$Q$2:$R$5000,2,0)</f>
        <v>a281</v>
      </c>
      <c r="C870" s="17" t="s">
        <v>31</v>
      </c>
      <c r="D870" s="18" t="s">
        <v>31</v>
      </c>
      <c r="E870" s="19" t="s">
        <v>31</v>
      </c>
      <c r="F870" s="20"/>
      <c r="G870" s="18"/>
      <c r="H870" s="2"/>
      <c r="I870" s="21"/>
      <c r="J870" s="22"/>
      <c r="Q870" s="9">
        <v>869</v>
      </c>
      <c r="R870" s="24" t="str">
        <f t="shared" si="52"/>
        <v>a869</v>
      </c>
      <c r="S870" s="9" t="str">
        <f>_xlfn.IFNA(IF(U870=0,"",U870&amp;COUNTIF(U$2:U870,U870)),"")</f>
        <v/>
      </c>
      <c r="T870" s="9" t="str">
        <f t="shared" si="53"/>
        <v>a869</v>
      </c>
      <c r="U870" s="9" t="e">
        <v>#N/A</v>
      </c>
      <c r="W870" s="9">
        <v>869</v>
      </c>
      <c r="X870" s="9" t="str">
        <f t="shared" si="54"/>
        <v>a869</v>
      </c>
      <c r="Y870" s="9" t="e">
        <f t="shared" si="55"/>
        <v>#N/A</v>
      </c>
    </row>
    <row r="871" spans="1:25" ht="15" customHeight="1" x14ac:dyDescent="0.45">
      <c r="A871" s="53"/>
      <c r="B871" s="11" t="str">
        <f>+VLOOKUP(A870,$Q$2:$R$5000,2,0)</f>
        <v>a281</v>
      </c>
      <c r="C871" s="23"/>
      <c r="D871" s="24"/>
      <c r="E871" s="25" t="s">
        <v>31</v>
      </c>
      <c r="F871" s="26"/>
      <c r="G871" s="24"/>
      <c r="H871" s="3"/>
      <c r="I871" s="27"/>
      <c r="J871" s="28" t="s">
        <v>31</v>
      </c>
      <c r="Q871" s="9">
        <v>870</v>
      </c>
      <c r="R871" s="24" t="str">
        <f t="shared" si="52"/>
        <v>a870</v>
      </c>
      <c r="S871" s="9" t="str">
        <f>_xlfn.IFNA(IF(U871=0,"",U871&amp;COUNTIF(U$2:U871,U871)),"")</f>
        <v/>
      </c>
      <c r="T871" s="9" t="str">
        <f t="shared" si="53"/>
        <v>a870</v>
      </c>
      <c r="U871" s="9" t="e">
        <v>#N/A</v>
      </c>
      <c r="W871" s="9">
        <v>870</v>
      </c>
      <c r="X871" s="9" t="str">
        <f t="shared" si="54"/>
        <v>a870</v>
      </c>
      <c r="Y871" s="9" t="e">
        <f t="shared" si="55"/>
        <v>#N/A</v>
      </c>
    </row>
    <row r="872" spans="1:25" ht="15" customHeight="1" x14ac:dyDescent="0.45">
      <c r="A872" s="53"/>
      <c r="B872" s="11" t="str">
        <f>+VLOOKUP(A870,$Q$2:$R$5000,2,0)</f>
        <v>a281</v>
      </c>
      <c r="C872" s="23"/>
      <c r="D872" s="29" t="s">
        <v>31</v>
      </c>
      <c r="E872" s="30" t="s">
        <v>31</v>
      </c>
      <c r="F872" s="31" t="s">
        <v>31</v>
      </c>
      <c r="G872" s="29" t="s">
        <v>31</v>
      </c>
      <c r="H872" s="4" t="s">
        <v>31</v>
      </c>
      <c r="I872" s="32" t="str">
        <f>IF(H872="","",G872*H872)</f>
        <v/>
      </c>
      <c r="J872" s="33" t="s">
        <v>31</v>
      </c>
      <c r="Q872" s="9">
        <v>871</v>
      </c>
      <c r="R872" s="24" t="str">
        <f t="shared" si="52"/>
        <v>a871</v>
      </c>
      <c r="S872" s="9" t="str">
        <f>_xlfn.IFNA(IF(U872=0,"",U872&amp;COUNTIF(U$2:U872,U872)),"")</f>
        <v/>
      </c>
      <c r="T872" s="9" t="str">
        <f t="shared" si="53"/>
        <v>a871</v>
      </c>
      <c r="U872" s="9" t="e">
        <v>#N/A</v>
      </c>
      <c r="W872" s="9">
        <v>871</v>
      </c>
      <c r="X872" s="9" t="str">
        <f t="shared" si="54"/>
        <v>a871</v>
      </c>
      <c r="Y872" s="9" t="e">
        <f t="shared" si="55"/>
        <v>#N/A</v>
      </c>
    </row>
    <row r="873" spans="1:25" ht="15" customHeight="1" x14ac:dyDescent="0.45">
      <c r="A873" s="53">
        <f>A870+1</f>
        <v>282</v>
      </c>
      <c r="B873" s="11" t="str">
        <f>+VLOOKUP(A873,$Q$2:$R$5000,2,0)</f>
        <v>a282</v>
      </c>
      <c r="C873" s="17" t="s">
        <v>31</v>
      </c>
      <c r="D873" s="18" t="s">
        <v>31</v>
      </c>
      <c r="E873" s="19" t="s">
        <v>31</v>
      </c>
      <c r="F873" s="20"/>
      <c r="G873" s="18"/>
      <c r="H873" s="5"/>
      <c r="I873" s="34"/>
      <c r="J873" s="22"/>
      <c r="Q873" s="9">
        <v>872</v>
      </c>
      <c r="R873" s="24" t="str">
        <f t="shared" si="52"/>
        <v>a872</v>
      </c>
      <c r="S873" s="9" t="str">
        <f>_xlfn.IFNA(IF(U873=0,"",U873&amp;COUNTIF(U$2:U873,U873)),"")</f>
        <v/>
      </c>
      <c r="T873" s="9" t="str">
        <f t="shared" si="53"/>
        <v>a872</v>
      </c>
      <c r="U873" s="9" t="e">
        <v>#N/A</v>
      </c>
      <c r="W873" s="9">
        <v>872</v>
      </c>
      <c r="X873" s="9" t="str">
        <f t="shared" si="54"/>
        <v>a872</v>
      </c>
      <c r="Y873" s="9" t="e">
        <f t="shared" si="55"/>
        <v>#N/A</v>
      </c>
    </row>
    <row r="874" spans="1:25" ht="15" customHeight="1" x14ac:dyDescent="0.45">
      <c r="A874" s="53"/>
      <c r="B874" s="11" t="str">
        <f>+VLOOKUP(A873,$Q$2:$R$5000,2,0)</f>
        <v>a282</v>
      </c>
      <c r="C874" s="23"/>
      <c r="D874" s="24"/>
      <c r="E874" s="25" t="s">
        <v>31</v>
      </c>
      <c r="F874" s="26"/>
      <c r="G874" s="24"/>
      <c r="H874" s="6"/>
      <c r="I874" s="35"/>
      <c r="J874" s="28" t="s">
        <v>31</v>
      </c>
      <c r="Q874" s="9">
        <v>873</v>
      </c>
      <c r="R874" s="24" t="str">
        <f t="shared" si="52"/>
        <v>a873</v>
      </c>
      <c r="S874" s="9" t="str">
        <f>_xlfn.IFNA(IF(U874=0,"",U874&amp;COUNTIF(U$2:U874,U874)),"")</f>
        <v/>
      </c>
      <c r="T874" s="9" t="str">
        <f t="shared" si="53"/>
        <v>a873</v>
      </c>
      <c r="U874" s="9" t="e">
        <v>#N/A</v>
      </c>
      <c r="W874" s="9">
        <v>873</v>
      </c>
      <c r="X874" s="9" t="str">
        <f t="shared" si="54"/>
        <v>a873</v>
      </c>
      <c r="Y874" s="9" t="e">
        <f t="shared" si="55"/>
        <v>#N/A</v>
      </c>
    </row>
    <row r="875" spans="1:25" ht="15" customHeight="1" x14ac:dyDescent="0.45">
      <c r="A875" s="53"/>
      <c r="B875" s="11" t="str">
        <f>+VLOOKUP(A873,$Q$2:$R$5000,2,0)</f>
        <v>a282</v>
      </c>
      <c r="C875" s="23"/>
      <c r="D875" s="29" t="s">
        <v>31</v>
      </c>
      <c r="E875" s="30" t="s">
        <v>31</v>
      </c>
      <c r="F875" s="31" t="s">
        <v>31</v>
      </c>
      <c r="G875" s="29" t="s">
        <v>31</v>
      </c>
      <c r="H875" s="7" t="s">
        <v>31</v>
      </c>
      <c r="I875" s="36" t="str">
        <f>IF(H875="","",G875*H875)</f>
        <v/>
      </c>
      <c r="J875" s="33" t="s">
        <v>31</v>
      </c>
      <c r="Q875" s="9">
        <v>874</v>
      </c>
      <c r="R875" s="24" t="str">
        <f t="shared" si="52"/>
        <v>a874</v>
      </c>
      <c r="S875" s="9" t="str">
        <f>_xlfn.IFNA(IF(U875=0,"",U875&amp;COUNTIF(U$2:U875,U875)),"")</f>
        <v/>
      </c>
      <c r="T875" s="9" t="str">
        <f t="shared" si="53"/>
        <v>a874</v>
      </c>
      <c r="U875" s="9" t="e">
        <v>#N/A</v>
      </c>
      <c r="W875" s="9">
        <v>874</v>
      </c>
      <c r="X875" s="9" t="str">
        <f t="shared" si="54"/>
        <v>a874</v>
      </c>
      <c r="Y875" s="9" t="e">
        <f t="shared" si="55"/>
        <v>#N/A</v>
      </c>
    </row>
    <row r="876" spans="1:25" ht="15" customHeight="1" x14ac:dyDescent="0.45">
      <c r="A876" s="53">
        <f>A873+1</f>
        <v>283</v>
      </c>
      <c r="B876" s="11" t="str">
        <f>+VLOOKUP(A876,$Q$2:$R$5000,2,0)</f>
        <v>a283</v>
      </c>
      <c r="C876" s="17" t="s">
        <v>31</v>
      </c>
      <c r="D876" s="18" t="s">
        <v>31</v>
      </c>
      <c r="E876" s="19" t="s">
        <v>31</v>
      </c>
      <c r="F876" s="20"/>
      <c r="G876" s="18"/>
      <c r="H876" s="5"/>
      <c r="I876" s="34"/>
      <c r="J876" s="22"/>
      <c r="Q876" s="9">
        <v>875</v>
      </c>
      <c r="R876" s="24" t="str">
        <f t="shared" si="52"/>
        <v>a875</v>
      </c>
      <c r="S876" s="9" t="str">
        <f>_xlfn.IFNA(IF(U876=0,"",U876&amp;COUNTIF(U$2:U876,U876)),"")</f>
        <v/>
      </c>
      <c r="T876" s="9" t="str">
        <f t="shared" si="53"/>
        <v>a875</v>
      </c>
      <c r="U876" s="9" t="e">
        <v>#N/A</v>
      </c>
      <c r="W876" s="9">
        <v>875</v>
      </c>
      <c r="X876" s="9" t="str">
        <f t="shared" si="54"/>
        <v>a875</v>
      </c>
      <c r="Y876" s="9" t="e">
        <f t="shared" si="55"/>
        <v>#N/A</v>
      </c>
    </row>
    <row r="877" spans="1:25" ht="15" customHeight="1" x14ac:dyDescent="0.45">
      <c r="A877" s="53"/>
      <c r="B877" s="11" t="str">
        <f>+VLOOKUP(A876,$Q$2:$R$5000,2,0)</f>
        <v>a283</v>
      </c>
      <c r="C877" s="23"/>
      <c r="D877" s="24"/>
      <c r="E877" s="25" t="s">
        <v>31</v>
      </c>
      <c r="F877" s="26"/>
      <c r="G877" s="24"/>
      <c r="H877" s="6"/>
      <c r="I877" s="35"/>
      <c r="J877" s="28" t="s">
        <v>31</v>
      </c>
      <c r="Q877" s="9">
        <v>876</v>
      </c>
      <c r="R877" s="24" t="str">
        <f t="shared" si="52"/>
        <v>a876</v>
      </c>
      <c r="S877" s="9" t="str">
        <f>_xlfn.IFNA(IF(U877=0,"",U877&amp;COUNTIF(U$2:U877,U877)),"")</f>
        <v/>
      </c>
      <c r="T877" s="9" t="str">
        <f t="shared" si="53"/>
        <v>a876</v>
      </c>
      <c r="U877" s="9" t="e">
        <v>#N/A</v>
      </c>
      <c r="W877" s="9">
        <v>876</v>
      </c>
      <c r="X877" s="9" t="str">
        <f t="shared" si="54"/>
        <v>a876</v>
      </c>
      <c r="Y877" s="9" t="e">
        <f t="shared" si="55"/>
        <v>#N/A</v>
      </c>
    </row>
    <row r="878" spans="1:25" ht="15" customHeight="1" x14ac:dyDescent="0.45">
      <c r="A878" s="53"/>
      <c r="B878" s="11" t="str">
        <f>+VLOOKUP(A876,$Q$2:$R$5000,2,0)</f>
        <v>a283</v>
      </c>
      <c r="C878" s="23"/>
      <c r="D878" s="29" t="s">
        <v>31</v>
      </c>
      <c r="E878" s="30" t="s">
        <v>31</v>
      </c>
      <c r="F878" s="31" t="s">
        <v>31</v>
      </c>
      <c r="G878" s="29" t="s">
        <v>31</v>
      </c>
      <c r="H878" s="7" t="s">
        <v>31</v>
      </c>
      <c r="I878" s="36" t="str">
        <f>IF(H878="","",G878*H878)</f>
        <v/>
      </c>
      <c r="J878" s="33" t="s">
        <v>31</v>
      </c>
      <c r="Q878" s="9">
        <v>877</v>
      </c>
      <c r="R878" s="24" t="str">
        <f t="shared" si="52"/>
        <v>a877</v>
      </c>
      <c r="S878" s="9" t="str">
        <f>_xlfn.IFNA(IF(U878=0,"",U878&amp;COUNTIF(U$2:U878,U878)),"")</f>
        <v/>
      </c>
      <c r="T878" s="9" t="str">
        <f t="shared" si="53"/>
        <v>a877</v>
      </c>
      <c r="U878" s="9" t="e">
        <v>#N/A</v>
      </c>
      <c r="W878" s="9">
        <v>877</v>
      </c>
      <c r="X878" s="9" t="str">
        <f t="shared" si="54"/>
        <v>a877</v>
      </c>
      <c r="Y878" s="9" t="e">
        <f t="shared" si="55"/>
        <v>#N/A</v>
      </c>
    </row>
    <row r="879" spans="1:25" ht="15" customHeight="1" x14ac:dyDescent="0.45">
      <c r="A879" s="53">
        <f>A876+1</f>
        <v>284</v>
      </c>
      <c r="B879" s="11" t="str">
        <f>+VLOOKUP(A879,$Q$2:$R$5000,2,0)</f>
        <v>a284</v>
      </c>
      <c r="C879" s="17" t="s">
        <v>31</v>
      </c>
      <c r="D879" s="18" t="s">
        <v>31</v>
      </c>
      <c r="E879" s="19" t="s">
        <v>31</v>
      </c>
      <c r="F879" s="20"/>
      <c r="G879" s="18"/>
      <c r="H879" s="5"/>
      <c r="I879" s="34"/>
      <c r="J879" s="22"/>
      <c r="Q879" s="9">
        <v>878</v>
      </c>
      <c r="R879" s="24" t="str">
        <f t="shared" si="52"/>
        <v>a878</v>
      </c>
      <c r="S879" s="9" t="str">
        <f>_xlfn.IFNA(IF(U879=0,"",U879&amp;COUNTIF(U$2:U879,U879)),"")</f>
        <v/>
      </c>
      <c r="T879" s="9" t="str">
        <f t="shared" si="53"/>
        <v>a878</v>
      </c>
      <c r="U879" s="9" t="e">
        <v>#N/A</v>
      </c>
      <c r="W879" s="9">
        <v>878</v>
      </c>
      <c r="X879" s="9" t="str">
        <f t="shared" si="54"/>
        <v>a878</v>
      </c>
      <c r="Y879" s="9" t="e">
        <f t="shared" si="55"/>
        <v>#N/A</v>
      </c>
    </row>
    <row r="880" spans="1:25" ht="15" customHeight="1" x14ac:dyDescent="0.45">
      <c r="A880" s="53"/>
      <c r="B880" s="11" t="str">
        <f>+VLOOKUP(A879,$Q$2:$R$5000,2,0)</f>
        <v>a284</v>
      </c>
      <c r="C880" s="23"/>
      <c r="D880" s="24"/>
      <c r="E880" s="25" t="s">
        <v>31</v>
      </c>
      <c r="F880" s="26"/>
      <c r="G880" s="24"/>
      <c r="H880" s="6"/>
      <c r="I880" s="35"/>
      <c r="J880" s="28" t="s">
        <v>31</v>
      </c>
      <c r="Q880" s="9">
        <v>879</v>
      </c>
      <c r="R880" s="24" t="str">
        <f t="shared" si="52"/>
        <v>a879</v>
      </c>
      <c r="S880" s="9" t="str">
        <f>_xlfn.IFNA(IF(U880=0,"",U880&amp;COUNTIF(U$2:U880,U880)),"")</f>
        <v/>
      </c>
      <c r="T880" s="9" t="str">
        <f t="shared" si="53"/>
        <v>a879</v>
      </c>
      <c r="U880" s="9" t="e">
        <v>#N/A</v>
      </c>
      <c r="W880" s="9">
        <v>879</v>
      </c>
      <c r="X880" s="9" t="str">
        <f t="shared" si="54"/>
        <v>a879</v>
      </c>
      <c r="Y880" s="9" t="e">
        <f t="shared" si="55"/>
        <v>#N/A</v>
      </c>
    </row>
    <row r="881" spans="1:25" ht="15" customHeight="1" x14ac:dyDescent="0.45">
      <c r="A881" s="53"/>
      <c r="B881" s="11" t="str">
        <f>+VLOOKUP(A879,$Q$2:$R$5000,2,0)</f>
        <v>a284</v>
      </c>
      <c r="C881" s="23"/>
      <c r="D881" s="29" t="s">
        <v>31</v>
      </c>
      <c r="E881" s="30" t="s">
        <v>31</v>
      </c>
      <c r="F881" s="31" t="s">
        <v>31</v>
      </c>
      <c r="G881" s="29" t="s">
        <v>31</v>
      </c>
      <c r="H881" s="7" t="s">
        <v>31</v>
      </c>
      <c r="I881" s="36" t="str">
        <f>IF(H881="","",G881*H881)</f>
        <v/>
      </c>
      <c r="J881" s="33" t="s">
        <v>31</v>
      </c>
      <c r="Q881" s="9">
        <v>880</v>
      </c>
      <c r="R881" s="29" t="str">
        <f t="shared" si="52"/>
        <v>a880</v>
      </c>
      <c r="S881" s="9" t="str">
        <f>_xlfn.IFNA(IF(U881=0,"",U881&amp;COUNTIF(U$2:U881,U881)),"")</f>
        <v/>
      </c>
      <c r="T881" s="9" t="str">
        <f t="shared" si="53"/>
        <v>a880</v>
      </c>
      <c r="U881" s="9" t="e">
        <v>#N/A</v>
      </c>
      <c r="W881" s="9">
        <v>880</v>
      </c>
      <c r="X881" s="9" t="str">
        <f t="shared" si="54"/>
        <v>a880</v>
      </c>
      <c r="Y881" s="9" t="e">
        <f t="shared" si="55"/>
        <v>#N/A</v>
      </c>
    </row>
    <row r="882" spans="1:25" ht="15" customHeight="1" x14ac:dyDescent="0.45">
      <c r="A882" s="53">
        <f>A879+1</f>
        <v>285</v>
      </c>
      <c r="B882" s="11" t="str">
        <f>+VLOOKUP(A882,$Q$2:$R$5000,2,0)</f>
        <v>a285</v>
      </c>
      <c r="C882" s="17" t="s">
        <v>31</v>
      </c>
      <c r="D882" s="18" t="s">
        <v>31</v>
      </c>
      <c r="E882" s="19" t="s">
        <v>31</v>
      </c>
      <c r="F882" s="20"/>
      <c r="G882" s="18"/>
      <c r="H882" s="5"/>
      <c r="I882" s="34"/>
      <c r="J882" s="22"/>
      <c r="Q882" s="9">
        <v>881</v>
      </c>
      <c r="R882" s="18" t="str">
        <f t="shared" si="52"/>
        <v>a881</v>
      </c>
      <c r="S882" s="9" t="str">
        <f>_xlfn.IFNA(IF(U882=0,"",U882&amp;COUNTIF(U$2:U882,U882)),"")</f>
        <v/>
      </c>
      <c r="T882" s="9" t="str">
        <f t="shared" si="53"/>
        <v>a881</v>
      </c>
      <c r="U882" s="9" t="e">
        <v>#N/A</v>
      </c>
      <c r="W882" s="9">
        <v>881</v>
      </c>
      <c r="X882" s="9" t="str">
        <f t="shared" si="54"/>
        <v>a881</v>
      </c>
      <c r="Y882" s="9" t="e">
        <f t="shared" si="55"/>
        <v>#N/A</v>
      </c>
    </row>
    <row r="883" spans="1:25" ht="15" customHeight="1" x14ac:dyDescent="0.45">
      <c r="A883" s="53"/>
      <c r="B883" s="11" t="str">
        <f>+VLOOKUP(A882,$Q$2:$R$5000,2,0)</f>
        <v>a285</v>
      </c>
      <c r="C883" s="23"/>
      <c r="D883" s="24"/>
      <c r="E883" s="25" t="s">
        <v>31</v>
      </c>
      <c r="F883" s="26"/>
      <c r="G883" s="24"/>
      <c r="H883" s="6"/>
      <c r="I883" s="35"/>
      <c r="J883" s="28" t="s">
        <v>31</v>
      </c>
      <c r="Q883" s="9">
        <v>882</v>
      </c>
      <c r="R883" s="24" t="str">
        <f t="shared" si="52"/>
        <v>a882</v>
      </c>
      <c r="S883" s="9" t="str">
        <f>_xlfn.IFNA(IF(U883=0,"",U883&amp;COUNTIF(U$2:U883,U883)),"")</f>
        <v/>
      </c>
      <c r="T883" s="9" t="str">
        <f t="shared" si="53"/>
        <v>a882</v>
      </c>
      <c r="U883" s="9" t="e">
        <v>#N/A</v>
      </c>
      <c r="W883" s="9">
        <v>882</v>
      </c>
      <c r="X883" s="9" t="str">
        <f t="shared" si="54"/>
        <v>a882</v>
      </c>
      <c r="Y883" s="9" t="e">
        <f t="shared" si="55"/>
        <v>#N/A</v>
      </c>
    </row>
    <row r="884" spans="1:25" ht="15" customHeight="1" x14ac:dyDescent="0.45">
      <c r="A884" s="53"/>
      <c r="B884" s="11" t="str">
        <f>+VLOOKUP(A882,$Q$2:$R$5000,2,0)</f>
        <v>a285</v>
      </c>
      <c r="C884" s="23"/>
      <c r="D884" s="29" t="s">
        <v>31</v>
      </c>
      <c r="E884" s="30" t="s">
        <v>31</v>
      </c>
      <c r="F884" s="31" t="s">
        <v>31</v>
      </c>
      <c r="G884" s="29" t="s">
        <v>31</v>
      </c>
      <c r="H884" s="7" t="s">
        <v>31</v>
      </c>
      <c r="I884" s="36" t="str">
        <f>IF(H884="","",G884*H884)</f>
        <v/>
      </c>
      <c r="J884" s="33" t="s">
        <v>31</v>
      </c>
      <c r="Q884" s="9">
        <v>883</v>
      </c>
      <c r="R884" s="24" t="str">
        <f t="shared" si="52"/>
        <v>a883</v>
      </c>
      <c r="S884" s="9" t="str">
        <f>_xlfn.IFNA(IF(U884=0,"",U884&amp;COUNTIF(U$2:U884,U884)),"")</f>
        <v/>
      </c>
      <c r="T884" s="9" t="str">
        <f t="shared" si="53"/>
        <v>a883</v>
      </c>
      <c r="U884" s="9" t="e">
        <v>#N/A</v>
      </c>
      <c r="W884" s="9">
        <v>883</v>
      </c>
      <c r="X884" s="9" t="str">
        <f t="shared" si="54"/>
        <v>a883</v>
      </c>
      <c r="Y884" s="9" t="e">
        <f t="shared" si="55"/>
        <v>#N/A</v>
      </c>
    </row>
    <row r="885" spans="1:25" ht="15" customHeight="1" x14ac:dyDescent="0.45">
      <c r="A885" s="53">
        <f>A882+1</f>
        <v>286</v>
      </c>
      <c r="B885" s="11" t="str">
        <f>+VLOOKUP(A885,$Q$2:$R$5000,2,0)</f>
        <v>a286</v>
      </c>
      <c r="C885" s="17" t="s">
        <v>31</v>
      </c>
      <c r="D885" s="18" t="s">
        <v>31</v>
      </c>
      <c r="E885" s="19" t="s">
        <v>31</v>
      </c>
      <c r="F885" s="20"/>
      <c r="G885" s="18"/>
      <c r="H885" s="5"/>
      <c r="I885" s="34"/>
      <c r="J885" s="22"/>
      <c r="Q885" s="9">
        <v>884</v>
      </c>
      <c r="R885" s="24" t="str">
        <f t="shared" si="52"/>
        <v>a884</v>
      </c>
      <c r="S885" s="9" t="str">
        <f>_xlfn.IFNA(IF(U885=0,"",U885&amp;COUNTIF(U$2:U885,U885)),"")</f>
        <v/>
      </c>
      <c r="T885" s="9" t="str">
        <f t="shared" si="53"/>
        <v>a884</v>
      </c>
      <c r="U885" s="9" t="e">
        <v>#N/A</v>
      </c>
      <c r="W885" s="9">
        <v>884</v>
      </c>
      <c r="X885" s="9" t="str">
        <f t="shared" si="54"/>
        <v>a884</v>
      </c>
      <c r="Y885" s="9" t="e">
        <f t="shared" si="55"/>
        <v>#N/A</v>
      </c>
    </row>
    <row r="886" spans="1:25" ht="15" customHeight="1" x14ac:dyDescent="0.45">
      <c r="A886" s="53"/>
      <c r="B886" s="11" t="str">
        <f>+VLOOKUP(A885,$Q$2:$R$5000,2,0)</f>
        <v>a286</v>
      </c>
      <c r="C886" s="23"/>
      <c r="D886" s="24"/>
      <c r="E886" s="25" t="s">
        <v>31</v>
      </c>
      <c r="F886" s="26"/>
      <c r="G886" s="24"/>
      <c r="H886" s="6"/>
      <c r="I886" s="35"/>
      <c r="J886" s="28" t="s">
        <v>31</v>
      </c>
      <c r="Q886" s="9">
        <v>885</v>
      </c>
      <c r="R886" s="24" t="str">
        <f t="shared" si="52"/>
        <v>a885</v>
      </c>
      <c r="S886" s="9" t="str">
        <f>_xlfn.IFNA(IF(U886=0,"",U886&amp;COUNTIF(U$2:U886,U886)),"")</f>
        <v/>
      </c>
      <c r="T886" s="9" t="str">
        <f t="shared" si="53"/>
        <v>a885</v>
      </c>
      <c r="U886" s="9" t="e">
        <v>#N/A</v>
      </c>
      <c r="W886" s="9">
        <v>885</v>
      </c>
      <c r="X886" s="9" t="str">
        <f t="shared" si="54"/>
        <v>a885</v>
      </c>
      <c r="Y886" s="9" t="e">
        <f t="shared" si="55"/>
        <v>#N/A</v>
      </c>
    </row>
    <row r="887" spans="1:25" ht="15" customHeight="1" x14ac:dyDescent="0.45">
      <c r="A887" s="53"/>
      <c r="B887" s="11" t="str">
        <f>+VLOOKUP(A885,$Q$2:$R$5000,2,0)</f>
        <v>a286</v>
      </c>
      <c r="C887" s="23"/>
      <c r="D887" s="29" t="s">
        <v>31</v>
      </c>
      <c r="E887" s="30" t="s">
        <v>31</v>
      </c>
      <c r="F887" s="31" t="s">
        <v>31</v>
      </c>
      <c r="G887" s="29" t="s">
        <v>31</v>
      </c>
      <c r="H887" s="7" t="s">
        <v>31</v>
      </c>
      <c r="I887" s="36" t="str">
        <f>IF(H887="","",G887*H887)</f>
        <v/>
      </c>
      <c r="J887" s="33" t="s">
        <v>31</v>
      </c>
      <c r="Q887" s="9">
        <v>886</v>
      </c>
      <c r="R887" s="24" t="str">
        <f t="shared" si="52"/>
        <v>a886</v>
      </c>
      <c r="S887" s="9" t="str">
        <f>_xlfn.IFNA(IF(U887=0,"",U887&amp;COUNTIF(U$2:U887,U887)),"")</f>
        <v/>
      </c>
      <c r="T887" s="9" t="str">
        <f t="shared" si="53"/>
        <v>a886</v>
      </c>
      <c r="U887" s="9" t="e">
        <v>#N/A</v>
      </c>
      <c r="W887" s="9">
        <v>886</v>
      </c>
      <c r="X887" s="9" t="str">
        <f t="shared" si="54"/>
        <v>a886</v>
      </c>
      <c r="Y887" s="9" t="e">
        <f t="shared" si="55"/>
        <v>#N/A</v>
      </c>
    </row>
    <row r="888" spans="1:25" ht="15" customHeight="1" x14ac:dyDescent="0.45">
      <c r="A888" s="53">
        <f>A885+1</f>
        <v>287</v>
      </c>
      <c r="B888" s="11" t="str">
        <f>+VLOOKUP(A888,$Q$2:$R$5000,2,0)</f>
        <v>a287</v>
      </c>
      <c r="C888" s="17" t="s">
        <v>31</v>
      </c>
      <c r="D888" s="18" t="s">
        <v>31</v>
      </c>
      <c r="E888" s="19" t="s">
        <v>31</v>
      </c>
      <c r="F888" s="20"/>
      <c r="G888" s="18"/>
      <c r="H888" s="5"/>
      <c r="I888" s="34"/>
      <c r="J888" s="22"/>
      <c r="Q888" s="9">
        <v>887</v>
      </c>
      <c r="R888" s="24" t="str">
        <f t="shared" si="52"/>
        <v>a887</v>
      </c>
      <c r="S888" s="9" t="str">
        <f>_xlfn.IFNA(IF(U888=0,"",U888&amp;COUNTIF(U$2:U888,U888)),"")</f>
        <v/>
      </c>
      <c r="T888" s="9" t="str">
        <f t="shared" si="53"/>
        <v>a887</v>
      </c>
      <c r="U888" s="9" t="e">
        <v>#N/A</v>
      </c>
      <c r="W888" s="9">
        <v>887</v>
      </c>
      <c r="X888" s="9" t="str">
        <f t="shared" si="54"/>
        <v>a887</v>
      </c>
      <c r="Y888" s="9" t="e">
        <f t="shared" si="55"/>
        <v>#N/A</v>
      </c>
    </row>
    <row r="889" spans="1:25" ht="15" customHeight="1" x14ac:dyDescent="0.45">
      <c r="A889" s="53"/>
      <c r="B889" s="11" t="str">
        <f>+VLOOKUP(A888,$Q$2:$R$5000,2,0)</f>
        <v>a287</v>
      </c>
      <c r="C889" s="23"/>
      <c r="D889" s="24"/>
      <c r="E889" s="25" t="s">
        <v>31</v>
      </c>
      <c r="F889" s="26"/>
      <c r="G889" s="24"/>
      <c r="H889" s="6"/>
      <c r="I889" s="35"/>
      <c r="J889" s="28" t="s">
        <v>31</v>
      </c>
      <c r="Q889" s="9">
        <v>888</v>
      </c>
      <c r="R889" s="24" t="str">
        <f t="shared" si="52"/>
        <v>a888</v>
      </c>
      <c r="S889" s="9" t="str">
        <f>_xlfn.IFNA(IF(U889=0,"",U889&amp;COUNTIF(U$2:U889,U889)),"")</f>
        <v/>
      </c>
      <c r="T889" s="9" t="str">
        <f t="shared" si="53"/>
        <v>a888</v>
      </c>
      <c r="U889" s="9" t="e">
        <v>#N/A</v>
      </c>
      <c r="W889" s="9">
        <v>888</v>
      </c>
      <c r="X889" s="9" t="str">
        <f t="shared" si="54"/>
        <v>a888</v>
      </c>
      <c r="Y889" s="9" t="e">
        <f t="shared" si="55"/>
        <v>#N/A</v>
      </c>
    </row>
    <row r="890" spans="1:25" ht="15" customHeight="1" x14ac:dyDescent="0.45">
      <c r="A890" s="53"/>
      <c r="B890" s="11" t="str">
        <f>+VLOOKUP(A888,$Q$2:$R$5000,2,0)</f>
        <v>a287</v>
      </c>
      <c r="C890" s="23"/>
      <c r="D890" s="29" t="s">
        <v>31</v>
      </c>
      <c r="E890" s="30" t="s">
        <v>31</v>
      </c>
      <c r="F890" s="31" t="s">
        <v>31</v>
      </c>
      <c r="G890" s="29" t="s">
        <v>31</v>
      </c>
      <c r="H890" s="7" t="s">
        <v>31</v>
      </c>
      <c r="I890" s="36" t="str">
        <f>IF(H890="","",G890*H890)</f>
        <v/>
      </c>
      <c r="J890" s="33" t="s">
        <v>31</v>
      </c>
      <c r="Q890" s="9">
        <v>889</v>
      </c>
      <c r="R890" s="24" t="str">
        <f t="shared" si="52"/>
        <v>a889</v>
      </c>
      <c r="S890" s="9" t="str">
        <f>_xlfn.IFNA(IF(U890=0,"",U890&amp;COUNTIF(U$2:U890,U890)),"")</f>
        <v/>
      </c>
      <c r="T890" s="9" t="str">
        <f t="shared" si="53"/>
        <v>a889</v>
      </c>
      <c r="U890" s="9" t="e">
        <v>#N/A</v>
      </c>
      <c r="W890" s="9">
        <v>889</v>
      </c>
      <c r="X890" s="9" t="str">
        <f t="shared" si="54"/>
        <v>a889</v>
      </c>
      <c r="Y890" s="9" t="e">
        <f t="shared" si="55"/>
        <v>#N/A</v>
      </c>
    </row>
    <row r="891" spans="1:25" ht="15" customHeight="1" x14ac:dyDescent="0.45">
      <c r="A891" s="53">
        <f>A888+1</f>
        <v>288</v>
      </c>
      <c r="B891" s="11" t="str">
        <f>+VLOOKUP(A891,$Q$2:$R$5000,2,0)</f>
        <v>a288</v>
      </c>
      <c r="C891" s="17" t="s">
        <v>31</v>
      </c>
      <c r="D891" s="18" t="s">
        <v>31</v>
      </c>
      <c r="E891" s="19" t="s">
        <v>31</v>
      </c>
      <c r="F891" s="20"/>
      <c r="G891" s="18"/>
      <c r="H891" s="5"/>
      <c r="I891" s="34"/>
      <c r="J891" s="22"/>
      <c r="Q891" s="9">
        <v>890</v>
      </c>
      <c r="R891" s="24" t="str">
        <f t="shared" si="52"/>
        <v>a890</v>
      </c>
      <c r="S891" s="9" t="str">
        <f>_xlfn.IFNA(IF(U891=0,"",U891&amp;COUNTIF(U$2:U891,U891)),"")</f>
        <v/>
      </c>
      <c r="T891" s="9" t="str">
        <f t="shared" si="53"/>
        <v>a890</v>
      </c>
      <c r="U891" s="9" t="e">
        <v>#N/A</v>
      </c>
      <c r="W891" s="9">
        <v>890</v>
      </c>
      <c r="X891" s="9" t="str">
        <f t="shared" si="54"/>
        <v>a890</v>
      </c>
      <c r="Y891" s="9" t="e">
        <f t="shared" si="55"/>
        <v>#N/A</v>
      </c>
    </row>
    <row r="892" spans="1:25" ht="15" customHeight="1" x14ac:dyDescent="0.45">
      <c r="A892" s="53"/>
      <c r="B892" s="11" t="str">
        <f>+VLOOKUP(A891,$Q$2:$R$5000,2,0)</f>
        <v>a288</v>
      </c>
      <c r="C892" s="23"/>
      <c r="D892" s="24"/>
      <c r="E892" s="25" t="s">
        <v>31</v>
      </c>
      <c r="F892" s="26"/>
      <c r="G892" s="24"/>
      <c r="H892" s="6"/>
      <c r="I892" s="35"/>
      <c r="J892" s="28" t="s">
        <v>31</v>
      </c>
      <c r="Q892" s="9">
        <v>891</v>
      </c>
      <c r="R892" s="24" t="str">
        <f t="shared" si="52"/>
        <v>a891</v>
      </c>
      <c r="S892" s="9" t="str">
        <f>_xlfn.IFNA(IF(U892=0,"",U892&amp;COUNTIF(U$2:U892,U892)),"")</f>
        <v/>
      </c>
      <c r="T892" s="9" t="str">
        <f t="shared" si="53"/>
        <v>a891</v>
      </c>
      <c r="U892" s="9" t="e">
        <v>#N/A</v>
      </c>
      <c r="W892" s="9">
        <v>891</v>
      </c>
      <c r="X892" s="9" t="str">
        <f t="shared" si="54"/>
        <v>a891</v>
      </c>
      <c r="Y892" s="9" t="e">
        <f t="shared" si="55"/>
        <v>#N/A</v>
      </c>
    </row>
    <row r="893" spans="1:25" ht="15" customHeight="1" x14ac:dyDescent="0.45">
      <c r="A893" s="53"/>
      <c r="B893" s="11" t="str">
        <f>+VLOOKUP(A891,$Q$2:$R$5000,2,0)</f>
        <v>a288</v>
      </c>
      <c r="C893" s="23"/>
      <c r="D893" s="29" t="s">
        <v>31</v>
      </c>
      <c r="E893" s="30" t="s">
        <v>31</v>
      </c>
      <c r="F893" s="31" t="s">
        <v>31</v>
      </c>
      <c r="G893" s="29" t="s">
        <v>31</v>
      </c>
      <c r="H893" s="7" t="s">
        <v>31</v>
      </c>
      <c r="I893" s="36" t="str">
        <f>IF(H893="","",G893*H893)</f>
        <v/>
      </c>
      <c r="J893" s="33" t="s">
        <v>31</v>
      </c>
      <c r="Q893" s="9">
        <v>892</v>
      </c>
      <c r="R893" s="24" t="str">
        <f t="shared" si="52"/>
        <v>a892</v>
      </c>
      <c r="S893" s="9" t="str">
        <f>_xlfn.IFNA(IF(U893=0,"",U893&amp;COUNTIF(U$2:U893,U893)),"")</f>
        <v/>
      </c>
      <c r="T893" s="9" t="str">
        <f t="shared" si="53"/>
        <v>a892</v>
      </c>
      <c r="U893" s="9" t="e">
        <v>#N/A</v>
      </c>
      <c r="W893" s="9">
        <v>892</v>
      </c>
      <c r="X893" s="9" t="str">
        <f t="shared" si="54"/>
        <v>a892</v>
      </c>
      <c r="Y893" s="9" t="e">
        <f t="shared" si="55"/>
        <v>#N/A</v>
      </c>
    </row>
    <row r="894" spans="1:25" ht="15" customHeight="1" x14ac:dyDescent="0.45">
      <c r="A894" s="53">
        <f>A891+1</f>
        <v>289</v>
      </c>
      <c r="B894" s="11" t="str">
        <f>+VLOOKUP(A894,$Q$2:$R$5000,2,0)</f>
        <v>a289</v>
      </c>
      <c r="C894" s="17" t="s">
        <v>31</v>
      </c>
      <c r="D894" s="18" t="s">
        <v>31</v>
      </c>
      <c r="E894" s="19" t="s">
        <v>31</v>
      </c>
      <c r="F894" s="20"/>
      <c r="G894" s="18"/>
      <c r="H894" s="5"/>
      <c r="I894" s="34"/>
      <c r="J894" s="22"/>
      <c r="Q894" s="9">
        <v>893</v>
      </c>
      <c r="R894" s="24" t="str">
        <f t="shared" si="52"/>
        <v>a893</v>
      </c>
      <c r="S894" s="9" t="str">
        <f>_xlfn.IFNA(IF(U894=0,"",U894&amp;COUNTIF(U$2:U894,U894)),"")</f>
        <v/>
      </c>
      <c r="T894" s="9" t="str">
        <f t="shared" si="53"/>
        <v>a893</v>
      </c>
      <c r="U894" s="9" t="e">
        <v>#N/A</v>
      </c>
      <c r="W894" s="9">
        <v>893</v>
      </c>
      <c r="X894" s="9" t="str">
        <f t="shared" si="54"/>
        <v>a893</v>
      </c>
      <c r="Y894" s="9" t="e">
        <f t="shared" si="55"/>
        <v>#N/A</v>
      </c>
    </row>
    <row r="895" spans="1:25" ht="15" customHeight="1" x14ac:dyDescent="0.45">
      <c r="A895" s="53"/>
      <c r="B895" s="11" t="str">
        <f>+VLOOKUP(A894,$Q$2:$R$5000,2,0)</f>
        <v>a289</v>
      </c>
      <c r="C895" s="23"/>
      <c r="D895" s="24"/>
      <c r="E895" s="25" t="s">
        <v>31</v>
      </c>
      <c r="F895" s="26"/>
      <c r="G895" s="24"/>
      <c r="H895" s="6"/>
      <c r="I895" s="35"/>
      <c r="J895" s="28" t="s">
        <v>31</v>
      </c>
      <c r="Q895" s="9">
        <v>894</v>
      </c>
      <c r="R895" s="24" t="str">
        <f t="shared" si="52"/>
        <v>a894</v>
      </c>
      <c r="S895" s="9" t="str">
        <f>_xlfn.IFNA(IF(U895=0,"",U895&amp;COUNTIF(U$2:U895,U895)),"")</f>
        <v/>
      </c>
      <c r="T895" s="9" t="str">
        <f t="shared" si="53"/>
        <v>a894</v>
      </c>
      <c r="U895" s="9" t="e">
        <v>#N/A</v>
      </c>
      <c r="W895" s="9">
        <v>894</v>
      </c>
      <c r="X895" s="9" t="str">
        <f t="shared" si="54"/>
        <v>a894</v>
      </c>
      <c r="Y895" s="9" t="e">
        <f t="shared" si="55"/>
        <v>#N/A</v>
      </c>
    </row>
    <row r="896" spans="1:25" ht="15" customHeight="1" x14ac:dyDescent="0.45">
      <c r="A896" s="53"/>
      <c r="B896" s="11" t="str">
        <f>+VLOOKUP(A894,$Q$2:$R$5000,2,0)</f>
        <v>a289</v>
      </c>
      <c r="C896" s="23"/>
      <c r="D896" s="29" t="s">
        <v>31</v>
      </c>
      <c r="E896" s="30" t="s">
        <v>31</v>
      </c>
      <c r="F896" s="31" t="s">
        <v>31</v>
      </c>
      <c r="G896" s="29" t="s">
        <v>31</v>
      </c>
      <c r="H896" s="7" t="s">
        <v>31</v>
      </c>
      <c r="I896" s="36" t="str">
        <f>IF(H896="","",G896*H896)</f>
        <v/>
      </c>
      <c r="J896" s="33" t="s">
        <v>31</v>
      </c>
      <c r="Q896" s="9">
        <v>895</v>
      </c>
      <c r="R896" s="24" t="str">
        <f t="shared" si="52"/>
        <v>a895</v>
      </c>
      <c r="S896" s="9" t="str">
        <f>_xlfn.IFNA(IF(U896=0,"",U896&amp;COUNTIF(U$2:U896,U896)),"")</f>
        <v/>
      </c>
      <c r="T896" s="9" t="str">
        <f t="shared" si="53"/>
        <v>a895</v>
      </c>
      <c r="U896" s="9" t="e">
        <v>#N/A</v>
      </c>
      <c r="W896" s="9">
        <v>895</v>
      </c>
      <c r="X896" s="9" t="str">
        <f t="shared" si="54"/>
        <v>a895</v>
      </c>
      <c r="Y896" s="9" t="e">
        <f t="shared" si="55"/>
        <v>#N/A</v>
      </c>
    </row>
    <row r="897" spans="1:25" ht="15" customHeight="1" x14ac:dyDescent="0.45">
      <c r="A897" s="53">
        <f>A894+1</f>
        <v>290</v>
      </c>
      <c r="B897" s="11" t="str">
        <f>+VLOOKUP(A897,$Q$2:$R$5000,2,0)</f>
        <v>a290</v>
      </c>
      <c r="C897" s="17" t="s">
        <v>31</v>
      </c>
      <c r="D897" s="18" t="s">
        <v>31</v>
      </c>
      <c r="E897" s="19" t="s">
        <v>31</v>
      </c>
      <c r="F897" s="20"/>
      <c r="G897" s="18"/>
      <c r="H897" s="5"/>
      <c r="I897" s="34"/>
      <c r="J897" s="22"/>
      <c r="Q897" s="9">
        <v>896</v>
      </c>
      <c r="R897" s="24" t="str">
        <f t="shared" si="52"/>
        <v>a896</v>
      </c>
      <c r="S897" s="9" t="str">
        <f>_xlfn.IFNA(IF(U897=0,"",U897&amp;COUNTIF(U$2:U897,U897)),"")</f>
        <v/>
      </c>
      <c r="T897" s="9" t="str">
        <f t="shared" si="53"/>
        <v>a896</v>
      </c>
      <c r="U897" s="9" t="e">
        <v>#N/A</v>
      </c>
      <c r="W897" s="9">
        <v>896</v>
      </c>
      <c r="X897" s="9" t="str">
        <f t="shared" si="54"/>
        <v>a896</v>
      </c>
      <c r="Y897" s="9" t="e">
        <f t="shared" si="55"/>
        <v>#N/A</v>
      </c>
    </row>
    <row r="898" spans="1:25" ht="15" customHeight="1" x14ac:dyDescent="0.45">
      <c r="A898" s="53"/>
      <c r="B898" s="11" t="str">
        <f>+VLOOKUP(A897,$Q$2:$R$5000,2,0)</f>
        <v>a290</v>
      </c>
      <c r="C898" s="23"/>
      <c r="D898" s="24"/>
      <c r="E898" s="25" t="s">
        <v>31</v>
      </c>
      <c r="F898" s="26"/>
      <c r="G898" s="24"/>
      <c r="H898" s="6"/>
      <c r="I898" s="35"/>
      <c r="J898" s="28" t="s">
        <v>31</v>
      </c>
      <c r="Q898" s="9">
        <v>897</v>
      </c>
      <c r="R898" s="24" t="str">
        <f t="shared" si="52"/>
        <v>a897</v>
      </c>
      <c r="S898" s="9" t="str">
        <f>_xlfn.IFNA(IF(U898=0,"",U898&amp;COUNTIF(U$2:U898,U898)),"")</f>
        <v/>
      </c>
      <c r="T898" s="9" t="str">
        <f t="shared" si="53"/>
        <v>a897</v>
      </c>
      <c r="U898" s="9" t="e">
        <v>#N/A</v>
      </c>
      <c r="W898" s="9">
        <v>897</v>
      </c>
      <c r="X898" s="9" t="str">
        <f t="shared" si="54"/>
        <v>a897</v>
      </c>
      <c r="Y898" s="9" t="e">
        <f t="shared" si="55"/>
        <v>#N/A</v>
      </c>
    </row>
    <row r="899" spans="1:25" ht="15" customHeight="1" x14ac:dyDescent="0.45">
      <c r="A899" s="53"/>
      <c r="B899" s="11" t="str">
        <f>+VLOOKUP(A897,$Q$2:$R$5000,2,0)</f>
        <v>a290</v>
      </c>
      <c r="C899" s="23"/>
      <c r="D899" s="29" t="s">
        <v>31</v>
      </c>
      <c r="E899" s="30" t="s">
        <v>31</v>
      </c>
      <c r="F899" s="31" t="s">
        <v>31</v>
      </c>
      <c r="G899" s="29" t="s">
        <v>31</v>
      </c>
      <c r="H899" s="7" t="s">
        <v>31</v>
      </c>
      <c r="I899" s="36" t="str">
        <f>IF(H899="","",G899*H899)</f>
        <v/>
      </c>
      <c r="J899" s="33" t="s">
        <v>31</v>
      </c>
      <c r="Q899" s="9">
        <v>898</v>
      </c>
      <c r="R899" s="24" t="str">
        <f t="shared" ref="R899:R962" si="56">_xlfn.IFNA(IF($P$2="",T899,Y899),"")</f>
        <v>a898</v>
      </c>
      <c r="S899" s="9" t="str">
        <f>_xlfn.IFNA(IF(U899=0,"",U899&amp;COUNTIF(U$2:U899,U899)),"")</f>
        <v/>
      </c>
      <c r="T899" s="9" t="str">
        <f t="shared" ref="T899:T962" si="57">IF(Q899="","",$O$2&amp;Q899)</f>
        <v>a898</v>
      </c>
      <c r="U899" s="9" t="e">
        <v>#N/A</v>
      </c>
      <c r="W899" s="9">
        <v>898</v>
      </c>
      <c r="X899" s="9" t="str">
        <f t="shared" ref="X899:X962" si="58">IF($P$2="",$O$2&amp;W899,$P$2&amp;W899)</f>
        <v>a898</v>
      </c>
      <c r="Y899" s="9" t="e">
        <f t="shared" ref="Y899:Y962" si="59">+VLOOKUP(X899,$S$2:$U$5000,2,0)</f>
        <v>#N/A</v>
      </c>
    </row>
    <row r="900" spans="1:25" ht="15" customHeight="1" x14ac:dyDescent="0.45">
      <c r="A900" s="53">
        <f>A897+1</f>
        <v>291</v>
      </c>
      <c r="B900" s="11" t="str">
        <f>+VLOOKUP(A900,$Q$2:$R$5000,2,0)</f>
        <v>a291</v>
      </c>
      <c r="C900" s="17" t="s">
        <v>31</v>
      </c>
      <c r="D900" s="18" t="s">
        <v>31</v>
      </c>
      <c r="E900" s="19" t="s">
        <v>31</v>
      </c>
      <c r="F900" s="20"/>
      <c r="G900" s="18"/>
      <c r="H900" s="5"/>
      <c r="I900" s="34"/>
      <c r="J900" s="22"/>
      <c r="Q900" s="9">
        <v>899</v>
      </c>
      <c r="R900" s="24" t="str">
        <f t="shared" si="56"/>
        <v>a899</v>
      </c>
      <c r="S900" s="9" t="str">
        <f>_xlfn.IFNA(IF(U900=0,"",U900&amp;COUNTIF(U$2:U900,U900)),"")</f>
        <v/>
      </c>
      <c r="T900" s="9" t="str">
        <f t="shared" si="57"/>
        <v>a899</v>
      </c>
      <c r="U900" s="9" t="e">
        <v>#N/A</v>
      </c>
      <c r="W900" s="9">
        <v>899</v>
      </c>
      <c r="X900" s="9" t="str">
        <f t="shared" si="58"/>
        <v>a899</v>
      </c>
      <c r="Y900" s="9" t="e">
        <f t="shared" si="59"/>
        <v>#N/A</v>
      </c>
    </row>
    <row r="901" spans="1:25" ht="15" customHeight="1" x14ac:dyDescent="0.45">
      <c r="A901" s="53"/>
      <c r="B901" s="11" t="str">
        <f>+VLOOKUP(A900,$Q$2:$R$5000,2,0)</f>
        <v>a291</v>
      </c>
      <c r="C901" s="23"/>
      <c r="D901" s="24"/>
      <c r="E901" s="25" t="s">
        <v>31</v>
      </c>
      <c r="F901" s="26"/>
      <c r="G901" s="24"/>
      <c r="H901" s="6"/>
      <c r="I901" s="35"/>
      <c r="J901" s="28" t="s">
        <v>31</v>
      </c>
      <c r="Q901" s="9">
        <v>900</v>
      </c>
      <c r="R901" s="29" t="str">
        <f t="shared" si="56"/>
        <v>a900</v>
      </c>
      <c r="S901" s="9" t="str">
        <f>_xlfn.IFNA(IF(U901=0,"",U901&amp;COUNTIF(U$2:U901,U901)),"")</f>
        <v/>
      </c>
      <c r="T901" s="9" t="str">
        <f t="shared" si="57"/>
        <v>a900</v>
      </c>
      <c r="U901" s="9" t="e">
        <v>#N/A</v>
      </c>
      <c r="W901" s="9">
        <v>900</v>
      </c>
      <c r="X901" s="9" t="str">
        <f t="shared" si="58"/>
        <v>a900</v>
      </c>
      <c r="Y901" s="9" t="e">
        <f t="shared" si="59"/>
        <v>#N/A</v>
      </c>
    </row>
    <row r="902" spans="1:25" ht="15" customHeight="1" x14ac:dyDescent="0.45">
      <c r="A902" s="53"/>
      <c r="B902" s="11" t="str">
        <f>+VLOOKUP(A900,$Q$2:$R$5000,2,0)</f>
        <v>a291</v>
      </c>
      <c r="C902" s="23"/>
      <c r="D902" s="29" t="s">
        <v>31</v>
      </c>
      <c r="E902" s="30" t="s">
        <v>31</v>
      </c>
      <c r="F902" s="31" t="s">
        <v>31</v>
      </c>
      <c r="G902" s="29" t="s">
        <v>31</v>
      </c>
      <c r="H902" s="7" t="s">
        <v>31</v>
      </c>
      <c r="I902" s="36" t="str">
        <f>IF(H902="","",G902*H902)</f>
        <v/>
      </c>
      <c r="J902" s="33" t="s">
        <v>31</v>
      </c>
      <c r="Q902" s="9">
        <v>901</v>
      </c>
      <c r="R902" s="18" t="str">
        <f t="shared" si="56"/>
        <v>a901</v>
      </c>
      <c r="S902" s="9" t="str">
        <f>_xlfn.IFNA(IF(U902=0,"",U902&amp;COUNTIF(U$2:U902,U902)),"")</f>
        <v/>
      </c>
      <c r="T902" s="9" t="str">
        <f t="shared" si="57"/>
        <v>a901</v>
      </c>
      <c r="U902" s="9" t="e">
        <v>#N/A</v>
      </c>
      <c r="W902" s="9">
        <v>901</v>
      </c>
      <c r="X902" s="9" t="str">
        <f t="shared" si="58"/>
        <v>a901</v>
      </c>
      <c r="Y902" s="9" t="e">
        <f t="shared" si="59"/>
        <v>#N/A</v>
      </c>
    </row>
    <row r="903" spans="1:25" ht="15" customHeight="1" x14ac:dyDescent="0.45">
      <c r="A903" s="53">
        <f>A900+1</f>
        <v>292</v>
      </c>
      <c r="B903" s="11" t="str">
        <f>+VLOOKUP(A903,$Q$2:$R$5000,2,0)</f>
        <v>a292</v>
      </c>
      <c r="C903" s="17" t="s">
        <v>31</v>
      </c>
      <c r="D903" s="18" t="s">
        <v>31</v>
      </c>
      <c r="E903" s="19" t="s">
        <v>31</v>
      </c>
      <c r="F903" s="20"/>
      <c r="G903" s="18"/>
      <c r="H903" s="5"/>
      <c r="I903" s="34"/>
      <c r="J903" s="22"/>
      <c r="Q903" s="9">
        <v>902</v>
      </c>
      <c r="R903" s="24" t="str">
        <f t="shared" si="56"/>
        <v>a902</v>
      </c>
      <c r="S903" s="9" t="str">
        <f>_xlfn.IFNA(IF(U903=0,"",U903&amp;COUNTIF(U$2:U903,U903)),"")</f>
        <v/>
      </c>
      <c r="T903" s="9" t="str">
        <f t="shared" si="57"/>
        <v>a902</v>
      </c>
      <c r="U903" s="9" t="e">
        <v>#N/A</v>
      </c>
      <c r="W903" s="9">
        <v>902</v>
      </c>
      <c r="X903" s="9" t="str">
        <f t="shared" si="58"/>
        <v>a902</v>
      </c>
      <c r="Y903" s="9" t="e">
        <f t="shared" si="59"/>
        <v>#N/A</v>
      </c>
    </row>
    <row r="904" spans="1:25" ht="15" customHeight="1" x14ac:dyDescent="0.45">
      <c r="A904" s="53"/>
      <c r="B904" s="11" t="str">
        <f>+VLOOKUP(A903,$Q$2:$R$5000,2,0)</f>
        <v>a292</v>
      </c>
      <c r="C904" s="23"/>
      <c r="D904" s="24"/>
      <c r="E904" s="25" t="s">
        <v>31</v>
      </c>
      <c r="F904" s="26"/>
      <c r="G904" s="24"/>
      <c r="H904" s="6"/>
      <c r="I904" s="35"/>
      <c r="J904" s="28" t="s">
        <v>31</v>
      </c>
      <c r="Q904" s="9">
        <v>903</v>
      </c>
      <c r="R904" s="24" t="str">
        <f t="shared" si="56"/>
        <v>a903</v>
      </c>
      <c r="S904" s="9" t="str">
        <f>_xlfn.IFNA(IF(U904=0,"",U904&amp;COUNTIF(U$2:U904,U904)),"")</f>
        <v/>
      </c>
      <c r="T904" s="9" t="str">
        <f t="shared" si="57"/>
        <v>a903</v>
      </c>
      <c r="U904" s="9" t="e">
        <v>#N/A</v>
      </c>
      <c r="W904" s="9">
        <v>903</v>
      </c>
      <c r="X904" s="9" t="str">
        <f t="shared" si="58"/>
        <v>a903</v>
      </c>
      <c r="Y904" s="9" t="e">
        <f t="shared" si="59"/>
        <v>#N/A</v>
      </c>
    </row>
    <row r="905" spans="1:25" ht="15" customHeight="1" x14ac:dyDescent="0.45">
      <c r="A905" s="53"/>
      <c r="B905" s="11" t="str">
        <f>+VLOOKUP(A903,$Q$2:$R$5000,2,0)</f>
        <v>a292</v>
      </c>
      <c r="C905" s="23"/>
      <c r="D905" s="29" t="s">
        <v>31</v>
      </c>
      <c r="E905" s="30" t="s">
        <v>31</v>
      </c>
      <c r="F905" s="31" t="s">
        <v>31</v>
      </c>
      <c r="G905" s="29" t="s">
        <v>31</v>
      </c>
      <c r="H905" s="7" t="s">
        <v>31</v>
      </c>
      <c r="I905" s="36" t="str">
        <f>IF(H905="","",G905*H905)</f>
        <v/>
      </c>
      <c r="J905" s="33" t="s">
        <v>31</v>
      </c>
      <c r="Q905" s="9">
        <v>904</v>
      </c>
      <c r="R905" s="24" t="str">
        <f t="shared" si="56"/>
        <v>a904</v>
      </c>
      <c r="S905" s="9" t="str">
        <f>_xlfn.IFNA(IF(U905=0,"",U905&amp;COUNTIF(U$2:U905,U905)),"")</f>
        <v/>
      </c>
      <c r="T905" s="9" t="str">
        <f t="shared" si="57"/>
        <v>a904</v>
      </c>
      <c r="U905" s="9" t="e">
        <v>#N/A</v>
      </c>
      <c r="W905" s="9">
        <v>904</v>
      </c>
      <c r="X905" s="9" t="str">
        <f t="shared" si="58"/>
        <v>a904</v>
      </c>
      <c r="Y905" s="9" t="e">
        <f t="shared" si="59"/>
        <v>#N/A</v>
      </c>
    </row>
    <row r="906" spans="1:25" ht="15" customHeight="1" x14ac:dyDescent="0.45">
      <c r="A906" s="53">
        <f>A903+1</f>
        <v>293</v>
      </c>
      <c r="B906" s="11" t="str">
        <f>+VLOOKUP(A906,$Q$2:$R$5000,2,0)</f>
        <v>a293</v>
      </c>
      <c r="C906" s="17" t="s">
        <v>31</v>
      </c>
      <c r="D906" s="18" t="s">
        <v>31</v>
      </c>
      <c r="E906" s="19" t="s">
        <v>31</v>
      </c>
      <c r="F906" s="20"/>
      <c r="G906" s="18"/>
      <c r="H906" s="5"/>
      <c r="I906" s="34"/>
      <c r="J906" s="22"/>
      <c r="Q906" s="9">
        <v>905</v>
      </c>
      <c r="R906" s="24" t="str">
        <f t="shared" si="56"/>
        <v>a905</v>
      </c>
      <c r="S906" s="9" t="str">
        <f>_xlfn.IFNA(IF(U906=0,"",U906&amp;COUNTIF(U$2:U906,U906)),"")</f>
        <v/>
      </c>
      <c r="T906" s="9" t="str">
        <f t="shared" si="57"/>
        <v>a905</v>
      </c>
      <c r="U906" s="9" t="e">
        <v>#N/A</v>
      </c>
      <c r="W906" s="9">
        <v>905</v>
      </c>
      <c r="X906" s="9" t="str">
        <f t="shared" si="58"/>
        <v>a905</v>
      </c>
      <c r="Y906" s="9" t="e">
        <f t="shared" si="59"/>
        <v>#N/A</v>
      </c>
    </row>
    <row r="907" spans="1:25" ht="15" customHeight="1" x14ac:dyDescent="0.45">
      <c r="A907" s="53"/>
      <c r="B907" s="11" t="str">
        <f>+VLOOKUP(A906,$Q$2:$R$5000,2,0)</f>
        <v>a293</v>
      </c>
      <c r="C907" s="23"/>
      <c r="D907" s="24"/>
      <c r="E907" s="25" t="s">
        <v>31</v>
      </c>
      <c r="F907" s="26"/>
      <c r="G907" s="24"/>
      <c r="H907" s="6"/>
      <c r="I907" s="35"/>
      <c r="J907" s="28" t="s">
        <v>31</v>
      </c>
      <c r="Q907" s="9">
        <v>906</v>
      </c>
      <c r="R907" s="24" t="str">
        <f t="shared" si="56"/>
        <v>a906</v>
      </c>
      <c r="S907" s="9" t="str">
        <f>_xlfn.IFNA(IF(U907=0,"",U907&amp;COUNTIF(U$2:U907,U907)),"")</f>
        <v/>
      </c>
      <c r="T907" s="9" t="str">
        <f t="shared" si="57"/>
        <v>a906</v>
      </c>
      <c r="U907" s="9" t="e">
        <v>#N/A</v>
      </c>
      <c r="W907" s="9">
        <v>906</v>
      </c>
      <c r="X907" s="9" t="str">
        <f t="shared" si="58"/>
        <v>a906</v>
      </c>
      <c r="Y907" s="9" t="e">
        <f t="shared" si="59"/>
        <v>#N/A</v>
      </c>
    </row>
    <row r="908" spans="1:25" ht="15" customHeight="1" x14ac:dyDescent="0.45">
      <c r="A908" s="53"/>
      <c r="B908" s="11" t="str">
        <f>+VLOOKUP(A906,$Q$2:$R$5000,2,0)</f>
        <v>a293</v>
      </c>
      <c r="C908" s="23"/>
      <c r="D908" s="29" t="s">
        <v>31</v>
      </c>
      <c r="E908" s="30" t="s">
        <v>31</v>
      </c>
      <c r="F908" s="31" t="s">
        <v>31</v>
      </c>
      <c r="G908" s="29" t="s">
        <v>31</v>
      </c>
      <c r="H908" s="7" t="s">
        <v>31</v>
      </c>
      <c r="I908" s="36" t="str">
        <f>IF(H908="","",G908*H908)</f>
        <v/>
      </c>
      <c r="J908" s="33" t="s">
        <v>31</v>
      </c>
      <c r="Q908" s="9">
        <v>907</v>
      </c>
      <c r="R908" s="24" t="str">
        <f t="shared" si="56"/>
        <v>a907</v>
      </c>
      <c r="S908" s="9" t="str">
        <f>_xlfn.IFNA(IF(U908=0,"",U908&amp;COUNTIF(U$2:U908,U908)),"")</f>
        <v/>
      </c>
      <c r="T908" s="9" t="str">
        <f t="shared" si="57"/>
        <v>a907</v>
      </c>
      <c r="U908" s="9" t="e">
        <v>#N/A</v>
      </c>
      <c r="W908" s="9">
        <v>907</v>
      </c>
      <c r="X908" s="9" t="str">
        <f t="shared" si="58"/>
        <v>a907</v>
      </c>
      <c r="Y908" s="9" t="e">
        <f t="shared" si="59"/>
        <v>#N/A</v>
      </c>
    </row>
    <row r="909" spans="1:25" ht="15" customHeight="1" x14ac:dyDescent="0.45">
      <c r="A909" s="53">
        <f>A906+1</f>
        <v>294</v>
      </c>
      <c r="B909" s="11" t="str">
        <f>+VLOOKUP(A909,$Q$2:$R$5000,2,0)</f>
        <v>a294</v>
      </c>
      <c r="C909" s="17" t="s">
        <v>31</v>
      </c>
      <c r="D909" s="18" t="s">
        <v>31</v>
      </c>
      <c r="E909" s="19" t="s">
        <v>31</v>
      </c>
      <c r="F909" s="20"/>
      <c r="G909" s="18"/>
      <c r="H909" s="5"/>
      <c r="I909" s="34"/>
      <c r="J909" s="22"/>
      <c r="Q909" s="9">
        <v>908</v>
      </c>
      <c r="R909" s="24" t="str">
        <f t="shared" si="56"/>
        <v>a908</v>
      </c>
      <c r="S909" s="9" t="str">
        <f>_xlfn.IFNA(IF(U909=0,"",U909&amp;COUNTIF(U$2:U909,U909)),"")</f>
        <v/>
      </c>
      <c r="T909" s="9" t="str">
        <f t="shared" si="57"/>
        <v>a908</v>
      </c>
      <c r="U909" s="9" t="e">
        <v>#N/A</v>
      </c>
      <c r="W909" s="9">
        <v>908</v>
      </c>
      <c r="X909" s="9" t="str">
        <f t="shared" si="58"/>
        <v>a908</v>
      </c>
      <c r="Y909" s="9" t="e">
        <f t="shared" si="59"/>
        <v>#N/A</v>
      </c>
    </row>
    <row r="910" spans="1:25" ht="15" customHeight="1" x14ac:dyDescent="0.45">
      <c r="A910" s="53"/>
      <c r="B910" s="11" t="str">
        <f>+VLOOKUP(A909,$Q$2:$R$5000,2,0)</f>
        <v>a294</v>
      </c>
      <c r="C910" s="23"/>
      <c r="D910" s="24"/>
      <c r="E910" s="25" t="s">
        <v>31</v>
      </c>
      <c r="F910" s="26"/>
      <c r="G910" s="24"/>
      <c r="H910" s="6"/>
      <c r="I910" s="35"/>
      <c r="J910" s="28" t="s">
        <v>31</v>
      </c>
      <c r="Q910" s="9">
        <v>909</v>
      </c>
      <c r="R910" s="24" t="str">
        <f t="shared" si="56"/>
        <v>a909</v>
      </c>
      <c r="S910" s="9" t="str">
        <f>_xlfn.IFNA(IF(U910=0,"",U910&amp;COUNTIF(U$2:U910,U910)),"")</f>
        <v/>
      </c>
      <c r="T910" s="9" t="str">
        <f t="shared" si="57"/>
        <v>a909</v>
      </c>
      <c r="U910" s="9" t="e">
        <v>#N/A</v>
      </c>
      <c r="W910" s="9">
        <v>909</v>
      </c>
      <c r="X910" s="9" t="str">
        <f t="shared" si="58"/>
        <v>a909</v>
      </c>
      <c r="Y910" s="9" t="e">
        <f t="shared" si="59"/>
        <v>#N/A</v>
      </c>
    </row>
    <row r="911" spans="1:25" ht="15" customHeight="1" x14ac:dyDescent="0.45">
      <c r="A911" s="53"/>
      <c r="B911" s="11" t="str">
        <f>+VLOOKUP(A909,$Q$2:$R$5000,2,0)</f>
        <v>a294</v>
      </c>
      <c r="C911" s="23"/>
      <c r="D911" s="29" t="s">
        <v>31</v>
      </c>
      <c r="E911" s="30" t="s">
        <v>31</v>
      </c>
      <c r="F911" s="31" t="s">
        <v>31</v>
      </c>
      <c r="G911" s="29" t="s">
        <v>31</v>
      </c>
      <c r="H911" s="7" t="s">
        <v>31</v>
      </c>
      <c r="I911" s="36" t="str">
        <f>IF(H911="","",G911*H911)</f>
        <v/>
      </c>
      <c r="J911" s="33" t="s">
        <v>31</v>
      </c>
      <c r="Q911" s="9">
        <v>910</v>
      </c>
      <c r="R911" s="24" t="str">
        <f t="shared" si="56"/>
        <v>a910</v>
      </c>
      <c r="S911" s="9" t="str">
        <f>_xlfn.IFNA(IF(U911=0,"",U911&amp;COUNTIF(U$2:U911,U911)),"")</f>
        <v/>
      </c>
      <c r="T911" s="9" t="str">
        <f t="shared" si="57"/>
        <v>a910</v>
      </c>
      <c r="U911" s="9" t="e">
        <v>#N/A</v>
      </c>
      <c r="W911" s="9">
        <v>910</v>
      </c>
      <c r="X911" s="9" t="str">
        <f t="shared" si="58"/>
        <v>a910</v>
      </c>
      <c r="Y911" s="9" t="e">
        <f t="shared" si="59"/>
        <v>#N/A</v>
      </c>
    </row>
    <row r="912" spans="1:25" ht="15" customHeight="1" x14ac:dyDescent="0.45">
      <c r="A912" s="53">
        <f>A909+1</f>
        <v>295</v>
      </c>
      <c r="B912" s="11" t="str">
        <f>+VLOOKUP(A912,$Q$2:$R$5000,2,0)</f>
        <v>a295</v>
      </c>
      <c r="C912" s="17" t="s">
        <v>31</v>
      </c>
      <c r="D912" s="18" t="s">
        <v>31</v>
      </c>
      <c r="E912" s="19" t="s">
        <v>31</v>
      </c>
      <c r="F912" s="20"/>
      <c r="G912" s="18"/>
      <c r="H912" s="5"/>
      <c r="I912" s="34"/>
      <c r="J912" s="22"/>
      <c r="Q912" s="9">
        <v>911</v>
      </c>
      <c r="R912" s="24" t="str">
        <f t="shared" si="56"/>
        <v>a911</v>
      </c>
      <c r="S912" s="9" t="str">
        <f>_xlfn.IFNA(IF(U912=0,"",U912&amp;COUNTIF(U$2:U912,U912)),"")</f>
        <v/>
      </c>
      <c r="T912" s="9" t="str">
        <f t="shared" si="57"/>
        <v>a911</v>
      </c>
      <c r="U912" s="9" t="e">
        <v>#N/A</v>
      </c>
      <c r="W912" s="9">
        <v>911</v>
      </c>
      <c r="X912" s="9" t="str">
        <f t="shared" si="58"/>
        <v>a911</v>
      </c>
      <c r="Y912" s="9" t="e">
        <f t="shared" si="59"/>
        <v>#N/A</v>
      </c>
    </row>
    <row r="913" spans="1:25" ht="15" customHeight="1" x14ac:dyDescent="0.45">
      <c r="A913" s="53"/>
      <c r="B913" s="11" t="str">
        <f>+VLOOKUP(A912,$Q$2:$R$5000,2,0)</f>
        <v>a295</v>
      </c>
      <c r="C913" s="23"/>
      <c r="D913" s="24"/>
      <c r="E913" s="25" t="s">
        <v>31</v>
      </c>
      <c r="F913" s="26"/>
      <c r="G913" s="24"/>
      <c r="H913" s="6"/>
      <c r="I913" s="35"/>
      <c r="J913" s="28" t="s">
        <v>31</v>
      </c>
      <c r="Q913" s="9">
        <v>912</v>
      </c>
      <c r="R913" s="24" t="str">
        <f t="shared" si="56"/>
        <v>a912</v>
      </c>
      <c r="S913" s="9" t="str">
        <f>_xlfn.IFNA(IF(U913=0,"",U913&amp;COUNTIF(U$2:U913,U913)),"")</f>
        <v/>
      </c>
      <c r="T913" s="9" t="str">
        <f t="shared" si="57"/>
        <v>a912</v>
      </c>
      <c r="U913" s="9" t="e">
        <v>#N/A</v>
      </c>
      <c r="W913" s="9">
        <v>912</v>
      </c>
      <c r="X913" s="9" t="str">
        <f t="shared" si="58"/>
        <v>a912</v>
      </c>
      <c r="Y913" s="9" t="e">
        <f t="shared" si="59"/>
        <v>#N/A</v>
      </c>
    </row>
    <row r="914" spans="1:25" ht="15" customHeight="1" x14ac:dyDescent="0.45">
      <c r="A914" s="53"/>
      <c r="B914" s="11" t="str">
        <f>+VLOOKUP(A912,$Q$2:$R$5000,2,0)</f>
        <v>a295</v>
      </c>
      <c r="C914" s="23"/>
      <c r="D914" s="29" t="s">
        <v>31</v>
      </c>
      <c r="E914" s="30" t="s">
        <v>31</v>
      </c>
      <c r="F914" s="31" t="s">
        <v>31</v>
      </c>
      <c r="G914" s="29" t="s">
        <v>31</v>
      </c>
      <c r="H914" s="7" t="s">
        <v>31</v>
      </c>
      <c r="I914" s="36" t="str">
        <f>IF(H914="","",G914*H914)</f>
        <v/>
      </c>
      <c r="J914" s="33" t="s">
        <v>31</v>
      </c>
      <c r="Q914" s="9">
        <v>913</v>
      </c>
      <c r="R914" s="24" t="str">
        <f t="shared" si="56"/>
        <v>a913</v>
      </c>
      <c r="S914" s="9" t="str">
        <f>_xlfn.IFNA(IF(U914=0,"",U914&amp;COUNTIF(U$2:U914,U914)),"")</f>
        <v/>
      </c>
      <c r="T914" s="9" t="str">
        <f t="shared" si="57"/>
        <v>a913</v>
      </c>
      <c r="U914" s="9" t="e">
        <v>#N/A</v>
      </c>
      <c r="W914" s="9">
        <v>913</v>
      </c>
      <c r="X914" s="9" t="str">
        <f t="shared" si="58"/>
        <v>a913</v>
      </c>
      <c r="Y914" s="9" t="e">
        <f t="shared" si="59"/>
        <v>#N/A</v>
      </c>
    </row>
    <row r="915" spans="1:25" ht="15" customHeight="1" x14ac:dyDescent="0.45">
      <c r="A915" s="53">
        <f>A912+1</f>
        <v>296</v>
      </c>
      <c r="B915" s="11" t="str">
        <f>+VLOOKUP(A915,$Q$2:$R$5000,2,0)</f>
        <v>a296</v>
      </c>
      <c r="C915" s="17" t="s">
        <v>31</v>
      </c>
      <c r="D915" s="18" t="s">
        <v>31</v>
      </c>
      <c r="E915" s="19" t="s">
        <v>31</v>
      </c>
      <c r="F915" s="20"/>
      <c r="G915" s="18"/>
      <c r="H915" s="5"/>
      <c r="I915" s="34"/>
      <c r="J915" s="22"/>
      <c r="Q915" s="9">
        <v>914</v>
      </c>
      <c r="R915" s="24" t="str">
        <f t="shared" si="56"/>
        <v>a914</v>
      </c>
      <c r="S915" s="9" t="str">
        <f>_xlfn.IFNA(IF(U915=0,"",U915&amp;COUNTIF(U$2:U915,U915)),"")</f>
        <v/>
      </c>
      <c r="T915" s="9" t="str">
        <f t="shared" si="57"/>
        <v>a914</v>
      </c>
      <c r="U915" s="9" t="e">
        <v>#N/A</v>
      </c>
      <c r="W915" s="9">
        <v>914</v>
      </c>
      <c r="X915" s="9" t="str">
        <f t="shared" si="58"/>
        <v>a914</v>
      </c>
      <c r="Y915" s="9" t="e">
        <f t="shared" si="59"/>
        <v>#N/A</v>
      </c>
    </row>
    <row r="916" spans="1:25" ht="15" customHeight="1" x14ac:dyDescent="0.45">
      <c r="A916" s="53"/>
      <c r="B916" s="11" t="str">
        <f>+VLOOKUP(A915,$Q$2:$R$5000,2,0)</f>
        <v>a296</v>
      </c>
      <c r="C916" s="23"/>
      <c r="D916" s="24"/>
      <c r="E916" s="25" t="s">
        <v>31</v>
      </c>
      <c r="F916" s="26"/>
      <c r="G916" s="24"/>
      <c r="H916" s="6"/>
      <c r="I916" s="35"/>
      <c r="J916" s="28" t="s">
        <v>31</v>
      </c>
      <c r="Q916" s="9">
        <v>915</v>
      </c>
      <c r="R916" s="24" t="str">
        <f t="shared" si="56"/>
        <v>a915</v>
      </c>
      <c r="S916" s="9" t="str">
        <f>_xlfn.IFNA(IF(U916=0,"",U916&amp;COUNTIF(U$2:U916,U916)),"")</f>
        <v/>
      </c>
      <c r="T916" s="9" t="str">
        <f t="shared" si="57"/>
        <v>a915</v>
      </c>
      <c r="U916" s="9" t="e">
        <v>#N/A</v>
      </c>
      <c r="W916" s="9">
        <v>915</v>
      </c>
      <c r="X916" s="9" t="str">
        <f t="shared" si="58"/>
        <v>a915</v>
      </c>
      <c r="Y916" s="9" t="e">
        <f t="shared" si="59"/>
        <v>#N/A</v>
      </c>
    </row>
    <row r="917" spans="1:25" ht="15" customHeight="1" x14ac:dyDescent="0.45">
      <c r="A917" s="53"/>
      <c r="B917" s="11" t="str">
        <f>+VLOOKUP(A915,$Q$2:$R$5000,2,0)</f>
        <v>a296</v>
      </c>
      <c r="C917" s="23"/>
      <c r="D917" s="29" t="s">
        <v>31</v>
      </c>
      <c r="E917" s="30" t="s">
        <v>31</v>
      </c>
      <c r="F917" s="31" t="s">
        <v>31</v>
      </c>
      <c r="G917" s="29" t="s">
        <v>31</v>
      </c>
      <c r="H917" s="7" t="s">
        <v>31</v>
      </c>
      <c r="I917" s="36" t="str">
        <f>IF(H917="","",G917*H917)</f>
        <v/>
      </c>
      <c r="J917" s="33" t="s">
        <v>31</v>
      </c>
      <c r="Q917" s="9">
        <v>916</v>
      </c>
      <c r="R917" s="24" t="str">
        <f t="shared" si="56"/>
        <v>a916</v>
      </c>
      <c r="S917" s="9" t="str">
        <f>_xlfn.IFNA(IF(U917=0,"",U917&amp;COUNTIF(U$2:U917,U917)),"")</f>
        <v/>
      </c>
      <c r="T917" s="9" t="str">
        <f t="shared" si="57"/>
        <v>a916</v>
      </c>
      <c r="U917" s="9" t="e">
        <v>#N/A</v>
      </c>
      <c r="W917" s="9">
        <v>916</v>
      </c>
      <c r="X917" s="9" t="str">
        <f t="shared" si="58"/>
        <v>a916</v>
      </c>
      <c r="Y917" s="9" t="e">
        <f t="shared" si="59"/>
        <v>#N/A</v>
      </c>
    </row>
    <row r="918" spans="1:25" ht="15" customHeight="1" x14ac:dyDescent="0.45">
      <c r="A918" s="53">
        <f>A915+1</f>
        <v>297</v>
      </c>
      <c r="B918" s="11" t="str">
        <f>+VLOOKUP(A918,$Q$2:$R$5000,2,0)</f>
        <v>a297</v>
      </c>
      <c r="C918" s="17" t="s">
        <v>31</v>
      </c>
      <c r="D918" s="18" t="s">
        <v>31</v>
      </c>
      <c r="E918" s="19" t="s">
        <v>31</v>
      </c>
      <c r="F918" s="20"/>
      <c r="G918" s="18"/>
      <c r="H918" s="5"/>
      <c r="I918" s="34"/>
      <c r="J918" s="22"/>
      <c r="Q918" s="9">
        <v>917</v>
      </c>
      <c r="R918" s="24" t="str">
        <f t="shared" si="56"/>
        <v>a917</v>
      </c>
      <c r="S918" s="9" t="str">
        <f>_xlfn.IFNA(IF(U918=0,"",U918&amp;COUNTIF(U$2:U918,U918)),"")</f>
        <v/>
      </c>
      <c r="T918" s="9" t="str">
        <f t="shared" si="57"/>
        <v>a917</v>
      </c>
      <c r="U918" s="9" t="e">
        <v>#N/A</v>
      </c>
      <c r="W918" s="9">
        <v>917</v>
      </c>
      <c r="X918" s="9" t="str">
        <f t="shared" si="58"/>
        <v>a917</v>
      </c>
      <c r="Y918" s="9" t="e">
        <f t="shared" si="59"/>
        <v>#N/A</v>
      </c>
    </row>
    <row r="919" spans="1:25" ht="15" customHeight="1" x14ac:dyDescent="0.45">
      <c r="A919" s="53"/>
      <c r="B919" s="11" t="str">
        <f>+VLOOKUP(A918,$Q$2:$R$5000,2,0)</f>
        <v>a297</v>
      </c>
      <c r="C919" s="23"/>
      <c r="D919" s="24"/>
      <c r="E919" s="25" t="s">
        <v>31</v>
      </c>
      <c r="F919" s="26"/>
      <c r="G919" s="24"/>
      <c r="H919" s="6"/>
      <c r="I919" s="35"/>
      <c r="J919" s="28" t="s">
        <v>31</v>
      </c>
      <c r="Q919" s="9">
        <v>918</v>
      </c>
      <c r="R919" s="24" t="str">
        <f t="shared" si="56"/>
        <v>a918</v>
      </c>
      <c r="S919" s="9" t="str">
        <f>_xlfn.IFNA(IF(U919=0,"",U919&amp;COUNTIF(U$2:U919,U919)),"")</f>
        <v/>
      </c>
      <c r="T919" s="9" t="str">
        <f t="shared" si="57"/>
        <v>a918</v>
      </c>
      <c r="U919" s="9" t="e">
        <v>#N/A</v>
      </c>
      <c r="W919" s="9">
        <v>918</v>
      </c>
      <c r="X919" s="9" t="str">
        <f t="shared" si="58"/>
        <v>a918</v>
      </c>
      <c r="Y919" s="9" t="e">
        <f t="shared" si="59"/>
        <v>#N/A</v>
      </c>
    </row>
    <row r="920" spans="1:25" ht="15" customHeight="1" x14ac:dyDescent="0.45">
      <c r="A920" s="53"/>
      <c r="B920" s="11" t="str">
        <f>+VLOOKUP(A918,$Q$2:$R$5000,2,0)</f>
        <v>a297</v>
      </c>
      <c r="C920" s="23"/>
      <c r="D920" s="29" t="s">
        <v>31</v>
      </c>
      <c r="E920" s="30" t="s">
        <v>31</v>
      </c>
      <c r="F920" s="31" t="s">
        <v>31</v>
      </c>
      <c r="G920" s="29" t="s">
        <v>31</v>
      </c>
      <c r="H920" s="7" t="s">
        <v>31</v>
      </c>
      <c r="I920" s="36" t="str">
        <f>IF(H920="","",G920*H920)</f>
        <v/>
      </c>
      <c r="J920" s="33" t="s">
        <v>31</v>
      </c>
      <c r="Q920" s="9">
        <v>919</v>
      </c>
      <c r="R920" s="24" t="str">
        <f t="shared" si="56"/>
        <v>a919</v>
      </c>
      <c r="S920" s="9" t="str">
        <f>_xlfn.IFNA(IF(U920=0,"",U920&amp;COUNTIF(U$2:U920,U920)),"")</f>
        <v/>
      </c>
      <c r="T920" s="9" t="str">
        <f t="shared" si="57"/>
        <v>a919</v>
      </c>
      <c r="U920" s="9" t="e">
        <v>#N/A</v>
      </c>
      <c r="W920" s="9">
        <v>919</v>
      </c>
      <c r="X920" s="9" t="str">
        <f t="shared" si="58"/>
        <v>a919</v>
      </c>
      <c r="Y920" s="9" t="e">
        <f t="shared" si="59"/>
        <v>#N/A</v>
      </c>
    </row>
    <row r="921" spans="1:25" ht="15" customHeight="1" x14ac:dyDescent="0.45">
      <c r="A921" s="53">
        <f>A918+1</f>
        <v>298</v>
      </c>
      <c r="B921" s="11" t="str">
        <f>+VLOOKUP(A921,$Q$2:$R$5000,2,0)</f>
        <v>a298</v>
      </c>
      <c r="C921" s="17" t="s">
        <v>31</v>
      </c>
      <c r="D921" s="18" t="s">
        <v>31</v>
      </c>
      <c r="E921" s="19" t="s">
        <v>31</v>
      </c>
      <c r="F921" s="20"/>
      <c r="G921" s="18"/>
      <c r="H921" s="5"/>
      <c r="I921" s="34"/>
      <c r="J921" s="22"/>
      <c r="Q921" s="9">
        <v>920</v>
      </c>
      <c r="R921" s="29" t="str">
        <f t="shared" si="56"/>
        <v>a920</v>
      </c>
      <c r="S921" s="9" t="str">
        <f>_xlfn.IFNA(IF(U921=0,"",U921&amp;COUNTIF(U$2:U921,U921)),"")</f>
        <v/>
      </c>
      <c r="T921" s="9" t="str">
        <f t="shared" si="57"/>
        <v>a920</v>
      </c>
      <c r="U921" s="9" t="e">
        <v>#N/A</v>
      </c>
      <c r="W921" s="9">
        <v>920</v>
      </c>
      <c r="X921" s="9" t="str">
        <f t="shared" si="58"/>
        <v>a920</v>
      </c>
      <c r="Y921" s="9" t="e">
        <f t="shared" si="59"/>
        <v>#N/A</v>
      </c>
    </row>
    <row r="922" spans="1:25" ht="15" customHeight="1" x14ac:dyDescent="0.45">
      <c r="A922" s="53"/>
      <c r="B922" s="11" t="str">
        <f>+VLOOKUP(A921,$Q$2:$R$5000,2,0)</f>
        <v>a298</v>
      </c>
      <c r="C922" s="23"/>
      <c r="D922" s="24"/>
      <c r="E922" s="25" t="s">
        <v>31</v>
      </c>
      <c r="F922" s="26"/>
      <c r="G922" s="24"/>
      <c r="H922" s="6"/>
      <c r="I922" s="35"/>
      <c r="J922" s="28" t="s">
        <v>31</v>
      </c>
      <c r="Q922" s="9">
        <v>921</v>
      </c>
      <c r="R922" s="18" t="str">
        <f t="shared" si="56"/>
        <v>a921</v>
      </c>
      <c r="S922" s="9" t="str">
        <f>_xlfn.IFNA(IF(U922=0,"",U922&amp;COUNTIF(U$2:U922,U922)),"")</f>
        <v/>
      </c>
      <c r="T922" s="9" t="str">
        <f t="shared" si="57"/>
        <v>a921</v>
      </c>
      <c r="U922" s="9" t="e">
        <v>#N/A</v>
      </c>
      <c r="W922" s="9">
        <v>921</v>
      </c>
      <c r="X922" s="9" t="str">
        <f t="shared" si="58"/>
        <v>a921</v>
      </c>
      <c r="Y922" s="9" t="e">
        <f t="shared" si="59"/>
        <v>#N/A</v>
      </c>
    </row>
    <row r="923" spans="1:25" ht="15" customHeight="1" x14ac:dyDescent="0.45">
      <c r="A923" s="53"/>
      <c r="B923" s="11" t="str">
        <f>+VLOOKUP(A921,$Q$2:$R$5000,2,0)</f>
        <v>a298</v>
      </c>
      <c r="C923" s="23"/>
      <c r="D923" s="29" t="s">
        <v>31</v>
      </c>
      <c r="E923" s="30" t="s">
        <v>31</v>
      </c>
      <c r="F923" s="31" t="s">
        <v>31</v>
      </c>
      <c r="G923" s="29" t="s">
        <v>31</v>
      </c>
      <c r="H923" s="7" t="s">
        <v>31</v>
      </c>
      <c r="I923" s="36" t="str">
        <f>IF(H923="","",G923*H923)</f>
        <v/>
      </c>
      <c r="J923" s="33" t="s">
        <v>31</v>
      </c>
      <c r="Q923" s="9">
        <v>922</v>
      </c>
      <c r="R923" s="24" t="str">
        <f t="shared" si="56"/>
        <v>a922</v>
      </c>
      <c r="S923" s="9" t="str">
        <f>_xlfn.IFNA(IF(U923=0,"",U923&amp;COUNTIF(U$2:U923,U923)),"")</f>
        <v/>
      </c>
      <c r="T923" s="9" t="str">
        <f t="shared" si="57"/>
        <v>a922</v>
      </c>
      <c r="U923" s="9" t="e">
        <v>#N/A</v>
      </c>
      <c r="W923" s="9">
        <v>922</v>
      </c>
      <c r="X923" s="9" t="str">
        <f t="shared" si="58"/>
        <v>a922</v>
      </c>
      <c r="Y923" s="9" t="e">
        <f t="shared" si="59"/>
        <v>#N/A</v>
      </c>
    </row>
    <row r="924" spans="1:25" ht="15" customHeight="1" x14ac:dyDescent="0.45">
      <c r="A924" s="53">
        <f>A921+1</f>
        <v>299</v>
      </c>
      <c r="B924" s="11" t="str">
        <f>+VLOOKUP(A924,$Q$2:$R$5000,2,0)</f>
        <v>a299</v>
      </c>
      <c r="C924" s="17" t="s">
        <v>31</v>
      </c>
      <c r="D924" s="18" t="s">
        <v>31</v>
      </c>
      <c r="E924" s="19" t="s">
        <v>31</v>
      </c>
      <c r="F924" s="20"/>
      <c r="G924" s="18"/>
      <c r="H924" s="5"/>
      <c r="I924" s="34"/>
      <c r="J924" s="22"/>
      <c r="Q924" s="9">
        <v>923</v>
      </c>
      <c r="R924" s="24" t="str">
        <f t="shared" si="56"/>
        <v>a923</v>
      </c>
      <c r="S924" s="9" t="str">
        <f>_xlfn.IFNA(IF(U924=0,"",U924&amp;COUNTIF(U$2:U924,U924)),"")</f>
        <v/>
      </c>
      <c r="T924" s="9" t="str">
        <f t="shared" si="57"/>
        <v>a923</v>
      </c>
      <c r="U924" s="9" t="e">
        <v>#N/A</v>
      </c>
      <c r="W924" s="9">
        <v>923</v>
      </c>
      <c r="X924" s="9" t="str">
        <f t="shared" si="58"/>
        <v>a923</v>
      </c>
      <c r="Y924" s="9" t="e">
        <f t="shared" si="59"/>
        <v>#N/A</v>
      </c>
    </row>
    <row r="925" spans="1:25" ht="15" customHeight="1" x14ac:dyDescent="0.45">
      <c r="A925" s="53"/>
      <c r="B925" s="11" t="str">
        <f>+VLOOKUP(A924,$Q$2:$R$5000,2,0)</f>
        <v>a299</v>
      </c>
      <c r="C925" s="23"/>
      <c r="D925" s="24"/>
      <c r="E925" s="25" t="s">
        <v>31</v>
      </c>
      <c r="F925" s="26"/>
      <c r="G925" s="24"/>
      <c r="H925" s="6"/>
      <c r="I925" s="35"/>
      <c r="J925" s="28" t="s">
        <v>31</v>
      </c>
      <c r="Q925" s="9">
        <v>924</v>
      </c>
      <c r="R925" s="24" t="str">
        <f t="shared" si="56"/>
        <v>a924</v>
      </c>
      <c r="S925" s="9" t="str">
        <f>_xlfn.IFNA(IF(U925=0,"",U925&amp;COUNTIF(U$2:U925,U925)),"")</f>
        <v/>
      </c>
      <c r="T925" s="9" t="str">
        <f t="shared" si="57"/>
        <v>a924</v>
      </c>
      <c r="U925" s="9" t="e">
        <v>#N/A</v>
      </c>
      <c r="W925" s="9">
        <v>924</v>
      </c>
      <c r="X925" s="9" t="str">
        <f t="shared" si="58"/>
        <v>a924</v>
      </c>
      <c r="Y925" s="9" t="e">
        <f t="shared" si="59"/>
        <v>#N/A</v>
      </c>
    </row>
    <row r="926" spans="1:25" ht="15" customHeight="1" x14ac:dyDescent="0.45">
      <c r="A926" s="53"/>
      <c r="B926" s="11" t="str">
        <f>+VLOOKUP(A924,$Q$2:$R$5000,2,0)</f>
        <v>a299</v>
      </c>
      <c r="C926" s="23"/>
      <c r="D926" s="29" t="s">
        <v>31</v>
      </c>
      <c r="E926" s="30" t="s">
        <v>31</v>
      </c>
      <c r="F926" s="31" t="s">
        <v>31</v>
      </c>
      <c r="G926" s="29" t="s">
        <v>31</v>
      </c>
      <c r="H926" s="7" t="s">
        <v>31</v>
      </c>
      <c r="I926" s="36" t="str">
        <f>IF(H926="","",G926*H926)</f>
        <v/>
      </c>
      <c r="J926" s="33" t="s">
        <v>31</v>
      </c>
      <c r="Q926" s="9">
        <v>925</v>
      </c>
      <c r="R926" s="24" t="str">
        <f t="shared" si="56"/>
        <v>a925</v>
      </c>
      <c r="S926" s="9" t="str">
        <f>_xlfn.IFNA(IF(U926=0,"",U926&amp;COUNTIF(U$2:U926,U926)),"")</f>
        <v/>
      </c>
      <c r="T926" s="9" t="str">
        <f t="shared" si="57"/>
        <v>a925</v>
      </c>
      <c r="U926" s="9" t="e">
        <v>#N/A</v>
      </c>
      <c r="W926" s="9">
        <v>925</v>
      </c>
      <c r="X926" s="9" t="str">
        <f t="shared" si="58"/>
        <v>a925</v>
      </c>
      <c r="Y926" s="9" t="e">
        <f t="shared" si="59"/>
        <v>#N/A</v>
      </c>
    </row>
    <row r="927" spans="1:25" ht="15" customHeight="1" x14ac:dyDescent="0.45">
      <c r="A927" s="53">
        <f>A924+1</f>
        <v>300</v>
      </c>
      <c r="B927" s="11" t="str">
        <f>+VLOOKUP(A927,$Q$2:$R$5000,2,0)</f>
        <v>a300</v>
      </c>
      <c r="C927" s="17" t="s">
        <v>31</v>
      </c>
      <c r="D927" s="18" t="s">
        <v>31</v>
      </c>
      <c r="E927" s="19" t="s">
        <v>31</v>
      </c>
      <c r="F927" s="20"/>
      <c r="G927" s="18"/>
      <c r="H927" s="5"/>
      <c r="I927" s="34"/>
      <c r="J927" s="22"/>
      <c r="Q927" s="9">
        <v>926</v>
      </c>
      <c r="R927" s="24" t="str">
        <f t="shared" si="56"/>
        <v>a926</v>
      </c>
      <c r="S927" s="9" t="str">
        <f>_xlfn.IFNA(IF(U927=0,"",U927&amp;COUNTIF(U$2:U927,U927)),"")</f>
        <v/>
      </c>
      <c r="T927" s="9" t="str">
        <f t="shared" si="57"/>
        <v>a926</v>
      </c>
      <c r="U927" s="9" t="e">
        <v>#N/A</v>
      </c>
      <c r="W927" s="9">
        <v>926</v>
      </c>
      <c r="X927" s="9" t="str">
        <f t="shared" si="58"/>
        <v>a926</v>
      </c>
      <c r="Y927" s="9" t="e">
        <f t="shared" si="59"/>
        <v>#N/A</v>
      </c>
    </row>
    <row r="928" spans="1:25" ht="15" customHeight="1" x14ac:dyDescent="0.45">
      <c r="A928" s="53"/>
      <c r="B928" s="11" t="str">
        <f>+VLOOKUP(A927,$Q$2:$R$5000,2,0)</f>
        <v>a300</v>
      </c>
      <c r="C928" s="23"/>
      <c r="D928" s="24"/>
      <c r="E928" s="25" t="s">
        <v>31</v>
      </c>
      <c r="F928" s="26"/>
      <c r="G928" s="24"/>
      <c r="H928" s="6"/>
      <c r="I928" s="35"/>
      <c r="J928" s="28" t="s">
        <v>31</v>
      </c>
      <c r="Q928" s="9">
        <v>927</v>
      </c>
      <c r="R928" s="24" t="str">
        <f t="shared" si="56"/>
        <v>a927</v>
      </c>
      <c r="S928" s="9" t="str">
        <f>_xlfn.IFNA(IF(U928=0,"",U928&amp;COUNTIF(U$2:U928,U928)),"")</f>
        <v/>
      </c>
      <c r="T928" s="9" t="str">
        <f t="shared" si="57"/>
        <v>a927</v>
      </c>
      <c r="U928" s="9" t="e">
        <v>#N/A</v>
      </c>
      <c r="W928" s="9">
        <v>927</v>
      </c>
      <c r="X928" s="9" t="str">
        <f t="shared" si="58"/>
        <v>a927</v>
      </c>
      <c r="Y928" s="9" t="e">
        <f t="shared" si="59"/>
        <v>#N/A</v>
      </c>
    </row>
    <row r="929" spans="1:25" ht="15" customHeight="1" x14ac:dyDescent="0.45">
      <c r="A929" s="53"/>
      <c r="B929" s="11" t="str">
        <f>+VLOOKUP(A927,$Q$2:$R$5000,2,0)</f>
        <v>a300</v>
      </c>
      <c r="C929" s="23"/>
      <c r="D929" s="29" t="s">
        <v>31</v>
      </c>
      <c r="E929" s="30" t="s">
        <v>31</v>
      </c>
      <c r="F929" s="31" t="s">
        <v>31</v>
      </c>
      <c r="G929" s="29" t="s">
        <v>31</v>
      </c>
      <c r="H929" s="7" t="s">
        <v>31</v>
      </c>
      <c r="I929" s="36" t="str">
        <f>IF(H929="","",G929*H929)</f>
        <v/>
      </c>
      <c r="J929" s="33" t="s">
        <v>31</v>
      </c>
      <c r="Q929" s="9">
        <v>928</v>
      </c>
      <c r="R929" s="24" t="str">
        <f t="shared" si="56"/>
        <v>a928</v>
      </c>
      <c r="S929" s="9" t="str">
        <f>_xlfn.IFNA(IF(U929=0,"",U929&amp;COUNTIF(U$2:U929,U929)),"")</f>
        <v/>
      </c>
      <c r="T929" s="9" t="str">
        <f t="shared" si="57"/>
        <v>a928</v>
      </c>
      <c r="U929" s="9" t="e">
        <v>#N/A</v>
      </c>
      <c r="W929" s="9">
        <v>928</v>
      </c>
      <c r="X929" s="9" t="str">
        <f t="shared" si="58"/>
        <v>a928</v>
      </c>
      <c r="Y929" s="9" t="e">
        <f t="shared" si="59"/>
        <v>#N/A</v>
      </c>
    </row>
    <row r="930" spans="1:25" ht="15" customHeight="1" x14ac:dyDescent="0.45">
      <c r="B930" s="9">
        <f>IF(K930=$K$1,1,IF(K930&gt;$K$1,0,1))</f>
        <v>0</v>
      </c>
      <c r="C930" s="23"/>
      <c r="D930" s="18"/>
      <c r="E930" s="45" t="s">
        <v>25</v>
      </c>
      <c r="F930" s="20"/>
      <c r="G930" s="18"/>
      <c r="H930" s="5"/>
      <c r="I930" s="38">
        <f>SUM(I870:I929)</f>
        <v>0</v>
      </c>
      <c r="J930" s="18"/>
      <c r="K930" s="9">
        <f>+A927/20</f>
        <v>15</v>
      </c>
      <c r="L930" s="39">
        <f>+I930</f>
        <v>0</v>
      </c>
      <c r="M930" s="40">
        <f>SUM($L$2:L930)</f>
        <v>0</v>
      </c>
      <c r="Q930" s="9">
        <v>929</v>
      </c>
      <c r="R930" s="24" t="str">
        <f t="shared" si="56"/>
        <v>a929</v>
      </c>
      <c r="S930" s="9" t="str">
        <f>_xlfn.IFNA(IF(U930=0,"",U930&amp;COUNTIF(U$2:U930,U930)),"")</f>
        <v/>
      </c>
      <c r="T930" s="9" t="str">
        <f t="shared" si="57"/>
        <v>a929</v>
      </c>
      <c r="U930" s="9" t="e">
        <v>#N/A</v>
      </c>
      <c r="W930" s="9">
        <v>929</v>
      </c>
      <c r="X930" s="9" t="str">
        <f t="shared" si="58"/>
        <v>a929</v>
      </c>
      <c r="Y930" s="9" t="e">
        <f t="shared" si="59"/>
        <v>#N/A</v>
      </c>
    </row>
    <row r="931" spans="1:25" ht="15" customHeight="1" x14ac:dyDescent="0.45">
      <c r="B931" s="9">
        <f>+IF(K931=$K$1,1,0)</f>
        <v>0</v>
      </c>
      <c r="C931" s="23"/>
      <c r="D931" s="29"/>
      <c r="E931" s="46" t="s">
        <v>26</v>
      </c>
      <c r="F931" s="31"/>
      <c r="G931" s="29"/>
      <c r="H931" s="7"/>
      <c r="I931" s="42">
        <f>+M930</f>
        <v>0</v>
      </c>
      <c r="J931" s="29"/>
      <c r="K931" s="9">
        <f>+K930</f>
        <v>15</v>
      </c>
      <c r="Q931" s="9">
        <v>930</v>
      </c>
      <c r="R931" s="24" t="str">
        <f t="shared" si="56"/>
        <v>a930</v>
      </c>
      <c r="S931" s="9" t="str">
        <f>_xlfn.IFNA(IF(U931=0,"",U931&amp;COUNTIF(U$2:U931,U931)),"")</f>
        <v/>
      </c>
      <c r="T931" s="9" t="str">
        <f t="shared" si="57"/>
        <v>a930</v>
      </c>
      <c r="U931" s="9" t="e">
        <v>#N/A</v>
      </c>
      <c r="W931" s="9">
        <v>930</v>
      </c>
      <c r="X931" s="9" t="str">
        <f t="shared" si="58"/>
        <v>a930</v>
      </c>
      <c r="Y931" s="9" t="e">
        <f t="shared" si="59"/>
        <v>#N/A</v>
      </c>
    </row>
    <row r="932" spans="1:25" ht="15" customHeight="1" x14ac:dyDescent="0.45">
      <c r="A932" s="53">
        <f>A927+1</f>
        <v>301</v>
      </c>
      <c r="B932" s="11" t="str">
        <f>+VLOOKUP(A932,$Q$2:$R$5000,2,0)</f>
        <v>a301</v>
      </c>
      <c r="C932" s="17" t="s">
        <v>31</v>
      </c>
      <c r="D932" s="18" t="s">
        <v>31</v>
      </c>
      <c r="E932" s="19" t="s">
        <v>31</v>
      </c>
      <c r="F932" s="20"/>
      <c r="G932" s="18"/>
      <c r="H932" s="2"/>
      <c r="I932" s="21"/>
      <c r="J932" s="22"/>
      <c r="Q932" s="9">
        <v>931</v>
      </c>
      <c r="R932" s="24" t="str">
        <f t="shared" si="56"/>
        <v>a931</v>
      </c>
      <c r="S932" s="9" t="str">
        <f>_xlfn.IFNA(IF(U932=0,"",U932&amp;COUNTIF(U$2:U932,U932)),"")</f>
        <v/>
      </c>
      <c r="T932" s="9" t="str">
        <f t="shared" si="57"/>
        <v>a931</v>
      </c>
      <c r="U932" s="9" t="e">
        <v>#N/A</v>
      </c>
      <c r="W932" s="9">
        <v>931</v>
      </c>
      <c r="X932" s="9" t="str">
        <f t="shared" si="58"/>
        <v>a931</v>
      </c>
      <c r="Y932" s="9" t="e">
        <f t="shared" si="59"/>
        <v>#N/A</v>
      </c>
    </row>
    <row r="933" spans="1:25" ht="15" customHeight="1" x14ac:dyDescent="0.45">
      <c r="A933" s="53"/>
      <c r="B933" s="11" t="str">
        <f>+VLOOKUP(A932,$Q$2:$R$5000,2,0)</f>
        <v>a301</v>
      </c>
      <c r="C933" s="23"/>
      <c r="D933" s="24"/>
      <c r="E933" s="25" t="s">
        <v>31</v>
      </c>
      <c r="F933" s="26"/>
      <c r="G933" s="24"/>
      <c r="H933" s="3"/>
      <c r="I933" s="27"/>
      <c r="J933" s="28" t="s">
        <v>31</v>
      </c>
      <c r="Q933" s="9">
        <v>932</v>
      </c>
      <c r="R933" s="24" t="str">
        <f t="shared" si="56"/>
        <v>a932</v>
      </c>
      <c r="S933" s="9" t="str">
        <f>_xlfn.IFNA(IF(U933=0,"",U933&amp;COUNTIF(U$2:U933,U933)),"")</f>
        <v/>
      </c>
      <c r="T933" s="9" t="str">
        <f t="shared" si="57"/>
        <v>a932</v>
      </c>
      <c r="U933" s="9" t="e">
        <v>#N/A</v>
      </c>
      <c r="W933" s="9">
        <v>932</v>
      </c>
      <c r="X933" s="9" t="str">
        <f t="shared" si="58"/>
        <v>a932</v>
      </c>
      <c r="Y933" s="9" t="e">
        <f t="shared" si="59"/>
        <v>#N/A</v>
      </c>
    </row>
    <row r="934" spans="1:25" ht="15" customHeight="1" x14ac:dyDescent="0.45">
      <c r="A934" s="53"/>
      <c r="B934" s="11" t="str">
        <f>+VLOOKUP(A932,$Q$2:$R$5000,2,0)</f>
        <v>a301</v>
      </c>
      <c r="C934" s="23"/>
      <c r="D934" s="29" t="s">
        <v>31</v>
      </c>
      <c r="E934" s="30" t="s">
        <v>31</v>
      </c>
      <c r="F934" s="31" t="s">
        <v>31</v>
      </c>
      <c r="G934" s="29" t="s">
        <v>31</v>
      </c>
      <c r="H934" s="4" t="s">
        <v>31</v>
      </c>
      <c r="I934" s="32" t="str">
        <f>IF(H934="","",G934*H934)</f>
        <v/>
      </c>
      <c r="J934" s="33" t="s">
        <v>31</v>
      </c>
      <c r="Q934" s="9">
        <v>933</v>
      </c>
      <c r="R934" s="24" t="str">
        <f t="shared" si="56"/>
        <v>a933</v>
      </c>
      <c r="S934" s="9" t="str">
        <f>_xlfn.IFNA(IF(U934=0,"",U934&amp;COUNTIF(U$2:U934,U934)),"")</f>
        <v/>
      </c>
      <c r="T934" s="9" t="str">
        <f t="shared" si="57"/>
        <v>a933</v>
      </c>
      <c r="U934" s="9" t="e">
        <v>#N/A</v>
      </c>
      <c r="W934" s="9">
        <v>933</v>
      </c>
      <c r="X934" s="9" t="str">
        <f t="shared" si="58"/>
        <v>a933</v>
      </c>
      <c r="Y934" s="9" t="e">
        <f t="shared" si="59"/>
        <v>#N/A</v>
      </c>
    </row>
    <row r="935" spans="1:25" ht="15" customHeight="1" x14ac:dyDescent="0.45">
      <c r="A935" s="53">
        <f>A932+1</f>
        <v>302</v>
      </c>
      <c r="B935" s="11" t="str">
        <f>+VLOOKUP(A935,$Q$2:$R$5000,2,0)</f>
        <v>a302</v>
      </c>
      <c r="C935" s="17" t="s">
        <v>31</v>
      </c>
      <c r="D935" s="18" t="s">
        <v>31</v>
      </c>
      <c r="E935" s="19" t="s">
        <v>31</v>
      </c>
      <c r="F935" s="20"/>
      <c r="G935" s="18"/>
      <c r="H935" s="5"/>
      <c r="I935" s="34"/>
      <c r="J935" s="22"/>
      <c r="Q935" s="9">
        <v>934</v>
      </c>
      <c r="R935" s="24" t="str">
        <f t="shared" si="56"/>
        <v>a934</v>
      </c>
      <c r="S935" s="9" t="str">
        <f>_xlfn.IFNA(IF(U935=0,"",U935&amp;COUNTIF(U$2:U935,U935)),"")</f>
        <v/>
      </c>
      <c r="T935" s="9" t="str">
        <f t="shared" si="57"/>
        <v>a934</v>
      </c>
      <c r="U935" s="9" t="e">
        <v>#N/A</v>
      </c>
      <c r="W935" s="9">
        <v>934</v>
      </c>
      <c r="X935" s="9" t="str">
        <f t="shared" si="58"/>
        <v>a934</v>
      </c>
      <c r="Y935" s="9" t="e">
        <f t="shared" si="59"/>
        <v>#N/A</v>
      </c>
    </row>
    <row r="936" spans="1:25" ht="15" customHeight="1" x14ac:dyDescent="0.45">
      <c r="A936" s="53"/>
      <c r="B936" s="11" t="str">
        <f>+VLOOKUP(A935,$Q$2:$R$5000,2,0)</f>
        <v>a302</v>
      </c>
      <c r="C936" s="23"/>
      <c r="D936" s="24"/>
      <c r="E936" s="25" t="s">
        <v>31</v>
      </c>
      <c r="F936" s="26"/>
      <c r="G936" s="24"/>
      <c r="H936" s="6"/>
      <c r="I936" s="35"/>
      <c r="J936" s="28" t="s">
        <v>31</v>
      </c>
      <c r="Q936" s="9">
        <v>935</v>
      </c>
      <c r="R936" s="24" t="str">
        <f t="shared" si="56"/>
        <v>a935</v>
      </c>
      <c r="S936" s="9" t="str">
        <f>_xlfn.IFNA(IF(U936=0,"",U936&amp;COUNTIF(U$2:U936,U936)),"")</f>
        <v/>
      </c>
      <c r="T936" s="9" t="str">
        <f t="shared" si="57"/>
        <v>a935</v>
      </c>
      <c r="U936" s="9" t="e">
        <v>#N/A</v>
      </c>
      <c r="W936" s="9">
        <v>935</v>
      </c>
      <c r="X936" s="9" t="str">
        <f t="shared" si="58"/>
        <v>a935</v>
      </c>
      <c r="Y936" s="9" t="e">
        <f t="shared" si="59"/>
        <v>#N/A</v>
      </c>
    </row>
    <row r="937" spans="1:25" ht="15" customHeight="1" x14ac:dyDescent="0.45">
      <c r="A937" s="53"/>
      <c r="B937" s="11" t="str">
        <f>+VLOOKUP(A935,$Q$2:$R$5000,2,0)</f>
        <v>a302</v>
      </c>
      <c r="C937" s="23"/>
      <c r="D937" s="29" t="s">
        <v>31</v>
      </c>
      <c r="E937" s="30" t="s">
        <v>31</v>
      </c>
      <c r="F937" s="31" t="s">
        <v>31</v>
      </c>
      <c r="G937" s="29" t="s">
        <v>31</v>
      </c>
      <c r="H937" s="7" t="s">
        <v>31</v>
      </c>
      <c r="I937" s="36" t="str">
        <f>IF(H937="","",G937*H937)</f>
        <v/>
      </c>
      <c r="J937" s="33" t="s">
        <v>31</v>
      </c>
      <c r="Q937" s="9">
        <v>936</v>
      </c>
      <c r="R937" s="24" t="str">
        <f t="shared" si="56"/>
        <v>a936</v>
      </c>
      <c r="S937" s="9" t="str">
        <f>_xlfn.IFNA(IF(U937=0,"",U937&amp;COUNTIF(U$2:U937,U937)),"")</f>
        <v/>
      </c>
      <c r="T937" s="9" t="str">
        <f t="shared" si="57"/>
        <v>a936</v>
      </c>
      <c r="U937" s="9" t="e">
        <v>#N/A</v>
      </c>
      <c r="W937" s="9">
        <v>936</v>
      </c>
      <c r="X937" s="9" t="str">
        <f t="shared" si="58"/>
        <v>a936</v>
      </c>
      <c r="Y937" s="9" t="e">
        <f t="shared" si="59"/>
        <v>#N/A</v>
      </c>
    </row>
    <row r="938" spans="1:25" ht="15" customHeight="1" x14ac:dyDescent="0.45">
      <c r="A938" s="53">
        <f>A935+1</f>
        <v>303</v>
      </c>
      <c r="B938" s="11" t="str">
        <f>+VLOOKUP(A938,$Q$2:$R$5000,2,0)</f>
        <v>a303</v>
      </c>
      <c r="C938" s="17" t="s">
        <v>31</v>
      </c>
      <c r="D938" s="18" t="s">
        <v>31</v>
      </c>
      <c r="E938" s="19" t="s">
        <v>31</v>
      </c>
      <c r="F938" s="20"/>
      <c r="G938" s="18"/>
      <c r="H938" s="5"/>
      <c r="I938" s="34"/>
      <c r="J938" s="22"/>
      <c r="Q938" s="9">
        <v>937</v>
      </c>
      <c r="R938" s="24" t="str">
        <f t="shared" si="56"/>
        <v>a937</v>
      </c>
      <c r="S938" s="9" t="str">
        <f>_xlfn.IFNA(IF(U938=0,"",U938&amp;COUNTIF(U$2:U938,U938)),"")</f>
        <v/>
      </c>
      <c r="T938" s="9" t="str">
        <f t="shared" si="57"/>
        <v>a937</v>
      </c>
      <c r="U938" s="9" t="e">
        <v>#N/A</v>
      </c>
      <c r="W938" s="9">
        <v>937</v>
      </c>
      <c r="X938" s="9" t="str">
        <f t="shared" si="58"/>
        <v>a937</v>
      </c>
      <c r="Y938" s="9" t="e">
        <f t="shared" si="59"/>
        <v>#N/A</v>
      </c>
    </row>
    <row r="939" spans="1:25" ht="15" customHeight="1" x14ac:dyDescent="0.45">
      <c r="A939" s="53"/>
      <c r="B939" s="11" t="str">
        <f>+VLOOKUP(A938,$Q$2:$R$5000,2,0)</f>
        <v>a303</v>
      </c>
      <c r="C939" s="23"/>
      <c r="D939" s="24"/>
      <c r="E939" s="25" t="s">
        <v>31</v>
      </c>
      <c r="F939" s="26"/>
      <c r="G939" s="24"/>
      <c r="H939" s="6"/>
      <c r="I939" s="35"/>
      <c r="J939" s="28" t="s">
        <v>31</v>
      </c>
      <c r="Q939" s="9">
        <v>938</v>
      </c>
      <c r="R939" s="24" t="str">
        <f t="shared" si="56"/>
        <v>a938</v>
      </c>
      <c r="S939" s="9" t="str">
        <f>_xlfn.IFNA(IF(U939=0,"",U939&amp;COUNTIF(U$2:U939,U939)),"")</f>
        <v/>
      </c>
      <c r="T939" s="9" t="str">
        <f t="shared" si="57"/>
        <v>a938</v>
      </c>
      <c r="U939" s="9" t="e">
        <v>#N/A</v>
      </c>
      <c r="W939" s="9">
        <v>938</v>
      </c>
      <c r="X939" s="9" t="str">
        <f t="shared" si="58"/>
        <v>a938</v>
      </c>
      <c r="Y939" s="9" t="e">
        <f t="shared" si="59"/>
        <v>#N/A</v>
      </c>
    </row>
    <row r="940" spans="1:25" ht="15" customHeight="1" x14ac:dyDescent="0.45">
      <c r="A940" s="53"/>
      <c r="B940" s="11" t="str">
        <f>+VLOOKUP(A938,$Q$2:$R$5000,2,0)</f>
        <v>a303</v>
      </c>
      <c r="C940" s="23"/>
      <c r="D940" s="29" t="s">
        <v>31</v>
      </c>
      <c r="E940" s="30" t="s">
        <v>31</v>
      </c>
      <c r="F940" s="31" t="s">
        <v>31</v>
      </c>
      <c r="G940" s="29" t="s">
        <v>31</v>
      </c>
      <c r="H940" s="7" t="s">
        <v>31</v>
      </c>
      <c r="I940" s="36" t="str">
        <f>IF(H940="","",G940*H940)</f>
        <v/>
      </c>
      <c r="J940" s="33" t="s">
        <v>31</v>
      </c>
      <c r="Q940" s="9">
        <v>939</v>
      </c>
      <c r="R940" s="24" t="str">
        <f t="shared" si="56"/>
        <v>a939</v>
      </c>
      <c r="S940" s="9" t="str">
        <f>_xlfn.IFNA(IF(U940=0,"",U940&amp;COUNTIF(U$2:U940,U940)),"")</f>
        <v/>
      </c>
      <c r="T940" s="9" t="str">
        <f t="shared" si="57"/>
        <v>a939</v>
      </c>
      <c r="U940" s="9" t="e">
        <v>#N/A</v>
      </c>
      <c r="W940" s="9">
        <v>939</v>
      </c>
      <c r="X940" s="9" t="str">
        <f t="shared" si="58"/>
        <v>a939</v>
      </c>
      <c r="Y940" s="9" t="e">
        <f t="shared" si="59"/>
        <v>#N/A</v>
      </c>
    </row>
    <row r="941" spans="1:25" ht="15" customHeight="1" x14ac:dyDescent="0.45">
      <c r="A941" s="53">
        <f>A938+1</f>
        <v>304</v>
      </c>
      <c r="B941" s="11" t="str">
        <f>+VLOOKUP(A941,$Q$2:$R$5000,2,0)</f>
        <v>a304</v>
      </c>
      <c r="C941" s="17" t="s">
        <v>31</v>
      </c>
      <c r="D941" s="18" t="s">
        <v>31</v>
      </c>
      <c r="E941" s="19" t="s">
        <v>31</v>
      </c>
      <c r="F941" s="20"/>
      <c r="G941" s="18"/>
      <c r="H941" s="5"/>
      <c r="I941" s="34"/>
      <c r="J941" s="22"/>
      <c r="Q941" s="9">
        <v>940</v>
      </c>
      <c r="R941" s="29" t="str">
        <f t="shared" si="56"/>
        <v>a940</v>
      </c>
      <c r="S941" s="9" t="str">
        <f>_xlfn.IFNA(IF(U941=0,"",U941&amp;COUNTIF(U$2:U941,U941)),"")</f>
        <v/>
      </c>
      <c r="T941" s="9" t="str">
        <f t="shared" si="57"/>
        <v>a940</v>
      </c>
      <c r="U941" s="9" t="e">
        <v>#N/A</v>
      </c>
      <c r="W941" s="9">
        <v>940</v>
      </c>
      <c r="X941" s="9" t="str">
        <f t="shared" si="58"/>
        <v>a940</v>
      </c>
      <c r="Y941" s="9" t="e">
        <f t="shared" si="59"/>
        <v>#N/A</v>
      </c>
    </row>
    <row r="942" spans="1:25" ht="15" customHeight="1" x14ac:dyDescent="0.45">
      <c r="A942" s="53"/>
      <c r="B942" s="11" t="str">
        <f>+VLOOKUP(A941,$Q$2:$R$5000,2,0)</f>
        <v>a304</v>
      </c>
      <c r="C942" s="23"/>
      <c r="D942" s="24"/>
      <c r="E942" s="25" t="s">
        <v>31</v>
      </c>
      <c r="F942" s="26"/>
      <c r="G942" s="24"/>
      <c r="H942" s="6"/>
      <c r="I942" s="35"/>
      <c r="J942" s="28" t="s">
        <v>31</v>
      </c>
      <c r="Q942" s="9">
        <v>941</v>
      </c>
      <c r="R942" s="18" t="str">
        <f t="shared" si="56"/>
        <v>a941</v>
      </c>
      <c r="S942" s="9" t="str">
        <f>_xlfn.IFNA(IF(U942=0,"",U942&amp;COUNTIF(U$2:U942,U942)),"")</f>
        <v/>
      </c>
      <c r="T942" s="9" t="str">
        <f t="shared" si="57"/>
        <v>a941</v>
      </c>
      <c r="U942" s="9" t="e">
        <v>#N/A</v>
      </c>
      <c r="W942" s="9">
        <v>941</v>
      </c>
      <c r="X942" s="9" t="str">
        <f t="shared" si="58"/>
        <v>a941</v>
      </c>
      <c r="Y942" s="9" t="e">
        <f t="shared" si="59"/>
        <v>#N/A</v>
      </c>
    </row>
    <row r="943" spans="1:25" ht="15" customHeight="1" x14ac:dyDescent="0.45">
      <c r="A943" s="53"/>
      <c r="B943" s="11" t="str">
        <f>+VLOOKUP(A941,$Q$2:$R$5000,2,0)</f>
        <v>a304</v>
      </c>
      <c r="C943" s="23"/>
      <c r="D943" s="29" t="s">
        <v>31</v>
      </c>
      <c r="E943" s="30" t="s">
        <v>31</v>
      </c>
      <c r="F943" s="31" t="s">
        <v>31</v>
      </c>
      <c r="G943" s="29" t="s">
        <v>31</v>
      </c>
      <c r="H943" s="7" t="s">
        <v>31</v>
      </c>
      <c r="I943" s="36" t="str">
        <f>IF(H943="","",G943*H943)</f>
        <v/>
      </c>
      <c r="J943" s="33" t="s">
        <v>31</v>
      </c>
      <c r="Q943" s="9">
        <v>942</v>
      </c>
      <c r="R943" s="24" t="str">
        <f t="shared" si="56"/>
        <v>a942</v>
      </c>
      <c r="S943" s="9" t="str">
        <f>_xlfn.IFNA(IF(U943=0,"",U943&amp;COUNTIF(U$2:U943,U943)),"")</f>
        <v/>
      </c>
      <c r="T943" s="9" t="str">
        <f t="shared" si="57"/>
        <v>a942</v>
      </c>
      <c r="U943" s="9" t="e">
        <v>#N/A</v>
      </c>
      <c r="W943" s="9">
        <v>942</v>
      </c>
      <c r="X943" s="9" t="str">
        <f t="shared" si="58"/>
        <v>a942</v>
      </c>
      <c r="Y943" s="9" t="e">
        <f t="shared" si="59"/>
        <v>#N/A</v>
      </c>
    </row>
    <row r="944" spans="1:25" ht="15" customHeight="1" x14ac:dyDescent="0.45">
      <c r="A944" s="53">
        <f>A941+1</f>
        <v>305</v>
      </c>
      <c r="B944" s="11" t="str">
        <f>+VLOOKUP(A944,$Q$2:$R$5000,2,0)</f>
        <v>a305</v>
      </c>
      <c r="C944" s="17" t="s">
        <v>31</v>
      </c>
      <c r="D944" s="18" t="s">
        <v>31</v>
      </c>
      <c r="E944" s="19" t="s">
        <v>31</v>
      </c>
      <c r="F944" s="20"/>
      <c r="G944" s="18"/>
      <c r="H944" s="5"/>
      <c r="I944" s="34"/>
      <c r="J944" s="22"/>
      <c r="Q944" s="9">
        <v>943</v>
      </c>
      <c r="R944" s="24" t="str">
        <f t="shared" si="56"/>
        <v>a943</v>
      </c>
      <c r="S944" s="9" t="str">
        <f>_xlfn.IFNA(IF(U944=0,"",U944&amp;COUNTIF(U$2:U944,U944)),"")</f>
        <v/>
      </c>
      <c r="T944" s="9" t="str">
        <f t="shared" si="57"/>
        <v>a943</v>
      </c>
      <c r="U944" s="9" t="e">
        <v>#N/A</v>
      </c>
      <c r="W944" s="9">
        <v>943</v>
      </c>
      <c r="X944" s="9" t="str">
        <f t="shared" si="58"/>
        <v>a943</v>
      </c>
      <c r="Y944" s="9" t="e">
        <f t="shared" si="59"/>
        <v>#N/A</v>
      </c>
    </row>
    <row r="945" spans="1:25" ht="15" customHeight="1" x14ac:dyDescent="0.45">
      <c r="A945" s="53"/>
      <c r="B945" s="11" t="str">
        <f>+VLOOKUP(A944,$Q$2:$R$5000,2,0)</f>
        <v>a305</v>
      </c>
      <c r="C945" s="23"/>
      <c r="D945" s="24"/>
      <c r="E945" s="25" t="s">
        <v>31</v>
      </c>
      <c r="F945" s="26"/>
      <c r="G945" s="24"/>
      <c r="H945" s="6"/>
      <c r="I945" s="35"/>
      <c r="J945" s="28" t="s">
        <v>31</v>
      </c>
      <c r="Q945" s="9">
        <v>944</v>
      </c>
      <c r="R945" s="24" t="str">
        <f t="shared" si="56"/>
        <v>a944</v>
      </c>
      <c r="S945" s="9" t="str">
        <f>_xlfn.IFNA(IF(U945=0,"",U945&amp;COUNTIF(U$2:U945,U945)),"")</f>
        <v/>
      </c>
      <c r="T945" s="9" t="str">
        <f t="shared" si="57"/>
        <v>a944</v>
      </c>
      <c r="U945" s="9" t="e">
        <v>#N/A</v>
      </c>
      <c r="W945" s="9">
        <v>944</v>
      </c>
      <c r="X945" s="9" t="str">
        <f t="shared" si="58"/>
        <v>a944</v>
      </c>
      <c r="Y945" s="9" t="e">
        <f t="shared" si="59"/>
        <v>#N/A</v>
      </c>
    </row>
    <row r="946" spans="1:25" ht="15" customHeight="1" x14ac:dyDescent="0.45">
      <c r="A946" s="53"/>
      <c r="B946" s="11" t="str">
        <f>+VLOOKUP(A944,$Q$2:$R$5000,2,0)</f>
        <v>a305</v>
      </c>
      <c r="C946" s="23"/>
      <c r="D946" s="29" t="s">
        <v>31</v>
      </c>
      <c r="E946" s="30" t="s">
        <v>31</v>
      </c>
      <c r="F946" s="31" t="s">
        <v>31</v>
      </c>
      <c r="G946" s="29" t="s">
        <v>31</v>
      </c>
      <c r="H946" s="7" t="s">
        <v>31</v>
      </c>
      <c r="I946" s="36" t="str">
        <f>IF(H946="","",G946*H946)</f>
        <v/>
      </c>
      <c r="J946" s="33" t="s">
        <v>31</v>
      </c>
      <c r="Q946" s="9">
        <v>945</v>
      </c>
      <c r="R946" s="24" t="str">
        <f t="shared" si="56"/>
        <v>a945</v>
      </c>
      <c r="S946" s="9" t="str">
        <f>_xlfn.IFNA(IF(U946=0,"",U946&amp;COUNTIF(U$2:U946,U946)),"")</f>
        <v/>
      </c>
      <c r="T946" s="9" t="str">
        <f t="shared" si="57"/>
        <v>a945</v>
      </c>
      <c r="U946" s="9" t="e">
        <v>#N/A</v>
      </c>
      <c r="W946" s="9">
        <v>945</v>
      </c>
      <c r="X946" s="9" t="str">
        <f t="shared" si="58"/>
        <v>a945</v>
      </c>
      <c r="Y946" s="9" t="e">
        <f t="shared" si="59"/>
        <v>#N/A</v>
      </c>
    </row>
    <row r="947" spans="1:25" ht="15" customHeight="1" x14ac:dyDescent="0.45">
      <c r="A947" s="53">
        <f>A944+1</f>
        <v>306</v>
      </c>
      <c r="B947" s="11" t="str">
        <f>+VLOOKUP(A947,$Q$2:$R$5000,2,0)</f>
        <v>a306</v>
      </c>
      <c r="C947" s="17" t="s">
        <v>31</v>
      </c>
      <c r="D947" s="18" t="s">
        <v>31</v>
      </c>
      <c r="E947" s="19" t="s">
        <v>31</v>
      </c>
      <c r="F947" s="20"/>
      <c r="G947" s="18"/>
      <c r="H947" s="5"/>
      <c r="I947" s="34"/>
      <c r="J947" s="22"/>
      <c r="Q947" s="9">
        <v>946</v>
      </c>
      <c r="R947" s="24" t="str">
        <f t="shared" si="56"/>
        <v>a946</v>
      </c>
      <c r="S947" s="9" t="str">
        <f>_xlfn.IFNA(IF(U947=0,"",U947&amp;COUNTIF(U$2:U947,U947)),"")</f>
        <v/>
      </c>
      <c r="T947" s="9" t="str">
        <f t="shared" si="57"/>
        <v>a946</v>
      </c>
      <c r="U947" s="9" t="e">
        <v>#N/A</v>
      </c>
      <c r="W947" s="9">
        <v>946</v>
      </c>
      <c r="X947" s="9" t="str">
        <f t="shared" si="58"/>
        <v>a946</v>
      </c>
      <c r="Y947" s="9" t="e">
        <f t="shared" si="59"/>
        <v>#N/A</v>
      </c>
    </row>
    <row r="948" spans="1:25" ht="15" customHeight="1" x14ac:dyDescent="0.45">
      <c r="A948" s="53"/>
      <c r="B948" s="11" t="str">
        <f>+VLOOKUP(A947,$Q$2:$R$5000,2,0)</f>
        <v>a306</v>
      </c>
      <c r="C948" s="23"/>
      <c r="D948" s="24"/>
      <c r="E948" s="25" t="s">
        <v>31</v>
      </c>
      <c r="F948" s="26"/>
      <c r="G948" s="24"/>
      <c r="H948" s="6"/>
      <c r="I948" s="35"/>
      <c r="J948" s="28" t="s">
        <v>31</v>
      </c>
      <c r="Q948" s="9">
        <v>947</v>
      </c>
      <c r="R948" s="24" t="str">
        <f t="shared" si="56"/>
        <v>a947</v>
      </c>
      <c r="S948" s="9" t="str">
        <f>_xlfn.IFNA(IF(U948=0,"",U948&amp;COUNTIF(U$2:U948,U948)),"")</f>
        <v/>
      </c>
      <c r="T948" s="9" t="str">
        <f t="shared" si="57"/>
        <v>a947</v>
      </c>
      <c r="U948" s="9" t="e">
        <v>#N/A</v>
      </c>
      <c r="W948" s="9">
        <v>947</v>
      </c>
      <c r="X948" s="9" t="str">
        <f t="shared" si="58"/>
        <v>a947</v>
      </c>
      <c r="Y948" s="9" t="e">
        <f t="shared" si="59"/>
        <v>#N/A</v>
      </c>
    </row>
    <row r="949" spans="1:25" ht="15" customHeight="1" x14ac:dyDescent="0.45">
      <c r="A949" s="53"/>
      <c r="B949" s="11" t="str">
        <f>+VLOOKUP(A947,$Q$2:$R$5000,2,0)</f>
        <v>a306</v>
      </c>
      <c r="C949" s="23"/>
      <c r="D949" s="29" t="s">
        <v>31</v>
      </c>
      <c r="E949" s="30" t="s">
        <v>31</v>
      </c>
      <c r="F949" s="31" t="s">
        <v>31</v>
      </c>
      <c r="G949" s="29" t="s">
        <v>31</v>
      </c>
      <c r="H949" s="7" t="s">
        <v>31</v>
      </c>
      <c r="I949" s="36" t="str">
        <f>IF(H949="","",G949*H949)</f>
        <v/>
      </c>
      <c r="J949" s="33" t="s">
        <v>31</v>
      </c>
      <c r="Q949" s="9">
        <v>948</v>
      </c>
      <c r="R949" s="24" t="str">
        <f t="shared" si="56"/>
        <v>a948</v>
      </c>
      <c r="S949" s="9" t="str">
        <f>_xlfn.IFNA(IF(U949=0,"",U949&amp;COUNTIF(U$2:U949,U949)),"")</f>
        <v/>
      </c>
      <c r="T949" s="9" t="str">
        <f t="shared" si="57"/>
        <v>a948</v>
      </c>
      <c r="U949" s="9" t="e">
        <v>#N/A</v>
      </c>
      <c r="W949" s="9">
        <v>948</v>
      </c>
      <c r="X949" s="9" t="str">
        <f t="shared" si="58"/>
        <v>a948</v>
      </c>
      <c r="Y949" s="9" t="e">
        <f t="shared" si="59"/>
        <v>#N/A</v>
      </c>
    </row>
    <row r="950" spans="1:25" ht="15" customHeight="1" x14ac:dyDescent="0.45">
      <c r="A950" s="53">
        <f>A947+1</f>
        <v>307</v>
      </c>
      <c r="B950" s="11" t="str">
        <f>+VLOOKUP(A950,$Q$2:$R$5000,2,0)</f>
        <v>a307</v>
      </c>
      <c r="C950" s="17" t="s">
        <v>31</v>
      </c>
      <c r="D950" s="18" t="s">
        <v>31</v>
      </c>
      <c r="E950" s="19" t="s">
        <v>31</v>
      </c>
      <c r="F950" s="20"/>
      <c r="G950" s="18"/>
      <c r="H950" s="5"/>
      <c r="I950" s="34"/>
      <c r="J950" s="22"/>
      <c r="Q950" s="9">
        <v>949</v>
      </c>
      <c r="R950" s="24" t="str">
        <f t="shared" si="56"/>
        <v>a949</v>
      </c>
      <c r="S950" s="9" t="str">
        <f>_xlfn.IFNA(IF(U950=0,"",U950&amp;COUNTIF(U$2:U950,U950)),"")</f>
        <v/>
      </c>
      <c r="T950" s="9" t="str">
        <f t="shared" si="57"/>
        <v>a949</v>
      </c>
      <c r="U950" s="9" t="e">
        <v>#N/A</v>
      </c>
      <c r="W950" s="9">
        <v>949</v>
      </c>
      <c r="X950" s="9" t="str">
        <f t="shared" si="58"/>
        <v>a949</v>
      </c>
      <c r="Y950" s="9" t="e">
        <f t="shared" si="59"/>
        <v>#N/A</v>
      </c>
    </row>
    <row r="951" spans="1:25" ht="15" customHeight="1" x14ac:dyDescent="0.45">
      <c r="A951" s="53"/>
      <c r="B951" s="11" t="str">
        <f>+VLOOKUP(A950,$Q$2:$R$5000,2,0)</f>
        <v>a307</v>
      </c>
      <c r="C951" s="23"/>
      <c r="D951" s="24"/>
      <c r="E951" s="25" t="s">
        <v>31</v>
      </c>
      <c r="F951" s="26"/>
      <c r="G951" s="24"/>
      <c r="H951" s="6"/>
      <c r="I951" s="35"/>
      <c r="J951" s="28" t="s">
        <v>31</v>
      </c>
      <c r="Q951" s="9">
        <v>950</v>
      </c>
      <c r="R951" s="24" t="str">
        <f t="shared" si="56"/>
        <v>a950</v>
      </c>
      <c r="S951" s="9" t="str">
        <f>_xlfn.IFNA(IF(U951=0,"",U951&amp;COUNTIF(U$2:U951,U951)),"")</f>
        <v/>
      </c>
      <c r="T951" s="9" t="str">
        <f t="shared" si="57"/>
        <v>a950</v>
      </c>
      <c r="U951" s="9" t="e">
        <v>#N/A</v>
      </c>
      <c r="W951" s="9">
        <v>950</v>
      </c>
      <c r="X951" s="9" t="str">
        <f t="shared" si="58"/>
        <v>a950</v>
      </c>
      <c r="Y951" s="9" t="e">
        <f t="shared" si="59"/>
        <v>#N/A</v>
      </c>
    </row>
    <row r="952" spans="1:25" ht="15" customHeight="1" x14ac:dyDescent="0.45">
      <c r="A952" s="53"/>
      <c r="B952" s="11" t="str">
        <f>+VLOOKUP(A950,$Q$2:$R$5000,2,0)</f>
        <v>a307</v>
      </c>
      <c r="C952" s="23"/>
      <c r="D952" s="29" t="s">
        <v>31</v>
      </c>
      <c r="E952" s="30" t="s">
        <v>31</v>
      </c>
      <c r="F952" s="31" t="s">
        <v>31</v>
      </c>
      <c r="G952" s="29" t="s">
        <v>31</v>
      </c>
      <c r="H952" s="7" t="s">
        <v>31</v>
      </c>
      <c r="I952" s="36" t="str">
        <f>IF(H952="","",G952*H952)</f>
        <v/>
      </c>
      <c r="J952" s="33" t="s">
        <v>31</v>
      </c>
      <c r="Q952" s="9">
        <v>951</v>
      </c>
      <c r="R952" s="24" t="str">
        <f t="shared" si="56"/>
        <v>a951</v>
      </c>
      <c r="S952" s="9" t="str">
        <f>_xlfn.IFNA(IF(U952=0,"",U952&amp;COUNTIF(U$2:U952,U952)),"")</f>
        <v/>
      </c>
      <c r="T952" s="9" t="str">
        <f t="shared" si="57"/>
        <v>a951</v>
      </c>
      <c r="U952" s="9" t="e">
        <v>#N/A</v>
      </c>
      <c r="W952" s="9">
        <v>951</v>
      </c>
      <c r="X952" s="9" t="str">
        <f t="shared" si="58"/>
        <v>a951</v>
      </c>
      <c r="Y952" s="9" t="e">
        <f t="shared" si="59"/>
        <v>#N/A</v>
      </c>
    </row>
    <row r="953" spans="1:25" ht="15" customHeight="1" x14ac:dyDescent="0.45">
      <c r="A953" s="53">
        <f>A950+1</f>
        <v>308</v>
      </c>
      <c r="B953" s="11" t="str">
        <f>+VLOOKUP(A953,$Q$2:$R$5000,2,0)</f>
        <v>a308</v>
      </c>
      <c r="C953" s="17" t="s">
        <v>31</v>
      </c>
      <c r="D953" s="18" t="s">
        <v>31</v>
      </c>
      <c r="E953" s="19" t="s">
        <v>31</v>
      </c>
      <c r="F953" s="20"/>
      <c r="G953" s="18"/>
      <c r="H953" s="5"/>
      <c r="I953" s="34"/>
      <c r="J953" s="22"/>
      <c r="Q953" s="9">
        <v>952</v>
      </c>
      <c r="R953" s="24" t="str">
        <f t="shared" si="56"/>
        <v>a952</v>
      </c>
      <c r="S953" s="9" t="str">
        <f>_xlfn.IFNA(IF(U953=0,"",U953&amp;COUNTIF(U$2:U953,U953)),"")</f>
        <v/>
      </c>
      <c r="T953" s="9" t="str">
        <f t="shared" si="57"/>
        <v>a952</v>
      </c>
      <c r="U953" s="9" t="e">
        <v>#N/A</v>
      </c>
      <c r="W953" s="9">
        <v>952</v>
      </c>
      <c r="X953" s="9" t="str">
        <f t="shared" si="58"/>
        <v>a952</v>
      </c>
      <c r="Y953" s="9" t="e">
        <f t="shared" si="59"/>
        <v>#N/A</v>
      </c>
    </row>
    <row r="954" spans="1:25" ht="15" customHeight="1" x14ac:dyDescent="0.45">
      <c r="A954" s="53"/>
      <c r="B954" s="11" t="str">
        <f>+VLOOKUP(A953,$Q$2:$R$5000,2,0)</f>
        <v>a308</v>
      </c>
      <c r="C954" s="23"/>
      <c r="D954" s="24"/>
      <c r="E954" s="25" t="s">
        <v>31</v>
      </c>
      <c r="F954" s="26"/>
      <c r="G954" s="24"/>
      <c r="H954" s="6"/>
      <c r="I954" s="35"/>
      <c r="J954" s="28" t="s">
        <v>31</v>
      </c>
      <c r="Q954" s="9">
        <v>953</v>
      </c>
      <c r="R954" s="24" t="str">
        <f t="shared" si="56"/>
        <v>a953</v>
      </c>
      <c r="S954" s="9" t="str">
        <f>_xlfn.IFNA(IF(U954=0,"",U954&amp;COUNTIF(U$2:U954,U954)),"")</f>
        <v/>
      </c>
      <c r="T954" s="9" t="str">
        <f t="shared" si="57"/>
        <v>a953</v>
      </c>
      <c r="U954" s="9" t="e">
        <v>#N/A</v>
      </c>
      <c r="W954" s="9">
        <v>953</v>
      </c>
      <c r="X954" s="9" t="str">
        <f t="shared" si="58"/>
        <v>a953</v>
      </c>
      <c r="Y954" s="9" t="e">
        <f t="shared" si="59"/>
        <v>#N/A</v>
      </c>
    </row>
    <row r="955" spans="1:25" ht="15" customHeight="1" x14ac:dyDescent="0.45">
      <c r="A955" s="53"/>
      <c r="B955" s="11" t="str">
        <f>+VLOOKUP(A953,$Q$2:$R$5000,2,0)</f>
        <v>a308</v>
      </c>
      <c r="C955" s="23"/>
      <c r="D955" s="29" t="s">
        <v>31</v>
      </c>
      <c r="E955" s="30" t="s">
        <v>31</v>
      </c>
      <c r="F955" s="31" t="s">
        <v>31</v>
      </c>
      <c r="G955" s="29" t="s">
        <v>31</v>
      </c>
      <c r="H955" s="7" t="s">
        <v>31</v>
      </c>
      <c r="I955" s="36" t="str">
        <f>IF(H955="","",G955*H955)</f>
        <v/>
      </c>
      <c r="J955" s="33" t="s">
        <v>31</v>
      </c>
      <c r="Q955" s="9">
        <v>954</v>
      </c>
      <c r="R955" s="24" t="str">
        <f t="shared" si="56"/>
        <v>a954</v>
      </c>
      <c r="S955" s="9" t="str">
        <f>_xlfn.IFNA(IF(U955=0,"",U955&amp;COUNTIF(U$2:U955,U955)),"")</f>
        <v/>
      </c>
      <c r="T955" s="9" t="str">
        <f t="shared" si="57"/>
        <v>a954</v>
      </c>
      <c r="U955" s="9" t="e">
        <v>#N/A</v>
      </c>
      <c r="W955" s="9">
        <v>954</v>
      </c>
      <c r="X955" s="9" t="str">
        <f t="shared" si="58"/>
        <v>a954</v>
      </c>
      <c r="Y955" s="9" t="e">
        <f t="shared" si="59"/>
        <v>#N/A</v>
      </c>
    </row>
    <row r="956" spans="1:25" ht="15" customHeight="1" x14ac:dyDescent="0.45">
      <c r="A956" s="53">
        <f>A953+1</f>
        <v>309</v>
      </c>
      <c r="B956" s="11" t="str">
        <f>+VLOOKUP(A956,$Q$2:$R$5000,2,0)</f>
        <v>a309</v>
      </c>
      <c r="C956" s="17" t="s">
        <v>31</v>
      </c>
      <c r="D956" s="18" t="s">
        <v>31</v>
      </c>
      <c r="E956" s="19" t="s">
        <v>31</v>
      </c>
      <c r="F956" s="20"/>
      <c r="G956" s="18"/>
      <c r="H956" s="5"/>
      <c r="I956" s="34"/>
      <c r="J956" s="22"/>
      <c r="Q956" s="9">
        <v>955</v>
      </c>
      <c r="R956" s="24" t="str">
        <f t="shared" si="56"/>
        <v>a955</v>
      </c>
      <c r="S956" s="9" t="str">
        <f>_xlfn.IFNA(IF(U956=0,"",U956&amp;COUNTIF(U$2:U956,U956)),"")</f>
        <v/>
      </c>
      <c r="T956" s="9" t="str">
        <f t="shared" si="57"/>
        <v>a955</v>
      </c>
      <c r="U956" s="9" t="e">
        <v>#N/A</v>
      </c>
      <c r="W956" s="9">
        <v>955</v>
      </c>
      <c r="X956" s="9" t="str">
        <f t="shared" si="58"/>
        <v>a955</v>
      </c>
      <c r="Y956" s="9" t="e">
        <f t="shared" si="59"/>
        <v>#N/A</v>
      </c>
    </row>
    <row r="957" spans="1:25" ht="15" customHeight="1" x14ac:dyDescent="0.45">
      <c r="A957" s="53"/>
      <c r="B957" s="11" t="str">
        <f>+VLOOKUP(A956,$Q$2:$R$5000,2,0)</f>
        <v>a309</v>
      </c>
      <c r="C957" s="23"/>
      <c r="D957" s="24"/>
      <c r="E957" s="25" t="s">
        <v>31</v>
      </c>
      <c r="F957" s="26"/>
      <c r="G957" s="24"/>
      <c r="H957" s="6"/>
      <c r="I957" s="35"/>
      <c r="J957" s="28" t="s">
        <v>31</v>
      </c>
      <c r="Q957" s="9">
        <v>956</v>
      </c>
      <c r="R957" s="24" t="str">
        <f t="shared" si="56"/>
        <v>a956</v>
      </c>
      <c r="S957" s="9" t="str">
        <f>_xlfn.IFNA(IF(U957=0,"",U957&amp;COUNTIF(U$2:U957,U957)),"")</f>
        <v/>
      </c>
      <c r="T957" s="9" t="str">
        <f t="shared" si="57"/>
        <v>a956</v>
      </c>
      <c r="U957" s="9" t="e">
        <v>#N/A</v>
      </c>
      <c r="W957" s="9">
        <v>956</v>
      </c>
      <c r="X957" s="9" t="str">
        <f t="shared" si="58"/>
        <v>a956</v>
      </c>
      <c r="Y957" s="9" t="e">
        <f t="shared" si="59"/>
        <v>#N/A</v>
      </c>
    </row>
    <row r="958" spans="1:25" ht="15" customHeight="1" x14ac:dyDescent="0.45">
      <c r="A958" s="53"/>
      <c r="B958" s="11" t="str">
        <f>+VLOOKUP(A956,$Q$2:$R$5000,2,0)</f>
        <v>a309</v>
      </c>
      <c r="C958" s="23"/>
      <c r="D958" s="29" t="s">
        <v>31</v>
      </c>
      <c r="E958" s="30" t="s">
        <v>31</v>
      </c>
      <c r="F958" s="31" t="s">
        <v>31</v>
      </c>
      <c r="G958" s="29" t="s">
        <v>31</v>
      </c>
      <c r="H958" s="7" t="s">
        <v>31</v>
      </c>
      <c r="I958" s="36" t="str">
        <f>IF(H958="","",G958*H958)</f>
        <v/>
      </c>
      <c r="J958" s="33" t="s">
        <v>31</v>
      </c>
      <c r="Q958" s="9">
        <v>957</v>
      </c>
      <c r="R958" s="24" t="str">
        <f t="shared" si="56"/>
        <v>a957</v>
      </c>
      <c r="S958" s="9" t="str">
        <f>_xlfn.IFNA(IF(U958=0,"",U958&amp;COUNTIF(U$2:U958,U958)),"")</f>
        <v/>
      </c>
      <c r="T958" s="9" t="str">
        <f t="shared" si="57"/>
        <v>a957</v>
      </c>
      <c r="U958" s="9" t="e">
        <v>#N/A</v>
      </c>
      <c r="W958" s="9">
        <v>957</v>
      </c>
      <c r="X958" s="9" t="str">
        <f t="shared" si="58"/>
        <v>a957</v>
      </c>
      <c r="Y958" s="9" t="e">
        <f t="shared" si="59"/>
        <v>#N/A</v>
      </c>
    </row>
    <row r="959" spans="1:25" ht="15" customHeight="1" x14ac:dyDescent="0.45">
      <c r="A959" s="53">
        <f>A956+1</f>
        <v>310</v>
      </c>
      <c r="B959" s="11" t="str">
        <f>+VLOOKUP(A959,$Q$2:$R$5000,2,0)</f>
        <v>a310</v>
      </c>
      <c r="C959" s="17" t="s">
        <v>31</v>
      </c>
      <c r="D959" s="18" t="s">
        <v>31</v>
      </c>
      <c r="E959" s="19" t="s">
        <v>31</v>
      </c>
      <c r="F959" s="20"/>
      <c r="G959" s="18"/>
      <c r="H959" s="5"/>
      <c r="I959" s="34"/>
      <c r="J959" s="22"/>
      <c r="Q959" s="9">
        <v>958</v>
      </c>
      <c r="R959" s="24" t="str">
        <f t="shared" si="56"/>
        <v>a958</v>
      </c>
      <c r="S959" s="9" t="str">
        <f>_xlfn.IFNA(IF(U959=0,"",U959&amp;COUNTIF(U$2:U959,U959)),"")</f>
        <v/>
      </c>
      <c r="T959" s="9" t="str">
        <f t="shared" si="57"/>
        <v>a958</v>
      </c>
      <c r="U959" s="9" t="e">
        <v>#N/A</v>
      </c>
      <c r="W959" s="9">
        <v>958</v>
      </c>
      <c r="X959" s="9" t="str">
        <f t="shared" si="58"/>
        <v>a958</v>
      </c>
      <c r="Y959" s="9" t="e">
        <f t="shared" si="59"/>
        <v>#N/A</v>
      </c>
    </row>
    <row r="960" spans="1:25" ht="15" customHeight="1" x14ac:dyDescent="0.45">
      <c r="A960" s="53"/>
      <c r="B960" s="11" t="str">
        <f>+VLOOKUP(A959,$Q$2:$R$5000,2,0)</f>
        <v>a310</v>
      </c>
      <c r="C960" s="23"/>
      <c r="D960" s="24"/>
      <c r="E960" s="25" t="s">
        <v>31</v>
      </c>
      <c r="F960" s="26"/>
      <c r="G960" s="24"/>
      <c r="H960" s="6"/>
      <c r="I960" s="35"/>
      <c r="J960" s="28" t="s">
        <v>31</v>
      </c>
      <c r="Q960" s="9">
        <v>959</v>
      </c>
      <c r="R960" s="24" t="str">
        <f t="shared" si="56"/>
        <v>a959</v>
      </c>
      <c r="S960" s="9" t="str">
        <f>_xlfn.IFNA(IF(U960=0,"",U960&amp;COUNTIF(U$2:U960,U960)),"")</f>
        <v/>
      </c>
      <c r="T960" s="9" t="str">
        <f t="shared" si="57"/>
        <v>a959</v>
      </c>
      <c r="U960" s="9" t="e">
        <v>#N/A</v>
      </c>
      <c r="W960" s="9">
        <v>959</v>
      </c>
      <c r="X960" s="9" t="str">
        <f t="shared" si="58"/>
        <v>a959</v>
      </c>
      <c r="Y960" s="9" t="e">
        <f t="shared" si="59"/>
        <v>#N/A</v>
      </c>
    </row>
    <row r="961" spans="1:25" ht="15" customHeight="1" x14ac:dyDescent="0.45">
      <c r="A961" s="53"/>
      <c r="B961" s="11" t="str">
        <f>+VLOOKUP(A959,$Q$2:$R$5000,2,0)</f>
        <v>a310</v>
      </c>
      <c r="C961" s="23"/>
      <c r="D961" s="29" t="s">
        <v>31</v>
      </c>
      <c r="E961" s="30" t="s">
        <v>31</v>
      </c>
      <c r="F961" s="31" t="s">
        <v>31</v>
      </c>
      <c r="G961" s="29" t="s">
        <v>31</v>
      </c>
      <c r="H961" s="7" t="s">
        <v>31</v>
      </c>
      <c r="I961" s="36" t="str">
        <f>IF(H961="","",G961*H961)</f>
        <v/>
      </c>
      <c r="J961" s="33" t="s">
        <v>31</v>
      </c>
      <c r="Q961" s="9">
        <v>960</v>
      </c>
      <c r="R961" s="29" t="str">
        <f t="shared" si="56"/>
        <v>a960</v>
      </c>
      <c r="S961" s="9" t="str">
        <f>_xlfn.IFNA(IF(U961=0,"",U961&amp;COUNTIF(U$2:U961,U961)),"")</f>
        <v/>
      </c>
      <c r="T961" s="9" t="str">
        <f t="shared" si="57"/>
        <v>a960</v>
      </c>
      <c r="U961" s="9" t="e">
        <v>#N/A</v>
      </c>
      <c r="W961" s="9">
        <v>960</v>
      </c>
      <c r="X961" s="9" t="str">
        <f t="shared" si="58"/>
        <v>a960</v>
      </c>
      <c r="Y961" s="9" t="e">
        <f t="shared" si="59"/>
        <v>#N/A</v>
      </c>
    </row>
    <row r="962" spans="1:25" ht="15" customHeight="1" x14ac:dyDescent="0.45">
      <c r="A962" s="53">
        <f>A959+1</f>
        <v>311</v>
      </c>
      <c r="B962" s="11" t="str">
        <f>+VLOOKUP(A962,$Q$2:$R$5000,2,0)</f>
        <v>a311</v>
      </c>
      <c r="C962" s="17" t="s">
        <v>31</v>
      </c>
      <c r="D962" s="18" t="s">
        <v>31</v>
      </c>
      <c r="E962" s="19" t="s">
        <v>31</v>
      </c>
      <c r="F962" s="20"/>
      <c r="G962" s="18"/>
      <c r="H962" s="5"/>
      <c r="I962" s="34"/>
      <c r="J962" s="22"/>
      <c r="Q962" s="9">
        <v>961</v>
      </c>
      <c r="R962" s="18" t="str">
        <f t="shared" si="56"/>
        <v>a961</v>
      </c>
      <c r="S962" s="9" t="str">
        <f>_xlfn.IFNA(IF(U962=0,"",U962&amp;COUNTIF(U$2:U962,U962)),"")</f>
        <v/>
      </c>
      <c r="T962" s="9" t="str">
        <f t="shared" si="57"/>
        <v>a961</v>
      </c>
      <c r="U962" s="9" t="e">
        <v>#N/A</v>
      </c>
      <c r="W962" s="9">
        <v>961</v>
      </c>
      <c r="X962" s="9" t="str">
        <f t="shared" si="58"/>
        <v>a961</v>
      </c>
      <c r="Y962" s="9" t="e">
        <f t="shared" si="59"/>
        <v>#N/A</v>
      </c>
    </row>
    <row r="963" spans="1:25" ht="15" customHeight="1" x14ac:dyDescent="0.45">
      <c r="A963" s="53"/>
      <c r="B963" s="11" t="str">
        <f>+VLOOKUP(A962,$Q$2:$R$5000,2,0)</f>
        <v>a311</v>
      </c>
      <c r="C963" s="23"/>
      <c r="D963" s="24"/>
      <c r="E963" s="25" t="s">
        <v>31</v>
      </c>
      <c r="F963" s="26"/>
      <c r="G963" s="24"/>
      <c r="H963" s="6"/>
      <c r="I963" s="35"/>
      <c r="J963" s="28" t="s">
        <v>31</v>
      </c>
      <c r="Q963" s="9">
        <v>962</v>
      </c>
      <c r="R963" s="24" t="str">
        <f t="shared" ref="R963:R1001" si="60">_xlfn.IFNA(IF($P$2="",T963,Y963),"")</f>
        <v>a962</v>
      </c>
      <c r="S963" s="9" t="str">
        <f>_xlfn.IFNA(IF(U963=0,"",U963&amp;COUNTIF(U$2:U963,U963)),"")</f>
        <v/>
      </c>
      <c r="T963" s="9" t="str">
        <f t="shared" ref="T963:T1001" si="61">IF(Q963="","",$O$2&amp;Q963)</f>
        <v>a962</v>
      </c>
      <c r="U963" s="9" t="e">
        <v>#N/A</v>
      </c>
      <c r="W963" s="9">
        <v>962</v>
      </c>
      <c r="X963" s="9" t="str">
        <f t="shared" ref="X963:X1001" si="62">IF($P$2="",$O$2&amp;W963,$P$2&amp;W963)</f>
        <v>a962</v>
      </c>
      <c r="Y963" s="9" t="e">
        <f t="shared" ref="Y963:Y1000" si="63">+VLOOKUP(X963,$S$2:$U$5000,2,0)</f>
        <v>#N/A</v>
      </c>
    </row>
    <row r="964" spans="1:25" ht="15" customHeight="1" x14ac:dyDescent="0.45">
      <c r="A964" s="53"/>
      <c r="B964" s="11" t="str">
        <f>+VLOOKUP(A962,$Q$2:$R$5000,2,0)</f>
        <v>a311</v>
      </c>
      <c r="C964" s="23"/>
      <c r="D964" s="29" t="s">
        <v>31</v>
      </c>
      <c r="E964" s="30" t="s">
        <v>31</v>
      </c>
      <c r="F964" s="31" t="s">
        <v>31</v>
      </c>
      <c r="G964" s="29" t="s">
        <v>31</v>
      </c>
      <c r="H964" s="7" t="s">
        <v>31</v>
      </c>
      <c r="I964" s="36" t="str">
        <f>IF(H964="","",G964*H964)</f>
        <v/>
      </c>
      <c r="J964" s="33" t="s">
        <v>31</v>
      </c>
      <c r="Q964" s="9">
        <v>963</v>
      </c>
      <c r="R964" s="24" t="str">
        <f t="shared" si="60"/>
        <v>a963</v>
      </c>
      <c r="S964" s="9" t="str">
        <f>_xlfn.IFNA(IF(U964=0,"",U964&amp;COUNTIF(U$2:U964,U964)),"")</f>
        <v/>
      </c>
      <c r="T964" s="9" t="str">
        <f t="shared" si="61"/>
        <v>a963</v>
      </c>
      <c r="U964" s="9" t="e">
        <v>#N/A</v>
      </c>
      <c r="W964" s="9">
        <v>963</v>
      </c>
      <c r="X964" s="9" t="str">
        <f t="shared" si="62"/>
        <v>a963</v>
      </c>
      <c r="Y964" s="9" t="e">
        <f t="shared" si="63"/>
        <v>#N/A</v>
      </c>
    </row>
    <row r="965" spans="1:25" ht="15" customHeight="1" x14ac:dyDescent="0.45">
      <c r="A965" s="53">
        <f>A962+1</f>
        <v>312</v>
      </c>
      <c r="B965" s="11" t="str">
        <f>+VLOOKUP(A965,$Q$2:$R$5000,2,0)</f>
        <v>a312</v>
      </c>
      <c r="C965" s="17" t="s">
        <v>31</v>
      </c>
      <c r="D965" s="18" t="s">
        <v>31</v>
      </c>
      <c r="E965" s="19" t="s">
        <v>31</v>
      </c>
      <c r="F965" s="20"/>
      <c r="G965" s="18"/>
      <c r="H965" s="5"/>
      <c r="I965" s="34"/>
      <c r="J965" s="22"/>
      <c r="Q965" s="9">
        <v>964</v>
      </c>
      <c r="R965" s="24" t="str">
        <f t="shared" si="60"/>
        <v>a964</v>
      </c>
      <c r="S965" s="9" t="str">
        <f>_xlfn.IFNA(IF(U965=0,"",U965&amp;COUNTIF(U$2:U965,U965)),"")</f>
        <v/>
      </c>
      <c r="T965" s="9" t="str">
        <f t="shared" si="61"/>
        <v>a964</v>
      </c>
      <c r="U965" s="9" t="e">
        <v>#N/A</v>
      </c>
      <c r="W965" s="9">
        <v>964</v>
      </c>
      <c r="X965" s="9" t="str">
        <f t="shared" si="62"/>
        <v>a964</v>
      </c>
      <c r="Y965" s="9" t="e">
        <f t="shared" si="63"/>
        <v>#N/A</v>
      </c>
    </row>
    <row r="966" spans="1:25" ht="15" customHeight="1" x14ac:dyDescent="0.45">
      <c r="A966" s="53"/>
      <c r="B966" s="11" t="str">
        <f>+VLOOKUP(A965,$Q$2:$R$5000,2,0)</f>
        <v>a312</v>
      </c>
      <c r="C966" s="23"/>
      <c r="D966" s="24"/>
      <c r="E966" s="25" t="s">
        <v>31</v>
      </c>
      <c r="F966" s="26"/>
      <c r="G966" s="24"/>
      <c r="H966" s="6"/>
      <c r="I966" s="35"/>
      <c r="J966" s="28" t="s">
        <v>31</v>
      </c>
      <c r="Q966" s="9">
        <v>965</v>
      </c>
      <c r="R966" s="24" t="str">
        <f t="shared" si="60"/>
        <v>a965</v>
      </c>
      <c r="S966" s="9" t="str">
        <f>_xlfn.IFNA(IF(U966=0,"",U966&amp;COUNTIF(U$2:U966,U966)),"")</f>
        <v/>
      </c>
      <c r="T966" s="9" t="str">
        <f t="shared" si="61"/>
        <v>a965</v>
      </c>
      <c r="U966" s="9" t="e">
        <v>#N/A</v>
      </c>
      <c r="W966" s="9">
        <v>965</v>
      </c>
      <c r="X966" s="9" t="str">
        <f t="shared" si="62"/>
        <v>a965</v>
      </c>
      <c r="Y966" s="9" t="e">
        <f t="shared" si="63"/>
        <v>#N/A</v>
      </c>
    </row>
    <row r="967" spans="1:25" ht="15" customHeight="1" x14ac:dyDescent="0.45">
      <c r="A967" s="53"/>
      <c r="B967" s="11" t="str">
        <f>+VLOOKUP(A965,$Q$2:$R$5000,2,0)</f>
        <v>a312</v>
      </c>
      <c r="C967" s="23"/>
      <c r="D967" s="29" t="s">
        <v>31</v>
      </c>
      <c r="E967" s="30" t="s">
        <v>31</v>
      </c>
      <c r="F967" s="31" t="s">
        <v>31</v>
      </c>
      <c r="G967" s="29" t="s">
        <v>31</v>
      </c>
      <c r="H967" s="7" t="s">
        <v>31</v>
      </c>
      <c r="I967" s="36" t="str">
        <f>IF(H967="","",G967*H967)</f>
        <v/>
      </c>
      <c r="J967" s="33" t="s">
        <v>31</v>
      </c>
      <c r="Q967" s="9">
        <v>966</v>
      </c>
      <c r="R967" s="24" t="str">
        <f t="shared" si="60"/>
        <v>a966</v>
      </c>
      <c r="S967" s="9" t="str">
        <f>_xlfn.IFNA(IF(U967=0,"",U967&amp;COUNTIF(U$2:U967,U967)),"")</f>
        <v/>
      </c>
      <c r="T967" s="9" t="str">
        <f t="shared" si="61"/>
        <v>a966</v>
      </c>
      <c r="U967" s="9" t="e">
        <v>#N/A</v>
      </c>
      <c r="W967" s="9">
        <v>966</v>
      </c>
      <c r="X967" s="9" t="str">
        <f t="shared" si="62"/>
        <v>a966</v>
      </c>
      <c r="Y967" s="9" t="e">
        <f t="shared" si="63"/>
        <v>#N/A</v>
      </c>
    </row>
    <row r="968" spans="1:25" ht="15" customHeight="1" x14ac:dyDescent="0.45">
      <c r="A968" s="53">
        <f>A965+1</f>
        <v>313</v>
      </c>
      <c r="B968" s="11" t="str">
        <f>+VLOOKUP(A968,$Q$2:$R$5000,2,0)</f>
        <v>a313</v>
      </c>
      <c r="C968" s="17" t="s">
        <v>31</v>
      </c>
      <c r="D968" s="18" t="s">
        <v>31</v>
      </c>
      <c r="E968" s="19" t="s">
        <v>31</v>
      </c>
      <c r="F968" s="20"/>
      <c r="G968" s="18"/>
      <c r="H968" s="5"/>
      <c r="I968" s="34"/>
      <c r="J968" s="22"/>
      <c r="Q968" s="9">
        <v>967</v>
      </c>
      <c r="R968" s="24" t="str">
        <f t="shared" si="60"/>
        <v>a967</v>
      </c>
      <c r="S968" s="9" t="str">
        <f>_xlfn.IFNA(IF(U968=0,"",U968&amp;COUNTIF(U$2:U968,U968)),"")</f>
        <v/>
      </c>
      <c r="T968" s="9" t="str">
        <f t="shared" si="61"/>
        <v>a967</v>
      </c>
      <c r="U968" s="9" t="e">
        <v>#N/A</v>
      </c>
      <c r="W968" s="9">
        <v>967</v>
      </c>
      <c r="X968" s="9" t="str">
        <f t="shared" si="62"/>
        <v>a967</v>
      </c>
      <c r="Y968" s="9" t="e">
        <f t="shared" si="63"/>
        <v>#N/A</v>
      </c>
    </row>
    <row r="969" spans="1:25" ht="15" customHeight="1" x14ac:dyDescent="0.45">
      <c r="A969" s="53"/>
      <c r="B969" s="11" t="str">
        <f>+VLOOKUP(A968,$Q$2:$R$5000,2,0)</f>
        <v>a313</v>
      </c>
      <c r="C969" s="23"/>
      <c r="D969" s="24"/>
      <c r="E969" s="25" t="s">
        <v>31</v>
      </c>
      <c r="F969" s="26"/>
      <c r="G969" s="24"/>
      <c r="H969" s="6"/>
      <c r="I969" s="35"/>
      <c r="J969" s="28" t="s">
        <v>31</v>
      </c>
      <c r="Q969" s="9">
        <v>968</v>
      </c>
      <c r="R969" s="24" t="str">
        <f t="shared" si="60"/>
        <v>a968</v>
      </c>
      <c r="S969" s="9" t="str">
        <f>_xlfn.IFNA(IF(U969=0,"",U969&amp;COUNTIF(U$2:U969,U969)),"")</f>
        <v/>
      </c>
      <c r="T969" s="9" t="str">
        <f t="shared" si="61"/>
        <v>a968</v>
      </c>
      <c r="U969" s="9" t="e">
        <v>#N/A</v>
      </c>
      <c r="W969" s="9">
        <v>968</v>
      </c>
      <c r="X969" s="9" t="str">
        <f t="shared" si="62"/>
        <v>a968</v>
      </c>
      <c r="Y969" s="9" t="e">
        <f t="shared" si="63"/>
        <v>#N/A</v>
      </c>
    </row>
    <row r="970" spans="1:25" ht="15" customHeight="1" x14ac:dyDescent="0.45">
      <c r="A970" s="53"/>
      <c r="B970" s="11" t="str">
        <f>+VLOOKUP(A968,$Q$2:$R$5000,2,0)</f>
        <v>a313</v>
      </c>
      <c r="C970" s="23"/>
      <c r="D970" s="29" t="s">
        <v>31</v>
      </c>
      <c r="E970" s="30" t="s">
        <v>31</v>
      </c>
      <c r="F970" s="31" t="s">
        <v>31</v>
      </c>
      <c r="G970" s="29" t="s">
        <v>31</v>
      </c>
      <c r="H970" s="7" t="s">
        <v>31</v>
      </c>
      <c r="I970" s="36" t="str">
        <f>IF(H970="","",G970*H970)</f>
        <v/>
      </c>
      <c r="J970" s="33" t="s">
        <v>31</v>
      </c>
      <c r="Q970" s="9">
        <v>969</v>
      </c>
      <c r="R970" s="24" t="str">
        <f t="shared" si="60"/>
        <v>a969</v>
      </c>
      <c r="S970" s="9" t="str">
        <f>_xlfn.IFNA(IF(U970=0,"",U970&amp;COUNTIF(U$2:U970,U970)),"")</f>
        <v/>
      </c>
      <c r="T970" s="9" t="str">
        <f t="shared" si="61"/>
        <v>a969</v>
      </c>
      <c r="U970" s="9" t="e">
        <v>#N/A</v>
      </c>
      <c r="W970" s="9">
        <v>969</v>
      </c>
      <c r="X970" s="9" t="str">
        <f t="shared" si="62"/>
        <v>a969</v>
      </c>
      <c r="Y970" s="9" t="e">
        <f t="shared" si="63"/>
        <v>#N/A</v>
      </c>
    </row>
    <row r="971" spans="1:25" ht="15" customHeight="1" x14ac:dyDescent="0.45">
      <c r="A971" s="53">
        <f>A968+1</f>
        <v>314</v>
      </c>
      <c r="B971" s="11" t="str">
        <f>+VLOOKUP(A971,$Q$2:$R$5000,2,0)</f>
        <v>a314</v>
      </c>
      <c r="C971" s="17" t="s">
        <v>31</v>
      </c>
      <c r="D971" s="18" t="s">
        <v>31</v>
      </c>
      <c r="E971" s="19" t="s">
        <v>31</v>
      </c>
      <c r="F971" s="20"/>
      <c r="G971" s="18"/>
      <c r="H971" s="5"/>
      <c r="I971" s="34"/>
      <c r="J971" s="22"/>
      <c r="Q971" s="9">
        <v>970</v>
      </c>
      <c r="R971" s="24" t="str">
        <f t="shared" si="60"/>
        <v>a970</v>
      </c>
      <c r="S971" s="9" t="str">
        <f>_xlfn.IFNA(IF(U971=0,"",U971&amp;COUNTIF(U$2:U971,U971)),"")</f>
        <v/>
      </c>
      <c r="T971" s="9" t="str">
        <f t="shared" si="61"/>
        <v>a970</v>
      </c>
      <c r="U971" s="9" t="e">
        <v>#N/A</v>
      </c>
      <c r="W971" s="9">
        <v>970</v>
      </c>
      <c r="X971" s="9" t="str">
        <f t="shared" si="62"/>
        <v>a970</v>
      </c>
      <c r="Y971" s="9" t="e">
        <f t="shared" si="63"/>
        <v>#N/A</v>
      </c>
    </row>
    <row r="972" spans="1:25" ht="15" customHeight="1" x14ac:dyDescent="0.45">
      <c r="A972" s="53"/>
      <c r="B972" s="11" t="str">
        <f>+VLOOKUP(A971,$Q$2:$R$5000,2,0)</f>
        <v>a314</v>
      </c>
      <c r="C972" s="23"/>
      <c r="D972" s="24"/>
      <c r="E972" s="25" t="s">
        <v>31</v>
      </c>
      <c r="F972" s="26"/>
      <c r="G972" s="24"/>
      <c r="H972" s="6"/>
      <c r="I972" s="35"/>
      <c r="J972" s="28" t="s">
        <v>31</v>
      </c>
      <c r="Q972" s="9">
        <v>971</v>
      </c>
      <c r="R972" s="24" t="str">
        <f t="shared" si="60"/>
        <v>a971</v>
      </c>
      <c r="S972" s="9" t="str">
        <f>_xlfn.IFNA(IF(U972=0,"",U972&amp;COUNTIF(U$2:U972,U972)),"")</f>
        <v/>
      </c>
      <c r="T972" s="9" t="str">
        <f t="shared" si="61"/>
        <v>a971</v>
      </c>
      <c r="U972" s="9" t="e">
        <v>#N/A</v>
      </c>
      <c r="W972" s="9">
        <v>971</v>
      </c>
      <c r="X972" s="9" t="str">
        <f t="shared" si="62"/>
        <v>a971</v>
      </c>
      <c r="Y972" s="9" t="e">
        <f t="shared" si="63"/>
        <v>#N/A</v>
      </c>
    </row>
    <row r="973" spans="1:25" ht="15" customHeight="1" x14ac:dyDescent="0.45">
      <c r="A973" s="53"/>
      <c r="B973" s="11" t="str">
        <f>+VLOOKUP(A971,$Q$2:$R$5000,2,0)</f>
        <v>a314</v>
      </c>
      <c r="C973" s="23"/>
      <c r="D973" s="29" t="s">
        <v>31</v>
      </c>
      <c r="E973" s="30" t="s">
        <v>31</v>
      </c>
      <c r="F973" s="31" t="s">
        <v>31</v>
      </c>
      <c r="G973" s="29" t="s">
        <v>31</v>
      </c>
      <c r="H973" s="7" t="s">
        <v>31</v>
      </c>
      <c r="I973" s="36" t="str">
        <f>IF(H973="","",G973*H973)</f>
        <v/>
      </c>
      <c r="J973" s="33" t="s">
        <v>31</v>
      </c>
      <c r="Q973" s="9">
        <v>972</v>
      </c>
      <c r="R973" s="24" t="str">
        <f t="shared" si="60"/>
        <v>a972</v>
      </c>
      <c r="S973" s="9" t="str">
        <f>_xlfn.IFNA(IF(U973=0,"",U973&amp;COUNTIF(U$2:U973,U973)),"")</f>
        <v/>
      </c>
      <c r="T973" s="9" t="str">
        <f t="shared" si="61"/>
        <v>a972</v>
      </c>
      <c r="U973" s="9" t="e">
        <v>#N/A</v>
      </c>
      <c r="W973" s="9">
        <v>972</v>
      </c>
      <c r="X973" s="9" t="str">
        <f t="shared" si="62"/>
        <v>a972</v>
      </c>
      <c r="Y973" s="9" t="e">
        <f t="shared" si="63"/>
        <v>#N/A</v>
      </c>
    </row>
    <row r="974" spans="1:25" ht="15" customHeight="1" x14ac:dyDescent="0.45">
      <c r="A974" s="53">
        <f>A971+1</f>
        <v>315</v>
      </c>
      <c r="B974" s="11" t="str">
        <f>+VLOOKUP(A974,$Q$2:$R$5000,2,0)</f>
        <v>a315</v>
      </c>
      <c r="C974" s="17" t="s">
        <v>31</v>
      </c>
      <c r="D974" s="18" t="s">
        <v>31</v>
      </c>
      <c r="E974" s="19" t="s">
        <v>31</v>
      </c>
      <c r="F974" s="20"/>
      <c r="G974" s="18"/>
      <c r="H974" s="5"/>
      <c r="I974" s="34"/>
      <c r="J974" s="22"/>
      <c r="Q974" s="9">
        <v>973</v>
      </c>
      <c r="R974" s="24" t="str">
        <f t="shared" si="60"/>
        <v>a973</v>
      </c>
      <c r="S974" s="9" t="str">
        <f>_xlfn.IFNA(IF(U974=0,"",U974&amp;COUNTIF(U$2:U974,U974)),"")</f>
        <v/>
      </c>
      <c r="T974" s="9" t="str">
        <f t="shared" si="61"/>
        <v>a973</v>
      </c>
      <c r="U974" s="9" t="e">
        <v>#N/A</v>
      </c>
      <c r="W974" s="9">
        <v>973</v>
      </c>
      <c r="X974" s="9" t="str">
        <f t="shared" si="62"/>
        <v>a973</v>
      </c>
      <c r="Y974" s="9" t="e">
        <f t="shared" si="63"/>
        <v>#N/A</v>
      </c>
    </row>
    <row r="975" spans="1:25" ht="15" customHeight="1" x14ac:dyDescent="0.45">
      <c r="A975" s="53"/>
      <c r="B975" s="11" t="str">
        <f>+VLOOKUP(A974,$Q$2:$R$5000,2,0)</f>
        <v>a315</v>
      </c>
      <c r="C975" s="23"/>
      <c r="D975" s="24"/>
      <c r="E975" s="25" t="s">
        <v>31</v>
      </c>
      <c r="F975" s="26"/>
      <c r="G975" s="24"/>
      <c r="H975" s="6"/>
      <c r="I975" s="35"/>
      <c r="J975" s="28" t="s">
        <v>31</v>
      </c>
      <c r="Q975" s="9">
        <v>974</v>
      </c>
      <c r="R975" s="24" t="str">
        <f t="shared" si="60"/>
        <v>a974</v>
      </c>
      <c r="S975" s="9" t="str">
        <f>_xlfn.IFNA(IF(U975=0,"",U975&amp;COUNTIF(U$2:U975,U975)),"")</f>
        <v/>
      </c>
      <c r="T975" s="9" t="str">
        <f t="shared" si="61"/>
        <v>a974</v>
      </c>
      <c r="U975" s="9" t="e">
        <v>#N/A</v>
      </c>
      <c r="W975" s="9">
        <v>974</v>
      </c>
      <c r="X975" s="9" t="str">
        <f t="shared" si="62"/>
        <v>a974</v>
      </c>
      <c r="Y975" s="9" t="e">
        <f t="shared" si="63"/>
        <v>#N/A</v>
      </c>
    </row>
    <row r="976" spans="1:25" ht="15" customHeight="1" x14ac:dyDescent="0.45">
      <c r="A976" s="53"/>
      <c r="B976" s="11" t="str">
        <f>+VLOOKUP(A974,$Q$2:$R$5000,2,0)</f>
        <v>a315</v>
      </c>
      <c r="C976" s="23"/>
      <c r="D976" s="29" t="s">
        <v>31</v>
      </c>
      <c r="E976" s="30" t="s">
        <v>31</v>
      </c>
      <c r="F976" s="31" t="s">
        <v>31</v>
      </c>
      <c r="G976" s="29" t="s">
        <v>31</v>
      </c>
      <c r="H976" s="7" t="s">
        <v>31</v>
      </c>
      <c r="I976" s="36" t="str">
        <f>IF(H976="","",G976*H976)</f>
        <v/>
      </c>
      <c r="J976" s="33" t="s">
        <v>31</v>
      </c>
      <c r="Q976" s="9">
        <v>975</v>
      </c>
      <c r="R976" s="24" t="str">
        <f t="shared" si="60"/>
        <v>a975</v>
      </c>
      <c r="S976" s="9" t="str">
        <f>_xlfn.IFNA(IF(U976=0,"",U976&amp;COUNTIF(U$2:U976,U976)),"")</f>
        <v/>
      </c>
      <c r="T976" s="9" t="str">
        <f t="shared" si="61"/>
        <v>a975</v>
      </c>
      <c r="U976" s="9" t="e">
        <v>#N/A</v>
      </c>
      <c r="W976" s="9">
        <v>975</v>
      </c>
      <c r="X976" s="9" t="str">
        <f t="shared" si="62"/>
        <v>a975</v>
      </c>
      <c r="Y976" s="9" t="e">
        <f t="shared" si="63"/>
        <v>#N/A</v>
      </c>
    </row>
    <row r="977" spans="1:25" ht="15" customHeight="1" x14ac:dyDescent="0.45">
      <c r="A977" s="53">
        <f>A974+1</f>
        <v>316</v>
      </c>
      <c r="B977" s="11" t="str">
        <f>+VLOOKUP(A977,$Q$2:$R$5000,2,0)</f>
        <v>a316</v>
      </c>
      <c r="C977" s="17" t="s">
        <v>31</v>
      </c>
      <c r="D977" s="18" t="s">
        <v>31</v>
      </c>
      <c r="E977" s="19" t="s">
        <v>31</v>
      </c>
      <c r="F977" s="20"/>
      <c r="G977" s="18"/>
      <c r="H977" s="5"/>
      <c r="I977" s="34"/>
      <c r="J977" s="22"/>
      <c r="Q977" s="9">
        <v>976</v>
      </c>
      <c r="R977" s="24" t="str">
        <f t="shared" si="60"/>
        <v>a976</v>
      </c>
      <c r="S977" s="9" t="str">
        <f>_xlfn.IFNA(IF(U977=0,"",U977&amp;COUNTIF(U$2:U977,U977)),"")</f>
        <v/>
      </c>
      <c r="T977" s="9" t="str">
        <f t="shared" si="61"/>
        <v>a976</v>
      </c>
      <c r="U977" s="9" t="e">
        <v>#N/A</v>
      </c>
      <c r="W977" s="9">
        <v>976</v>
      </c>
      <c r="X977" s="9" t="str">
        <f t="shared" si="62"/>
        <v>a976</v>
      </c>
      <c r="Y977" s="9" t="e">
        <f t="shared" si="63"/>
        <v>#N/A</v>
      </c>
    </row>
    <row r="978" spans="1:25" ht="15" customHeight="1" x14ac:dyDescent="0.45">
      <c r="A978" s="53"/>
      <c r="B978" s="11" t="str">
        <f>+VLOOKUP(A977,$Q$2:$R$5000,2,0)</f>
        <v>a316</v>
      </c>
      <c r="C978" s="23"/>
      <c r="D978" s="24"/>
      <c r="E978" s="25" t="s">
        <v>31</v>
      </c>
      <c r="F978" s="26"/>
      <c r="G978" s="24"/>
      <c r="H978" s="6"/>
      <c r="I978" s="35"/>
      <c r="J978" s="28" t="s">
        <v>31</v>
      </c>
      <c r="Q978" s="9">
        <v>977</v>
      </c>
      <c r="R978" s="24" t="str">
        <f t="shared" si="60"/>
        <v>a977</v>
      </c>
      <c r="S978" s="9" t="str">
        <f>_xlfn.IFNA(IF(U978=0,"",U978&amp;COUNTIF(U$2:U978,U978)),"")</f>
        <v/>
      </c>
      <c r="T978" s="9" t="str">
        <f t="shared" si="61"/>
        <v>a977</v>
      </c>
      <c r="U978" s="9" t="e">
        <v>#N/A</v>
      </c>
      <c r="W978" s="9">
        <v>977</v>
      </c>
      <c r="X978" s="9" t="str">
        <f t="shared" si="62"/>
        <v>a977</v>
      </c>
      <c r="Y978" s="9" t="e">
        <f t="shared" si="63"/>
        <v>#N/A</v>
      </c>
    </row>
    <row r="979" spans="1:25" ht="15" customHeight="1" x14ac:dyDescent="0.45">
      <c r="A979" s="53"/>
      <c r="B979" s="11" t="str">
        <f>+VLOOKUP(A977,$Q$2:$R$5000,2,0)</f>
        <v>a316</v>
      </c>
      <c r="C979" s="23"/>
      <c r="D979" s="29" t="s">
        <v>31</v>
      </c>
      <c r="E979" s="30" t="s">
        <v>31</v>
      </c>
      <c r="F979" s="31" t="s">
        <v>31</v>
      </c>
      <c r="G979" s="29" t="s">
        <v>31</v>
      </c>
      <c r="H979" s="7" t="s">
        <v>31</v>
      </c>
      <c r="I979" s="36" t="str">
        <f>IF(H979="","",G979*H979)</f>
        <v/>
      </c>
      <c r="J979" s="33" t="s">
        <v>31</v>
      </c>
      <c r="Q979" s="9">
        <v>978</v>
      </c>
      <c r="R979" s="24" t="str">
        <f t="shared" si="60"/>
        <v>a978</v>
      </c>
      <c r="S979" s="9" t="str">
        <f>_xlfn.IFNA(IF(U979=0,"",U979&amp;COUNTIF(U$2:U979,U979)),"")</f>
        <v/>
      </c>
      <c r="T979" s="9" t="str">
        <f t="shared" si="61"/>
        <v>a978</v>
      </c>
      <c r="U979" s="9" t="e">
        <v>#N/A</v>
      </c>
      <c r="W979" s="9">
        <v>978</v>
      </c>
      <c r="X979" s="9" t="str">
        <f t="shared" si="62"/>
        <v>a978</v>
      </c>
      <c r="Y979" s="9" t="e">
        <f t="shared" si="63"/>
        <v>#N/A</v>
      </c>
    </row>
    <row r="980" spans="1:25" ht="15" customHeight="1" x14ac:dyDescent="0.45">
      <c r="A980" s="53">
        <f>A977+1</f>
        <v>317</v>
      </c>
      <c r="B980" s="11" t="str">
        <f>+VLOOKUP(A980,$Q$2:$R$5000,2,0)</f>
        <v>a317</v>
      </c>
      <c r="C980" s="17" t="s">
        <v>31</v>
      </c>
      <c r="D980" s="18" t="s">
        <v>31</v>
      </c>
      <c r="E980" s="19" t="s">
        <v>31</v>
      </c>
      <c r="F980" s="20"/>
      <c r="G980" s="18"/>
      <c r="H980" s="5"/>
      <c r="I980" s="34"/>
      <c r="J980" s="22"/>
      <c r="Q980" s="9">
        <v>979</v>
      </c>
      <c r="R980" s="24" t="str">
        <f t="shared" si="60"/>
        <v>a979</v>
      </c>
      <c r="S980" s="9" t="str">
        <f>_xlfn.IFNA(IF(U980=0,"",U980&amp;COUNTIF(U$2:U980,U980)),"")</f>
        <v/>
      </c>
      <c r="T980" s="9" t="str">
        <f t="shared" si="61"/>
        <v>a979</v>
      </c>
      <c r="U980" s="9" t="e">
        <v>#N/A</v>
      </c>
      <c r="W980" s="9">
        <v>979</v>
      </c>
      <c r="X980" s="9" t="str">
        <f t="shared" si="62"/>
        <v>a979</v>
      </c>
      <c r="Y980" s="9" t="e">
        <f t="shared" si="63"/>
        <v>#N/A</v>
      </c>
    </row>
    <row r="981" spans="1:25" ht="15" customHeight="1" x14ac:dyDescent="0.45">
      <c r="A981" s="53"/>
      <c r="B981" s="11" t="str">
        <f>+VLOOKUP(A980,$Q$2:$R$5000,2,0)</f>
        <v>a317</v>
      </c>
      <c r="C981" s="23"/>
      <c r="D981" s="24"/>
      <c r="E981" s="25" t="s">
        <v>31</v>
      </c>
      <c r="F981" s="26"/>
      <c r="G981" s="24"/>
      <c r="H981" s="6"/>
      <c r="I981" s="35"/>
      <c r="J981" s="28" t="s">
        <v>31</v>
      </c>
      <c r="Q981" s="9">
        <v>980</v>
      </c>
      <c r="R981" s="29" t="str">
        <f t="shared" si="60"/>
        <v>a980</v>
      </c>
      <c r="S981" s="9" t="str">
        <f>_xlfn.IFNA(IF(U981=0,"",U981&amp;COUNTIF(U$2:U981,U981)),"")</f>
        <v/>
      </c>
      <c r="T981" s="9" t="str">
        <f t="shared" si="61"/>
        <v>a980</v>
      </c>
      <c r="U981" s="9" t="e">
        <v>#N/A</v>
      </c>
      <c r="W981" s="9">
        <v>980</v>
      </c>
      <c r="X981" s="9" t="str">
        <f t="shared" si="62"/>
        <v>a980</v>
      </c>
      <c r="Y981" s="9" t="e">
        <f t="shared" si="63"/>
        <v>#N/A</v>
      </c>
    </row>
    <row r="982" spans="1:25" ht="15" customHeight="1" x14ac:dyDescent="0.45">
      <c r="A982" s="53"/>
      <c r="B982" s="11" t="str">
        <f>+VLOOKUP(A980,$Q$2:$R$5000,2,0)</f>
        <v>a317</v>
      </c>
      <c r="C982" s="23"/>
      <c r="D982" s="29" t="s">
        <v>31</v>
      </c>
      <c r="E982" s="30" t="s">
        <v>31</v>
      </c>
      <c r="F982" s="31" t="s">
        <v>31</v>
      </c>
      <c r="G982" s="29" t="s">
        <v>31</v>
      </c>
      <c r="H982" s="7" t="s">
        <v>31</v>
      </c>
      <c r="I982" s="36" t="str">
        <f>IF(H982="","",G982*H982)</f>
        <v/>
      </c>
      <c r="J982" s="33" t="s">
        <v>31</v>
      </c>
      <c r="Q982" s="9">
        <v>981</v>
      </c>
      <c r="R982" s="18" t="str">
        <f t="shared" si="60"/>
        <v>a981</v>
      </c>
      <c r="S982" s="9" t="str">
        <f>_xlfn.IFNA(IF(U982=0,"",U982&amp;COUNTIF(U$2:U982,U982)),"")</f>
        <v/>
      </c>
      <c r="T982" s="9" t="str">
        <f t="shared" si="61"/>
        <v>a981</v>
      </c>
      <c r="U982" s="9" t="e">
        <v>#N/A</v>
      </c>
      <c r="W982" s="9">
        <v>981</v>
      </c>
      <c r="X982" s="9" t="str">
        <f t="shared" si="62"/>
        <v>a981</v>
      </c>
      <c r="Y982" s="9" t="e">
        <f t="shared" si="63"/>
        <v>#N/A</v>
      </c>
    </row>
    <row r="983" spans="1:25" ht="15" customHeight="1" x14ac:dyDescent="0.45">
      <c r="A983" s="53">
        <f>A980+1</f>
        <v>318</v>
      </c>
      <c r="B983" s="11" t="str">
        <f>+VLOOKUP(A983,$Q$2:$R$5000,2,0)</f>
        <v>a318</v>
      </c>
      <c r="C983" s="17" t="s">
        <v>31</v>
      </c>
      <c r="D983" s="18" t="s">
        <v>31</v>
      </c>
      <c r="E983" s="19" t="s">
        <v>31</v>
      </c>
      <c r="F983" s="20"/>
      <c r="G983" s="18"/>
      <c r="H983" s="5"/>
      <c r="I983" s="34"/>
      <c r="J983" s="22"/>
      <c r="Q983" s="9">
        <v>982</v>
      </c>
      <c r="R983" s="24" t="str">
        <f t="shared" si="60"/>
        <v>a982</v>
      </c>
      <c r="S983" s="9" t="str">
        <f>_xlfn.IFNA(IF(U983=0,"",U983&amp;COUNTIF(U$2:U983,U983)),"")</f>
        <v/>
      </c>
      <c r="T983" s="9" t="str">
        <f t="shared" si="61"/>
        <v>a982</v>
      </c>
      <c r="U983" s="9" t="e">
        <v>#N/A</v>
      </c>
      <c r="W983" s="9">
        <v>982</v>
      </c>
      <c r="X983" s="9" t="str">
        <f t="shared" si="62"/>
        <v>a982</v>
      </c>
      <c r="Y983" s="9" t="e">
        <f t="shared" si="63"/>
        <v>#N/A</v>
      </c>
    </row>
    <row r="984" spans="1:25" ht="15" customHeight="1" x14ac:dyDescent="0.45">
      <c r="A984" s="53"/>
      <c r="B984" s="11" t="str">
        <f>+VLOOKUP(A983,$Q$2:$R$5000,2,0)</f>
        <v>a318</v>
      </c>
      <c r="C984" s="23"/>
      <c r="D984" s="24"/>
      <c r="E984" s="25" t="s">
        <v>31</v>
      </c>
      <c r="F984" s="26"/>
      <c r="G984" s="24"/>
      <c r="H984" s="6"/>
      <c r="I984" s="35"/>
      <c r="J984" s="28" t="s">
        <v>31</v>
      </c>
      <c r="Q984" s="9">
        <v>983</v>
      </c>
      <c r="R984" s="24" t="str">
        <f t="shared" si="60"/>
        <v>a983</v>
      </c>
      <c r="S984" s="9" t="str">
        <f>_xlfn.IFNA(IF(U984=0,"",U984&amp;COUNTIF(U$2:U984,U984)),"")</f>
        <v/>
      </c>
      <c r="T984" s="9" t="str">
        <f t="shared" si="61"/>
        <v>a983</v>
      </c>
      <c r="U984" s="9" t="e">
        <v>#N/A</v>
      </c>
      <c r="W984" s="9">
        <v>983</v>
      </c>
      <c r="X984" s="9" t="str">
        <f t="shared" si="62"/>
        <v>a983</v>
      </c>
      <c r="Y984" s="9" t="e">
        <f t="shared" si="63"/>
        <v>#N/A</v>
      </c>
    </row>
    <row r="985" spans="1:25" ht="15" customHeight="1" x14ac:dyDescent="0.45">
      <c r="A985" s="53"/>
      <c r="B985" s="11" t="str">
        <f>+VLOOKUP(A983,$Q$2:$R$5000,2,0)</f>
        <v>a318</v>
      </c>
      <c r="C985" s="23"/>
      <c r="D985" s="29" t="s">
        <v>31</v>
      </c>
      <c r="E985" s="30" t="s">
        <v>31</v>
      </c>
      <c r="F985" s="31" t="s">
        <v>31</v>
      </c>
      <c r="G985" s="29" t="s">
        <v>31</v>
      </c>
      <c r="H985" s="7" t="s">
        <v>31</v>
      </c>
      <c r="I985" s="36" t="str">
        <f>IF(H985="","",G985*H985)</f>
        <v/>
      </c>
      <c r="J985" s="33" t="s">
        <v>31</v>
      </c>
      <c r="Q985" s="9">
        <v>984</v>
      </c>
      <c r="R985" s="24" t="str">
        <f t="shared" si="60"/>
        <v>a984</v>
      </c>
      <c r="S985" s="9" t="str">
        <f>_xlfn.IFNA(IF(U985=0,"",U985&amp;COUNTIF(U$2:U985,U985)),"")</f>
        <v/>
      </c>
      <c r="T985" s="9" t="str">
        <f t="shared" si="61"/>
        <v>a984</v>
      </c>
      <c r="U985" s="9" t="e">
        <v>#N/A</v>
      </c>
      <c r="W985" s="9">
        <v>984</v>
      </c>
      <c r="X985" s="9" t="str">
        <f t="shared" si="62"/>
        <v>a984</v>
      </c>
      <c r="Y985" s="9" t="e">
        <f t="shared" si="63"/>
        <v>#N/A</v>
      </c>
    </row>
    <row r="986" spans="1:25" ht="15" customHeight="1" x14ac:dyDescent="0.45">
      <c r="A986" s="53">
        <f>A983+1</f>
        <v>319</v>
      </c>
      <c r="B986" s="11" t="str">
        <f>+VLOOKUP(A986,$Q$2:$R$5000,2,0)</f>
        <v>a319</v>
      </c>
      <c r="C986" s="17" t="s">
        <v>31</v>
      </c>
      <c r="D986" s="18" t="s">
        <v>31</v>
      </c>
      <c r="E986" s="19" t="s">
        <v>31</v>
      </c>
      <c r="F986" s="20"/>
      <c r="G986" s="18"/>
      <c r="H986" s="5"/>
      <c r="I986" s="34"/>
      <c r="J986" s="22"/>
      <c r="Q986" s="9">
        <v>985</v>
      </c>
      <c r="R986" s="24" t="str">
        <f t="shared" si="60"/>
        <v>a985</v>
      </c>
      <c r="S986" s="9" t="str">
        <f>_xlfn.IFNA(IF(U986=0,"",U986&amp;COUNTIF(U$2:U986,U986)),"")</f>
        <v/>
      </c>
      <c r="T986" s="9" t="str">
        <f t="shared" si="61"/>
        <v>a985</v>
      </c>
      <c r="U986" s="9" t="e">
        <v>#N/A</v>
      </c>
      <c r="W986" s="9">
        <v>985</v>
      </c>
      <c r="X986" s="9" t="str">
        <f t="shared" si="62"/>
        <v>a985</v>
      </c>
      <c r="Y986" s="9" t="e">
        <f t="shared" si="63"/>
        <v>#N/A</v>
      </c>
    </row>
    <row r="987" spans="1:25" ht="15" customHeight="1" x14ac:dyDescent="0.45">
      <c r="A987" s="53"/>
      <c r="B987" s="11" t="str">
        <f>+VLOOKUP(A986,$Q$2:$R$5000,2,0)</f>
        <v>a319</v>
      </c>
      <c r="C987" s="23"/>
      <c r="D987" s="24"/>
      <c r="E987" s="25" t="s">
        <v>31</v>
      </c>
      <c r="F987" s="26"/>
      <c r="G987" s="24"/>
      <c r="H987" s="6"/>
      <c r="I987" s="35"/>
      <c r="J987" s="28" t="s">
        <v>31</v>
      </c>
      <c r="Q987" s="9">
        <v>986</v>
      </c>
      <c r="R987" s="24" t="str">
        <f t="shared" si="60"/>
        <v>a986</v>
      </c>
      <c r="S987" s="9" t="str">
        <f>_xlfn.IFNA(IF(U987=0,"",U987&amp;COUNTIF(U$2:U987,U987)),"")</f>
        <v/>
      </c>
      <c r="T987" s="9" t="str">
        <f t="shared" si="61"/>
        <v>a986</v>
      </c>
      <c r="U987" s="9" t="e">
        <v>#N/A</v>
      </c>
      <c r="W987" s="9">
        <v>986</v>
      </c>
      <c r="X987" s="9" t="str">
        <f t="shared" si="62"/>
        <v>a986</v>
      </c>
      <c r="Y987" s="9" t="e">
        <f t="shared" si="63"/>
        <v>#N/A</v>
      </c>
    </row>
    <row r="988" spans="1:25" ht="15" customHeight="1" x14ac:dyDescent="0.45">
      <c r="A988" s="53"/>
      <c r="B988" s="11" t="str">
        <f>+VLOOKUP(A986,$Q$2:$R$5000,2,0)</f>
        <v>a319</v>
      </c>
      <c r="C988" s="23"/>
      <c r="D988" s="29" t="s">
        <v>31</v>
      </c>
      <c r="E988" s="30" t="s">
        <v>31</v>
      </c>
      <c r="F988" s="31" t="s">
        <v>31</v>
      </c>
      <c r="G988" s="29" t="s">
        <v>31</v>
      </c>
      <c r="H988" s="7" t="s">
        <v>31</v>
      </c>
      <c r="I988" s="36" t="str">
        <f>IF(H988="","",G988*H988)</f>
        <v/>
      </c>
      <c r="J988" s="33" t="s">
        <v>31</v>
      </c>
      <c r="Q988" s="9">
        <v>987</v>
      </c>
      <c r="R988" s="24" t="str">
        <f t="shared" si="60"/>
        <v>a987</v>
      </c>
      <c r="S988" s="9" t="str">
        <f>_xlfn.IFNA(IF(U988=0,"",U988&amp;COUNTIF(U$2:U988,U988)),"")</f>
        <v/>
      </c>
      <c r="T988" s="9" t="str">
        <f t="shared" si="61"/>
        <v>a987</v>
      </c>
      <c r="U988" s="9" t="e">
        <v>#N/A</v>
      </c>
      <c r="W988" s="9">
        <v>987</v>
      </c>
      <c r="X988" s="9" t="str">
        <f t="shared" si="62"/>
        <v>a987</v>
      </c>
      <c r="Y988" s="9" t="e">
        <f t="shared" si="63"/>
        <v>#N/A</v>
      </c>
    </row>
    <row r="989" spans="1:25" ht="15" customHeight="1" x14ac:dyDescent="0.45">
      <c r="A989" s="53">
        <f>A986+1</f>
        <v>320</v>
      </c>
      <c r="B989" s="11" t="str">
        <f>+VLOOKUP(A989,$Q$2:$R$5000,2,0)</f>
        <v>a320</v>
      </c>
      <c r="C989" s="17" t="s">
        <v>31</v>
      </c>
      <c r="D989" s="18" t="s">
        <v>31</v>
      </c>
      <c r="E989" s="19" t="s">
        <v>31</v>
      </c>
      <c r="F989" s="20"/>
      <c r="G989" s="18"/>
      <c r="H989" s="5"/>
      <c r="I989" s="34"/>
      <c r="J989" s="22"/>
      <c r="Q989" s="9">
        <v>988</v>
      </c>
      <c r="R989" s="24" t="str">
        <f t="shared" si="60"/>
        <v>a988</v>
      </c>
      <c r="S989" s="9" t="str">
        <f>_xlfn.IFNA(IF(U989=0,"",U989&amp;COUNTIF(U$2:U989,U989)),"")</f>
        <v/>
      </c>
      <c r="T989" s="9" t="str">
        <f t="shared" si="61"/>
        <v>a988</v>
      </c>
      <c r="U989" s="9" t="e">
        <v>#N/A</v>
      </c>
      <c r="W989" s="9">
        <v>988</v>
      </c>
      <c r="X989" s="9" t="str">
        <f t="shared" si="62"/>
        <v>a988</v>
      </c>
      <c r="Y989" s="9" t="e">
        <f t="shared" si="63"/>
        <v>#N/A</v>
      </c>
    </row>
    <row r="990" spans="1:25" ht="15" customHeight="1" x14ac:dyDescent="0.45">
      <c r="A990" s="53"/>
      <c r="B990" s="11" t="str">
        <f>+VLOOKUP(A989,$Q$2:$R$5000,2,0)</f>
        <v>a320</v>
      </c>
      <c r="C990" s="23"/>
      <c r="D990" s="24"/>
      <c r="E990" s="25" t="s">
        <v>31</v>
      </c>
      <c r="F990" s="26"/>
      <c r="G990" s="24"/>
      <c r="H990" s="6"/>
      <c r="I990" s="35"/>
      <c r="J990" s="28" t="s">
        <v>31</v>
      </c>
      <c r="Q990" s="9">
        <v>989</v>
      </c>
      <c r="R990" s="24" t="str">
        <f t="shared" si="60"/>
        <v>a989</v>
      </c>
      <c r="S990" s="9" t="str">
        <f>_xlfn.IFNA(IF(U990=0,"",U990&amp;COUNTIF(U$2:U990,U990)),"")</f>
        <v/>
      </c>
      <c r="T990" s="9" t="str">
        <f t="shared" si="61"/>
        <v>a989</v>
      </c>
      <c r="U990" s="9" t="e">
        <v>#N/A</v>
      </c>
      <c r="W990" s="9">
        <v>989</v>
      </c>
      <c r="X990" s="9" t="str">
        <f t="shared" si="62"/>
        <v>a989</v>
      </c>
      <c r="Y990" s="9" t="e">
        <f t="shared" si="63"/>
        <v>#N/A</v>
      </c>
    </row>
    <row r="991" spans="1:25" ht="15" customHeight="1" x14ac:dyDescent="0.45">
      <c r="A991" s="53"/>
      <c r="B991" s="11" t="str">
        <f>+VLOOKUP(A989,$Q$2:$R$5000,2,0)</f>
        <v>a320</v>
      </c>
      <c r="C991" s="23"/>
      <c r="D991" s="29" t="s">
        <v>31</v>
      </c>
      <c r="E991" s="30" t="s">
        <v>31</v>
      </c>
      <c r="F991" s="31" t="s">
        <v>31</v>
      </c>
      <c r="G991" s="29" t="s">
        <v>31</v>
      </c>
      <c r="H991" s="7" t="s">
        <v>31</v>
      </c>
      <c r="I991" s="36" t="str">
        <f>IF(H991="","",G991*H991)</f>
        <v/>
      </c>
      <c r="J991" s="33" t="s">
        <v>31</v>
      </c>
      <c r="Q991" s="9">
        <v>990</v>
      </c>
      <c r="R991" s="24" t="str">
        <f t="shared" si="60"/>
        <v>a990</v>
      </c>
      <c r="S991" s="9" t="str">
        <f>_xlfn.IFNA(IF(U991=0,"",U991&amp;COUNTIF(U$2:U991,U991)),"")</f>
        <v/>
      </c>
      <c r="T991" s="9" t="str">
        <f t="shared" si="61"/>
        <v>a990</v>
      </c>
      <c r="U991" s="9" t="e">
        <v>#N/A</v>
      </c>
      <c r="W991" s="9">
        <v>990</v>
      </c>
      <c r="X991" s="9" t="str">
        <f t="shared" si="62"/>
        <v>a990</v>
      </c>
      <c r="Y991" s="9" t="e">
        <f t="shared" si="63"/>
        <v>#N/A</v>
      </c>
    </row>
    <row r="992" spans="1:25" ht="15" customHeight="1" x14ac:dyDescent="0.45">
      <c r="B992" s="9">
        <f>IF(K992=$K$1,1,IF(K992&gt;$K$1,0,1))</f>
        <v>0</v>
      </c>
      <c r="C992" s="23"/>
      <c r="D992" s="18"/>
      <c r="E992" s="45" t="s">
        <v>25</v>
      </c>
      <c r="F992" s="20"/>
      <c r="G992" s="18"/>
      <c r="H992" s="5"/>
      <c r="I992" s="38">
        <f>SUM(I932:I991)</f>
        <v>0</v>
      </c>
      <c r="J992" s="18"/>
      <c r="K992" s="9">
        <f>+A989/20</f>
        <v>16</v>
      </c>
      <c r="L992" s="39">
        <f>+I992</f>
        <v>0</v>
      </c>
      <c r="M992" s="40">
        <f>SUM($L$2:L992)</f>
        <v>0</v>
      </c>
      <c r="Q992" s="9">
        <v>991</v>
      </c>
      <c r="R992" s="24" t="str">
        <f t="shared" si="60"/>
        <v>a991</v>
      </c>
      <c r="S992" s="9" t="str">
        <f>_xlfn.IFNA(IF(U992=0,"",U992&amp;COUNTIF(U$2:U992,U992)),"")</f>
        <v/>
      </c>
      <c r="T992" s="9" t="str">
        <f t="shared" si="61"/>
        <v>a991</v>
      </c>
      <c r="U992" s="9" t="e">
        <v>#N/A</v>
      </c>
      <c r="W992" s="9">
        <v>991</v>
      </c>
      <c r="X992" s="9" t="str">
        <f t="shared" si="62"/>
        <v>a991</v>
      </c>
      <c r="Y992" s="9" t="e">
        <f t="shared" si="63"/>
        <v>#N/A</v>
      </c>
    </row>
    <row r="993" spans="1:25" ht="15" customHeight="1" x14ac:dyDescent="0.45">
      <c r="B993" s="9">
        <f>+IF(K993=$K$1,1,0)</f>
        <v>0</v>
      </c>
      <c r="C993" s="23"/>
      <c r="D993" s="29"/>
      <c r="E993" s="46" t="s">
        <v>26</v>
      </c>
      <c r="F993" s="31"/>
      <c r="G993" s="29"/>
      <c r="H993" s="7"/>
      <c r="I993" s="42">
        <f>+M992</f>
        <v>0</v>
      </c>
      <c r="J993" s="29"/>
      <c r="K993" s="9">
        <f>+K992</f>
        <v>16</v>
      </c>
      <c r="Q993" s="9">
        <v>992</v>
      </c>
      <c r="R993" s="24" t="str">
        <f t="shared" si="60"/>
        <v>a992</v>
      </c>
      <c r="S993" s="9" t="str">
        <f>_xlfn.IFNA(IF(U993=0,"",U993&amp;COUNTIF(U$2:U993,U993)),"")</f>
        <v/>
      </c>
      <c r="T993" s="9" t="str">
        <f t="shared" si="61"/>
        <v>a992</v>
      </c>
      <c r="U993" s="9" t="e">
        <v>#N/A</v>
      </c>
      <c r="W993" s="9">
        <v>992</v>
      </c>
      <c r="X993" s="9" t="str">
        <f t="shared" si="62"/>
        <v>a992</v>
      </c>
      <c r="Y993" s="9" t="e">
        <f t="shared" si="63"/>
        <v>#N/A</v>
      </c>
    </row>
    <row r="994" spans="1:25" ht="15" customHeight="1" x14ac:dyDescent="0.45">
      <c r="A994" s="53">
        <f>A989+1</f>
        <v>321</v>
      </c>
      <c r="B994" s="11" t="str">
        <f>+VLOOKUP(A994,$Q$2:$R$5000,2,0)</f>
        <v>a321</v>
      </c>
      <c r="C994" s="17" t="s">
        <v>31</v>
      </c>
      <c r="D994" s="18" t="s">
        <v>31</v>
      </c>
      <c r="E994" s="19" t="s">
        <v>31</v>
      </c>
      <c r="F994" s="20"/>
      <c r="G994" s="18"/>
      <c r="H994" s="2"/>
      <c r="I994" s="21"/>
      <c r="J994" s="22"/>
      <c r="Q994" s="9">
        <v>993</v>
      </c>
      <c r="R994" s="24" t="str">
        <f t="shared" si="60"/>
        <v>a993</v>
      </c>
      <c r="S994" s="9" t="str">
        <f>_xlfn.IFNA(IF(U994=0,"",U994&amp;COUNTIF(U$2:U994,U994)),"")</f>
        <v/>
      </c>
      <c r="T994" s="9" t="str">
        <f t="shared" si="61"/>
        <v>a993</v>
      </c>
      <c r="U994" s="9" t="e">
        <v>#N/A</v>
      </c>
      <c r="W994" s="9">
        <v>993</v>
      </c>
      <c r="X994" s="9" t="str">
        <f t="shared" si="62"/>
        <v>a993</v>
      </c>
      <c r="Y994" s="9" t="e">
        <f t="shared" si="63"/>
        <v>#N/A</v>
      </c>
    </row>
    <row r="995" spans="1:25" ht="15" customHeight="1" x14ac:dyDescent="0.45">
      <c r="A995" s="53"/>
      <c r="B995" s="11" t="str">
        <f>+VLOOKUP(A994,$Q$2:$R$5000,2,0)</f>
        <v>a321</v>
      </c>
      <c r="C995" s="23"/>
      <c r="D995" s="24"/>
      <c r="E995" s="25" t="s">
        <v>31</v>
      </c>
      <c r="F995" s="26"/>
      <c r="G995" s="24"/>
      <c r="H995" s="3"/>
      <c r="I995" s="27"/>
      <c r="J995" s="28" t="s">
        <v>31</v>
      </c>
      <c r="Q995" s="9">
        <v>994</v>
      </c>
      <c r="R995" s="24" t="str">
        <f t="shared" si="60"/>
        <v>a994</v>
      </c>
      <c r="S995" s="9" t="str">
        <f>_xlfn.IFNA(IF(U995=0,"",U995&amp;COUNTIF(U$2:U995,U995)),"")</f>
        <v/>
      </c>
      <c r="T995" s="9" t="str">
        <f t="shared" si="61"/>
        <v>a994</v>
      </c>
      <c r="U995" s="9" t="e">
        <v>#N/A</v>
      </c>
      <c r="W995" s="9">
        <v>994</v>
      </c>
      <c r="X995" s="9" t="str">
        <f t="shared" si="62"/>
        <v>a994</v>
      </c>
      <c r="Y995" s="9" t="e">
        <f t="shared" si="63"/>
        <v>#N/A</v>
      </c>
    </row>
    <row r="996" spans="1:25" ht="15" customHeight="1" x14ac:dyDescent="0.45">
      <c r="A996" s="53"/>
      <c r="B996" s="11" t="str">
        <f>+VLOOKUP(A994,$Q$2:$R$5000,2,0)</f>
        <v>a321</v>
      </c>
      <c r="C996" s="23"/>
      <c r="D996" s="29" t="s">
        <v>31</v>
      </c>
      <c r="E996" s="30" t="s">
        <v>31</v>
      </c>
      <c r="F996" s="31" t="s">
        <v>31</v>
      </c>
      <c r="G996" s="29" t="s">
        <v>31</v>
      </c>
      <c r="H996" s="4" t="s">
        <v>31</v>
      </c>
      <c r="I996" s="32" t="str">
        <f>IF(H996="","",G996*H996)</f>
        <v/>
      </c>
      <c r="J996" s="33" t="s">
        <v>31</v>
      </c>
      <c r="Q996" s="9">
        <v>995</v>
      </c>
      <c r="R996" s="24" t="str">
        <f t="shared" si="60"/>
        <v>a995</v>
      </c>
      <c r="S996" s="9" t="str">
        <f>_xlfn.IFNA(IF(U996=0,"",U996&amp;COUNTIF(U$2:U996,U996)),"")</f>
        <v/>
      </c>
      <c r="T996" s="9" t="str">
        <f t="shared" si="61"/>
        <v>a995</v>
      </c>
      <c r="U996" s="9" t="e">
        <v>#N/A</v>
      </c>
      <c r="W996" s="9">
        <v>995</v>
      </c>
      <c r="X996" s="9" t="str">
        <f t="shared" si="62"/>
        <v>a995</v>
      </c>
      <c r="Y996" s="9" t="e">
        <f t="shared" si="63"/>
        <v>#N/A</v>
      </c>
    </row>
    <row r="997" spans="1:25" ht="15" customHeight="1" x14ac:dyDescent="0.45">
      <c r="A997" s="53">
        <f>A994+1</f>
        <v>322</v>
      </c>
      <c r="B997" s="11" t="str">
        <f>+VLOOKUP(A997,$Q$2:$R$5000,2,0)</f>
        <v>a322</v>
      </c>
      <c r="C997" s="17" t="s">
        <v>31</v>
      </c>
      <c r="D997" s="18" t="s">
        <v>31</v>
      </c>
      <c r="E997" s="19" t="s">
        <v>31</v>
      </c>
      <c r="F997" s="20"/>
      <c r="G997" s="18"/>
      <c r="H997" s="5"/>
      <c r="I997" s="34"/>
      <c r="J997" s="22"/>
      <c r="Q997" s="9">
        <v>996</v>
      </c>
      <c r="R997" s="24" t="str">
        <f t="shared" si="60"/>
        <v>a996</v>
      </c>
      <c r="S997" s="9" t="str">
        <f>_xlfn.IFNA(IF(U997=0,"",U997&amp;COUNTIF(U$2:U997,U997)),"")</f>
        <v/>
      </c>
      <c r="T997" s="9" t="str">
        <f t="shared" si="61"/>
        <v>a996</v>
      </c>
      <c r="U997" s="9" t="e">
        <v>#N/A</v>
      </c>
      <c r="W997" s="9">
        <v>996</v>
      </c>
      <c r="X997" s="9" t="str">
        <f t="shared" si="62"/>
        <v>a996</v>
      </c>
      <c r="Y997" s="9" t="e">
        <f t="shared" si="63"/>
        <v>#N/A</v>
      </c>
    </row>
    <row r="998" spans="1:25" ht="15" customHeight="1" x14ac:dyDescent="0.45">
      <c r="A998" s="53"/>
      <c r="B998" s="11" t="str">
        <f>+VLOOKUP(A997,$Q$2:$R$5000,2,0)</f>
        <v>a322</v>
      </c>
      <c r="C998" s="23"/>
      <c r="D998" s="24"/>
      <c r="E998" s="25" t="s">
        <v>31</v>
      </c>
      <c r="F998" s="26"/>
      <c r="G998" s="24"/>
      <c r="H998" s="6"/>
      <c r="I998" s="35"/>
      <c r="J998" s="28" t="s">
        <v>31</v>
      </c>
      <c r="Q998" s="9">
        <v>997</v>
      </c>
      <c r="R998" s="24" t="str">
        <f t="shared" si="60"/>
        <v>a997</v>
      </c>
      <c r="S998" s="9" t="str">
        <f>_xlfn.IFNA(IF(U998=0,"",U998&amp;COUNTIF(U$2:U998,U998)),"")</f>
        <v/>
      </c>
      <c r="T998" s="9" t="str">
        <f t="shared" si="61"/>
        <v>a997</v>
      </c>
      <c r="U998" s="9" t="e">
        <v>#N/A</v>
      </c>
      <c r="W998" s="9">
        <v>997</v>
      </c>
      <c r="X998" s="9" t="str">
        <f t="shared" si="62"/>
        <v>a997</v>
      </c>
      <c r="Y998" s="9" t="e">
        <f t="shared" si="63"/>
        <v>#N/A</v>
      </c>
    </row>
    <row r="999" spans="1:25" ht="15" customHeight="1" x14ac:dyDescent="0.45">
      <c r="A999" s="53"/>
      <c r="B999" s="11" t="str">
        <f>+VLOOKUP(A997,$Q$2:$R$5000,2,0)</f>
        <v>a322</v>
      </c>
      <c r="C999" s="23"/>
      <c r="D999" s="29" t="s">
        <v>31</v>
      </c>
      <c r="E999" s="30" t="s">
        <v>31</v>
      </c>
      <c r="F999" s="31" t="s">
        <v>31</v>
      </c>
      <c r="G999" s="29" t="s">
        <v>31</v>
      </c>
      <c r="H999" s="7" t="s">
        <v>31</v>
      </c>
      <c r="I999" s="36" t="str">
        <f>IF(H999="","",G999*H999)</f>
        <v/>
      </c>
      <c r="J999" s="33" t="s">
        <v>31</v>
      </c>
      <c r="Q999" s="9">
        <v>998</v>
      </c>
      <c r="R999" s="24" t="str">
        <f t="shared" si="60"/>
        <v>a998</v>
      </c>
      <c r="S999" s="9" t="str">
        <f>_xlfn.IFNA(IF(U999=0,"",U999&amp;COUNTIF(U$2:U999,U999)),"")</f>
        <v/>
      </c>
      <c r="T999" s="9" t="str">
        <f t="shared" si="61"/>
        <v>a998</v>
      </c>
      <c r="U999" s="9" t="e">
        <v>#N/A</v>
      </c>
      <c r="W999" s="9">
        <v>998</v>
      </c>
      <c r="X999" s="9" t="str">
        <f t="shared" si="62"/>
        <v>a998</v>
      </c>
      <c r="Y999" s="9" t="e">
        <f t="shared" si="63"/>
        <v>#N/A</v>
      </c>
    </row>
    <row r="1000" spans="1:25" ht="15" customHeight="1" x14ac:dyDescent="0.45">
      <c r="A1000" s="53">
        <f>A997+1</f>
        <v>323</v>
      </c>
      <c r="B1000" s="11" t="str">
        <f>+VLOOKUP(A1000,$Q$2:$R$5000,2,0)</f>
        <v>a323</v>
      </c>
      <c r="C1000" s="17" t="s">
        <v>31</v>
      </c>
      <c r="D1000" s="18" t="s">
        <v>31</v>
      </c>
      <c r="E1000" s="19" t="s">
        <v>31</v>
      </c>
      <c r="F1000" s="20"/>
      <c r="G1000" s="18"/>
      <c r="H1000" s="5"/>
      <c r="I1000" s="34"/>
      <c r="J1000" s="22"/>
      <c r="Q1000" s="9">
        <v>999</v>
      </c>
      <c r="R1000" s="24" t="str">
        <f t="shared" si="60"/>
        <v>a999</v>
      </c>
      <c r="S1000" s="9" t="str">
        <f>_xlfn.IFNA(IF(U1000=0,"",U1000&amp;COUNTIF(U$2:U1000,U1000)),"")</f>
        <v/>
      </c>
      <c r="T1000" s="9" t="str">
        <f t="shared" si="61"/>
        <v>a999</v>
      </c>
      <c r="U1000" s="9" t="e">
        <v>#N/A</v>
      </c>
      <c r="W1000" s="9">
        <v>999</v>
      </c>
      <c r="X1000" s="9" t="str">
        <f t="shared" si="62"/>
        <v>a999</v>
      </c>
      <c r="Y1000" s="9" t="e">
        <f t="shared" si="63"/>
        <v>#N/A</v>
      </c>
    </row>
    <row r="1001" spans="1:25" ht="15" customHeight="1" x14ac:dyDescent="0.45">
      <c r="A1001" s="53"/>
      <c r="B1001" s="11" t="str">
        <f>+VLOOKUP(A1000,$Q$2:$R$5000,2,0)</f>
        <v>a323</v>
      </c>
      <c r="C1001" s="23"/>
      <c r="D1001" s="24"/>
      <c r="E1001" s="25" t="s">
        <v>31</v>
      </c>
      <c r="F1001" s="26"/>
      <c r="G1001" s="24"/>
      <c r="H1001" s="6"/>
      <c r="I1001" s="35"/>
      <c r="J1001" s="28" t="s">
        <v>31</v>
      </c>
      <c r="Q1001" s="9">
        <v>1000</v>
      </c>
      <c r="R1001" s="29" t="str">
        <f t="shared" si="60"/>
        <v>a1000</v>
      </c>
      <c r="S1001" s="9" t="str">
        <f>_xlfn.IFNA(IF(U1001=0,"",U1001&amp;COUNTIF(U$2:U1001,U1001)),"")</f>
        <v/>
      </c>
      <c r="T1001" s="9" t="str">
        <f t="shared" si="61"/>
        <v>a1000</v>
      </c>
      <c r="U1001" s="9" t="e">
        <v>#N/A</v>
      </c>
      <c r="W1001" s="9">
        <v>1000</v>
      </c>
      <c r="X1001" s="9" t="str">
        <f t="shared" si="62"/>
        <v>a1000</v>
      </c>
      <c r="Y1001" s="9" t="e">
        <f>+VLOOKUP(X5000,$S$2:$U$5000,2,0)</f>
        <v>#N/A</v>
      </c>
    </row>
    <row r="1002" spans="1:25" ht="15" customHeight="1" x14ac:dyDescent="0.45">
      <c r="A1002" s="53"/>
      <c r="B1002" s="11" t="str">
        <f>+VLOOKUP(A1000,$Q$2:$R$5000,2,0)</f>
        <v>a323</v>
      </c>
      <c r="C1002" s="23"/>
      <c r="D1002" s="29" t="s">
        <v>31</v>
      </c>
      <c r="E1002" s="30" t="s">
        <v>31</v>
      </c>
      <c r="F1002" s="31" t="s">
        <v>31</v>
      </c>
      <c r="G1002" s="29" t="s">
        <v>31</v>
      </c>
      <c r="H1002" s="7" t="s">
        <v>31</v>
      </c>
      <c r="I1002" s="36" t="str">
        <f>IF(H1002="","",G1002*H1002)</f>
        <v/>
      </c>
      <c r="J1002" s="33" t="s">
        <v>31</v>
      </c>
      <c r="Q1002" s="9">
        <v>1001</v>
      </c>
      <c r="R1002" s="50"/>
    </row>
    <row r="1003" spans="1:25" ht="15" customHeight="1" x14ac:dyDescent="0.45">
      <c r="A1003" s="53">
        <f>A1000+1</f>
        <v>324</v>
      </c>
      <c r="B1003" s="11" t="str">
        <f>+VLOOKUP(A1003,$Q$2:$R$5000,2,0)</f>
        <v>a324</v>
      </c>
      <c r="C1003" s="17" t="s">
        <v>31</v>
      </c>
      <c r="D1003" s="18" t="s">
        <v>31</v>
      </c>
      <c r="E1003" s="19" t="s">
        <v>31</v>
      </c>
      <c r="F1003" s="20"/>
      <c r="G1003" s="18"/>
      <c r="H1003" s="5"/>
      <c r="I1003" s="34"/>
      <c r="J1003" s="22"/>
      <c r="Q1003" s="9">
        <v>1002</v>
      </c>
    </row>
    <row r="1004" spans="1:25" ht="15" customHeight="1" x14ac:dyDescent="0.45">
      <c r="A1004" s="53"/>
      <c r="B1004" s="11" t="str">
        <f>+VLOOKUP(A1003,$Q$2:$R$5000,2,0)</f>
        <v>a324</v>
      </c>
      <c r="C1004" s="23"/>
      <c r="D1004" s="24"/>
      <c r="E1004" s="25" t="s">
        <v>31</v>
      </c>
      <c r="F1004" s="26"/>
      <c r="G1004" s="24"/>
      <c r="H1004" s="6"/>
      <c r="I1004" s="35"/>
      <c r="J1004" s="28" t="s">
        <v>31</v>
      </c>
      <c r="Q1004" s="9">
        <v>1003</v>
      </c>
    </row>
    <row r="1005" spans="1:25" ht="15" customHeight="1" x14ac:dyDescent="0.45">
      <c r="A1005" s="53"/>
      <c r="B1005" s="11" t="str">
        <f>+VLOOKUP(A1003,$Q$2:$R$5000,2,0)</f>
        <v>a324</v>
      </c>
      <c r="C1005" s="23"/>
      <c r="D1005" s="29" t="s">
        <v>31</v>
      </c>
      <c r="E1005" s="30" t="s">
        <v>31</v>
      </c>
      <c r="F1005" s="31" t="s">
        <v>31</v>
      </c>
      <c r="G1005" s="29" t="s">
        <v>31</v>
      </c>
      <c r="H1005" s="7" t="s">
        <v>31</v>
      </c>
      <c r="I1005" s="36" t="str">
        <f>IF(H1005="","",G1005*H1005)</f>
        <v/>
      </c>
      <c r="J1005" s="33" t="s">
        <v>31</v>
      </c>
      <c r="Q1005" s="9">
        <v>1004</v>
      </c>
    </row>
    <row r="1006" spans="1:25" ht="15" customHeight="1" x14ac:dyDescent="0.45">
      <c r="A1006" s="53">
        <f>A1003+1</f>
        <v>325</v>
      </c>
      <c r="B1006" s="11" t="str">
        <f>+VLOOKUP(A1006,$Q$2:$R$5000,2,0)</f>
        <v>a325</v>
      </c>
      <c r="C1006" s="17" t="s">
        <v>31</v>
      </c>
      <c r="D1006" s="18" t="s">
        <v>31</v>
      </c>
      <c r="E1006" s="19" t="s">
        <v>31</v>
      </c>
      <c r="F1006" s="20"/>
      <c r="G1006" s="18"/>
      <c r="H1006" s="5"/>
      <c r="I1006" s="34"/>
      <c r="J1006" s="22"/>
      <c r="Q1006" s="9">
        <v>1005</v>
      </c>
    </row>
    <row r="1007" spans="1:25" ht="15" customHeight="1" x14ac:dyDescent="0.45">
      <c r="A1007" s="53"/>
      <c r="B1007" s="11" t="str">
        <f>+VLOOKUP(A1006,$Q$2:$R$5000,2,0)</f>
        <v>a325</v>
      </c>
      <c r="C1007" s="23"/>
      <c r="D1007" s="24"/>
      <c r="E1007" s="25" t="s">
        <v>31</v>
      </c>
      <c r="F1007" s="26"/>
      <c r="G1007" s="24"/>
      <c r="H1007" s="6"/>
      <c r="I1007" s="35"/>
      <c r="J1007" s="28" t="s">
        <v>31</v>
      </c>
      <c r="Q1007" s="9">
        <v>1006</v>
      </c>
    </row>
    <row r="1008" spans="1:25" ht="15" customHeight="1" x14ac:dyDescent="0.45">
      <c r="A1008" s="53"/>
      <c r="B1008" s="11" t="str">
        <f>+VLOOKUP(A1006,$Q$2:$R$5000,2,0)</f>
        <v>a325</v>
      </c>
      <c r="C1008" s="23"/>
      <c r="D1008" s="29" t="s">
        <v>31</v>
      </c>
      <c r="E1008" s="30" t="s">
        <v>31</v>
      </c>
      <c r="F1008" s="31" t="s">
        <v>31</v>
      </c>
      <c r="G1008" s="29" t="s">
        <v>31</v>
      </c>
      <c r="H1008" s="7" t="s">
        <v>31</v>
      </c>
      <c r="I1008" s="36" t="str">
        <f>IF(H1008="","",G1008*H1008)</f>
        <v/>
      </c>
      <c r="J1008" s="33" t="s">
        <v>31</v>
      </c>
      <c r="Q1008" s="9">
        <v>1007</v>
      </c>
    </row>
    <row r="1009" spans="1:17" ht="15" customHeight="1" x14ac:dyDescent="0.45">
      <c r="A1009" s="53">
        <f>A1006+1</f>
        <v>326</v>
      </c>
      <c r="B1009" s="11" t="str">
        <f>+VLOOKUP(A1009,$Q$2:$R$5000,2,0)</f>
        <v>a326</v>
      </c>
      <c r="C1009" s="17" t="s">
        <v>31</v>
      </c>
      <c r="D1009" s="18" t="s">
        <v>31</v>
      </c>
      <c r="E1009" s="19" t="s">
        <v>31</v>
      </c>
      <c r="F1009" s="20"/>
      <c r="G1009" s="18"/>
      <c r="H1009" s="5"/>
      <c r="I1009" s="34"/>
      <c r="J1009" s="22"/>
      <c r="Q1009" s="9">
        <v>1008</v>
      </c>
    </row>
    <row r="1010" spans="1:17" ht="15" customHeight="1" x14ac:dyDescent="0.45">
      <c r="A1010" s="53"/>
      <c r="B1010" s="11" t="str">
        <f>+VLOOKUP(A1009,$Q$2:$R$5000,2,0)</f>
        <v>a326</v>
      </c>
      <c r="C1010" s="23"/>
      <c r="D1010" s="24"/>
      <c r="E1010" s="25" t="s">
        <v>31</v>
      </c>
      <c r="F1010" s="26"/>
      <c r="G1010" s="24"/>
      <c r="H1010" s="6"/>
      <c r="I1010" s="35"/>
      <c r="J1010" s="28" t="s">
        <v>31</v>
      </c>
      <c r="Q1010" s="9">
        <v>1009</v>
      </c>
    </row>
    <row r="1011" spans="1:17" ht="15" customHeight="1" x14ac:dyDescent="0.45">
      <c r="A1011" s="53"/>
      <c r="B1011" s="11" t="str">
        <f>+VLOOKUP(A1009,$Q$2:$R$5000,2,0)</f>
        <v>a326</v>
      </c>
      <c r="C1011" s="23"/>
      <c r="D1011" s="29" t="s">
        <v>31</v>
      </c>
      <c r="E1011" s="30" t="s">
        <v>31</v>
      </c>
      <c r="F1011" s="31" t="s">
        <v>31</v>
      </c>
      <c r="G1011" s="29" t="s">
        <v>31</v>
      </c>
      <c r="H1011" s="7" t="s">
        <v>31</v>
      </c>
      <c r="I1011" s="36" t="str">
        <f>IF(H1011="","",G1011*H1011)</f>
        <v/>
      </c>
      <c r="J1011" s="33" t="s">
        <v>31</v>
      </c>
      <c r="Q1011" s="9">
        <v>1010</v>
      </c>
    </row>
    <row r="1012" spans="1:17" ht="15" customHeight="1" x14ac:dyDescent="0.45">
      <c r="A1012" s="53">
        <f>A1009+1</f>
        <v>327</v>
      </c>
      <c r="B1012" s="11" t="str">
        <f>+VLOOKUP(A1012,$Q$2:$R$5000,2,0)</f>
        <v>a327</v>
      </c>
      <c r="C1012" s="17" t="s">
        <v>31</v>
      </c>
      <c r="D1012" s="18" t="s">
        <v>31</v>
      </c>
      <c r="E1012" s="19" t="s">
        <v>31</v>
      </c>
      <c r="F1012" s="20"/>
      <c r="G1012" s="18"/>
      <c r="H1012" s="5"/>
      <c r="I1012" s="34"/>
      <c r="J1012" s="22"/>
      <c r="Q1012" s="9">
        <v>1011</v>
      </c>
    </row>
    <row r="1013" spans="1:17" ht="15" customHeight="1" x14ac:dyDescent="0.45">
      <c r="A1013" s="53"/>
      <c r="B1013" s="11" t="str">
        <f>+VLOOKUP(A1012,$Q$2:$R$5000,2,0)</f>
        <v>a327</v>
      </c>
      <c r="C1013" s="23"/>
      <c r="D1013" s="24"/>
      <c r="E1013" s="25" t="s">
        <v>31</v>
      </c>
      <c r="F1013" s="26"/>
      <c r="G1013" s="24"/>
      <c r="H1013" s="6"/>
      <c r="I1013" s="35"/>
      <c r="J1013" s="28" t="s">
        <v>31</v>
      </c>
      <c r="Q1013" s="9">
        <v>1012</v>
      </c>
    </row>
    <row r="1014" spans="1:17" ht="15" customHeight="1" x14ac:dyDescent="0.45">
      <c r="A1014" s="53"/>
      <c r="B1014" s="11" t="str">
        <f>+VLOOKUP(A1012,$Q$2:$R$5000,2,0)</f>
        <v>a327</v>
      </c>
      <c r="C1014" s="23"/>
      <c r="D1014" s="29" t="s">
        <v>31</v>
      </c>
      <c r="E1014" s="30" t="s">
        <v>31</v>
      </c>
      <c r="F1014" s="31" t="s">
        <v>31</v>
      </c>
      <c r="G1014" s="29" t="s">
        <v>31</v>
      </c>
      <c r="H1014" s="7" t="s">
        <v>31</v>
      </c>
      <c r="I1014" s="36" t="str">
        <f>IF(H1014="","",G1014*H1014)</f>
        <v/>
      </c>
      <c r="J1014" s="33" t="s">
        <v>31</v>
      </c>
      <c r="Q1014" s="9">
        <v>1013</v>
      </c>
    </row>
    <row r="1015" spans="1:17" ht="15" customHeight="1" x14ac:dyDescent="0.45">
      <c r="A1015" s="53">
        <f>A1012+1</f>
        <v>328</v>
      </c>
      <c r="B1015" s="11" t="str">
        <f>+VLOOKUP(A1015,$Q$2:$R$5000,2,0)</f>
        <v>a328</v>
      </c>
      <c r="C1015" s="17" t="s">
        <v>31</v>
      </c>
      <c r="D1015" s="18" t="s">
        <v>31</v>
      </c>
      <c r="E1015" s="19" t="s">
        <v>31</v>
      </c>
      <c r="F1015" s="20"/>
      <c r="G1015" s="18"/>
      <c r="H1015" s="5"/>
      <c r="I1015" s="34"/>
      <c r="J1015" s="22"/>
      <c r="Q1015" s="9">
        <v>1014</v>
      </c>
    </row>
    <row r="1016" spans="1:17" ht="15" customHeight="1" x14ac:dyDescent="0.45">
      <c r="A1016" s="53"/>
      <c r="B1016" s="11" t="str">
        <f>+VLOOKUP(A1015,$Q$2:$R$5000,2,0)</f>
        <v>a328</v>
      </c>
      <c r="C1016" s="23"/>
      <c r="D1016" s="24"/>
      <c r="E1016" s="25" t="s">
        <v>31</v>
      </c>
      <c r="F1016" s="26"/>
      <c r="G1016" s="24"/>
      <c r="H1016" s="6"/>
      <c r="I1016" s="35"/>
      <c r="J1016" s="28" t="s">
        <v>31</v>
      </c>
      <c r="Q1016" s="9">
        <v>1015</v>
      </c>
    </row>
    <row r="1017" spans="1:17" ht="15" customHeight="1" x14ac:dyDescent="0.45">
      <c r="A1017" s="53"/>
      <c r="B1017" s="11" t="str">
        <f>+VLOOKUP(A1015,$Q$2:$R$5000,2,0)</f>
        <v>a328</v>
      </c>
      <c r="C1017" s="23"/>
      <c r="D1017" s="29" t="s">
        <v>31</v>
      </c>
      <c r="E1017" s="30" t="s">
        <v>31</v>
      </c>
      <c r="F1017" s="31" t="s">
        <v>31</v>
      </c>
      <c r="G1017" s="29" t="s">
        <v>31</v>
      </c>
      <c r="H1017" s="7" t="s">
        <v>31</v>
      </c>
      <c r="I1017" s="36" t="str">
        <f>IF(H1017="","",G1017*H1017)</f>
        <v/>
      </c>
      <c r="J1017" s="33" t="s">
        <v>31</v>
      </c>
      <c r="Q1017" s="9">
        <v>1016</v>
      </c>
    </row>
    <row r="1018" spans="1:17" ht="15" customHeight="1" x14ac:dyDescent="0.45">
      <c r="A1018" s="53">
        <f>A1015+1</f>
        <v>329</v>
      </c>
      <c r="B1018" s="11" t="str">
        <f>+VLOOKUP(A1018,$Q$2:$R$5000,2,0)</f>
        <v>a329</v>
      </c>
      <c r="C1018" s="17" t="s">
        <v>31</v>
      </c>
      <c r="D1018" s="18" t="s">
        <v>31</v>
      </c>
      <c r="E1018" s="19" t="s">
        <v>31</v>
      </c>
      <c r="F1018" s="20"/>
      <c r="G1018" s="18"/>
      <c r="H1018" s="5"/>
      <c r="I1018" s="34"/>
      <c r="J1018" s="22"/>
      <c r="Q1018" s="9">
        <v>1017</v>
      </c>
    </row>
    <row r="1019" spans="1:17" ht="15" customHeight="1" x14ac:dyDescent="0.45">
      <c r="A1019" s="53"/>
      <c r="B1019" s="11" t="str">
        <f>+VLOOKUP(A1018,$Q$2:$R$5000,2,0)</f>
        <v>a329</v>
      </c>
      <c r="C1019" s="23"/>
      <c r="D1019" s="24"/>
      <c r="E1019" s="25" t="s">
        <v>31</v>
      </c>
      <c r="F1019" s="26"/>
      <c r="G1019" s="24"/>
      <c r="H1019" s="6"/>
      <c r="I1019" s="35"/>
      <c r="J1019" s="28" t="s">
        <v>31</v>
      </c>
      <c r="Q1019" s="9">
        <v>1018</v>
      </c>
    </row>
    <row r="1020" spans="1:17" ht="15" customHeight="1" x14ac:dyDescent="0.45">
      <c r="A1020" s="53"/>
      <c r="B1020" s="11" t="str">
        <f>+VLOOKUP(A1018,$Q$2:$R$5000,2,0)</f>
        <v>a329</v>
      </c>
      <c r="C1020" s="23"/>
      <c r="D1020" s="29" t="s">
        <v>31</v>
      </c>
      <c r="E1020" s="30" t="s">
        <v>31</v>
      </c>
      <c r="F1020" s="31" t="s">
        <v>31</v>
      </c>
      <c r="G1020" s="29" t="s">
        <v>31</v>
      </c>
      <c r="H1020" s="7" t="s">
        <v>31</v>
      </c>
      <c r="I1020" s="36" t="str">
        <f>IF(H1020="","",G1020*H1020)</f>
        <v/>
      </c>
      <c r="J1020" s="33" t="s">
        <v>31</v>
      </c>
      <c r="Q1020" s="9">
        <v>1019</v>
      </c>
    </row>
    <row r="1021" spans="1:17" ht="15" customHeight="1" x14ac:dyDescent="0.45">
      <c r="A1021" s="53">
        <f>A1018+1</f>
        <v>330</v>
      </c>
      <c r="B1021" s="11" t="str">
        <f>+VLOOKUP(A1021,$Q$2:$R$5000,2,0)</f>
        <v>a330</v>
      </c>
      <c r="C1021" s="17" t="s">
        <v>31</v>
      </c>
      <c r="D1021" s="18" t="s">
        <v>31</v>
      </c>
      <c r="E1021" s="19" t="s">
        <v>31</v>
      </c>
      <c r="F1021" s="20"/>
      <c r="G1021" s="18"/>
      <c r="H1021" s="5"/>
      <c r="I1021" s="34"/>
      <c r="J1021" s="22"/>
      <c r="Q1021" s="9">
        <v>1020</v>
      </c>
    </row>
    <row r="1022" spans="1:17" ht="15" customHeight="1" x14ac:dyDescent="0.45">
      <c r="A1022" s="53"/>
      <c r="B1022" s="11" t="str">
        <f>+VLOOKUP(A1021,$Q$2:$R$5000,2,0)</f>
        <v>a330</v>
      </c>
      <c r="C1022" s="23"/>
      <c r="D1022" s="24"/>
      <c r="E1022" s="25" t="s">
        <v>31</v>
      </c>
      <c r="F1022" s="26"/>
      <c r="G1022" s="24"/>
      <c r="H1022" s="6"/>
      <c r="I1022" s="35"/>
      <c r="J1022" s="28" t="s">
        <v>31</v>
      </c>
      <c r="Q1022" s="9">
        <v>1021</v>
      </c>
    </row>
    <row r="1023" spans="1:17" ht="15" customHeight="1" x14ac:dyDescent="0.45">
      <c r="A1023" s="53"/>
      <c r="B1023" s="11" t="str">
        <f>+VLOOKUP(A1021,$Q$2:$R$5000,2,0)</f>
        <v>a330</v>
      </c>
      <c r="C1023" s="23"/>
      <c r="D1023" s="29" t="s">
        <v>31</v>
      </c>
      <c r="E1023" s="30" t="s">
        <v>31</v>
      </c>
      <c r="F1023" s="31" t="s">
        <v>31</v>
      </c>
      <c r="G1023" s="29" t="s">
        <v>31</v>
      </c>
      <c r="H1023" s="7" t="s">
        <v>31</v>
      </c>
      <c r="I1023" s="36" t="str">
        <f>IF(H1023="","",G1023*H1023)</f>
        <v/>
      </c>
      <c r="J1023" s="33" t="s">
        <v>31</v>
      </c>
      <c r="Q1023" s="9">
        <v>1022</v>
      </c>
    </row>
    <row r="1024" spans="1:17" ht="15" customHeight="1" x14ac:dyDescent="0.45">
      <c r="A1024" s="53">
        <f>A1021+1</f>
        <v>331</v>
      </c>
      <c r="B1024" s="11" t="str">
        <f>+VLOOKUP(A1024,$Q$2:$R$5000,2,0)</f>
        <v>a331</v>
      </c>
      <c r="C1024" s="17" t="s">
        <v>31</v>
      </c>
      <c r="D1024" s="18" t="s">
        <v>31</v>
      </c>
      <c r="E1024" s="19" t="s">
        <v>31</v>
      </c>
      <c r="F1024" s="20"/>
      <c r="G1024" s="18"/>
      <c r="H1024" s="5"/>
      <c r="I1024" s="34"/>
      <c r="J1024" s="22"/>
      <c r="Q1024" s="9">
        <v>1023</v>
      </c>
    </row>
    <row r="1025" spans="1:17" ht="15" customHeight="1" x14ac:dyDescent="0.45">
      <c r="A1025" s="53"/>
      <c r="B1025" s="11" t="str">
        <f>+VLOOKUP(A1024,$Q$2:$R$5000,2,0)</f>
        <v>a331</v>
      </c>
      <c r="C1025" s="23"/>
      <c r="D1025" s="24"/>
      <c r="E1025" s="25" t="s">
        <v>31</v>
      </c>
      <c r="F1025" s="26"/>
      <c r="G1025" s="24"/>
      <c r="H1025" s="6"/>
      <c r="I1025" s="35"/>
      <c r="J1025" s="28" t="s">
        <v>31</v>
      </c>
      <c r="Q1025" s="9">
        <v>1024</v>
      </c>
    </row>
    <row r="1026" spans="1:17" ht="15" customHeight="1" x14ac:dyDescent="0.45">
      <c r="A1026" s="53"/>
      <c r="B1026" s="11" t="str">
        <f>+VLOOKUP(A1024,$Q$2:$R$5000,2,0)</f>
        <v>a331</v>
      </c>
      <c r="C1026" s="23"/>
      <c r="D1026" s="29" t="s">
        <v>31</v>
      </c>
      <c r="E1026" s="30" t="s">
        <v>31</v>
      </c>
      <c r="F1026" s="31" t="s">
        <v>31</v>
      </c>
      <c r="G1026" s="29" t="s">
        <v>31</v>
      </c>
      <c r="H1026" s="7" t="s">
        <v>31</v>
      </c>
      <c r="I1026" s="36" t="str">
        <f>IF(H1026="","",G1026*H1026)</f>
        <v/>
      </c>
      <c r="J1026" s="33" t="s">
        <v>31</v>
      </c>
      <c r="Q1026" s="9">
        <v>1025</v>
      </c>
    </row>
    <row r="1027" spans="1:17" ht="15" customHeight="1" x14ac:dyDescent="0.45">
      <c r="A1027" s="53">
        <f>A1024+1</f>
        <v>332</v>
      </c>
      <c r="B1027" s="11" t="str">
        <f>+VLOOKUP(A1027,$Q$2:$R$5000,2,0)</f>
        <v>a332</v>
      </c>
      <c r="C1027" s="17" t="s">
        <v>31</v>
      </c>
      <c r="D1027" s="18" t="s">
        <v>31</v>
      </c>
      <c r="E1027" s="19" t="s">
        <v>31</v>
      </c>
      <c r="F1027" s="20"/>
      <c r="G1027" s="18"/>
      <c r="H1027" s="5"/>
      <c r="I1027" s="34"/>
      <c r="J1027" s="22"/>
      <c r="Q1027" s="9">
        <v>1026</v>
      </c>
    </row>
    <row r="1028" spans="1:17" ht="15" customHeight="1" x14ac:dyDescent="0.45">
      <c r="A1028" s="53"/>
      <c r="B1028" s="11" t="str">
        <f>+VLOOKUP(A1027,$Q$2:$R$5000,2,0)</f>
        <v>a332</v>
      </c>
      <c r="C1028" s="23"/>
      <c r="D1028" s="24"/>
      <c r="E1028" s="25" t="s">
        <v>31</v>
      </c>
      <c r="F1028" s="26"/>
      <c r="G1028" s="24"/>
      <c r="H1028" s="6"/>
      <c r="I1028" s="35"/>
      <c r="J1028" s="28" t="s">
        <v>31</v>
      </c>
      <c r="Q1028" s="9">
        <v>1027</v>
      </c>
    </row>
    <row r="1029" spans="1:17" ht="15" customHeight="1" x14ac:dyDescent="0.45">
      <c r="A1029" s="53"/>
      <c r="B1029" s="11" t="str">
        <f>+VLOOKUP(A1027,$Q$2:$R$5000,2,0)</f>
        <v>a332</v>
      </c>
      <c r="C1029" s="23"/>
      <c r="D1029" s="29" t="s">
        <v>31</v>
      </c>
      <c r="E1029" s="30" t="s">
        <v>31</v>
      </c>
      <c r="F1029" s="31" t="s">
        <v>31</v>
      </c>
      <c r="G1029" s="29" t="s">
        <v>31</v>
      </c>
      <c r="H1029" s="7" t="s">
        <v>31</v>
      </c>
      <c r="I1029" s="36" t="str">
        <f>IF(H1029="","",G1029*H1029)</f>
        <v/>
      </c>
      <c r="J1029" s="33" t="s">
        <v>31</v>
      </c>
      <c r="Q1029" s="9">
        <v>1028</v>
      </c>
    </row>
    <row r="1030" spans="1:17" ht="15" customHeight="1" x14ac:dyDescent="0.45">
      <c r="A1030" s="53">
        <f>A1027+1</f>
        <v>333</v>
      </c>
      <c r="B1030" s="11" t="str">
        <f>+VLOOKUP(A1030,$Q$2:$R$5000,2,0)</f>
        <v>a333</v>
      </c>
      <c r="C1030" s="17" t="s">
        <v>31</v>
      </c>
      <c r="D1030" s="18" t="s">
        <v>31</v>
      </c>
      <c r="E1030" s="19" t="s">
        <v>31</v>
      </c>
      <c r="F1030" s="20"/>
      <c r="G1030" s="18"/>
      <c r="H1030" s="5"/>
      <c r="I1030" s="34"/>
      <c r="J1030" s="22"/>
      <c r="Q1030" s="9">
        <v>1029</v>
      </c>
    </row>
    <row r="1031" spans="1:17" ht="15" customHeight="1" x14ac:dyDescent="0.45">
      <c r="A1031" s="53"/>
      <c r="B1031" s="11" t="str">
        <f>+VLOOKUP(A1030,$Q$2:$R$5000,2,0)</f>
        <v>a333</v>
      </c>
      <c r="C1031" s="23"/>
      <c r="D1031" s="24"/>
      <c r="E1031" s="25" t="s">
        <v>31</v>
      </c>
      <c r="F1031" s="26"/>
      <c r="G1031" s="24"/>
      <c r="H1031" s="6"/>
      <c r="I1031" s="35"/>
      <c r="J1031" s="28" t="s">
        <v>31</v>
      </c>
      <c r="Q1031" s="9">
        <v>1030</v>
      </c>
    </row>
    <row r="1032" spans="1:17" ht="15" customHeight="1" x14ac:dyDescent="0.45">
      <c r="A1032" s="53"/>
      <c r="B1032" s="11" t="str">
        <f>+VLOOKUP(A1030,$Q$2:$R$5000,2,0)</f>
        <v>a333</v>
      </c>
      <c r="C1032" s="23"/>
      <c r="D1032" s="29" t="s">
        <v>31</v>
      </c>
      <c r="E1032" s="30" t="s">
        <v>31</v>
      </c>
      <c r="F1032" s="31" t="s">
        <v>31</v>
      </c>
      <c r="G1032" s="29" t="s">
        <v>31</v>
      </c>
      <c r="H1032" s="7" t="s">
        <v>31</v>
      </c>
      <c r="I1032" s="36" t="str">
        <f>IF(H1032="","",G1032*H1032)</f>
        <v/>
      </c>
      <c r="J1032" s="33" t="s">
        <v>31</v>
      </c>
      <c r="Q1032" s="9">
        <v>1031</v>
      </c>
    </row>
    <row r="1033" spans="1:17" ht="15" customHeight="1" x14ac:dyDescent="0.45">
      <c r="A1033" s="53">
        <f>A1030+1</f>
        <v>334</v>
      </c>
      <c r="B1033" s="11" t="str">
        <f>+VLOOKUP(A1033,$Q$2:$R$5000,2,0)</f>
        <v>a334</v>
      </c>
      <c r="C1033" s="17" t="s">
        <v>31</v>
      </c>
      <c r="D1033" s="18" t="s">
        <v>31</v>
      </c>
      <c r="E1033" s="19" t="s">
        <v>31</v>
      </c>
      <c r="F1033" s="20"/>
      <c r="G1033" s="18"/>
      <c r="H1033" s="5"/>
      <c r="I1033" s="34"/>
      <c r="J1033" s="22"/>
      <c r="Q1033" s="9">
        <v>1032</v>
      </c>
    </row>
    <row r="1034" spans="1:17" ht="15" customHeight="1" x14ac:dyDescent="0.45">
      <c r="A1034" s="53"/>
      <c r="B1034" s="11" t="str">
        <f>+VLOOKUP(A1033,$Q$2:$R$5000,2,0)</f>
        <v>a334</v>
      </c>
      <c r="C1034" s="23"/>
      <c r="D1034" s="24"/>
      <c r="E1034" s="25" t="s">
        <v>31</v>
      </c>
      <c r="F1034" s="26"/>
      <c r="G1034" s="24"/>
      <c r="H1034" s="6"/>
      <c r="I1034" s="35"/>
      <c r="J1034" s="28" t="s">
        <v>31</v>
      </c>
      <c r="Q1034" s="9">
        <v>1033</v>
      </c>
    </row>
    <row r="1035" spans="1:17" ht="15" customHeight="1" x14ac:dyDescent="0.45">
      <c r="A1035" s="53"/>
      <c r="B1035" s="11" t="str">
        <f>+VLOOKUP(A1033,$Q$2:$R$5000,2,0)</f>
        <v>a334</v>
      </c>
      <c r="C1035" s="23"/>
      <c r="D1035" s="29" t="s">
        <v>31</v>
      </c>
      <c r="E1035" s="30" t="s">
        <v>31</v>
      </c>
      <c r="F1035" s="31" t="s">
        <v>31</v>
      </c>
      <c r="G1035" s="29" t="s">
        <v>31</v>
      </c>
      <c r="H1035" s="7" t="s">
        <v>31</v>
      </c>
      <c r="I1035" s="36" t="str">
        <f>IF(H1035="","",G1035*H1035)</f>
        <v/>
      </c>
      <c r="J1035" s="33" t="s">
        <v>31</v>
      </c>
      <c r="Q1035" s="9">
        <v>1034</v>
      </c>
    </row>
    <row r="1036" spans="1:17" ht="15" customHeight="1" x14ac:dyDescent="0.45">
      <c r="A1036" s="53">
        <f>A1033+1</f>
        <v>335</v>
      </c>
      <c r="B1036" s="11" t="str">
        <f>+VLOOKUP(A1036,$Q$2:$R$5000,2,0)</f>
        <v>a335</v>
      </c>
      <c r="C1036" s="17" t="s">
        <v>31</v>
      </c>
      <c r="D1036" s="18" t="s">
        <v>31</v>
      </c>
      <c r="E1036" s="19" t="s">
        <v>31</v>
      </c>
      <c r="F1036" s="20"/>
      <c r="G1036" s="18"/>
      <c r="H1036" s="5"/>
      <c r="I1036" s="34"/>
      <c r="J1036" s="22"/>
      <c r="Q1036" s="9">
        <v>1035</v>
      </c>
    </row>
    <row r="1037" spans="1:17" ht="15" customHeight="1" x14ac:dyDescent="0.45">
      <c r="A1037" s="53"/>
      <c r="B1037" s="11" t="str">
        <f>+VLOOKUP(A1036,$Q$2:$R$5000,2,0)</f>
        <v>a335</v>
      </c>
      <c r="C1037" s="23"/>
      <c r="D1037" s="24"/>
      <c r="E1037" s="25" t="s">
        <v>31</v>
      </c>
      <c r="F1037" s="26"/>
      <c r="G1037" s="24"/>
      <c r="H1037" s="6"/>
      <c r="I1037" s="35"/>
      <c r="J1037" s="28" t="s">
        <v>31</v>
      </c>
      <c r="Q1037" s="9">
        <v>1036</v>
      </c>
    </row>
    <row r="1038" spans="1:17" ht="15" customHeight="1" x14ac:dyDescent="0.45">
      <c r="A1038" s="53"/>
      <c r="B1038" s="11" t="str">
        <f>+VLOOKUP(A1036,$Q$2:$R$5000,2,0)</f>
        <v>a335</v>
      </c>
      <c r="C1038" s="23"/>
      <c r="D1038" s="29" t="s">
        <v>31</v>
      </c>
      <c r="E1038" s="30" t="s">
        <v>31</v>
      </c>
      <c r="F1038" s="31" t="s">
        <v>31</v>
      </c>
      <c r="G1038" s="29" t="s">
        <v>31</v>
      </c>
      <c r="H1038" s="7" t="s">
        <v>31</v>
      </c>
      <c r="I1038" s="36" t="str">
        <f>IF(H1038="","",G1038*H1038)</f>
        <v/>
      </c>
      <c r="J1038" s="33" t="s">
        <v>31</v>
      </c>
      <c r="Q1038" s="9">
        <v>1037</v>
      </c>
    </row>
    <row r="1039" spans="1:17" ht="15" customHeight="1" x14ac:dyDescent="0.45">
      <c r="A1039" s="53">
        <f>A1036+1</f>
        <v>336</v>
      </c>
      <c r="B1039" s="11" t="str">
        <f>+VLOOKUP(A1039,$Q$2:$R$5000,2,0)</f>
        <v>a336</v>
      </c>
      <c r="C1039" s="17" t="s">
        <v>31</v>
      </c>
      <c r="D1039" s="18" t="s">
        <v>31</v>
      </c>
      <c r="E1039" s="19" t="s">
        <v>31</v>
      </c>
      <c r="F1039" s="20"/>
      <c r="G1039" s="18"/>
      <c r="H1039" s="5"/>
      <c r="I1039" s="34"/>
      <c r="J1039" s="22"/>
      <c r="Q1039" s="9">
        <v>1038</v>
      </c>
    </row>
    <row r="1040" spans="1:17" ht="15" customHeight="1" x14ac:dyDescent="0.45">
      <c r="A1040" s="53"/>
      <c r="B1040" s="11" t="str">
        <f>+VLOOKUP(A1039,$Q$2:$R$5000,2,0)</f>
        <v>a336</v>
      </c>
      <c r="C1040" s="23"/>
      <c r="D1040" s="24"/>
      <c r="E1040" s="25" t="s">
        <v>31</v>
      </c>
      <c r="F1040" s="26"/>
      <c r="G1040" s="24"/>
      <c r="H1040" s="6"/>
      <c r="I1040" s="35"/>
      <c r="J1040" s="28" t="s">
        <v>31</v>
      </c>
      <c r="Q1040" s="9">
        <v>1039</v>
      </c>
    </row>
    <row r="1041" spans="1:17" ht="15" customHeight="1" x14ac:dyDescent="0.45">
      <c r="A1041" s="53"/>
      <c r="B1041" s="11" t="str">
        <f>+VLOOKUP(A1039,$Q$2:$R$5000,2,0)</f>
        <v>a336</v>
      </c>
      <c r="C1041" s="23"/>
      <c r="D1041" s="29" t="s">
        <v>31</v>
      </c>
      <c r="E1041" s="30" t="s">
        <v>31</v>
      </c>
      <c r="F1041" s="31" t="s">
        <v>31</v>
      </c>
      <c r="G1041" s="29" t="s">
        <v>31</v>
      </c>
      <c r="H1041" s="7" t="s">
        <v>31</v>
      </c>
      <c r="I1041" s="36" t="str">
        <f>IF(H1041="","",G1041*H1041)</f>
        <v/>
      </c>
      <c r="J1041" s="33" t="s">
        <v>31</v>
      </c>
      <c r="Q1041" s="9">
        <v>1040</v>
      </c>
    </row>
    <row r="1042" spans="1:17" ht="15" customHeight="1" x14ac:dyDescent="0.45">
      <c r="A1042" s="53">
        <f>A1039+1</f>
        <v>337</v>
      </c>
      <c r="B1042" s="11" t="str">
        <f>+VLOOKUP(A1042,$Q$2:$R$5000,2,0)</f>
        <v>a337</v>
      </c>
      <c r="C1042" s="17" t="s">
        <v>31</v>
      </c>
      <c r="D1042" s="18" t="s">
        <v>31</v>
      </c>
      <c r="E1042" s="19" t="s">
        <v>31</v>
      </c>
      <c r="F1042" s="20"/>
      <c r="G1042" s="18"/>
      <c r="H1042" s="5"/>
      <c r="I1042" s="34"/>
      <c r="J1042" s="22"/>
      <c r="Q1042" s="9">
        <v>1041</v>
      </c>
    </row>
    <row r="1043" spans="1:17" ht="15" customHeight="1" x14ac:dyDescent="0.45">
      <c r="A1043" s="53"/>
      <c r="B1043" s="11" t="str">
        <f>+VLOOKUP(A1042,$Q$2:$R$5000,2,0)</f>
        <v>a337</v>
      </c>
      <c r="C1043" s="23"/>
      <c r="D1043" s="24"/>
      <c r="E1043" s="25" t="s">
        <v>31</v>
      </c>
      <c r="F1043" s="26"/>
      <c r="G1043" s="24"/>
      <c r="H1043" s="6"/>
      <c r="I1043" s="35"/>
      <c r="J1043" s="28" t="s">
        <v>31</v>
      </c>
      <c r="Q1043" s="9">
        <v>1042</v>
      </c>
    </row>
    <row r="1044" spans="1:17" ht="15" customHeight="1" x14ac:dyDescent="0.45">
      <c r="A1044" s="53"/>
      <c r="B1044" s="11" t="str">
        <f>+VLOOKUP(A1042,$Q$2:$R$5000,2,0)</f>
        <v>a337</v>
      </c>
      <c r="C1044" s="23"/>
      <c r="D1044" s="29" t="s">
        <v>31</v>
      </c>
      <c r="E1044" s="30" t="s">
        <v>31</v>
      </c>
      <c r="F1044" s="31" t="s">
        <v>31</v>
      </c>
      <c r="G1044" s="29" t="s">
        <v>31</v>
      </c>
      <c r="H1044" s="7" t="s">
        <v>31</v>
      </c>
      <c r="I1044" s="36" t="str">
        <f>IF(H1044="","",G1044*H1044)</f>
        <v/>
      </c>
      <c r="J1044" s="33" t="s">
        <v>31</v>
      </c>
      <c r="Q1044" s="9">
        <v>1043</v>
      </c>
    </row>
    <row r="1045" spans="1:17" ht="15" customHeight="1" x14ac:dyDescent="0.45">
      <c r="A1045" s="53">
        <f>A1042+1</f>
        <v>338</v>
      </c>
      <c r="B1045" s="11" t="str">
        <f>+VLOOKUP(A1045,$Q$2:$R$5000,2,0)</f>
        <v>a338</v>
      </c>
      <c r="C1045" s="17" t="s">
        <v>31</v>
      </c>
      <c r="D1045" s="18" t="s">
        <v>31</v>
      </c>
      <c r="E1045" s="19" t="s">
        <v>31</v>
      </c>
      <c r="F1045" s="20"/>
      <c r="G1045" s="18"/>
      <c r="H1045" s="5"/>
      <c r="I1045" s="34"/>
      <c r="J1045" s="22"/>
      <c r="Q1045" s="9">
        <v>1044</v>
      </c>
    </row>
    <row r="1046" spans="1:17" ht="15" customHeight="1" x14ac:dyDescent="0.45">
      <c r="A1046" s="53"/>
      <c r="B1046" s="11" t="str">
        <f>+VLOOKUP(A1045,$Q$2:$R$5000,2,0)</f>
        <v>a338</v>
      </c>
      <c r="C1046" s="23"/>
      <c r="D1046" s="24"/>
      <c r="E1046" s="25" t="s">
        <v>31</v>
      </c>
      <c r="F1046" s="26"/>
      <c r="G1046" s="24"/>
      <c r="H1046" s="6"/>
      <c r="I1046" s="35"/>
      <c r="J1046" s="28" t="s">
        <v>31</v>
      </c>
      <c r="Q1046" s="9">
        <v>1045</v>
      </c>
    </row>
    <row r="1047" spans="1:17" ht="15" customHeight="1" x14ac:dyDescent="0.45">
      <c r="A1047" s="53"/>
      <c r="B1047" s="11" t="str">
        <f>+VLOOKUP(A1045,$Q$2:$R$5000,2,0)</f>
        <v>a338</v>
      </c>
      <c r="C1047" s="23"/>
      <c r="D1047" s="29" t="s">
        <v>31</v>
      </c>
      <c r="E1047" s="30" t="s">
        <v>31</v>
      </c>
      <c r="F1047" s="31" t="s">
        <v>31</v>
      </c>
      <c r="G1047" s="29" t="s">
        <v>31</v>
      </c>
      <c r="H1047" s="7" t="s">
        <v>31</v>
      </c>
      <c r="I1047" s="36" t="str">
        <f>IF(H1047="","",G1047*H1047)</f>
        <v/>
      </c>
      <c r="J1047" s="33" t="s">
        <v>31</v>
      </c>
      <c r="Q1047" s="9">
        <v>1046</v>
      </c>
    </row>
    <row r="1048" spans="1:17" ht="15" customHeight="1" x14ac:dyDescent="0.45">
      <c r="A1048" s="53">
        <f>A1045+1</f>
        <v>339</v>
      </c>
      <c r="B1048" s="11" t="str">
        <f>+VLOOKUP(A1048,$Q$2:$R$5000,2,0)</f>
        <v>a339</v>
      </c>
      <c r="C1048" s="17" t="s">
        <v>31</v>
      </c>
      <c r="D1048" s="18" t="s">
        <v>31</v>
      </c>
      <c r="E1048" s="19" t="s">
        <v>31</v>
      </c>
      <c r="F1048" s="20"/>
      <c r="G1048" s="18"/>
      <c r="H1048" s="5"/>
      <c r="I1048" s="34"/>
      <c r="J1048" s="22"/>
      <c r="Q1048" s="9">
        <v>1047</v>
      </c>
    </row>
    <row r="1049" spans="1:17" ht="15" customHeight="1" x14ac:dyDescent="0.45">
      <c r="A1049" s="53"/>
      <c r="B1049" s="11" t="str">
        <f>+VLOOKUP(A1048,$Q$2:$R$5000,2,0)</f>
        <v>a339</v>
      </c>
      <c r="C1049" s="23"/>
      <c r="D1049" s="24"/>
      <c r="E1049" s="25" t="s">
        <v>31</v>
      </c>
      <c r="F1049" s="26"/>
      <c r="G1049" s="24"/>
      <c r="H1049" s="6"/>
      <c r="I1049" s="35"/>
      <c r="J1049" s="28" t="s">
        <v>31</v>
      </c>
      <c r="Q1049" s="9">
        <v>1048</v>
      </c>
    </row>
    <row r="1050" spans="1:17" ht="15" customHeight="1" x14ac:dyDescent="0.45">
      <c r="A1050" s="53"/>
      <c r="B1050" s="11" t="str">
        <f>+VLOOKUP(A1048,$Q$2:$R$5000,2,0)</f>
        <v>a339</v>
      </c>
      <c r="C1050" s="23"/>
      <c r="D1050" s="29" t="s">
        <v>31</v>
      </c>
      <c r="E1050" s="30" t="s">
        <v>31</v>
      </c>
      <c r="F1050" s="31" t="s">
        <v>31</v>
      </c>
      <c r="G1050" s="29" t="s">
        <v>31</v>
      </c>
      <c r="H1050" s="7" t="s">
        <v>31</v>
      </c>
      <c r="I1050" s="36" t="str">
        <f>IF(H1050="","",G1050*H1050)</f>
        <v/>
      </c>
      <c r="J1050" s="33" t="s">
        <v>31</v>
      </c>
      <c r="Q1050" s="9">
        <v>1049</v>
      </c>
    </row>
    <row r="1051" spans="1:17" ht="15" customHeight="1" x14ac:dyDescent="0.45">
      <c r="A1051" s="53">
        <f>A1048+1</f>
        <v>340</v>
      </c>
      <c r="B1051" s="11" t="str">
        <f>+VLOOKUP(A1051,$Q$2:$R$5000,2,0)</f>
        <v>a340</v>
      </c>
      <c r="C1051" s="17" t="s">
        <v>31</v>
      </c>
      <c r="D1051" s="18" t="s">
        <v>31</v>
      </c>
      <c r="E1051" s="19" t="s">
        <v>31</v>
      </c>
      <c r="F1051" s="20"/>
      <c r="G1051" s="18"/>
      <c r="H1051" s="5"/>
      <c r="I1051" s="34"/>
      <c r="J1051" s="22"/>
      <c r="Q1051" s="9">
        <v>1050</v>
      </c>
    </row>
    <row r="1052" spans="1:17" ht="15" customHeight="1" x14ac:dyDescent="0.45">
      <c r="A1052" s="53"/>
      <c r="B1052" s="11" t="str">
        <f>+VLOOKUP(A1051,$Q$2:$R$5000,2,0)</f>
        <v>a340</v>
      </c>
      <c r="C1052" s="23"/>
      <c r="D1052" s="24"/>
      <c r="E1052" s="25" t="s">
        <v>31</v>
      </c>
      <c r="F1052" s="26"/>
      <c r="G1052" s="24"/>
      <c r="H1052" s="6"/>
      <c r="I1052" s="35"/>
      <c r="J1052" s="28" t="s">
        <v>31</v>
      </c>
      <c r="Q1052" s="9">
        <v>1051</v>
      </c>
    </row>
    <row r="1053" spans="1:17" ht="15" customHeight="1" x14ac:dyDescent="0.45">
      <c r="A1053" s="53"/>
      <c r="B1053" s="11" t="str">
        <f>+VLOOKUP(A1051,$Q$2:$R$5000,2,0)</f>
        <v>a340</v>
      </c>
      <c r="C1053" s="23"/>
      <c r="D1053" s="29" t="s">
        <v>31</v>
      </c>
      <c r="E1053" s="30" t="s">
        <v>31</v>
      </c>
      <c r="F1053" s="31" t="s">
        <v>31</v>
      </c>
      <c r="G1053" s="29" t="s">
        <v>31</v>
      </c>
      <c r="H1053" s="7" t="s">
        <v>31</v>
      </c>
      <c r="I1053" s="36" t="str">
        <f>IF(H1053="","",G1053*H1053)</f>
        <v/>
      </c>
      <c r="J1053" s="33" t="s">
        <v>31</v>
      </c>
      <c r="Q1053" s="9">
        <v>1052</v>
      </c>
    </row>
    <row r="1054" spans="1:17" ht="15" customHeight="1" x14ac:dyDescent="0.45">
      <c r="B1054" s="9">
        <f>IF(K1054=$K$1,1,IF(K1054&gt;$K$1,0,1))</f>
        <v>0</v>
      </c>
      <c r="C1054" s="23"/>
      <c r="D1054" s="18"/>
      <c r="E1054" s="45" t="s">
        <v>25</v>
      </c>
      <c r="F1054" s="20"/>
      <c r="G1054" s="18"/>
      <c r="H1054" s="5"/>
      <c r="I1054" s="38">
        <f>SUM(I994:I1053)</f>
        <v>0</v>
      </c>
      <c r="J1054" s="18"/>
      <c r="K1054" s="9">
        <f>+A1051/20</f>
        <v>17</v>
      </c>
      <c r="L1054" s="39">
        <f>+I1054</f>
        <v>0</v>
      </c>
      <c r="M1054" s="40">
        <f>SUM($L$2:L1054)</f>
        <v>0</v>
      </c>
      <c r="Q1054" s="9">
        <v>1053</v>
      </c>
    </row>
    <row r="1055" spans="1:17" ht="15" customHeight="1" x14ac:dyDescent="0.45">
      <c r="B1055" s="9">
        <f>+IF(K1055=$K$1,1,0)</f>
        <v>0</v>
      </c>
      <c r="C1055" s="23"/>
      <c r="D1055" s="29"/>
      <c r="E1055" s="46" t="s">
        <v>26</v>
      </c>
      <c r="F1055" s="31"/>
      <c r="G1055" s="29"/>
      <c r="H1055" s="7"/>
      <c r="I1055" s="42">
        <f>+M1054</f>
        <v>0</v>
      </c>
      <c r="J1055" s="29"/>
      <c r="K1055" s="9">
        <f>+K1054</f>
        <v>17</v>
      </c>
      <c r="Q1055" s="9">
        <v>1054</v>
      </c>
    </row>
    <row r="1056" spans="1:17" ht="15" customHeight="1" x14ac:dyDescent="0.45">
      <c r="A1056" s="53">
        <f>A1051+1</f>
        <v>341</v>
      </c>
      <c r="B1056" s="11" t="str">
        <f>+VLOOKUP(A1056,$Q$2:$R$5000,2,0)</f>
        <v>a341</v>
      </c>
      <c r="C1056" s="17" t="s">
        <v>31</v>
      </c>
      <c r="D1056" s="18" t="s">
        <v>31</v>
      </c>
      <c r="E1056" s="19" t="s">
        <v>31</v>
      </c>
      <c r="F1056" s="20"/>
      <c r="G1056" s="18"/>
      <c r="H1056" s="2"/>
      <c r="I1056" s="21"/>
      <c r="J1056" s="22"/>
      <c r="Q1056" s="9">
        <v>1055</v>
      </c>
    </row>
    <row r="1057" spans="1:17" ht="15" customHeight="1" x14ac:dyDescent="0.45">
      <c r="A1057" s="53"/>
      <c r="B1057" s="11" t="str">
        <f>+VLOOKUP(A1056,$Q$2:$R$5000,2,0)</f>
        <v>a341</v>
      </c>
      <c r="C1057" s="23"/>
      <c r="D1057" s="24"/>
      <c r="E1057" s="25" t="s">
        <v>31</v>
      </c>
      <c r="F1057" s="26"/>
      <c r="G1057" s="24"/>
      <c r="H1057" s="3"/>
      <c r="I1057" s="27"/>
      <c r="J1057" s="28" t="s">
        <v>31</v>
      </c>
      <c r="Q1057" s="9">
        <v>1056</v>
      </c>
    </row>
    <row r="1058" spans="1:17" ht="15" customHeight="1" x14ac:dyDescent="0.45">
      <c r="A1058" s="53"/>
      <c r="B1058" s="11" t="str">
        <f>+VLOOKUP(A1056,$Q$2:$R$5000,2,0)</f>
        <v>a341</v>
      </c>
      <c r="C1058" s="23"/>
      <c r="D1058" s="29" t="s">
        <v>31</v>
      </c>
      <c r="E1058" s="30" t="s">
        <v>31</v>
      </c>
      <c r="F1058" s="31" t="s">
        <v>31</v>
      </c>
      <c r="G1058" s="29" t="s">
        <v>31</v>
      </c>
      <c r="H1058" s="4" t="s">
        <v>31</v>
      </c>
      <c r="I1058" s="32" t="str">
        <f>IF(H1058="","",G1058*H1058)</f>
        <v/>
      </c>
      <c r="J1058" s="33" t="s">
        <v>31</v>
      </c>
      <c r="Q1058" s="9">
        <v>1057</v>
      </c>
    </row>
    <row r="1059" spans="1:17" ht="15" customHeight="1" x14ac:dyDescent="0.45">
      <c r="A1059" s="53">
        <f>A1056+1</f>
        <v>342</v>
      </c>
      <c r="B1059" s="11" t="str">
        <f>+VLOOKUP(A1059,$Q$2:$R$5000,2,0)</f>
        <v>a342</v>
      </c>
      <c r="C1059" s="17" t="s">
        <v>31</v>
      </c>
      <c r="D1059" s="18" t="s">
        <v>31</v>
      </c>
      <c r="E1059" s="19" t="s">
        <v>31</v>
      </c>
      <c r="F1059" s="20"/>
      <c r="G1059" s="18"/>
      <c r="H1059" s="5"/>
      <c r="I1059" s="34"/>
      <c r="J1059" s="22"/>
      <c r="Q1059" s="9">
        <v>1058</v>
      </c>
    </row>
    <row r="1060" spans="1:17" ht="15" customHeight="1" x14ac:dyDescent="0.45">
      <c r="A1060" s="53"/>
      <c r="B1060" s="11" t="str">
        <f>+VLOOKUP(A1059,$Q$2:$R$5000,2,0)</f>
        <v>a342</v>
      </c>
      <c r="C1060" s="23"/>
      <c r="D1060" s="24"/>
      <c r="E1060" s="25" t="s">
        <v>31</v>
      </c>
      <c r="F1060" s="26"/>
      <c r="G1060" s="24"/>
      <c r="H1060" s="6"/>
      <c r="I1060" s="35"/>
      <c r="J1060" s="28" t="s">
        <v>31</v>
      </c>
      <c r="Q1060" s="9">
        <v>1059</v>
      </c>
    </row>
    <row r="1061" spans="1:17" ht="15" customHeight="1" x14ac:dyDescent="0.45">
      <c r="A1061" s="53"/>
      <c r="B1061" s="11" t="str">
        <f>+VLOOKUP(A1059,$Q$2:$R$5000,2,0)</f>
        <v>a342</v>
      </c>
      <c r="C1061" s="23"/>
      <c r="D1061" s="29" t="s">
        <v>31</v>
      </c>
      <c r="E1061" s="30" t="s">
        <v>31</v>
      </c>
      <c r="F1061" s="31" t="s">
        <v>31</v>
      </c>
      <c r="G1061" s="29" t="s">
        <v>31</v>
      </c>
      <c r="H1061" s="7" t="s">
        <v>31</v>
      </c>
      <c r="I1061" s="36" t="str">
        <f>IF(H1061="","",G1061*H1061)</f>
        <v/>
      </c>
      <c r="J1061" s="33" t="s">
        <v>31</v>
      </c>
      <c r="Q1061" s="9">
        <v>1060</v>
      </c>
    </row>
    <row r="1062" spans="1:17" ht="15" customHeight="1" x14ac:dyDescent="0.45">
      <c r="A1062" s="53">
        <f>A1059+1</f>
        <v>343</v>
      </c>
      <c r="B1062" s="11" t="str">
        <f>+VLOOKUP(A1062,$Q$2:$R$5000,2,0)</f>
        <v>a343</v>
      </c>
      <c r="C1062" s="17" t="s">
        <v>31</v>
      </c>
      <c r="D1062" s="18" t="s">
        <v>31</v>
      </c>
      <c r="E1062" s="19" t="s">
        <v>31</v>
      </c>
      <c r="F1062" s="20"/>
      <c r="G1062" s="18"/>
      <c r="H1062" s="5"/>
      <c r="I1062" s="34"/>
      <c r="J1062" s="22"/>
      <c r="Q1062" s="9">
        <v>1061</v>
      </c>
    </row>
    <row r="1063" spans="1:17" ht="15" customHeight="1" x14ac:dyDescent="0.45">
      <c r="A1063" s="53"/>
      <c r="B1063" s="11" t="str">
        <f>+VLOOKUP(A1062,$Q$2:$R$5000,2,0)</f>
        <v>a343</v>
      </c>
      <c r="C1063" s="23"/>
      <c r="D1063" s="24"/>
      <c r="E1063" s="25" t="s">
        <v>31</v>
      </c>
      <c r="F1063" s="26"/>
      <c r="G1063" s="24"/>
      <c r="H1063" s="6"/>
      <c r="I1063" s="35"/>
      <c r="J1063" s="28" t="s">
        <v>31</v>
      </c>
      <c r="Q1063" s="9">
        <v>1062</v>
      </c>
    </row>
    <row r="1064" spans="1:17" ht="15" customHeight="1" x14ac:dyDescent="0.45">
      <c r="A1064" s="53"/>
      <c r="B1064" s="11" t="str">
        <f>+VLOOKUP(A1062,$Q$2:$R$5000,2,0)</f>
        <v>a343</v>
      </c>
      <c r="C1064" s="23"/>
      <c r="D1064" s="29" t="s">
        <v>31</v>
      </c>
      <c r="E1064" s="30" t="s">
        <v>31</v>
      </c>
      <c r="F1064" s="31" t="s">
        <v>31</v>
      </c>
      <c r="G1064" s="29" t="s">
        <v>31</v>
      </c>
      <c r="H1064" s="7" t="s">
        <v>31</v>
      </c>
      <c r="I1064" s="36" t="str">
        <f>IF(H1064="","",G1064*H1064)</f>
        <v/>
      </c>
      <c r="J1064" s="33" t="s">
        <v>31</v>
      </c>
      <c r="Q1064" s="9">
        <v>1063</v>
      </c>
    </row>
    <row r="1065" spans="1:17" ht="15" customHeight="1" x14ac:dyDescent="0.45">
      <c r="A1065" s="53">
        <f>A1062+1</f>
        <v>344</v>
      </c>
      <c r="B1065" s="11" t="str">
        <f>+VLOOKUP(A1065,$Q$2:$R$5000,2,0)</f>
        <v>a344</v>
      </c>
      <c r="C1065" s="17" t="s">
        <v>31</v>
      </c>
      <c r="D1065" s="18" t="s">
        <v>31</v>
      </c>
      <c r="E1065" s="19" t="s">
        <v>31</v>
      </c>
      <c r="F1065" s="20"/>
      <c r="G1065" s="18"/>
      <c r="H1065" s="5"/>
      <c r="I1065" s="34"/>
      <c r="J1065" s="22"/>
      <c r="Q1065" s="9">
        <v>1064</v>
      </c>
    </row>
    <row r="1066" spans="1:17" ht="15" customHeight="1" x14ac:dyDescent="0.45">
      <c r="A1066" s="53"/>
      <c r="B1066" s="11" t="str">
        <f>+VLOOKUP(A1065,$Q$2:$R$5000,2,0)</f>
        <v>a344</v>
      </c>
      <c r="C1066" s="23"/>
      <c r="D1066" s="24"/>
      <c r="E1066" s="25" t="s">
        <v>31</v>
      </c>
      <c r="F1066" s="26"/>
      <c r="G1066" s="24"/>
      <c r="H1066" s="6"/>
      <c r="I1066" s="35"/>
      <c r="J1066" s="28" t="s">
        <v>31</v>
      </c>
      <c r="Q1066" s="9">
        <v>1065</v>
      </c>
    </row>
    <row r="1067" spans="1:17" ht="15" customHeight="1" x14ac:dyDescent="0.45">
      <c r="A1067" s="53"/>
      <c r="B1067" s="11" t="str">
        <f>+VLOOKUP(A1065,$Q$2:$R$5000,2,0)</f>
        <v>a344</v>
      </c>
      <c r="C1067" s="23"/>
      <c r="D1067" s="29" t="s">
        <v>31</v>
      </c>
      <c r="E1067" s="30" t="s">
        <v>31</v>
      </c>
      <c r="F1067" s="31" t="s">
        <v>31</v>
      </c>
      <c r="G1067" s="29" t="s">
        <v>31</v>
      </c>
      <c r="H1067" s="7" t="s">
        <v>31</v>
      </c>
      <c r="I1067" s="36" t="str">
        <f>IF(H1067="","",G1067*H1067)</f>
        <v/>
      </c>
      <c r="J1067" s="33" t="s">
        <v>31</v>
      </c>
      <c r="Q1067" s="9">
        <v>1066</v>
      </c>
    </row>
    <row r="1068" spans="1:17" ht="15" customHeight="1" x14ac:dyDescent="0.45">
      <c r="A1068" s="53">
        <f>A1065+1</f>
        <v>345</v>
      </c>
      <c r="B1068" s="11" t="str">
        <f>+VLOOKUP(A1068,$Q$2:$R$5000,2,0)</f>
        <v>a345</v>
      </c>
      <c r="C1068" s="17" t="s">
        <v>31</v>
      </c>
      <c r="D1068" s="18" t="s">
        <v>31</v>
      </c>
      <c r="E1068" s="19" t="s">
        <v>31</v>
      </c>
      <c r="F1068" s="20"/>
      <c r="G1068" s="18"/>
      <c r="H1068" s="5"/>
      <c r="I1068" s="34"/>
      <c r="J1068" s="22"/>
      <c r="Q1068" s="9">
        <v>1067</v>
      </c>
    </row>
    <row r="1069" spans="1:17" ht="15" customHeight="1" x14ac:dyDescent="0.45">
      <c r="A1069" s="53"/>
      <c r="B1069" s="11" t="str">
        <f>+VLOOKUP(A1068,$Q$2:$R$5000,2,0)</f>
        <v>a345</v>
      </c>
      <c r="C1069" s="23"/>
      <c r="D1069" s="24"/>
      <c r="E1069" s="25" t="s">
        <v>31</v>
      </c>
      <c r="F1069" s="26"/>
      <c r="G1069" s="24"/>
      <c r="H1069" s="6"/>
      <c r="I1069" s="35"/>
      <c r="J1069" s="28" t="s">
        <v>31</v>
      </c>
      <c r="Q1069" s="9">
        <v>1068</v>
      </c>
    </row>
    <row r="1070" spans="1:17" ht="15" customHeight="1" x14ac:dyDescent="0.45">
      <c r="A1070" s="53"/>
      <c r="B1070" s="11" t="str">
        <f>+VLOOKUP(A1068,$Q$2:$R$5000,2,0)</f>
        <v>a345</v>
      </c>
      <c r="C1070" s="23"/>
      <c r="D1070" s="29" t="s">
        <v>31</v>
      </c>
      <c r="E1070" s="30" t="s">
        <v>31</v>
      </c>
      <c r="F1070" s="31" t="s">
        <v>31</v>
      </c>
      <c r="G1070" s="29" t="s">
        <v>31</v>
      </c>
      <c r="H1070" s="7" t="s">
        <v>31</v>
      </c>
      <c r="I1070" s="36" t="str">
        <f>IF(H1070="","",G1070*H1070)</f>
        <v/>
      </c>
      <c r="J1070" s="33" t="s">
        <v>31</v>
      </c>
      <c r="Q1070" s="9">
        <v>1069</v>
      </c>
    </row>
    <row r="1071" spans="1:17" ht="15" customHeight="1" x14ac:dyDescent="0.45">
      <c r="A1071" s="53">
        <f>A1068+1</f>
        <v>346</v>
      </c>
      <c r="B1071" s="11" t="str">
        <f>+VLOOKUP(A1071,$Q$2:$R$5000,2,0)</f>
        <v>a346</v>
      </c>
      <c r="C1071" s="17" t="s">
        <v>31</v>
      </c>
      <c r="D1071" s="18" t="s">
        <v>31</v>
      </c>
      <c r="E1071" s="19" t="s">
        <v>31</v>
      </c>
      <c r="F1071" s="20"/>
      <c r="G1071" s="18"/>
      <c r="H1071" s="5"/>
      <c r="I1071" s="34"/>
      <c r="J1071" s="22"/>
      <c r="Q1071" s="9">
        <v>1070</v>
      </c>
    </row>
    <row r="1072" spans="1:17" ht="15" customHeight="1" x14ac:dyDescent="0.45">
      <c r="A1072" s="53"/>
      <c r="B1072" s="11" t="str">
        <f>+VLOOKUP(A1071,$Q$2:$R$5000,2,0)</f>
        <v>a346</v>
      </c>
      <c r="C1072" s="23"/>
      <c r="D1072" s="24"/>
      <c r="E1072" s="25" t="s">
        <v>31</v>
      </c>
      <c r="F1072" s="26"/>
      <c r="G1072" s="24"/>
      <c r="H1072" s="6"/>
      <c r="I1072" s="35"/>
      <c r="J1072" s="28" t="s">
        <v>31</v>
      </c>
      <c r="Q1072" s="9">
        <v>1071</v>
      </c>
    </row>
    <row r="1073" spans="1:17" ht="15" customHeight="1" x14ac:dyDescent="0.45">
      <c r="A1073" s="53"/>
      <c r="B1073" s="11" t="str">
        <f>+VLOOKUP(A1071,$Q$2:$R$5000,2,0)</f>
        <v>a346</v>
      </c>
      <c r="C1073" s="23"/>
      <c r="D1073" s="29" t="s">
        <v>31</v>
      </c>
      <c r="E1073" s="30" t="s">
        <v>31</v>
      </c>
      <c r="F1073" s="31" t="s">
        <v>31</v>
      </c>
      <c r="G1073" s="29" t="s">
        <v>31</v>
      </c>
      <c r="H1073" s="7" t="s">
        <v>31</v>
      </c>
      <c r="I1073" s="36" t="str">
        <f>IF(H1073="","",G1073*H1073)</f>
        <v/>
      </c>
      <c r="J1073" s="33" t="s">
        <v>31</v>
      </c>
      <c r="Q1073" s="9">
        <v>1072</v>
      </c>
    </row>
    <row r="1074" spans="1:17" ht="15" customHeight="1" x14ac:dyDescent="0.45">
      <c r="A1074" s="53">
        <f>A1071+1</f>
        <v>347</v>
      </c>
      <c r="B1074" s="11" t="str">
        <f>+VLOOKUP(A1074,$Q$2:$R$5000,2,0)</f>
        <v>a347</v>
      </c>
      <c r="C1074" s="17" t="s">
        <v>31</v>
      </c>
      <c r="D1074" s="18" t="s">
        <v>31</v>
      </c>
      <c r="E1074" s="19" t="s">
        <v>31</v>
      </c>
      <c r="F1074" s="20"/>
      <c r="G1074" s="18"/>
      <c r="H1074" s="5"/>
      <c r="I1074" s="34"/>
      <c r="J1074" s="22"/>
      <c r="Q1074" s="9">
        <v>1073</v>
      </c>
    </row>
    <row r="1075" spans="1:17" ht="15" customHeight="1" x14ac:dyDescent="0.45">
      <c r="A1075" s="53"/>
      <c r="B1075" s="11" t="str">
        <f>+VLOOKUP(A1074,$Q$2:$R$5000,2,0)</f>
        <v>a347</v>
      </c>
      <c r="C1075" s="23"/>
      <c r="D1075" s="24"/>
      <c r="E1075" s="25" t="s">
        <v>31</v>
      </c>
      <c r="F1075" s="26"/>
      <c r="G1075" s="24"/>
      <c r="H1075" s="6"/>
      <c r="I1075" s="35"/>
      <c r="J1075" s="28" t="s">
        <v>31</v>
      </c>
      <c r="Q1075" s="9">
        <v>1074</v>
      </c>
    </row>
    <row r="1076" spans="1:17" ht="15" customHeight="1" x14ac:dyDescent="0.45">
      <c r="A1076" s="53"/>
      <c r="B1076" s="11" t="str">
        <f>+VLOOKUP(A1074,$Q$2:$R$5000,2,0)</f>
        <v>a347</v>
      </c>
      <c r="C1076" s="23"/>
      <c r="D1076" s="29" t="s">
        <v>31</v>
      </c>
      <c r="E1076" s="30" t="s">
        <v>31</v>
      </c>
      <c r="F1076" s="31" t="s">
        <v>31</v>
      </c>
      <c r="G1076" s="29" t="s">
        <v>31</v>
      </c>
      <c r="H1076" s="7" t="s">
        <v>31</v>
      </c>
      <c r="I1076" s="36" t="str">
        <f>IF(H1076="","",G1076*H1076)</f>
        <v/>
      </c>
      <c r="J1076" s="33" t="s">
        <v>31</v>
      </c>
      <c r="Q1076" s="9">
        <v>1075</v>
      </c>
    </row>
    <row r="1077" spans="1:17" ht="15" customHeight="1" x14ac:dyDescent="0.45">
      <c r="A1077" s="53">
        <f>A1074+1</f>
        <v>348</v>
      </c>
      <c r="B1077" s="11" t="str">
        <f>+VLOOKUP(A1077,$Q$2:$R$5000,2,0)</f>
        <v>a348</v>
      </c>
      <c r="C1077" s="17" t="s">
        <v>31</v>
      </c>
      <c r="D1077" s="18" t="s">
        <v>31</v>
      </c>
      <c r="E1077" s="19" t="s">
        <v>31</v>
      </c>
      <c r="F1077" s="20"/>
      <c r="G1077" s="18"/>
      <c r="H1077" s="5"/>
      <c r="I1077" s="34"/>
      <c r="J1077" s="22"/>
      <c r="Q1077" s="9">
        <v>1076</v>
      </c>
    </row>
    <row r="1078" spans="1:17" ht="15" customHeight="1" x14ac:dyDescent="0.45">
      <c r="A1078" s="53"/>
      <c r="B1078" s="11" t="str">
        <f>+VLOOKUP(A1077,$Q$2:$R$5000,2,0)</f>
        <v>a348</v>
      </c>
      <c r="C1078" s="23"/>
      <c r="D1078" s="24"/>
      <c r="E1078" s="25" t="s">
        <v>31</v>
      </c>
      <c r="F1078" s="26"/>
      <c r="G1078" s="24"/>
      <c r="H1078" s="6"/>
      <c r="I1078" s="35"/>
      <c r="J1078" s="28" t="s">
        <v>31</v>
      </c>
      <c r="Q1078" s="9">
        <v>1077</v>
      </c>
    </row>
    <row r="1079" spans="1:17" ht="15" customHeight="1" x14ac:dyDescent="0.45">
      <c r="A1079" s="53"/>
      <c r="B1079" s="11" t="str">
        <f>+VLOOKUP(A1077,$Q$2:$R$5000,2,0)</f>
        <v>a348</v>
      </c>
      <c r="C1079" s="23"/>
      <c r="D1079" s="29" t="s">
        <v>31</v>
      </c>
      <c r="E1079" s="30" t="s">
        <v>31</v>
      </c>
      <c r="F1079" s="31" t="s">
        <v>31</v>
      </c>
      <c r="G1079" s="29" t="s">
        <v>31</v>
      </c>
      <c r="H1079" s="7" t="s">
        <v>31</v>
      </c>
      <c r="I1079" s="36" t="str">
        <f>IF(H1079="","",G1079*H1079)</f>
        <v/>
      </c>
      <c r="J1079" s="33" t="s">
        <v>31</v>
      </c>
      <c r="Q1079" s="9">
        <v>1078</v>
      </c>
    </row>
    <row r="1080" spans="1:17" ht="15" customHeight="1" x14ac:dyDescent="0.45">
      <c r="A1080" s="53">
        <f>A1077+1</f>
        <v>349</v>
      </c>
      <c r="B1080" s="11" t="str">
        <f>+VLOOKUP(A1080,$Q$2:$R$5000,2,0)</f>
        <v>a349</v>
      </c>
      <c r="C1080" s="17" t="s">
        <v>31</v>
      </c>
      <c r="D1080" s="18" t="s">
        <v>31</v>
      </c>
      <c r="E1080" s="19" t="s">
        <v>31</v>
      </c>
      <c r="F1080" s="20"/>
      <c r="G1080" s="18"/>
      <c r="H1080" s="5"/>
      <c r="I1080" s="34"/>
      <c r="J1080" s="22"/>
      <c r="Q1080" s="9">
        <v>1079</v>
      </c>
    </row>
    <row r="1081" spans="1:17" ht="15" customHeight="1" x14ac:dyDescent="0.45">
      <c r="A1081" s="53"/>
      <c r="B1081" s="11" t="str">
        <f>+VLOOKUP(A1080,$Q$2:$R$5000,2,0)</f>
        <v>a349</v>
      </c>
      <c r="C1081" s="23"/>
      <c r="D1081" s="24"/>
      <c r="E1081" s="25" t="s">
        <v>31</v>
      </c>
      <c r="F1081" s="26"/>
      <c r="G1081" s="24"/>
      <c r="H1081" s="6"/>
      <c r="I1081" s="35"/>
      <c r="J1081" s="28" t="s">
        <v>31</v>
      </c>
      <c r="Q1081" s="9">
        <v>1080</v>
      </c>
    </row>
    <row r="1082" spans="1:17" ht="15" customHeight="1" x14ac:dyDescent="0.45">
      <c r="A1082" s="53"/>
      <c r="B1082" s="11" t="str">
        <f>+VLOOKUP(A1080,$Q$2:$R$5000,2,0)</f>
        <v>a349</v>
      </c>
      <c r="C1082" s="23"/>
      <c r="D1082" s="29" t="s">
        <v>31</v>
      </c>
      <c r="E1082" s="30" t="s">
        <v>31</v>
      </c>
      <c r="F1082" s="31" t="s">
        <v>31</v>
      </c>
      <c r="G1082" s="29" t="s">
        <v>31</v>
      </c>
      <c r="H1082" s="7" t="s">
        <v>31</v>
      </c>
      <c r="I1082" s="36" t="str">
        <f>IF(H1082="","",G1082*H1082)</f>
        <v/>
      </c>
      <c r="J1082" s="33" t="s">
        <v>31</v>
      </c>
      <c r="Q1082" s="9">
        <v>1081</v>
      </c>
    </row>
    <row r="1083" spans="1:17" ht="15" customHeight="1" x14ac:dyDescent="0.45">
      <c r="A1083" s="53">
        <f>A1080+1</f>
        <v>350</v>
      </c>
      <c r="B1083" s="11" t="str">
        <f>+VLOOKUP(A1083,$Q$2:$R$5000,2,0)</f>
        <v>a350</v>
      </c>
      <c r="C1083" s="17" t="s">
        <v>31</v>
      </c>
      <c r="D1083" s="18" t="s">
        <v>31</v>
      </c>
      <c r="E1083" s="19" t="s">
        <v>31</v>
      </c>
      <c r="F1083" s="20"/>
      <c r="G1083" s="18"/>
      <c r="H1083" s="5"/>
      <c r="I1083" s="34"/>
      <c r="J1083" s="22"/>
      <c r="Q1083" s="9">
        <v>1082</v>
      </c>
    </row>
    <row r="1084" spans="1:17" ht="15" customHeight="1" x14ac:dyDescent="0.45">
      <c r="A1084" s="53"/>
      <c r="B1084" s="11" t="str">
        <f>+VLOOKUP(A1083,$Q$2:$R$5000,2,0)</f>
        <v>a350</v>
      </c>
      <c r="C1084" s="23"/>
      <c r="D1084" s="24"/>
      <c r="E1084" s="25" t="s">
        <v>31</v>
      </c>
      <c r="F1084" s="26"/>
      <c r="G1084" s="24"/>
      <c r="H1084" s="6"/>
      <c r="I1084" s="35"/>
      <c r="J1084" s="28" t="s">
        <v>31</v>
      </c>
      <c r="Q1084" s="9">
        <v>1083</v>
      </c>
    </row>
    <row r="1085" spans="1:17" ht="15" customHeight="1" x14ac:dyDescent="0.45">
      <c r="A1085" s="53"/>
      <c r="B1085" s="11" t="str">
        <f>+VLOOKUP(A1083,$Q$2:$R$5000,2,0)</f>
        <v>a350</v>
      </c>
      <c r="C1085" s="23"/>
      <c r="D1085" s="29" t="s">
        <v>31</v>
      </c>
      <c r="E1085" s="30" t="s">
        <v>31</v>
      </c>
      <c r="F1085" s="31" t="s">
        <v>31</v>
      </c>
      <c r="G1085" s="29" t="s">
        <v>31</v>
      </c>
      <c r="H1085" s="7" t="s">
        <v>31</v>
      </c>
      <c r="I1085" s="36" t="str">
        <f>IF(H1085="","",G1085*H1085)</f>
        <v/>
      </c>
      <c r="J1085" s="33" t="s">
        <v>31</v>
      </c>
      <c r="Q1085" s="9">
        <v>1084</v>
      </c>
    </row>
    <row r="1086" spans="1:17" ht="15" customHeight="1" x14ac:dyDescent="0.45">
      <c r="A1086" s="53">
        <f>A1083+1</f>
        <v>351</v>
      </c>
      <c r="B1086" s="11" t="str">
        <f>+VLOOKUP(A1086,$Q$2:$R$5000,2,0)</f>
        <v>a351</v>
      </c>
      <c r="C1086" s="17" t="s">
        <v>31</v>
      </c>
      <c r="D1086" s="18" t="s">
        <v>31</v>
      </c>
      <c r="E1086" s="19" t="s">
        <v>31</v>
      </c>
      <c r="F1086" s="20"/>
      <c r="G1086" s="18"/>
      <c r="H1086" s="5"/>
      <c r="I1086" s="34"/>
      <c r="J1086" s="22"/>
      <c r="Q1086" s="9">
        <v>1085</v>
      </c>
    </row>
    <row r="1087" spans="1:17" ht="15" customHeight="1" x14ac:dyDescent="0.45">
      <c r="A1087" s="53"/>
      <c r="B1087" s="11" t="str">
        <f>+VLOOKUP(A1086,$Q$2:$R$5000,2,0)</f>
        <v>a351</v>
      </c>
      <c r="C1087" s="23"/>
      <c r="D1087" s="24"/>
      <c r="E1087" s="25" t="s">
        <v>31</v>
      </c>
      <c r="F1087" s="26"/>
      <c r="G1087" s="24"/>
      <c r="H1087" s="6"/>
      <c r="I1087" s="35"/>
      <c r="J1087" s="28" t="s">
        <v>31</v>
      </c>
      <c r="Q1087" s="9">
        <v>1086</v>
      </c>
    </row>
    <row r="1088" spans="1:17" ht="15" customHeight="1" x14ac:dyDescent="0.45">
      <c r="A1088" s="53"/>
      <c r="B1088" s="11" t="str">
        <f>+VLOOKUP(A1086,$Q$2:$R$5000,2,0)</f>
        <v>a351</v>
      </c>
      <c r="C1088" s="23"/>
      <c r="D1088" s="29" t="s">
        <v>31</v>
      </c>
      <c r="E1088" s="30" t="s">
        <v>31</v>
      </c>
      <c r="F1088" s="31" t="s">
        <v>31</v>
      </c>
      <c r="G1088" s="29" t="s">
        <v>31</v>
      </c>
      <c r="H1088" s="7" t="s">
        <v>31</v>
      </c>
      <c r="I1088" s="36" t="str">
        <f>IF(H1088="","",G1088*H1088)</f>
        <v/>
      </c>
      <c r="J1088" s="33" t="s">
        <v>31</v>
      </c>
      <c r="Q1088" s="9">
        <v>1087</v>
      </c>
    </row>
    <row r="1089" spans="1:17" ht="15" customHeight="1" x14ac:dyDescent="0.45">
      <c r="A1089" s="53">
        <f>A1086+1</f>
        <v>352</v>
      </c>
      <c r="B1089" s="11" t="str">
        <f>+VLOOKUP(A1089,$Q$2:$R$5000,2,0)</f>
        <v>a352</v>
      </c>
      <c r="C1089" s="17" t="s">
        <v>31</v>
      </c>
      <c r="D1089" s="18" t="s">
        <v>31</v>
      </c>
      <c r="E1089" s="19" t="s">
        <v>31</v>
      </c>
      <c r="F1089" s="20"/>
      <c r="G1089" s="18"/>
      <c r="H1089" s="5"/>
      <c r="I1089" s="34"/>
      <c r="J1089" s="22"/>
      <c r="Q1089" s="9">
        <v>1088</v>
      </c>
    </row>
    <row r="1090" spans="1:17" ht="15" customHeight="1" x14ac:dyDescent="0.45">
      <c r="A1090" s="53"/>
      <c r="B1090" s="11" t="str">
        <f>+VLOOKUP(A1089,$Q$2:$R$5000,2,0)</f>
        <v>a352</v>
      </c>
      <c r="C1090" s="23"/>
      <c r="D1090" s="24"/>
      <c r="E1090" s="25" t="s">
        <v>31</v>
      </c>
      <c r="F1090" s="26"/>
      <c r="G1090" s="24"/>
      <c r="H1090" s="6"/>
      <c r="I1090" s="35"/>
      <c r="J1090" s="28" t="s">
        <v>31</v>
      </c>
      <c r="Q1090" s="9">
        <v>1089</v>
      </c>
    </row>
    <row r="1091" spans="1:17" ht="15" customHeight="1" x14ac:dyDescent="0.45">
      <c r="A1091" s="53"/>
      <c r="B1091" s="11" t="str">
        <f>+VLOOKUP(A1089,$Q$2:$R$5000,2,0)</f>
        <v>a352</v>
      </c>
      <c r="C1091" s="23"/>
      <c r="D1091" s="29" t="s">
        <v>31</v>
      </c>
      <c r="E1091" s="30" t="s">
        <v>31</v>
      </c>
      <c r="F1091" s="31" t="s">
        <v>31</v>
      </c>
      <c r="G1091" s="29" t="s">
        <v>31</v>
      </c>
      <c r="H1091" s="7" t="s">
        <v>31</v>
      </c>
      <c r="I1091" s="36" t="str">
        <f>IF(H1091="","",G1091*H1091)</f>
        <v/>
      </c>
      <c r="J1091" s="33" t="s">
        <v>31</v>
      </c>
      <c r="Q1091" s="9">
        <v>1090</v>
      </c>
    </row>
    <row r="1092" spans="1:17" ht="15" customHeight="1" x14ac:dyDescent="0.45">
      <c r="A1092" s="53">
        <f>A1089+1</f>
        <v>353</v>
      </c>
      <c r="B1092" s="11" t="str">
        <f>+VLOOKUP(A1092,$Q$2:$R$5000,2,0)</f>
        <v>a353</v>
      </c>
      <c r="C1092" s="17" t="s">
        <v>31</v>
      </c>
      <c r="D1092" s="18" t="s">
        <v>31</v>
      </c>
      <c r="E1092" s="19" t="s">
        <v>31</v>
      </c>
      <c r="F1092" s="20"/>
      <c r="G1092" s="18"/>
      <c r="H1092" s="5"/>
      <c r="I1092" s="34"/>
      <c r="J1092" s="22"/>
      <c r="Q1092" s="9">
        <v>1091</v>
      </c>
    </row>
    <row r="1093" spans="1:17" ht="15" customHeight="1" x14ac:dyDescent="0.45">
      <c r="A1093" s="53"/>
      <c r="B1093" s="11" t="str">
        <f>+VLOOKUP(A1092,$Q$2:$R$5000,2,0)</f>
        <v>a353</v>
      </c>
      <c r="C1093" s="23"/>
      <c r="D1093" s="24"/>
      <c r="E1093" s="25" t="s">
        <v>31</v>
      </c>
      <c r="F1093" s="26"/>
      <c r="G1093" s="24"/>
      <c r="H1093" s="6"/>
      <c r="I1093" s="35"/>
      <c r="J1093" s="28" t="s">
        <v>31</v>
      </c>
      <c r="Q1093" s="9">
        <v>1092</v>
      </c>
    </row>
    <row r="1094" spans="1:17" ht="15" customHeight="1" x14ac:dyDescent="0.45">
      <c r="A1094" s="53"/>
      <c r="B1094" s="11" t="str">
        <f>+VLOOKUP(A1092,$Q$2:$R$5000,2,0)</f>
        <v>a353</v>
      </c>
      <c r="C1094" s="23"/>
      <c r="D1094" s="29" t="s">
        <v>31</v>
      </c>
      <c r="E1094" s="30" t="s">
        <v>31</v>
      </c>
      <c r="F1094" s="31" t="s">
        <v>31</v>
      </c>
      <c r="G1094" s="29" t="s">
        <v>31</v>
      </c>
      <c r="H1094" s="7" t="s">
        <v>31</v>
      </c>
      <c r="I1094" s="36" t="str">
        <f>IF(H1094="","",G1094*H1094)</f>
        <v/>
      </c>
      <c r="J1094" s="33" t="s">
        <v>31</v>
      </c>
      <c r="Q1094" s="9">
        <v>1093</v>
      </c>
    </row>
    <row r="1095" spans="1:17" ht="15" customHeight="1" x14ac:dyDescent="0.45">
      <c r="A1095" s="53">
        <f>A1092+1</f>
        <v>354</v>
      </c>
      <c r="B1095" s="11" t="str">
        <f>+VLOOKUP(A1095,$Q$2:$R$5000,2,0)</f>
        <v>a354</v>
      </c>
      <c r="C1095" s="17" t="s">
        <v>31</v>
      </c>
      <c r="D1095" s="18" t="s">
        <v>31</v>
      </c>
      <c r="E1095" s="19" t="s">
        <v>31</v>
      </c>
      <c r="F1095" s="20"/>
      <c r="G1095" s="18"/>
      <c r="H1095" s="5"/>
      <c r="I1095" s="34"/>
      <c r="J1095" s="22"/>
      <c r="Q1095" s="9">
        <v>1094</v>
      </c>
    </row>
    <row r="1096" spans="1:17" ht="15" customHeight="1" x14ac:dyDescent="0.45">
      <c r="A1096" s="53"/>
      <c r="B1096" s="11" t="str">
        <f>+VLOOKUP(A1095,$Q$2:$R$5000,2,0)</f>
        <v>a354</v>
      </c>
      <c r="C1096" s="23"/>
      <c r="D1096" s="24"/>
      <c r="E1096" s="25" t="s">
        <v>31</v>
      </c>
      <c r="F1096" s="26"/>
      <c r="G1096" s="24"/>
      <c r="H1096" s="6"/>
      <c r="I1096" s="35"/>
      <c r="J1096" s="28" t="s">
        <v>31</v>
      </c>
      <c r="Q1096" s="9">
        <v>1095</v>
      </c>
    </row>
    <row r="1097" spans="1:17" ht="15" customHeight="1" x14ac:dyDescent="0.45">
      <c r="A1097" s="53"/>
      <c r="B1097" s="11" t="str">
        <f>+VLOOKUP(A1095,$Q$2:$R$5000,2,0)</f>
        <v>a354</v>
      </c>
      <c r="C1097" s="23"/>
      <c r="D1097" s="29" t="s">
        <v>31</v>
      </c>
      <c r="E1097" s="30" t="s">
        <v>31</v>
      </c>
      <c r="F1097" s="31" t="s">
        <v>31</v>
      </c>
      <c r="G1097" s="29" t="s">
        <v>31</v>
      </c>
      <c r="H1097" s="7" t="s">
        <v>31</v>
      </c>
      <c r="I1097" s="36" t="str">
        <f>IF(H1097="","",G1097*H1097)</f>
        <v/>
      </c>
      <c r="J1097" s="33" t="s">
        <v>31</v>
      </c>
      <c r="Q1097" s="9">
        <v>1096</v>
      </c>
    </row>
    <row r="1098" spans="1:17" ht="15" customHeight="1" x14ac:dyDescent="0.45">
      <c r="A1098" s="53">
        <f>A1095+1</f>
        <v>355</v>
      </c>
      <c r="B1098" s="11" t="str">
        <f>+VLOOKUP(A1098,$Q$2:$R$5000,2,0)</f>
        <v>a355</v>
      </c>
      <c r="C1098" s="17" t="s">
        <v>31</v>
      </c>
      <c r="D1098" s="18" t="s">
        <v>31</v>
      </c>
      <c r="E1098" s="19" t="s">
        <v>31</v>
      </c>
      <c r="F1098" s="20"/>
      <c r="G1098" s="18"/>
      <c r="H1098" s="5"/>
      <c r="I1098" s="34"/>
      <c r="J1098" s="22"/>
      <c r="Q1098" s="9">
        <v>1097</v>
      </c>
    </row>
    <row r="1099" spans="1:17" ht="15" customHeight="1" x14ac:dyDescent="0.45">
      <c r="A1099" s="53"/>
      <c r="B1099" s="11" t="str">
        <f>+VLOOKUP(A1098,$Q$2:$R$5000,2,0)</f>
        <v>a355</v>
      </c>
      <c r="C1099" s="23"/>
      <c r="D1099" s="24"/>
      <c r="E1099" s="25" t="s">
        <v>31</v>
      </c>
      <c r="F1099" s="26"/>
      <c r="G1099" s="24"/>
      <c r="H1099" s="6"/>
      <c r="I1099" s="35"/>
      <c r="J1099" s="28" t="s">
        <v>31</v>
      </c>
      <c r="Q1099" s="9">
        <v>1098</v>
      </c>
    </row>
    <row r="1100" spans="1:17" ht="15" customHeight="1" x14ac:dyDescent="0.45">
      <c r="A1100" s="53"/>
      <c r="B1100" s="11" t="str">
        <f>+VLOOKUP(A1098,$Q$2:$R$5000,2,0)</f>
        <v>a355</v>
      </c>
      <c r="C1100" s="23"/>
      <c r="D1100" s="29" t="s">
        <v>31</v>
      </c>
      <c r="E1100" s="30" t="s">
        <v>31</v>
      </c>
      <c r="F1100" s="31" t="s">
        <v>31</v>
      </c>
      <c r="G1100" s="29" t="s">
        <v>31</v>
      </c>
      <c r="H1100" s="7" t="s">
        <v>31</v>
      </c>
      <c r="I1100" s="36" t="str">
        <f>IF(H1100="","",G1100*H1100)</f>
        <v/>
      </c>
      <c r="J1100" s="33" t="s">
        <v>31</v>
      </c>
      <c r="Q1100" s="9">
        <v>1099</v>
      </c>
    </row>
    <row r="1101" spans="1:17" ht="15" customHeight="1" x14ac:dyDescent="0.45">
      <c r="A1101" s="53">
        <f>A1098+1</f>
        <v>356</v>
      </c>
      <c r="B1101" s="11" t="str">
        <f>+VLOOKUP(A1101,$Q$2:$R$5000,2,0)</f>
        <v>a356</v>
      </c>
      <c r="C1101" s="17" t="s">
        <v>31</v>
      </c>
      <c r="D1101" s="18" t="s">
        <v>31</v>
      </c>
      <c r="E1101" s="19" t="s">
        <v>31</v>
      </c>
      <c r="F1101" s="20"/>
      <c r="G1101" s="18"/>
      <c r="H1101" s="5"/>
      <c r="I1101" s="34"/>
      <c r="J1101" s="22"/>
      <c r="Q1101" s="9">
        <v>1100</v>
      </c>
    </row>
    <row r="1102" spans="1:17" ht="15" customHeight="1" x14ac:dyDescent="0.45">
      <c r="A1102" s="53"/>
      <c r="B1102" s="11" t="str">
        <f>+VLOOKUP(A1101,$Q$2:$R$5000,2,0)</f>
        <v>a356</v>
      </c>
      <c r="C1102" s="23"/>
      <c r="D1102" s="24"/>
      <c r="E1102" s="25" t="s">
        <v>31</v>
      </c>
      <c r="F1102" s="26"/>
      <c r="G1102" s="24"/>
      <c r="H1102" s="6"/>
      <c r="I1102" s="35"/>
      <c r="J1102" s="28" t="s">
        <v>31</v>
      </c>
      <c r="Q1102" s="9">
        <v>1101</v>
      </c>
    </row>
    <row r="1103" spans="1:17" ht="15" customHeight="1" x14ac:dyDescent="0.45">
      <c r="A1103" s="53"/>
      <c r="B1103" s="11" t="str">
        <f>+VLOOKUP(A1101,$Q$2:$R$5000,2,0)</f>
        <v>a356</v>
      </c>
      <c r="C1103" s="23"/>
      <c r="D1103" s="29" t="s">
        <v>31</v>
      </c>
      <c r="E1103" s="30" t="s">
        <v>31</v>
      </c>
      <c r="F1103" s="31" t="s">
        <v>31</v>
      </c>
      <c r="G1103" s="29" t="s">
        <v>31</v>
      </c>
      <c r="H1103" s="7" t="s">
        <v>31</v>
      </c>
      <c r="I1103" s="36" t="str">
        <f>IF(H1103="","",G1103*H1103)</f>
        <v/>
      </c>
      <c r="J1103" s="33" t="s">
        <v>31</v>
      </c>
      <c r="Q1103" s="9">
        <v>1102</v>
      </c>
    </row>
    <row r="1104" spans="1:17" ht="15" customHeight="1" x14ac:dyDescent="0.45">
      <c r="A1104" s="53">
        <f>A1101+1</f>
        <v>357</v>
      </c>
      <c r="B1104" s="11" t="str">
        <f>+VLOOKUP(A1104,$Q$2:$R$5000,2,0)</f>
        <v>a357</v>
      </c>
      <c r="C1104" s="17" t="s">
        <v>31</v>
      </c>
      <c r="D1104" s="18" t="s">
        <v>31</v>
      </c>
      <c r="E1104" s="19" t="s">
        <v>31</v>
      </c>
      <c r="F1104" s="20"/>
      <c r="G1104" s="18"/>
      <c r="H1104" s="5"/>
      <c r="I1104" s="34"/>
      <c r="J1104" s="22"/>
      <c r="Q1104" s="9">
        <v>1103</v>
      </c>
    </row>
    <row r="1105" spans="1:17" ht="15" customHeight="1" x14ac:dyDescent="0.45">
      <c r="A1105" s="53"/>
      <c r="B1105" s="11" t="str">
        <f>+VLOOKUP(A1104,$Q$2:$R$5000,2,0)</f>
        <v>a357</v>
      </c>
      <c r="C1105" s="23"/>
      <c r="D1105" s="24"/>
      <c r="E1105" s="25" t="s">
        <v>31</v>
      </c>
      <c r="F1105" s="26"/>
      <c r="G1105" s="24"/>
      <c r="H1105" s="6"/>
      <c r="I1105" s="35"/>
      <c r="J1105" s="28" t="s">
        <v>31</v>
      </c>
      <c r="Q1105" s="9">
        <v>1104</v>
      </c>
    </row>
    <row r="1106" spans="1:17" ht="15" customHeight="1" x14ac:dyDescent="0.45">
      <c r="A1106" s="53"/>
      <c r="B1106" s="11" t="str">
        <f>+VLOOKUP(A1104,$Q$2:$R$5000,2,0)</f>
        <v>a357</v>
      </c>
      <c r="C1106" s="23"/>
      <c r="D1106" s="29" t="s">
        <v>31</v>
      </c>
      <c r="E1106" s="30" t="s">
        <v>31</v>
      </c>
      <c r="F1106" s="31" t="s">
        <v>31</v>
      </c>
      <c r="G1106" s="29" t="s">
        <v>31</v>
      </c>
      <c r="H1106" s="7" t="s">
        <v>31</v>
      </c>
      <c r="I1106" s="36" t="str">
        <f>IF(H1106="","",G1106*H1106)</f>
        <v/>
      </c>
      <c r="J1106" s="33" t="s">
        <v>31</v>
      </c>
      <c r="Q1106" s="9">
        <v>1105</v>
      </c>
    </row>
    <row r="1107" spans="1:17" ht="15" customHeight="1" x14ac:dyDescent="0.45">
      <c r="A1107" s="53">
        <f>A1104+1</f>
        <v>358</v>
      </c>
      <c r="B1107" s="11" t="str">
        <f>+VLOOKUP(A1107,$Q$2:$R$5000,2,0)</f>
        <v>a358</v>
      </c>
      <c r="C1107" s="17" t="s">
        <v>31</v>
      </c>
      <c r="D1107" s="18" t="s">
        <v>31</v>
      </c>
      <c r="E1107" s="19" t="s">
        <v>31</v>
      </c>
      <c r="F1107" s="20"/>
      <c r="G1107" s="18"/>
      <c r="H1107" s="5"/>
      <c r="I1107" s="34"/>
      <c r="J1107" s="22"/>
      <c r="Q1107" s="9">
        <v>1106</v>
      </c>
    </row>
    <row r="1108" spans="1:17" ht="15" customHeight="1" x14ac:dyDescent="0.45">
      <c r="A1108" s="53"/>
      <c r="B1108" s="11" t="str">
        <f>+VLOOKUP(A1107,$Q$2:$R$5000,2,0)</f>
        <v>a358</v>
      </c>
      <c r="C1108" s="23"/>
      <c r="D1108" s="24"/>
      <c r="E1108" s="25" t="s">
        <v>31</v>
      </c>
      <c r="F1108" s="26"/>
      <c r="G1108" s="24"/>
      <c r="H1108" s="6"/>
      <c r="I1108" s="35"/>
      <c r="J1108" s="28" t="s">
        <v>31</v>
      </c>
      <c r="Q1108" s="9">
        <v>1107</v>
      </c>
    </row>
    <row r="1109" spans="1:17" ht="15" customHeight="1" x14ac:dyDescent="0.45">
      <c r="A1109" s="53"/>
      <c r="B1109" s="11" t="str">
        <f>+VLOOKUP(A1107,$Q$2:$R$5000,2,0)</f>
        <v>a358</v>
      </c>
      <c r="C1109" s="23"/>
      <c r="D1109" s="29" t="s">
        <v>31</v>
      </c>
      <c r="E1109" s="30" t="s">
        <v>31</v>
      </c>
      <c r="F1109" s="31" t="s">
        <v>31</v>
      </c>
      <c r="G1109" s="29" t="s">
        <v>31</v>
      </c>
      <c r="H1109" s="7" t="s">
        <v>31</v>
      </c>
      <c r="I1109" s="36" t="str">
        <f>IF(H1109="","",G1109*H1109)</f>
        <v/>
      </c>
      <c r="J1109" s="33" t="s">
        <v>31</v>
      </c>
      <c r="Q1109" s="9">
        <v>1108</v>
      </c>
    </row>
    <row r="1110" spans="1:17" ht="15" customHeight="1" x14ac:dyDescent="0.45">
      <c r="A1110" s="53">
        <f>A1107+1</f>
        <v>359</v>
      </c>
      <c r="B1110" s="11" t="str">
        <f>+VLOOKUP(A1110,$Q$2:$R$5000,2,0)</f>
        <v>a359</v>
      </c>
      <c r="C1110" s="17" t="s">
        <v>31</v>
      </c>
      <c r="D1110" s="18" t="s">
        <v>31</v>
      </c>
      <c r="E1110" s="19" t="s">
        <v>31</v>
      </c>
      <c r="F1110" s="20"/>
      <c r="G1110" s="18"/>
      <c r="H1110" s="5"/>
      <c r="I1110" s="34"/>
      <c r="J1110" s="22"/>
      <c r="Q1110" s="9">
        <v>1109</v>
      </c>
    </row>
    <row r="1111" spans="1:17" ht="15" customHeight="1" x14ac:dyDescent="0.45">
      <c r="A1111" s="53"/>
      <c r="B1111" s="11" t="str">
        <f>+VLOOKUP(A1110,$Q$2:$R$5000,2,0)</f>
        <v>a359</v>
      </c>
      <c r="C1111" s="23"/>
      <c r="D1111" s="24"/>
      <c r="E1111" s="25" t="s">
        <v>31</v>
      </c>
      <c r="F1111" s="26"/>
      <c r="G1111" s="24"/>
      <c r="H1111" s="6"/>
      <c r="I1111" s="35"/>
      <c r="J1111" s="28" t="s">
        <v>31</v>
      </c>
      <c r="Q1111" s="9">
        <v>1110</v>
      </c>
    </row>
    <row r="1112" spans="1:17" ht="15" customHeight="1" x14ac:dyDescent="0.45">
      <c r="A1112" s="53"/>
      <c r="B1112" s="11" t="str">
        <f>+VLOOKUP(A1110,$Q$2:$R$5000,2,0)</f>
        <v>a359</v>
      </c>
      <c r="C1112" s="23"/>
      <c r="D1112" s="29" t="s">
        <v>31</v>
      </c>
      <c r="E1112" s="30" t="s">
        <v>31</v>
      </c>
      <c r="F1112" s="31" t="s">
        <v>31</v>
      </c>
      <c r="G1112" s="29" t="s">
        <v>31</v>
      </c>
      <c r="H1112" s="7" t="s">
        <v>31</v>
      </c>
      <c r="I1112" s="36" t="str">
        <f>IF(H1112="","",G1112*H1112)</f>
        <v/>
      </c>
      <c r="J1112" s="33" t="s">
        <v>31</v>
      </c>
      <c r="Q1112" s="9">
        <v>1111</v>
      </c>
    </row>
    <row r="1113" spans="1:17" ht="15" customHeight="1" x14ac:dyDescent="0.45">
      <c r="A1113" s="53">
        <f>A1110+1</f>
        <v>360</v>
      </c>
      <c r="B1113" s="11" t="str">
        <f>+VLOOKUP(A1113,$Q$2:$R$5000,2,0)</f>
        <v>a360</v>
      </c>
      <c r="C1113" s="17" t="s">
        <v>31</v>
      </c>
      <c r="D1113" s="18" t="s">
        <v>31</v>
      </c>
      <c r="E1113" s="19" t="s">
        <v>31</v>
      </c>
      <c r="F1113" s="20"/>
      <c r="G1113" s="18"/>
      <c r="H1113" s="5"/>
      <c r="I1113" s="34"/>
      <c r="J1113" s="22"/>
      <c r="Q1113" s="9">
        <v>1112</v>
      </c>
    </row>
    <row r="1114" spans="1:17" ht="15" customHeight="1" x14ac:dyDescent="0.45">
      <c r="A1114" s="53"/>
      <c r="B1114" s="11" t="str">
        <f>+VLOOKUP(A1113,$Q$2:$R$5000,2,0)</f>
        <v>a360</v>
      </c>
      <c r="C1114" s="23"/>
      <c r="D1114" s="24"/>
      <c r="E1114" s="25" t="s">
        <v>31</v>
      </c>
      <c r="F1114" s="26"/>
      <c r="G1114" s="24"/>
      <c r="H1114" s="6"/>
      <c r="I1114" s="35"/>
      <c r="J1114" s="28" t="s">
        <v>31</v>
      </c>
      <c r="Q1114" s="9">
        <v>1113</v>
      </c>
    </row>
    <row r="1115" spans="1:17" ht="15" customHeight="1" x14ac:dyDescent="0.45">
      <c r="A1115" s="53"/>
      <c r="B1115" s="11" t="str">
        <f>+VLOOKUP(A1113,$Q$2:$R$5000,2,0)</f>
        <v>a360</v>
      </c>
      <c r="C1115" s="23"/>
      <c r="D1115" s="29" t="s">
        <v>31</v>
      </c>
      <c r="E1115" s="30" t="s">
        <v>31</v>
      </c>
      <c r="F1115" s="31" t="s">
        <v>31</v>
      </c>
      <c r="G1115" s="29" t="s">
        <v>31</v>
      </c>
      <c r="H1115" s="7" t="s">
        <v>31</v>
      </c>
      <c r="I1115" s="36" t="str">
        <f>IF(H1115="","",G1115*H1115)</f>
        <v/>
      </c>
      <c r="J1115" s="33" t="s">
        <v>31</v>
      </c>
      <c r="Q1115" s="9">
        <v>1114</v>
      </c>
    </row>
    <row r="1116" spans="1:17" ht="15" customHeight="1" x14ac:dyDescent="0.45">
      <c r="B1116" s="9">
        <f>IF(K1116=$K$1,1,IF(K1116&gt;$K$1,0,1))</f>
        <v>0</v>
      </c>
      <c r="C1116" s="23"/>
      <c r="D1116" s="18"/>
      <c r="E1116" s="45" t="s">
        <v>25</v>
      </c>
      <c r="F1116" s="20"/>
      <c r="G1116" s="18"/>
      <c r="H1116" s="5"/>
      <c r="I1116" s="38">
        <f>SUM(I1056:I1115)</f>
        <v>0</v>
      </c>
      <c r="J1116" s="18"/>
      <c r="K1116" s="9">
        <f>+A1113/20</f>
        <v>18</v>
      </c>
      <c r="L1116" s="39">
        <f>+I1116</f>
        <v>0</v>
      </c>
      <c r="M1116" s="40">
        <f>SUM($L$2:L1116)</f>
        <v>0</v>
      </c>
      <c r="Q1116" s="9">
        <v>1115</v>
      </c>
    </row>
    <row r="1117" spans="1:17" ht="15" customHeight="1" x14ac:dyDescent="0.45">
      <c r="B1117" s="9">
        <f>+IF(K1117=$K$1,1,0)</f>
        <v>0</v>
      </c>
      <c r="C1117" s="23"/>
      <c r="D1117" s="29"/>
      <c r="E1117" s="46" t="s">
        <v>26</v>
      </c>
      <c r="F1117" s="31"/>
      <c r="G1117" s="29"/>
      <c r="H1117" s="7"/>
      <c r="I1117" s="42">
        <f>+M1116</f>
        <v>0</v>
      </c>
      <c r="J1117" s="29"/>
      <c r="K1117" s="9">
        <f>+K1116</f>
        <v>18</v>
      </c>
      <c r="Q1117" s="9">
        <v>1116</v>
      </c>
    </row>
    <row r="1118" spans="1:17" ht="15" customHeight="1" x14ac:dyDescent="0.45">
      <c r="A1118" s="53">
        <f>A1113+1</f>
        <v>361</v>
      </c>
      <c r="B1118" s="11" t="str">
        <f>+VLOOKUP(A1118,$Q$2:$R$5000,2,0)</f>
        <v>a361</v>
      </c>
      <c r="C1118" s="17" t="s">
        <v>31</v>
      </c>
      <c r="D1118" s="18" t="s">
        <v>31</v>
      </c>
      <c r="E1118" s="19" t="s">
        <v>31</v>
      </c>
      <c r="F1118" s="20"/>
      <c r="G1118" s="18"/>
      <c r="H1118" s="2"/>
      <c r="I1118" s="21"/>
      <c r="J1118" s="22"/>
      <c r="Q1118" s="9">
        <v>1117</v>
      </c>
    </row>
    <row r="1119" spans="1:17" ht="15" customHeight="1" x14ac:dyDescent="0.45">
      <c r="A1119" s="53"/>
      <c r="B1119" s="11" t="str">
        <f>+VLOOKUP(A1118,$Q$2:$R$5000,2,0)</f>
        <v>a361</v>
      </c>
      <c r="C1119" s="23"/>
      <c r="D1119" s="24"/>
      <c r="E1119" s="25" t="s">
        <v>31</v>
      </c>
      <c r="F1119" s="26"/>
      <c r="G1119" s="24"/>
      <c r="H1119" s="3"/>
      <c r="I1119" s="27"/>
      <c r="J1119" s="28" t="s">
        <v>31</v>
      </c>
      <c r="Q1119" s="9">
        <v>1118</v>
      </c>
    </row>
    <row r="1120" spans="1:17" ht="15" customHeight="1" x14ac:dyDescent="0.45">
      <c r="A1120" s="53"/>
      <c r="B1120" s="11" t="str">
        <f>+VLOOKUP(A1118,$Q$2:$R$5000,2,0)</f>
        <v>a361</v>
      </c>
      <c r="C1120" s="23"/>
      <c r="D1120" s="29" t="s">
        <v>31</v>
      </c>
      <c r="E1120" s="30" t="s">
        <v>31</v>
      </c>
      <c r="F1120" s="31" t="s">
        <v>31</v>
      </c>
      <c r="G1120" s="29" t="s">
        <v>31</v>
      </c>
      <c r="H1120" s="4" t="s">
        <v>31</v>
      </c>
      <c r="I1120" s="32" t="str">
        <f>IF(H1120="","",G1120*H1120)</f>
        <v/>
      </c>
      <c r="J1120" s="33" t="s">
        <v>31</v>
      </c>
      <c r="Q1120" s="9">
        <v>1119</v>
      </c>
    </row>
    <row r="1121" spans="1:17" ht="15" customHeight="1" x14ac:dyDescent="0.45">
      <c r="A1121" s="53">
        <f>A1118+1</f>
        <v>362</v>
      </c>
      <c r="B1121" s="11" t="str">
        <f>+VLOOKUP(A1121,$Q$2:$R$5000,2,0)</f>
        <v>a362</v>
      </c>
      <c r="C1121" s="17" t="s">
        <v>31</v>
      </c>
      <c r="D1121" s="18" t="s">
        <v>31</v>
      </c>
      <c r="E1121" s="19" t="s">
        <v>31</v>
      </c>
      <c r="F1121" s="20"/>
      <c r="G1121" s="18"/>
      <c r="H1121" s="5"/>
      <c r="I1121" s="34"/>
      <c r="J1121" s="22"/>
      <c r="Q1121" s="9">
        <v>1120</v>
      </c>
    </row>
    <row r="1122" spans="1:17" ht="15" customHeight="1" x14ac:dyDescent="0.45">
      <c r="A1122" s="53"/>
      <c r="B1122" s="11" t="str">
        <f>+VLOOKUP(A1121,$Q$2:$R$5000,2,0)</f>
        <v>a362</v>
      </c>
      <c r="C1122" s="23"/>
      <c r="D1122" s="24"/>
      <c r="E1122" s="25" t="s">
        <v>31</v>
      </c>
      <c r="F1122" s="26"/>
      <c r="G1122" s="24"/>
      <c r="H1122" s="6"/>
      <c r="I1122" s="35"/>
      <c r="J1122" s="28" t="s">
        <v>31</v>
      </c>
      <c r="Q1122" s="9">
        <v>1121</v>
      </c>
    </row>
    <row r="1123" spans="1:17" ht="15" customHeight="1" x14ac:dyDescent="0.45">
      <c r="A1123" s="53"/>
      <c r="B1123" s="11" t="str">
        <f>+VLOOKUP(A1121,$Q$2:$R$5000,2,0)</f>
        <v>a362</v>
      </c>
      <c r="C1123" s="23"/>
      <c r="D1123" s="29" t="s">
        <v>31</v>
      </c>
      <c r="E1123" s="30" t="s">
        <v>31</v>
      </c>
      <c r="F1123" s="31" t="s">
        <v>31</v>
      </c>
      <c r="G1123" s="29" t="s">
        <v>31</v>
      </c>
      <c r="H1123" s="7" t="s">
        <v>31</v>
      </c>
      <c r="I1123" s="36" t="str">
        <f>IF(H1123="","",G1123*H1123)</f>
        <v/>
      </c>
      <c r="J1123" s="33" t="s">
        <v>31</v>
      </c>
      <c r="Q1123" s="9">
        <v>1122</v>
      </c>
    </row>
    <row r="1124" spans="1:17" ht="15" customHeight="1" x14ac:dyDescent="0.45">
      <c r="A1124" s="53">
        <f>A1121+1</f>
        <v>363</v>
      </c>
      <c r="B1124" s="11" t="str">
        <f>+VLOOKUP(A1124,$Q$2:$R$5000,2,0)</f>
        <v>a363</v>
      </c>
      <c r="C1124" s="17" t="s">
        <v>31</v>
      </c>
      <c r="D1124" s="18" t="s">
        <v>31</v>
      </c>
      <c r="E1124" s="19" t="s">
        <v>31</v>
      </c>
      <c r="F1124" s="20"/>
      <c r="G1124" s="18"/>
      <c r="H1124" s="5"/>
      <c r="I1124" s="34"/>
      <c r="J1124" s="22"/>
      <c r="Q1124" s="9">
        <v>1123</v>
      </c>
    </row>
    <row r="1125" spans="1:17" ht="15" customHeight="1" x14ac:dyDescent="0.45">
      <c r="A1125" s="53"/>
      <c r="B1125" s="11" t="str">
        <f>+VLOOKUP(A1124,$Q$2:$R$5000,2,0)</f>
        <v>a363</v>
      </c>
      <c r="C1125" s="23"/>
      <c r="D1125" s="24"/>
      <c r="E1125" s="25" t="s">
        <v>31</v>
      </c>
      <c r="F1125" s="26"/>
      <c r="G1125" s="24"/>
      <c r="H1125" s="6"/>
      <c r="I1125" s="35"/>
      <c r="J1125" s="28" t="s">
        <v>31</v>
      </c>
      <c r="Q1125" s="9">
        <v>1124</v>
      </c>
    </row>
    <row r="1126" spans="1:17" ht="15" customHeight="1" x14ac:dyDescent="0.45">
      <c r="A1126" s="53"/>
      <c r="B1126" s="11" t="str">
        <f>+VLOOKUP(A1124,$Q$2:$R$5000,2,0)</f>
        <v>a363</v>
      </c>
      <c r="C1126" s="23"/>
      <c r="D1126" s="29" t="s">
        <v>31</v>
      </c>
      <c r="E1126" s="30" t="s">
        <v>31</v>
      </c>
      <c r="F1126" s="31" t="s">
        <v>31</v>
      </c>
      <c r="G1126" s="29" t="s">
        <v>31</v>
      </c>
      <c r="H1126" s="7" t="s">
        <v>31</v>
      </c>
      <c r="I1126" s="36" t="str">
        <f>IF(H1126="","",G1126*H1126)</f>
        <v/>
      </c>
      <c r="J1126" s="33" t="s">
        <v>31</v>
      </c>
      <c r="Q1126" s="9">
        <v>1125</v>
      </c>
    </row>
    <row r="1127" spans="1:17" ht="15" customHeight="1" x14ac:dyDescent="0.45">
      <c r="A1127" s="53">
        <f>A1124+1</f>
        <v>364</v>
      </c>
      <c r="B1127" s="11" t="str">
        <f>+VLOOKUP(A1127,$Q$2:$R$5000,2,0)</f>
        <v>a364</v>
      </c>
      <c r="C1127" s="17" t="s">
        <v>31</v>
      </c>
      <c r="D1127" s="18" t="s">
        <v>31</v>
      </c>
      <c r="E1127" s="19" t="s">
        <v>31</v>
      </c>
      <c r="F1127" s="20"/>
      <c r="G1127" s="18"/>
      <c r="H1127" s="5"/>
      <c r="I1127" s="34"/>
      <c r="J1127" s="22"/>
      <c r="Q1127" s="9">
        <v>1126</v>
      </c>
    </row>
    <row r="1128" spans="1:17" ht="15" customHeight="1" x14ac:dyDescent="0.45">
      <c r="A1128" s="53"/>
      <c r="B1128" s="11" t="str">
        <f>+VLOOKUP(A1127,$Q$2:$R$5000,2,0)</f>
        <v>a364</v>
      </c>
      <c r="C1128" s="23"/>
      <c r="D1128" s="24"/>
      <c r="E1128" s="25" t="s">
        <v>31</v>
      </c>
      <c r="F1128" s="26"/>
      <c r="G1128" s="24"/>
      <c r="H1128" s="6"/>
      <c r="I1128" s="35"/>
      <c r="J1128" s="28" t="s">
        <v>31</v>
      </c>
      <c r="Q1128" s="9">
        <v>1127</v>
      </c>
    </row>
    <row r="1129" spans="1:17" ht="15" customHeight="1" x14ac:dyDescent="0.45">
      <c r="A1129" s="53"/>
      <c r="B1129" s="11" t="str">
        <f>+VLOOKUP(A1127,$Q$2:$R$5000,2,0)</f>
        <v>a364</v>
      </c>
      <c r="C1129" s="23"/>
      <c r="D1129" s="29" t="s">
        <v>31</v>
      </c>
      <c r="E1129" s="30" t="s">
        <v>31</v>
      </c>
      <c r="F1129" s="31" t="s">
        <v>31</v>
      </c>
      <c r="G1129" s="29" t="s">
        <v>31</v>
      </c>
      <c r="H1129" s="7" t="s">
        <v>31</v>
      </c>
      <c r="I1129" s="36" t="str">
        <f>IF(H1129="","",G1129*H1129)</f>
        <v/>
      </c>
      <c r="J1129" s="33" t="s">
        <v>31</v>
      </c>
      <c r="Q1129" s="9">
        <v>1128</v>
      </c>
    </row>
    <row r="1130" spans="1:17" ht="15" customHeight="1" x14ac:dyDescent="0.45">
      <c r="A1130" s="53">
        <f>A1127+1</f>
        <v>365</v>
      </c>
      <c r="B1130" s="11" t="str">
        <f>+VLOOKUP(A1130,$Q$2:$R$5000,2,0)</f>
        <v>a365</v>
      </c>
      <c r="C1130" s="17" t="s">
        <v>31</v>
      </c>
      <c r="D1130" s="18" t="s">
        <v>31</v>
      </c>
      <c r="E1130" s="19" t="s">
        <v>31</v>
      </c>
      <c r="F1130" s="20"/>
      <c r="G1130" s="18"/>
      <c r="H1130" s="5"/>
      <c r="I1130" s="34"/>
      <c r="J1130" s="22"/>
      <c r="Q1130" s="9">
        <v>1129</v>
      </c>
    </row>
    <row r="1131" spans="1:17" ht="15" customHeight="1" x14ac:dyDescent="0.45">
      <c r="A1131" s="53"/>
      <c r="B1131" s="11" t="str">
        <f>+VLOOKUP(A1130,$Q$2:$R$5000,2,0)</f>
        <v>a365</v>
      </c>
      <c r="C1131" s="23"/>
      <c r="D1131" s="24"/>
      <c r="E1131" s="25" t="s">
        <v>31</v>
      </c>
      <c r="F1131" s="26"/>
      <c r="G1131" s="24"/>
      <c r="H1131" s="6"/>
      <c r="I1131" s="35"/>
      <c r="J1131" s="28" t="s">
        <v>31</v>
      </c>
      <c r="Q1131" s="9">
        <v>1130</v>
      </c>
    </row>
    <row r="1132" spans="1:17" ht="15" customHeight="1" x14ac:dyDescent="0.45">
      <c r="A1132" s="53"/>
      <c r="B1132" s="11" t="str">
        <f>+VLOOKUP(A1130,$Q$2:$R$5000,2,0)</f>
        <v>a365</v>
      </c>
      <c r="C1132" s="23"/>
      <c r="D1132" s="29" t="s">
        <v>31</v>
      </c>
      <c r="E1132" s="30" t="s">
        <v>31</v>
      </c>
      <c r="F1132" s="31" t="s">
        <v>31</v>
      </c>
      <c r="G1132" s="29" t="s">
        <v>31</v>
      </c>
      <c r="H1132" s="7" t="s">
        <v>31</v>
      </c>
      <c r="I1132" s="36" t="str">
        <f>IF(H1132="","",G1132*H1132)</f>
        <v/>
      </c>
      <c r="J1132" s="33" t="s">
        <v>31</v>
      </c>
      <c r="Q1132" s="9">
        <v>1131</v>
      </c>
    </row>
    <row r="1133" spans="1:17" ht="15" customHeight="1" x14ac:dyDescent="0.45">
      <c r="A1133" s="53">
        <f>A1130+1</f>
        <v>366</v>
      </c>
      <c r="B1133" s="11" t="str">
        <f>+VLOOKUP(A1133,$Q$2:$R$5000,2,0)</f>
        <v>a366</v>
      </c>
      <c r="C1133" s="17" t="s">
        <v>31</v>
      </c>
      <c r="D1133" s="18" t="s">
        <v>31</v>
      </c>
      <c r="E1133" s="19" t="s">
        <v>31</v>
      </c>
      <c r="F1133" s="20"/>
      <c r="G1133" s="18"/>
      <c r="H1133" s="5"/>
      <c r="I1133" s="34"/>
      <c r="J1133" s="22"/>
      <c r="Q1133" s="9">
        <v>1132</v>
      </c>
    </row>
    <row r="1134" spans="1:17" ht="15" customHeight="1" x14ac:dyDescent="0.45">
      <c r="A1134" s="53"/>
      <c r="B1134" s="11" t="str">
        <f>+VLOOKUP(A1133,$Q$2:$R$5000,2,0)</f>
        <v>a366</v>
      </c>
      <c r="C1134" s="23"/>
      <c r="D1134" s="24"/>
      <c r="E1134" s="25" t="s">
        <v>31</v>
      </c>
      <c r="F1134" s="26"/>
      <c r="G1134" s="24"/>
      <c r="H1134" s="6"/>
      <c r="I1134" s="35"/>
      <c r="J1134" s="28" t="s">
        <v>31</v>
      </c>
      <c r="Q1134" s="9">
        <v>1133</v>
      </c>
    </row>
    <row r="1135" spans="1:17" ht="15" customHeight="1" x14ac:dyDescent="0.45">
      <c r="A1135" s="53"/>
      <c r="B1135" s="11" t="str">
        <f>+VLOOKUP(A1133,$Q$2:$R$5000,2,0)</f>
        <v>a366</v>
      </c>
      <c r="C1135" s="23"/>
      <c r="D1135" s="29" t="s">
        <v>31</v>
      </c>
      <c r="E1135" s="30" t="s">
        <v>31</v>
      </c>
      <c r="F1135" s="31" t="s">
        <v>31</v>
      </c>
      <c r="G1135" s="29" t="s">
        <v>31</v>
      </c>
      <c r="H1135" s="7" t="s">
        <v>31</v>
      </c>
      <c r="I1135" s="36" t="str">
        <f>IF(H1135="","",G1135*H1135)</f>
        <v/>
      </c>
      <c r="J1135" s="33" t="s">
        <v>31</v>
      </c>
      <c r="Q1135" s="9">
        <v>1134</v>
      </c>
    </row>
    <row r="1136" spans="1:17" ht="15" customHeight="1" x14ac:dyDescent="0.45">
      <c r="A1136" s="53">
        <f>A1133+1</f>
        <v>367</v>
      </c>
      <c r="B1136" s="11" t="str">
        <f>+VLOOKUP(A1136,$Q$2:$R$5000,2,0)</f>
        <v>a367</v>
      </c>
      <c r="C1136" s="17" t="s">
        <v>31</v>
      </c>
      <c r="D1136" s="18" t="s">
        <v>31</v>
      </c>
      <c r="E1136" s="19" t="s">
        <v>31</v>
      </c>
      <c r="F1136" s="20"/>
      <c r="G1136" s="18"/>
      <c r="H1136" s="5"/>
      <c r="I1136" s="34"/>
      <c r="J1136" s="22"/>
      <c r="Q1136" s="9">
        <v>1135</v>
      </c>
    </row>
    <row r="1137" spans="1:17" ht="15" customHeight="1" x14ac:dyDescent="0.45">
      <c r="A1137" s="53"/>
      <c r="B1137" s="11" t="str">
        <f>+VLOOKUP(A1136,$Q$2:$R$5000,2,0)</f>
        <v>a367</v>
      </c>
      <c r="C1137" s="23"/>
      <c r="D1137" s="24"/>
      <c r="E1137" s="25" t="s">
        <v>31</v>
      </c>
      <c r="F1137" s="26"/>
      <c r="G1137" s="24"/>
      <c r="H1137" s="6"/>
      <c r="I1137" s="35"/>
      <c r="J1137" s="28" t="s">
        <v>31</v>
      </c>
      <c r="Q1137" s="9">
        <v>1136</v>
      </c>
    </row>
    <row r="1138" spans="1:17" ht="15" customHeight="1" x14ac:dyDescent="0.45">
      <c r="A1138" s="53"/>
      <c r="B1138" s="11" t="str">
        <f>+VLOOKUP(A1136,$Q$2:$R$5000,2,0)</f>
        <v>a367</v>
      </c>
      <c r="C1138" s="23"/>
      <c r="D1138" s="29" t="s">
        <v>31</v>
      </c>
      <c r="E1138" s="30" t="s">
        <v>31</v>
      </c>
      <c r="F1138" s="31" t="s">
        <v>31</v>
      </c>
      <c r="G1138" s="29" t="s">
        <v>31</v>
      </c>
      <c r="H1138" s="7" t="s">
        <v>31</v>
      </c>
      <c r="I1138" s="36" t="str">
        <f>IF(H1138="","",G1138*H1138)</f>
        <v/>
      </c>
      <c r="J1138" s="33" t="s">
        <v>31</v>
      </c>
      <c r="Q1138" s="9">
        <v>1137</v>
      </c>
    </row>
    <row r="1139" spans="1:17" ht="15" customHeight="1" x14ac:dyDescent="0.45">
      <c r="A1139" s="53">
        <f>A1136+1</f>
        <v>368</v>
      </c>
      <c r="B1139" s="11" t="str">
        <f>+VLOOKUP(A1139,$Q$2:$R$5000,2,0)</f>
        <v>a368</v>
      </c>
      <c r="C1139" s="17" t="s">
        <v>31</v>
      </c>
      <c r="D1139" s="18" t="s">
        <v>31</v>
      </c>
      <c r="E1139" s="19" t="s">
        <v>31</v>
      </c>
      <c r="F1139" s="20"/>
      <c r="G1139" s="18"/>
      <c r="H1139" s="5"/>
      <c r="I1139" s="34"/>
      <c r="J1139" s="22"/>
      <c r="Q1139" s="9">
        <v>1138</v>
      </c>
    </row>
    <row r="1140" spans="1:17" ht="15" customHeight="1" x14ac:dyDescent="0.45">
      <c r="A1140" s="53"/>
      <c r="B1140" s="11" t="str">
        <f>+VLOOKUP(A1139,$Q$2:$R$5000,2,0)</f>
        <v>a368</v>
      </c>
      <c r="C1140" s="23"/>
      <c r="D1140" s="24"/>
      <c r="E1140" s="25" t="s">
        <v>31</v>
      </c>
      <c r="F1140" s="26"/>
      <c r="G1140" s="24"/>
      <c r="H1140" s="6"/>
      <c r="I1140" s="35"/>
      <c r="J1140" s="28" t="s">
        <v>31</v>
      </c>
      <c r="Q1140" s="9">
        <v>1139</v>
      </c>
    </row>
    <row r="1141" spans="1:17" ht="15" customHeight="1" x14ac:dyDescent="0.45">
      <c r="A1141" s="53"/>
      <c r="B1141" s="11" t="str">
        <f>+VLOOKUP(A1139,$Q$2:$R$5000,2,0)</f>
        <v>a368</v>
      </c>
      <c r="C1141" s="23"/>
      <c r="D1141" s="29" t="s">
        <v>31</v>
      </c>
      <c r="E1141" s="30" t="s">
        <v>31</v>
      </c>
      <c r="F1141" s="31" t="s">
        <v>31</v>
      </c>
      <c r="G1141" s="29" t="s">
        <v>31</v>
      </c>
      <c r="H1141" s="7" t="s">
        <v>31</v>
      </c>
      <c r="I1141" s="36" t="str">
        <f>IF(H1141="","",G1141*H1141)</f>
        <v/>
      </c>
      <c r="J1141" s="33" t="s">
        <v>31</v>
      </c>
      <c r="Q1141" s="9">
        <v>1140</v>
      </c>
    </row>
    <row r="1142" spans="1:17" ht="15" customHeight="1" x14ac:dyDescent="0.45">
      <c r="A1142" s="53">
        <f>A1139+1</f>
        <v>369</v>
      </c>
      <c r="B1142" s="11" t="str">
        <f>+VLOOKUP(A1142,$Q$2:$R$5000,2,0)</f>
        <v>a369</v>
      </c>
      <c r="C1142" s="17" t="s">
        <v>31</v>
      </c>
      <c r="D1142" s="18" t="s">
        <v>31</v>
      </c>
      <c r="E1142" s="19" t="s">
        <v>31</v>
      </c>
      <c r="F1142" s="20"/>
      <c r="G1142" s="18"/>
      <c r="H1142" s="5"/>
      <c r="I1142" s="34"/>
      <c r="J1142" s="22"/>
      <c r="Q1142" s="9">
        <v>1141</v>
      </c>
    </row>
    <row r="1143" spans="1:17" ht="15" customHeight="1" x14ac:dyDescent="0.45">
      <c r="A1143" s="53"/>
      <c r="B1143" s="11" t="str">
        <f>+VLOOKUP(A1142,$Q$2:$R$5000,2,0)</f>
        <v>a369</v>
      </c>
      <c r="C1143" s="23"/>
      <c r="D1143" s="24"/>
      <c r="E1143" s="25" t="s">
        <v>31</v>
      </c>
      <c r="F1143" s="26"/>
      <c r="G1143" s="24"/>
      <c r="H1143" s="6"/>
      <c r="I1143" s="35"/>
      <c r="J1143" s="28" t="s">
        <v>31</v>
      </c>
      <c r="Q1143" s="9">
        <v>1142</v>
      </c>
    </row>
    <row r="1144" spans="1:17" ht="15" customHeight="1" x14ac:dyDescent="0.45">
      <c r="A1144" s="53"/>
      <c r="B1144" s="11" t="str">
        <f>+VLOOKUP(A1142,$Q$2:$R$5000,2,0)</f>
        <v>a369</v>
      </c>
      <c r="C1144" s="23"/>
      <c r="D1144" s="29" t="s">
        <v>31</v>
      </c>
      <c r="E1144" s="30" t="s">
        <v>31</v>
      </c>
      <c r="F1144" s="31" t="s">
        <v>31</v>
      </c>
      <c r="G1144" s="29" t="s">
        <v>31</v>
      </c>
      <c r="H1144" s="7" t="s">
        <v>31</v>
      </c>
      <c r="I1144" s="36" t="str">
        <f>IF(H1144="","",G1144*H1144)</f>
        <v/>
      </c>
      <c r="J1144" s="33" t="s">
        <v>31</v>
      </c>
      <c r="Q1144" s="9">
        <v>1143</v>
      </c>
    </row>
    <row r="1145" spans="1:17" ht="15" customHeight="1" x14ac:dyDescent="0.45">
      <c r="A1145" s="53">
        <f>A1142+1</f>
        <v>370</v>
      </c>
      <c r="B1145" s="11" t="str">
        <f>+VLOOKUP(A1145,$Q$2:$R$5000,2,0)</f>
        <v>a370</v>
      </c>
      <c r="C1145" s="17" t="s">
        <v>31</v>
      </c>
      <c r="D1145" s="18" t="s">
        <v>31</v>
      </c>
      <c r="E1145" s="19" t="s">
        <v>31</v>
      </c>
      <c r="F1145" s="20"/>
      <c r="G1145" s="18"/>
      <c r="H1145" s="5"/>
      <c r="I1145" s="34"/>
      <c r="J1145" s="22"/>
      <c r="Q1145" s="9">
        <v>1144</v>
      </c>
    </row>
    <row r="1146" spans="1:17" ht="15" customHeight="1" x14ac:dyDescent="0.45">
      <c r="A1146" s="53"/>
      <c r="B1146" s="11" t="str">
        <f>+VLOOKUP(A1145,$Q$2:$R$5000,2,0)</f>
        <v>a370</v>
      </c>
      <c r="C1146" s="23"/>
      <c r="D1146" s="24"/>
      <c r="E1146" s="25" t="s">
        <v>31</v>
      </c>
      <c r="F1146" s="26"/>
      <c r="G1146" s="24"/>
      <c r="H1146" s="6"/>
      <c r="I1146" s="35"/>
      <c r="J1146" s="28" t="s">
        <v>31</v>
      </c>
      <c r="Q1146" s="9">
        <v>1145</v>
      </c>
    </row>
    <row r="1147" spans="1:17" ht="15" customHeight="1" x14ac:dyDescent="0.45">
      <c r="A1147" s="53"/>
      <c r="B1147" s="11" t="str">
        <f>+VLOOKUP(A1145,$Q$2:$R$5000,2,0)</f>
        <v>a370</v>
      </c>
      <c r="C1147" s="23"/>
      <c r="D1147" s="29" t="s">
        <v>31</v>
      </c>
      <c r="E1147" s="30" t="s">
        <v>31</v>
      </c>
      <c r="F1147" s="31" t="s">
        <v>31</v>
      </c>
      <c r="G1147" s="29" t="s">
        <v>31</v>
      </c>
      <c r="H1147" s="7" t="s">
        <v>31</v>
      </c>
      <c r="I1147" s="36" t="str">
        <f>IF(H1147="","",G1147*H1147)</f>
        <v/>
      </c>
      <c r="J1147" s="33" t="s">
        <v>31</v>
      </c>
      <c r="Q1147" s="9">
        <v>1146</v>
      </c>
    </row>
    <row r="1148" spans="1:17" ht="15" customHeight="1" x14ac:dyDescent="0.45">
      <c r="A1148" s="53">
        <f>A1145+1</f>
        <v>371</v>
      </c>
      <c r="B1148" s="11" t="str">
        <f>+VLOOKUP(A1148,$Q$2:$R$5000,2,0)</f>
        <v>a371</v>
      </c>
      <c r="C1148" s="17" t="s">
        <v>31</v>
      </c>
      <c r="D1148" s="18" t="s">
        <v>31</v>
      </c>
      <c r="E1148" s="19" t="s">
        <v>31</v>
      </c>
      <c r="F1148" s="20"/>
      <c r="G1148" s="18"/>
      <c r="H1148" s="5"/>
      <c r="I1148" s="34"/>
      <c r="J1148" s="22"/>
      <c r="Q1148" s="9">
        <v>1147</v>
      </c>
    </row>
    <row r="1149" spans="1:17" ht="15" customHeight="1" x14ac:dyDescent="0.45">
      <c r="A1149" s="53"/>
      <c r="B1149" s="11" t="str">
        <f>+VLOOKUP(A1148,$Q$2:$R$5000,2,0)</f>
        <v>a371</v>
      </c>
      <c r="C1149" s="23"/>
      <c r="D1149" s="24"/>
      <c r="E1149" s="25" t="s">
        <v>31</v>
      </c>
      <c r="F1149" s="26"/>
      <c r="G1149" s="24"/>
      <c r="H1149" s="6"/>
      <c r="I1149" s="35"/>
      <c r="J1149" s="28" t="s">
        <v>31</v>
      </c>
      <c r="Q1149" s="9">
        <v>1148</v>
      </c>
    </row>
    <row r="1150" spans="1:17" ht="15" customHeight="1" x14ac:dyDescent="0.45">
      <c r="A1150" s="53"/>
      <c r="B1150" s="11" t="str">
        <f>+VLOOKUP(A1148,$Q$2:$R$5000,2,0)</f>
        <v>a371</v>
      </c>
      <c r="C1150" s="23"/>
      <c r="D1150" s="29" t="s">
        <v>31</v>
      </c>
      <c r="E1150" s="30" t="s">
        <v>31</v>
      </c>
      <c r="F1150" s="31" t="s">
        <v>31</v>
      </c>
      <c r="G1150" s="29" t="s">
        <v>31</v>
      </c>
      <c r="H1150" s="7" t="s">
        <v>31</v>
      </c>
      <c r="I1150" s="36" t="str">
        <f>IF(H1150="","",G1150*H1150)</f>
        <v/>
      </c>
      <c r="J1150" s="33" t="s">
        <v>31</v>
      </c>
      <c r="Q1150" s="9">
        <v>1149</v>
      </c>
    </row>
    <row r="1151" spans="1:17" ht="15" customHeight="1" x14ac:dyDescent="0.45">
      <c r="A1151" s="53">
        <f>A1148+1</f>
        <v>372</v>
      </c>
      <c r="B1151" s="11" t="str">
        <f>+VLOOKUP(A1151,$Q$2:$R$5000,2,0)</f>
        <v>a372</v>
      </c>
      <c r="C1151" s="17" t="s">
        <v>31</v>
      </c>
      <c r="D1151" s="18" t="s">
        <v>31</v>
      </c>
      <c r="E1151" s="19" t="s">
        <v>31</v>
      </c>
      <c r="F1151" s="20"/>
      <c r="G1151" s="18"/>
      <c r="H1151" s="5"/>
      <c r="I1151" s="34"/>
      <c r="J1151" s="22"/>
      <c r="Q1151" s="9">
        <v>1150</v>
      </c>
    </row>
    <row r="1152" spans="1:17" ht="15" customHeight="1" x14ac:dyDescent="0.45">
      <c r="A1152" s="53"/>
      <c r="B1152" s="11" t="str">
        <f>+VLOOKUP(A1151,$Q$2:$R$5000,2,0)</f>
        <v>a372</v>
      </c>
      <c r="C1152" s="23"/>
      <c r="D1152" s="24"/>
      <c r="E1152" s="25" t="s">
        <v>31</v>
      </c>
      <c r="F1152" s="26"/>
      <c r="G1152" s="24"/>
      <c r="H1152" s="6"/>
      <c r="I1152" s="35"/>
      <c r="J1152" s="28" t="s">
        <v>31</v>
      </c>
      <c r="Q1152" s="9">
        <v>1151</v>
      </c>
    </row>
    <row r="1153" spans="1:17" ht="15" customHeight="1" x14ac:dyDescent="0.45">
      <c r="A1153" s="53"/>
      <c r="B1153" s="11" t="str">
        <f>+VLOOKUP(A1151,$Q$2:$R$5000,2,0)</f>
        <v>a372</v>
      </c>
      <c r="C1153" s="23"/>
      <c r="D1153" s="29" t="s">
        <v>31</v>
      </c>
      <c r="E1153" s="30" t="s">
        <v>31</v>
      </c>
      <c r="F1153" s="31" t="s">
        <v>31</v>
      </c>
      <c r="G1153" s="29" t="s">
        <v>31</v>
      </c>
      <c r="H1153" s="7" t="s">
        <v>31</v>
      </c>
      <c r="I1153" s="36" t="str">
        <f>IF(H1153="","",G1153*H1153)</f>
        <v/>
      </c>
      <c r="J1153" s="33" t="s">
        <v>31</v>
      </c>
      <c r="Q1153" s="9">
        <v>1152</v>
      </c>
    </row>
    <row r="1154" spans="1:17" ht="15" customHeight="1" x14ac:dyDescent="0.45">
      <c r="A1154" s="53">
        <f>A1151+1</f>
        <v>373</v>
      </c>
      <c r="B1154" s="11" t="str">
        <f>+VLOOKUP(A1154,$Q$2:$R$5000,2,0)</f>
        <v>a373</v>
      </c>
      <c r="C1154" s="17" t="s">
        <v>31</v>
      </c>
      <c r="D1154" s="18" t="s">
        <v>31</v>
      </c>
      <c r="E1154" s="19" t="s">
        <v>31</v>
      </c>
      <c r="F1154" s="20"/>
      <c r="G1154" s="18"/>
      <c r="H1154" s="5"/>
      <c r="I1154" s="34"/>
      <c r="J1154" s="22"/>
      <c r="Q1154" s="9">
        <v>1153</v>
      </c>
    </row>
    <row r="1155" spans="1:17" ht="15" customHeight="1" x14ac:dyDescent="0.45">
      <c r="A1155" s="53"/>
      <c r="B1155" s="11" t="str">
        <f>+VLOOKUP(A1154,$Q$2:$R$5000,2,0)</f>
        <v>a373</v>
      </c>
      <c r="C1155" s="23"/>
      <c r="D1155" s="24"/>
      <c r="E1155" s="25" t="s">
        <v>31</v>
      </c>
      <c r="F1155" s="26"/>
      <c r="G1155" s="24"/>
      <c r="H1155" s="6"/>
      <c r="I1155" s="35"/>
      <c r="J1155" s="28" t="s">
        <v>31</v>
      </c>
      <c r="Q1155" s="9">
        <v>1154</v>
      </c>
    </row>
    <row r="1156" spans="1:17" ht="15" customHeight="1" x14ac:dyDescent="0.45">
      <c r="A1156" s="53"/>
      <c r="B1156" s="11" t="str">
        <f>+VLOOKUP(A1154,$Q$2:$R$5000,2,0)</f>
        <v>a373</v>
      </c>
      <c r="C1156" s="23"/>
      <c r="D1156" s="29" t="s">
        <v>31</v>
      </c>
      <c r="E1156" s="30" t="s">
        <v>31</v>
      </c>
      <c r="F1156" s="31" t="s">
        <v>31</v>
      </c>
      <c r="G1156" s="29" t="s">
        <v>31</v>
      </c>
      <c r="H1156" s="7" t="s">
        <v>31</v>
      </c>
      <c r="I1156" s="36" t="str">
        <f>IF(H1156="","",G1156*H1156)</f>
        <v/>
      </c>
      <c r="J1156" s="33" t="s">
        <v>31</v>
      </c>
      <c r="Q1156" s="9">
        <v>1155</v>
      </c>
    </row>
    <row r="1157" spans="1:17" ht="15" customHeight="1" x14ac:dyDescent="0.45">
      <c r="A1157" s="53">
        <f>A1154+1</f>
        <v>374</v>
      </c>
      <c r="B1157" s="11" t="str">
        <f>+VLOOKUP(A1157,$Q$2:$R$5000,2,0)</f>
        <v>a374</v>
      </c>
      <c r="C1157" s="17" t="s">
        <v>31</v>
      </c>
      <c r="D1157" s="18" t="s">
        <v>31</v>
      </c>
      <c r="E1157" s="19" t="s">
        <v>31</v>
      </c>
      <c r="F1157" s="20"/>
      <c r="G1157" s="18"/>
      <c r="H1157" s="5"/>
      <c r="I1157" s="34"/>
      <c r="J1157" s="22"/>
      <c r="Q1157" s="9">
        <v>1156</v>
      </c>
    </row>
    <row r="1158" spans="1:17" ht="15" customHeight="1" x14ac:dyDescent="0.45">
      <c r="A1158" s="53"/>
      <c r="B1158" s="11" t="str">
        <f>+VLOOKUP(A1157,$Q$2:$R$5000,2,0)</f>
        <v>a374</v>
      </c>
      <c r="C1158" s="23"/>
      <c r="D1158" s="24"/>
      <c r="E1158" s="25" t="s">
        <v>31</v>
      </c>
      <c r="F1158" s="26"/>
      <c r="G1158" s="24"/>
      <c r="H1158" s="6"/>
      <c r="I1158" s="35"/>
      <c r="J1158" s="28" t="s">
        <v>31</v>
      </c>
      <c r="Q1158" s="9">
        <v>1157</v>
      </c>
    </row>
    <row r="1159" spans="1:17" ht="15" customHeight="1" x14ac:dyDescent="0.45">
      <c r="A1159" s="53"/>
      <c r="B1159" s="11" t="str">
        <f>+VLOOKUP(A1157,$Q$2:$R$5000,2,0)</f>
        <v>a374</v>
      </c>
      <c r="C1159" s="23"/>
      <c r="D1159" s="29" t="s">
        <v>31</v>
      </c>
      <c r="E1159" s="30" t="s">
        <v>31</v>
      </c>
      <c r="F1159" s="31" t="s">
        <v>31</v>
      </c>
      <c r="G1159" s="29" t="s">
        <v>31</v>
      </c>
      <c r="H1159" s="7" t="s">
        <v>31</v>
      </c>
      <c r="I1159" s="36" t="str">
        <f>IF(H1159="","",G1159*H1159)</f>
        <v/>
      </c>
      <c r="J1159" s="33" t="s">
        <v>31</v>
      </c>
      <c r="Q1159" s="9">
        <v>1158</v>
      </c>
    </row>
    <row r="1160" spans="1:17" ht="15" customHeight="1" x14ac:dyDescent="0.45">
      <c r="A1160" s="53">
        <f>A1157+1</f>
        <v>375</v>
      </c>
      <c r="B1160" s="11" t="str">
        <f>+VLOOKUP(A1160,$Q$2:$R$5000,2,0)</f>
        <v>a375</v>
      </c>
      <c r="C1160" s="17" t="s">
        <v>31</v>
      </c>
      <c r="D1160" s="18" t="s">
        <v>31</v>
      </c>
      <c r="E1160" s="19" t="s">
        <v>31</v>
      </c>
      <c r="F1160" s="20"/>
      <c r="G1160" s="18"/>
      <c r="H1160" s="5"/>
      <c r="I1160" s="34"/>
      <c r="J1160" s="22"/>
      <c r="Q1160" s="9">
        <v>1159</v>
      </c>
    </row>
    <row r="1161" spans="1:17" ht="15" customHeight="1" x14ac:dyDescent="0.45">
      <c r="A1161" s="53"/>
      <c r="B1161" s="11" t="str">
        <f>+VLOOKUP(A1160,$Q$2:$R$5000,2,0)</f>
        <v>a375</v>
      </c>
      <c r="C1161" s="23"/>
      <c r="D1161" s="24"/>
      <c r="E1161" s="25" t="s">
        <v>31</v>
      </c>
      <c r="F1161" s="26"/>
      <c r="G1161" s="24"/>
      <c r="H1161" s="6"/>
      <c r="I1161" s="35"/>
      <c r="J1161" s="28" t="s">
        <v>31</v>
      </c>
      <c r="Q1161" s="9">
        <v>1160</v>
      </c>
    </row>
    <row r="1162" spans="1:17" ht="15" customHeight="1" x14ac:dyDescent="0.45">
      <c r="A1162" s="53"/>
      <c r="B1162" s="11" t="str">
        <f>+VLOOKUP(A1160,$Q$2:$R$5000,2,0)</f>
        <v>a375</v>
      </c>
      <c r="C1162" s="23"/>
      <c r="D1162" s="29" t="s">
        <v>31</v>
      </c>
      <c r="E1162" s="30" t="s">
        <v>31</v>
      </c>
      <c r="F1162" s="31" t="s">
        <v>31</v>
      </c>
      <c r="G1162" s="29" t="s">
        <v>31</v>
      </c>
      <c r="H1162" s="7" t="s">
        <v>31</v>
      </c>
      <c r="I1162" s="36" t="str">
        <f>IF(H1162="","",G1162*H1162)</f>
        <v/>
      </c>
      <c r="J1162" s="33" t="s">
        <v>31</v>
      </c>
      <c r="Q1162" s="9">
        <v>1161</v>
      </c>
    </row>
    <row r="1163" spans="1:17" ht="15" customHeight="1" x14ac:dyDescent="0.45">
      <c r="A1163" s="53">
        <f>A1160+1</f>
        <v>376</v>
      </c>
      <c r="B1163" s="11" t="str">
        <f>+VLOOKUP(A1163,$Q$2:$R$5000,2,0)</f>
        <v>a376</v>
      </c>
      <c r="C1163" s="17" t="s">
        <v>31</v>
      </c>
      <c r="D1163" s="18" t="s">
        <v>31</v>
      </c>
      <c r="E1163" s="19" t="s">
        <v>31</v>
      </c>
      <c r="F1163" s="20"/>
      <c r="G1163" s="18"/>
      <c r="H1163" s="5"/>
      <c r="I1163" s="34"/>
      <c r="J1163" s="22"/>
      <c r="Q1163" s="9">
        <v>1162</v>
      </c>
    </row>
    <row r="1164" spans="1:17" ht="15" customHeight="1" x14ac:dyDescent="0.45">
      <c r="A1164" s="53"/>
      <c r="B1164" s="11" t="str">
        <f>+VLOOKUP(A1163,$Q$2:$R$5000,2,0)</f>
        <v>a376</v>
      </c>
      <c r="C1164" s="23"/>
      <c r="D1164" s="24"/>
      <c r="E1164" s="25" t="s">
        <v>31</v>
      </c>
      <c r="F1164" s="26"/>
      <c r="G1164" s="24"/>
      <c r="H1164" s="6"/>
      <c r="I1164" s="35"/>
      <c r="J1164" s="28" t="s">
        <v>31</v>
      </c>
      <c r="Q1164" s="9">
        <v>1163</v>
      </c>
    </row>
    <row r="1165" spans="1:17" ht="15" customHeight="1" x14ac:dyDescent="0.45">
      <c r="A1165" s="53"/>
      <c r="B1165" s="11" t="str">
        <f>+VLOOKUP(A1163,$Q$2:$R$5000,2,0)</f>
        <v>a376</v>
      </c>
      <c r="C1165" s="23"/>
      <c r="D1165" s="29" t="s">
        <v>31</v>
      </c>
      <c r="E1165" s="30" t="s">
        <v>31</v>
      </c>
      <c r="F1165" s="31" t="s">
        <v>31</v>
      </c>
      <c r="G1165" s="29" t="s">
        <v>31</v>
      </c>
      <c r="H1165" s="7" t="s">
        <v>31</v>
      </c>
      <c r="I1165" s="36" t="str">
        <f>IF(H1165="","",G1165*H1165)</f>
        <v/>
      </c>
      <c r="J1165" s="33" t="s">
        <v>31</v>
      </c>
      <c r="Q1165" s="9">
        <v>1164</v>
      </c>
    </row>
    <row r="1166" spans="1:17" ht="15" customHeight="1" x14ac:dyDescent="0.45">
      <c r="A1166" s="53">
        <f>A1163+1</f>
        <v>377</v>
      </c>
      <c r="B1166" s="11" t="str">
        <f>+VLOOKUP(A1166,$Q$2:$R$5000,2,0)</f>
        <v>a377</v>
      </c>
      <c r="C1166" s="17" t="s">
        <v>31</v>
      </c>
      <c r="D1166" s="18" t="s">
        <v>31</v>
      </c>
      <c r="E1166" s="19" t="s">
        <v>31</v>
      </c>
      <c r="F1166" s="20"/>
      <c r="G1166" s="18"/>
      <c r="H1166" s="5"/>
      <c r="I1166" s="34"/>
      <c r="J1166" s="22"/>
      <c r="Q1166" s="9">
        <v>1165</v>
      </c>
    </row>
    <row r="1167" spans="1:17" ht="15" customHeight="1" x14ac:dyDescent="0.45">
      <c r="A1167" s="53"/>
      <c r="B1167" s="11" t="str">
        <f>+VLOOKUP(A1166,$Q$2:$R$5000,2,0)</f>
        <v>a377</v>
      </c>
      <c r="C1167" s="23"/>
      <c r="D1167" s="24"/>
      <c r="E1167" s="25" t="s">
        <v>31</v>
      </c>
      <c r="F1167" s="26"/>
      <c r="G1167" s="24"/>
      <c r="H1167" s="6"/>
      <c r="I1167" s="35"/>
      <c r="J1167" s="28" t="s">
        <v>31</v>
      </c>
      <c r="Q1167" s="9">
        <v>1166</v>
      </c>
    </row>
    <row r="1168" spans="1:17" ht="15" customHeight="1" x14ac:dyDescent="0.45">
      <c r="A1168" s="53"/>
      <c r="B1168" s="11" t="str">
        <f>+VLOOKUP(A1166,$Q$2:$R$5000,2,0)</f>
        <v>a377</v>
      </c>
      <c r="C1168" s="23"/>
      <c r="D1168" s="29" t="s">
        <v>31</v>
      </c>
      <c r="E1168" s="30" t="s">
        <v>31</v>
      </c>
      <c r="F1168" s="31" t="s">
        <v>31</v>
      </c>
      <c r="G1168" s="29" t="s">
        <v>31</v>
      </c>
      <c r="H1168" s="7" t="s">
        <v>31</v>
      </c>
      <c r="I1168" s="36" t="str">
        <f>IF(H1168="","",G1168*H1168)</f>
        <v/>
      </c>
      <c r="J1168" s="33" t="s">
        <v>31</v>
      </c>
      <c r="Q1168" s="9">
        <v>1167</v>
      </c>
    </row>
    <row r="1169" spans="1:17" ht="15" customHeight="1" x14ac:dyDescent="0.45">
      <c r="A1169" s="53">
        <f>A1166+1</f>
        <v>378</v>
      </c>
      <c r="B1169" s="11" t="str">
        <f>+VLOOKUP(A1169,$Q$2:$R$5000,2,0)</f>
        <v>a378</v>
      </c>
      <c r="C1169" s="17" t="s">
        <v>31</v>
      </c>
      <c r="D1169" s="18" t="s">
        <v>31</v>
      </c>
      <c r="E1169" s="19" t="s">
        <v>31</v>
      </c>
      <c r="F1169" s="20"/>
      <c r="G1169" s="18"/>
      <c r="H1169" s="5"/>
      <c r="I1169" s="34"/>
      <c r="J1169" s="22"/>
      <c r="Q1169" s="9">
        <v>1168</v>
      </c>
    </row>
    <row r="1170" spans="1:17" ht="15" customHeight="1" x14ac:dyDescent="0.45">
      <c r="A1170" s="53"/>
      <c r="B1170" s="11" t="str">
        <f>+VLOOKUP(A1169,$Q$2:$R$5000,2,0)</f>
        <v>a378</v>
      </c>
      <c r="C1170" s="23"/>
      <c r="D1170" s="24"/>
      <c r="E1170" s="25" t="s">
        <v>31</v>
      </c>
      <c r="F1170" s="26"/>
      <c r="G1170" s="24"/>
      <c r="H1170" s="6"/>
      <c r="I1170" s="35"/>
      <c r="J1170" s="28" t="s">
        <v>31</v>
      </c>
      <c r="Q1170" s="9">
        <v>1169</v>
      </c>
    </row>
    <row r="1171" spans="1:17" ht="15" customHeight="1" x14ac:dyDescent="0.45">
      <c r="A1171" s="53"/>
      <c r="B1171" s="11" t="str">
        <f>+VLOOKUP(A1169,$Q$2:$R$5000,2,0)</f>
        <v>a378</v>
      </c>
      <c r="C1171" s="23"/>
      <c r="D1171" s="29" t="s">
        <v>31</v>
      </c>
      <c r="E1171" s="30" t="s">
        <v>31</v>
      </c>
      <c r="F1171" s="31" t="s">
        <v>31</v>
      </c>
      <c r="G1171" s="29" t="s">
        <v>31</v>
      </c>
      <c r="H1171" s="7" t="s">
        <v>31</v>
      </c>
      <c r="I1171" s="36" t="str">
        <f>IF(H1171="","",G1171*H1171)</f>
        <v/>
      </c>
      <c r="J1171" s="33" t="s">
        <v>31</v>
      </c>
      <c r="Q1171" s="9">
        <v>1170</v>
      </c>
    </row>
    <row r="1172" spans="1:17" ht="15" customHeight="1" x14ac:dyDescent="0.45">
      <c r="A1172" s="53">
        <f>A1169+1</f>
        <v>379</v>
      </c>
      <c r="B1172" s="11" t="str">
        <f>+VLOOKUP(A1172,$Q$2:$R$5000,2,0)</f>
        <v>a379</v>
      </c>
      <c r="C1172" s="17" t="s">
        <v>31</v>
      </c>
      <c r="D1172" s="18" t="s">
        <v>31</v>
      </c>
      <c r="E1172" s="19" t="s">
        <v>31</v>
      </c>
      <c r="F1172" s="20"/>
      <c r="G1172" s="18"/>
      <c r="H1172" s="5"/>
      <c r="I1172" s="34"/>
      <c r="J1172" s="22"/>
      <c r="Q1172" s="9">
        <v>1171</v>
      </c>
    </row>
    <row r="1173" spans="1:17" ht="15" customHeight="1" x14ac:dyDescent="0.45">
      <c r="A1173" s="53"/>
      <c r="B1173" s="11" t="str">
        <f>+VLOOKUP(A1172,$Q$2:$R$5000,2,0)</f>
        <v>a379</v>
      </c>
      <c r="C1173" s="23"/>
      <c r="D1173" s="24"/>
      <c r="E1173" s="25" t="s">
        <v>31</v>
      </c>
      <c r="F1173" s="26"/>
      <c r="G1173" s="24"/>
      <c r="H1173" s="6"/>
      <c r="I1173" s="35"/>
      <c r="J1173" s="28" t="s">
        <v>31</v>
      </c>
      <c r="Q1173" s="9">
        <v>1172</v>
      </c>
    </row>
    <row r="1174" spans="1:17" ht="15" customHeight="1" x14ac:dyDescent="0.45">
      <c r="A1174" s="53"/>
      <c r="B1174" s="11" t="str">
        <f>+VLOOKUP(A1172,$Q$2:$R$5000,2,0)</f>
        <v>a379</v>
      </c>
      <c r="C1174" s="23"/>
      <c r="D1174" s="29" t="s">
        <v>31</v>
      </c>
      <c r="E1174" s="30" t="s">
        <v>31</v>
      </c>
      <c r="F1174" s="31" t="s">
        <v>31</v>
      </c>
      <c r="G1174" s="29" t="s">
        <v>31</v>
      </c>
      <c r="H1174" s="7" t="s">
        <v>31</v>
      </c>
      <c r="I1174" s="36" t="str">
        <f>IF(H1174="","",G1174*H1174)</f>
        <v/>
      </c>
      <c r="J1174" s="33" t="s">
        <v>31</v>
      </c>
      <c r="Q1174" s="9">
        <v>1173</v>
      </c>
    </row>
    <row r="1175" spans="1:17" ht="15" customHeight="1" x14ac:dyDescent="0.45">
      <c r="A1175" s="53">
        <f>A1172+1</f>
        <v>380</v>
      </c>
      <c r="B1175" s="11" t="str">
        <f>+VLOOKUP(A1175,$Q$2:$R$5000,2,0)</f>
        <v>a380</v>
      </c>
      <c r="C1175" s="17" t="s">
        <v>31</v>
      </c>
      <c r="D1175" s="18" t="s">
        <v>31</v>
      </c>
      <c r="E1175" s="19" t="s">
        <v>31</v>
      </c>
      <c r="F1175" s="20"/>
      <c r="G1175" s="18"/>
      <c r="H1175" s="5"/>
      <c r="I1175" s="34"/>
      <c r="J1175" s="22"/>
      <c r="Q1175" s="9">
        <v>1174</v>
      </c>
    </row>
    <row r="1176" spans="1:17" ht="15" customHeight="1" x14ac:dyDescent="0.45">
      <c r="A1176" s="53"/>
      <c r="B1176" s="11" t="str">
        <f>+VLOOKUP(A1175,$Q$2:$R$5000,2,0)</f>
        <v>a380</v>
      </c>
      <c r="C1176" s="23"/>
      <c r="D1176" s="24"/>
      <c r="E1176" s="25" t="s">
        <v>31</v>
      </c>
      <c r="F1176" s="26"/>
      <c r="G1176" s="24"/>
      <c r="H1176" s="6"/>
      <c r="I1176" s="35"/>
      <c r="J1176" s="28" t="s">
        <v>31</v>
      </c>
      <c r="Q1176" s="9">
        <v>1175</v>
      </c>
    </row>
    <row r="1177" spans="1:17" ht="15" customHeight="1" x14ac:dyDescent="0.45">
      <c r="A1177" s="53"/>
      <c r="B1177" s="11" t="str">
        <f>+VLOOKUP(A1175,$Q$2:$R$5000,2,0)</f>
        <v>a380</v>
      </c>
      <c r="C1177" s="23"/>
      <c r="D1177" s="29" t="s">
        <v>31</v>
      </c>
      <c r="E1177" s="30" t="s">
        <v>31</v>
      </c>
      <c r="F1177" s="31" t="s">
        <v>31</v>
      </c>
      <c r="G1177" s="29" t="s">
        <v>31</v>
      </c>
      <c r="H1177" s="7" t="s">
        <v>31</v>
      </c>
      <c r="I1177" s="36" t="str">
        <f>IF(H1177="","",G1177*H1177)</f>
        <v/>
      </c>
      <c r="J1177" s="33" t="s">
        <v>31</v>
      </c>
      <c r="Q1177" s="9">
        <v>1176</v>
      </c>
    </row>
    <row r="1178" spans="1:17" ht="15" customHeight="1" x14ac:dyDescent="0.45">
      <c r="B1178" s="9">
        <f>IF(K1178=$K$1,1,IF(K1178&gt;$K$1,0,1))</f>
        <v>0</v>
      </c>
      <c r="C1178" s="23"/>
      <c r="D1178" s="18"/>
      <c r="E1178" s="45" t="s">
        <v>25</v>
      </c>
      <c r="F1178" s="20"/>
      <c r="G1178" s="18"/>
      <c r="H1178" s="5"/>
      <c r="I1178" s="38">
        <f>SUM(I1118:I1177)</f>
        <v>0</v>
      </c>
      <c r="J1178" s="18"/>
      <c r="K1178" s="9">
        <f>+A1175/20</f>
        <v>19</v>
      </c>
      <c r="L1178" s="39">
        <f>+I1178</f>
        <v>0</v>
      </c>
      <c r="M1178" s="40">
        <f>SUM($L$2:L1178)</f>
        <v>0</v>
      </c>
      <c r="Q1178" s="9">
        <v>1177</v>
      </c>
    </row>
    <row r="1179" spans="1:17" ht="15" customHeight="1" x14ac:dyDescent="0.45">
      <c r="B1179" s="9">
        <f>+IF(K1179=$K$1,1,0)</f>
        <v>0</v>
      </c>
      <c r="C1179" s="23"/>
      <c r="D1179" s="29"/>
      <c r="E1179" s="46" t="s">
        <v>26</v>
      </c>
      <c r="F1179" s="31"/>
      <c r="G1179" s="29"/>
      <c r="H1179" s="7"/>
      <c r="I1179" s="42">
        <f>+M1178</f>
        <v>0</v>
      </c>
      <c r="J1179" s="29"/>
      <c r="K1179" s="9">
        <f>+K1178</f>
        <v>19</v>
      </c>
      <c r="Q1179" s="9">
        <v>1178</v>
      </c>
    </row>
    <row r="1180" spans="1:17" ht="15" customHeight="1" x14ac:dyDescent="0.45">
      <c r="A1180" s="53">
        <f>A1175+1</f>
        <v>381</v>
      </c>
      <c r="B1180" s="11" t="str">
        <f>+VLOOKUP(A1180,$Q$2:$R$5000,2,0)</f>
        <v>a381</v>
      </c>
      <c r="C1180" s="17" t="s">
        <v>31</v>
      </c>
      <c r="D1180" s="18" t="s">
        <v>31</v>
      </c>
      <c r="E1180" s="19" t="s">
        <v>31</v>
      </c>
      <c r="F1180" s="20"/>
      <c r="G1180" s="18"/>
      <c r="H1180" s="2"/>
      <c r="I1180" s="21"/>
      <c r="J1180" s="22"/>
      <c r="Q1180" s="9">
        <v>1179</v>
      </c>
    </row>
    <row r="1181" spans="1:17" ht="15" customHeight="1" x14ac:dyDescent="0.45">
      <c r="A1181" s="53"/>
      <c r="B1181" s="11" t="str">
        <f>+VLOOKUP(A1180,$Q$2:$R$5000,2,0)</f>
        <v>a381</v>
      </c>
      <c r="C1181" s="23"/>
      <c r="D1181" s="24"/>
      <c r="E1181" s="25" t="s">
        <v>31</v>
      </c>
      <c r="F1181" s="26"/>
      <c r="G1181" s="24"/>
      <c r="H1181" s="3"/>
      <c r="I1181" s="27"/>
      <c r="J1181" s="28" t="s">
        <v>31</v>
      </c>
      <c r="Q1181" s="9">
        <v>1180</v>
      </c>
    </row>
    <row r="1182" spans="1:17" ht="15" customHeight="1" x14ac:dyDescent="0.45">
      <c r="A1182" s="53"/>
      <c r="B1182" s="11" t="str">
        <f>+VLOOKUP(A1180,$Q$2:$R$5000,2,0)</f>
        <v>a381</v>
      </c>
      <c r="C1182" s="23"/>
      <c r="D1182" s="29" t="s">
        <v>31</v>
      </c>
      <c r="E1182" s="30" t="s">
        <v>31</v>
      </c>
      <c r="F1182" s="31" t="s">
        <v>31</v>
      </c>
      <c r="G1182" s="29" t="s">
        <v>31</v>
      </c>
      <c r="H1182" s="4" t="s">
        <v>31</v>
      </c>
      <c r="I1182" s="32" t="str">
        <f>IF(H1182="","",G1182*H1182)</f>
        <v/>
      </c>
      <c r="J1182" s="33" t="s">
        <v>31</v>
      </c>
      <c r="Q1182" s="9">
        <v>1181</v>
      </c>
    </row>
    <row r="1183" spans="1:17" ht="15" customHeight="1" x14ac:dyDescent="0.45">
      <c r="A1183" s="53">
        <f>A1180+1</f>
        <v>382</v>
      </c>
      <c r="B1183" s="11" t="str">
        <f>+VLOOKUP(A1183,$Q$2:$R$5000,2,0)</f>
        <v>a382</v>
      </c>
      <c r="C1183" s="17" t="s">
        <v>31</v>
      </c>
      <c r="D1183" s="18" t="s">
        <v>31</v>
      </c>
      <c r="E1183" s="19" t="s">
        <v>31</v>
      </c>
      <c r="F1183" s="20"/>
      <c r="G1183" s="18"/>
      <c r="H1183" s="5"/>
      <c r="I1183" s="34"/>
      <c r="J1183" s="22"/>
      <c r="Q1183" s="9">
        <v>1182</v>
      </c>
    </row>
    <row r="1184" spans="1:17" ht="15" customHeight="1" x14ac:dyDescent="0.45">
      <c r="A1184" s="53"/>
      <c r="B1184" s="11" t="str">
        <f>+VLOOKUP(A1183,$Q$2:$R$5000,2,0)</f>
        <v>a382</v>
      </c>
      <c r="C1184" s="23"/>
      <c r="D1184" s="24"/>
      <c r="E1184" s="25" t="s">
        <v>31</v>
      </c>
      <c r="F1184" s="26"/>
      <c r="G1184" s="24"/>
      <c r="H1184" s="6"/>
      <c r="I1184" s="35"/>
      <c r="J1184" s="28" t="s">
        <v>31</v>
      </c>
      <c r="Q1184" s="9">
        <v>1183</v>
      </c>
    </row>
    <row r="1185" spans="1:17" ht="15" customHeight="1" x14ac:dyDescent="0.45">
      <c r="A1185" s="53"/>
      <c r="B1185" s="11" t="str">
        <f>+VLOOKUP(A1183,$Q$2:$R$5000,2,0)</f>
        <v>a382</v>
      </c>
      <c r="C1185" s="23"/>
      <c r="D1185" s="29" t="s">
        <v>31</v>
      </c>
      <c r="E1185" s="30" t="s">
        <v>31</v>
      </c>
      <c r="F1185" s="31" t="s">
        <v>31</v>
      </c>
      <c r="G1185" s="29" t="s">
        <v>31</v>
      </c>
      <c r="H1185" s="7" t="s">
        <v>31</v>
      </c>
      <c r="I1185" s="36" t="str">
        <f>IF(H1185="","",G1185*H1185)</f>
        <v/>
      </c>
      <c r="J1185" s="33" t="s">
        <v>31</v>
      </c>
      <c r="Q1185" s="9">
        <v>1184</v>
      </c>
    </row>
    <row r="1186" spans="1:17" ht="15" customHeight="1" x14ac:dyDescent="0.45">
      <c r="A1186" s="53">
        <f>A1183+1</f>
        <v>383</v>
      </c>
      <c r="B1186" s="11" t="str">
        <f>+VLOOKUP(A1186,$Q$2:$R$5000,2,0)</f>
        <v>a383</v>
      </c>
      <c r="C1186" s="17" t="s">
        <v>31</v>
      </c>
      <c r="D1186" s="18" t="s">
        <v>31</v>
      </c>
      <c r="E1186" s="19" t="s">
        <v>31</v>
      </c>
      <c r="F1186" s="20"/>
      <c r="G1186" s="18"/>
      <c r="H1186" s="5"/>
      <c r="I1186" s="34"/>
      <c r="J1186" s="22"/>
      <c r="Q1186" s="9">
        <v>1185</v>
      </c>
    </row>
    <row r="1187" spans="1:17" ht="15" customHeight="1" x14ac:dyDescent="0.45">
      <c r="A1187" s="53"/>
      <c r="B1187" s="11" t="str">
        <f>+VLOOKUP(A1186,$Q$2:$R$5000,2,0)</f>
        <v>a383</v>
      </c>
      <c r="C1187" s="23"/>
      <c r="D1187" s="24"/>
      <c r="E1187" s="25" t="s">
        <v>31</v>
      </c>
      <c r="F1187" s="26"/>
      <c r="G1187" s="24"/>
      <c r="H1187" s="6"/>
      <c r="I1187" s="35"/>
      <c r="J1187" s="28" t="s">
        <v>31</v>
      </c>
      <c r="Q1187" s="9">
        <v>1186</v>
      </c>
    </row>
    <row r="1188" spans="1:17" ht="15" customHeight="1" x14ac:dyDescent="0.45">
      <c r="A1188" s="53"/>
      <c r="B1188" s="11" t="str">
        <f>+VLOOKUP(A1186,$Q$2:$R$5000,2,0)</f>
        <v>a383</v>
      </c>
      <c r="C1188" s="23"/>
      <c r="D1188" s="29" t="s">
        <v>31</v>
      </c>
      <c r="E1188" s="30" t="s">
        <v>31</v>
      </c>
      <c r="F1188" s="31" t="s">
        <v>31</v>
      </c>
      <c r="G1188" s="29" t="s">
        <v>31</v>
      </c>
      <c r="H1188" s="7" t="s">
        <v>31</v>
      </c>
      <c r="I1188" s="36" t="str">
        <f>IF(H1188="","",G1188*H1188)</f>
        <v/>
      </c>
      <c r="J1188" s="33" t="s">
        <v>31</v>
      </c>
      <c r="Q1188" s="9">
        <v>1187</v>
      </c>
    </row>
    <row r="1189" spans="1:17" ht="15" customHeight="1" x14ac:dyDescent="0.45">
      <c r="A1189" s="53">
        <f>A1186+1</f>
        <v>384</v>
      </c>
      <c r="B1189" s="11" t="str">
        <f>+VLOOKUP(A1189,$Q$2:$R$5000,2,0)</f>
        <v>a384</v>
      </c>
      <c r="C1189" s="17" t="s">
        <v>31</v>
      </c>
      <c r="D1189" s="18" t="s">
        <v>31</v>
      </c>
      <c r="E1189" s="19" t="s">
        <v>31</v>
      </c>
      <c r="F1189" s="20"/>
      <c r="G1189" s="18"/>
      <c r="H1189" s="5"/>
      <c r="I1189" s="34"/>
      <c r="J1189" s="22"/>
      <c r="Q1189" s="9">
        <v>1188</v>
      </c>
    </row>
    <row r="1190" spans="1:17" ht="15" customHeight="1" x14ac:dyDescent="0.45">
      <c r="A1190" s="53"/>
      <c r="B1190" s="11" t="str">
        <f>+VLOOKUP(A1189,$Q$2:$R$5000,2,0)</f>
        <v>a384</v>
      </c>
      <c r="C1190" s="23"/>
      <c r="D1190" s="24"/>
      <c r="E1190" s="25" t="s">
        <v>31</v>
      </c>
      <c r="F1190" s="26"/>
      <c r="G1190" s="24"/>
      <c r="H1190" s="6"/>
      <c r="I1190" s="35"/>
      <c r="J1190" s="28" t="s">
        <v>31</v>
      </c>
      <c r="Q1190" s="9">
        <v>1189</v>
      </c>
    </row>
    <row r="1191" spans="1:17" ht="15" customHeight="1" x14ac:dyDescent="0.45">
      <c r="A1191" s="53"/>
      <c r="B1191" s="11" t="str">
        <f>+VLOOKUP(A1189,$Q$2:$R$5000,2,0)</f>
        <v>a384</v>
      </c>
      <c r="C1191" s="23"/>
      <c r="D1191" s="29" t="s">
        <v>31</v>
      </c>
      <c r="E1191" s="30" t="s">
        <v>31</v>
      </c>
      <c r="F1191" s="31" t="s">
        <v>31</v>
      </c>
      <c r="G1191" s="29" t="s">
        <v>31</v>
      </c>
      <c r="H1191" s="7" t="s">
        <v>31</v>
      </c>
      <c r="I1191" s="36" t="str">
        <f>IF(H1191="","",G1191*H1191)</f>
        <v/>
      </c>
      <c r="J1191" s="33" t="s">
        <v>31</v>
      </c>
      <c r="Q1191" s="9">
        <v>1190</v>
      </c>
    </row>
    <row r="1192" spans="1:17" ht="15" customHeight="1" x14ac:dyDescent="0.45">
      <c r="A1192" s="53">
        <f>A1189+1</f>
        <v>385</v>
      </c>
      <c r="B1192" s="11" t="str">
        <f>+VLOOKUP(A1192,$Q$2:$R$5000,2,0)</f>
        <v>a385</v>
      </c>
      <c r="C1192" s="17" t="s">
        <v>31</v>
      </c>
      <c r="D1192" s="18" t="s">
        <v>31</v>
      </c>
      <c r="E1192" s="19" t="s">
        <v>31</v>
      </c>
      <c r="F1192" s="20"/>
      <c r="G1192" s="18"/>
      <c r="H1192" s="5"/>
      <c r="I1192" s="34"/>
      <c r="J1192" s="22"/>
      <c r="Q1192" s="9">
        <v>1191</v>
      </c>
    </row>
    <row r="1193" spans="1:17" ht="15" customHeight="1" x14ac:dyDescent="0.45">
      <c r="A1193" s="53"/>
      <c r="B1193" s="11" t="str">
        <f>+VLOOKUP(A1192,$Q$2:$R$5000,2,0)</f>
        <v>a385</v>
      </c>
      <c r="C1193" s="23"/>
      <c r="D1193" s="24"/>
      <c r="E1193" s="25" t="s">
        <v>31</v>
      </c>
      <c r="F1193" s="26"/>
      <c r="G1193" s="24"/>
      <c r="H1193" s="6"/>
      <c r="I1193" s="35"/>
      <c r="J1193" s="28" t="s">
        <v>31</v>
      </c>
      <c r="Q1193" s="9">
        <v>1192</v>
      </c>
    </row>
    <row r="1194" spans="1:17" ht="15" customHeight="1" x14ac:dyDescent="0.45">
      <c r="A1194" s="53"/>
      <c r="B1194" s="11" t="str">
        <f>+VLOOKUP(A1192,$Q$2:$R$5000,2,0)</f>
        <v>a385</v>
      </c>
      <c r="C1194" s="23"/>
      <c r="D1194" s="29" t="s">
        <v>31</v>
      </c>
      <c r="E1194" s="30" t="s">
        <v>31</v>
      </c>
      <c r="F1194" s="31" t="s">
        <v>31</v>
      </c>
      <c r="G1194" s="29" t="s">
        <v>31</v>
      </c>
      <c r="H1194" s="7" t="s">
        <v>31</v>
      </c>
      <c r="I1194" s="36" t="str">
        <f>IF(H1194="","",G1194*H1194)</f>
        <v/>
      </c>
      <c r="J1194" s="33" t="s">
        <v>31</v>
      </c>
      <c r="Q1194" s="9">
        <v>1193</v>
      </c>
    </row>
    <row r="1195" spans="1:17" ht="15" customHeight="1" x14ac:dyDescent="0.45">
      <c r="A1195" s="53">
        <f>A1192+1</f>
        <v>386</v>
      </c>
      <c r="B1195" s="11" t="str">
        <f>+VLOOKUP(A1195,$Q$2:$R$5000,2,0)</f>
        <v>a386</v>
      </c>
      <c r="C1195" s="17" t="s">
        <v>31</v>
      </c>
      <c r="D1195" s="18" t="s">
        <v>31</v>
      </c>
      <c r="E1195" s="19" t="s">
        <v>31</v>
      </c>
      <c r="F1195" s="20"/>
      <c r="G1195" s="18"/>
      <c r="H1195" s="5"/>
      <c r="I1195" s="34"/>
      <c r="J1195" s="22"/>
      <c r="Q1195" s="9">
        <v>1194</v>
      </c>
    </row>
    <row r="1196" spans="1:17" ht="15" customHeight="1" x14ac:dyDescent="0.45">
      <c r="A1196" s="53"/>
      <c r="B1196" s="11" t="str">
        <f>+VLOOKUP(A1195,$Q$2:$R$5000,2,0)</f>
        <v>a386</v>
      </c>
      <c r="C1196" s="23"/>
      <c r="D1196" s="24"/>
      <c r="E1196" s="25" t="s">
        <v>31</v>
      </c>
      <c r="F1196" s="26"/>
      <c r="G1196" s="24"/>
      <c r="H1196" s="6"/>
      <c r="I1196" s="35"/>
      <c r="J1196" s="28" t="s">
        <v>31</v>
      </c>
      <c r="Q1196" s="9">
        <v>1195</v>
      </c>
    </row>
    <row r="1197" spans="1:17" ht="15" customHeight="1" x14ac:dyDescent="0.45">
      <c r="A1197" s="53"/>
      <c r="B1197" s="11" t="str">
        <f>+VLOOKUP(A1195,$Q$2:$R$5000,2,0)</f>
        <v>a386</v>
      </c>
      <c r="C1197" s="23"/>
      <c r="D1197" s="29" t="s">
        <v>31</v>
      </c>
      <c r="E1197" s="30" t="s">
        <v>31</v>
      </c>
      <c r="F1197" s="31" t="s">
        <v>31</v>
      </c>
      <c r="G1197" s="29" t="s">
        <v>31</v>
      </c>
      <c r="H1197" s="7" t="s">
        <v>31</v>
      </c>
      <c r="I1197" s="36" t="str">
        <f>IF(H1197="","",G1197*H1197)</f>
        <v/>
      </c>
      <c r="J1197" s="33" t="s">
        <v>31</v>
      </c>
      <c r="Q1197" s="9">
        <v>1196</v>
      </c>
    </row>
    <row r="1198" spans="1:17" ht="15" customHeight="1" x14ac:dyDescent="0.45">
      <c r="A1198" s="53">
        <f>A1195+1</f>
        <v>387</v>
      </c>
      <c r="B1198" s="11" t="str">
        <f>+VLOOKUP(A1198,$Q$2:$R$5000,2,0)</f>
        <v>a387</v>
      </c>
      <c r="C1198" s="17" t="s">
        <v>31</v>
      </c>
      <c r="D1198" s="18" t="s">
        <v>31</v>
      </c>
      <c r="E1198" s="19" t="s">
        <v>31</v>
      </c>
      <c r="F1198" s="20"/>
      <c r="G1198" s="18"/>
      <c r="H1198" s="5"/>
      <c r="I1198" s="34"/>
      <c r="J1198" s="22"/>
      <c r="Q1198" s="9">
        <v>1197</v>
      </c>
    </row>
    <row r="1199" spans="1:17" ht="15" customHeight="1" x14ac:dyDescent="0.45">
      <c r="A1199" s="53"/>
      <c r="B1199" s="11" t="str">
        <f>+VLOOKUP(A1198,$Q$2:$R$5000,2,0)</f>
        <v>a387</v>
      </c>
      <c r="C1199" s="23"/>
      <c r="D1199" s="24"/>
      <c r="E1199" s="25" t="s">
        <v>31</v>
      </c>
      <c r="F1199" s="26"/>
      <c r="G1199" s="24"/>
      <c r="H1199" s="6"/>
      <c r="I1199" s="35"/>
      <c r="J1199" s="28" t="s">
        <v>31</v>
      </c>
      <c r="Q1199" s="9">
        <v>1198</v>
      </c>
    </row>
    <row r="1200" spans="1:17" ht="15" customHeight="1" x14ac:dyDescent="0.45">
      <c r="A1200" s="53"/>
      <c r="B1200" s="11" t="str">
        <f>+VLOOKUP(A1198,$Q$2:$R$5000,2,0)</f>
        <v>a387</v>
      </c>
      <c r="C1200" s="23"/>
      <c r="D1200" s="29" t="s">
        <v>31</v>
      </c>
      <c r="E1200" s="30" t="s">
        <v>31</v>
      </c>
      <c r="F1200" s="31" t="s">
        <v>31</v>
      </c>
      <c r="G1200" s="29" t="s">
        <v>31</v>
      </c>
      <c r="H1200" s="7" t="s">
        <v>31</v>
      </c>
      <c r="I1200" s="36" t="str">
        <f>IF(H1200="","",G1200*H1200)</f>
        <v/>
      </c>
      <c r="J1200" s="33" t="s">
        <v>31</v>
      </c>
      <c r="Q1200" s="9">
        <v>1199</v>
      </c>
    </row>
    <row r="1201" spans="1:17" ht="15" customHeight="1" x14ac:dyDescent="0.45">
      <c r="A1201" s="53">
        <f>A1198+1</f>
        <v>388</v>
      </c>
      <c r="B1201" s="11" t="str">
        <f>+VLOOKUP(A1201,$Q$2:$R$5000,2,0)</f>
        <v>a388</v>
      </c>
      <c r="C1201" s="17" t="s">
        <v>31</v>
      </c>
      <c r="D1201" s="18" t="s">
        <v>31</v>
      </c>
      <c r="E1201" s="19" t="s">
        <v>31</v>
      </c>
      <c r="F1201" s="20"/>
      <c r="G1201" s="18"/>
      <c r="H1201" s="5"/>
      <c r="I1201" s="34"/>
      <c r="J1201" s="22"/>
      <c r="Q1201" s="9">
        <v>1200</v>
      </c>
    </row>
    <row r="1202" spans="1:17" ht="15" customHeight="1" x14ac:dyDescent="0.45">
      <c r="A1202" s="53"/>
      <c r="B1202" s="11" t="str">
        <f>+VLOOKUP(A1201,$Q$2:$R$5000,2,0)</f>
        <v>a388</v>
      </c>
      <c r="C1202" s="23"/>
      <c r="D1202" s="24"/>
      <c r="E1202" s="25" t="s">
        <v>31</v>
      </c>
      <c r="F1202" s="26"/>
      <c r="G1202" s="24"/>
      <c r="H1202" s="6"/>
      <c r="I1202" s="35"/>
      <c r="J1202" s="28" t="s">
        <v>31</v>
      </c>
      <c r="Q1202" s="9">
        <v>1201</v>
      </c>
    </row>
    <row r="1203" spans="1:17" ht="15" customHeight="1" x14ac:dyDescent="0.45">
      <c r="A1203" s="53"/>
      <c r="B1203" s="11" t="str">
        <f>+VLOOKUP(A1201,$Q$2:$R$5000,2,0)</f>
        <v>a388</v>
      </c>
      <c r="C1203" s="23"/>
      <c r="D1203" s="29" t="s">
        <v>31</v>
      </c>
      <c r="E1203" s="30" t="s">
        <v>31</v>
      </c>
      <c r="F1203" s="31" t="s">
        <v>31</v>
      </c>
      <c r="G1203" s="29" t="s">
        <v>31</v>
      </c>
      <c r="H1203" s="7" t="s">
        <v>31</v>
      </c>
      <c r="I1203" s="36" t="str">
        <f>IF(H1203="","",G1203*H1203)</f>
        <v/>
      </c>
      <c r="J1203" s="33" t="s">
        <v>31</v>
      </c>
      <c r="Q1203" s="9">
        <v>1202</v>
      </c>
    </row>
    <row r="1204" spans="1:17" ht="15" customHeight="1" x14ac:dyDescent="0.45">
      <c r="A1204" s="53">
        <f>A1201+1</f>
        <v>389</v>
      </c>
      <c r="B1204" s="11" t="str">
        <f>+VLOOKUP(A1204,$Q$2:$R$5000,2,0)</f>
        <v>a389</v>
      </c>
      <c r="C1204" s="17" t="s">
        <v>31</v>
      </c>
      <c r="D1204" s="18" t="s">
        <v>31</v>
      </c>
      <c r="E1204" s="19" t="s">
        <v>31</v>
      </c>
      <c r="F1204" s="20"/>
      <c r="G1204" s="18"/>
      <c r="H1204" s="5"/>
      <c r="I1204" s="34"/>
      <c r="J1204" s="22"/>
      <c r="Q1204" s="9">
        <v>1203</v>
      </c>
    </row>
    <row r="1205" spans="1:17" ht="15" customHeight="1" x14ac:dyDescent="0.45">
      <c r="A1205" s="53"/>
      <c r="B1205" s="11" t="str">
        <f>+VLOOKUP(A1204,$Q$2:$R$5000,2,0)</f>
        <v>a389</v>
      </c>
      <c r="C1205" s="23"/>
      <c r="D1205" s="24"/>
      <c r="E1205" s="25" t="s">
        <v>31</v>
      </c>
      <c r="F1205" s="26"/>
      <c r="G1205" s="24"/>
      <c r="H1205" s="6"/>
      <c r="I1205" s="35"/>
      <c r="J1205" s="28" t="s">
        <v>31</v>
      </c>
      <c r="Q1205" s="9">
        <v>1204</v>
      </c>
    </row>
    <row r="1206" spans="1:17" ht="15" customHeight="1" x14ac:dyDescent="0.45">
      <c r="A1206" s="53"/>
      <c r="B1206" s="11" t="str">
        <f>+VLOOKUP(A1204,$Q$2:$R$5000,2,0)</f>
        <v>a389</v>
      </c>
      <c r="C1206" s="23"/>
      <c r="D1206" s="29" t="s">
        <v>31</v>
      </c>
      <c r="E1206" s="30" t="s">
        <v>31</v>
      </c>
      <c r="F1206" s="31" t="s">
        <v>31</v>
      </c>
      <c r="G1206" s="29" t="s">
        <v>31</v>
      </c>
      <c r="H1206" s="7" t="s">
        <v>31</v>
      </c>
      <c r="I1206" s="36" t="str">
        <f>IF(H1206="","",G1206*H1206)</f>
        <v/>
      </c>
      <c r="J1206" s="33" t="s">
        <v>31</v>
      </c>
      <c r="Q1206" s="9">
        <v>1205</v>
      </c>
    </row>
    <row r="1207" spans="1:17" ht="15" customHeight="1" x14ac:dyDescent="0.45">
      <c r="A1207" s="53">
        <f>A1204+1</f>
        <v>390</v>
      </c>
      <c r="B1207" s="11" t="str">
        <f>+VLOOKUP(A1207,$Q$2:$R$5000,2,0)</f>
        <v>a390</v>
      </c>
      <c r="C1207" s="17" t="s">
        <v>31</v>
      </c>
      <c r="D1207" s="18" t="s">
        <v>31</v>
      </c>
      <c r="E1207" s="19" t="s">
        <v>31</v>
      </c>
      <c r="F1207" s="20"/>
      <c r="G1207" s="18"/>
      <c r="H1207" s="5"/>
      <c r="I1207" s="34"/>
      <c r="J1207" s="22"/>
      <c r="Q1207" s="9">
        <v>1206</v>
      </c>
    </row>
    <row r="1208" spans="1:17" ht="15" customHeight="1" x14ac:dyDescent="0.45">
      <c r="A1208" s="53"/>
      <c r="B1208" s="11" t="str">
        <f>+VLOOKUP(A1207,$Q$2:$R$5000,2,0)</f>
        <v>a390</v>
      </c>
      <c r="C1208" s="23"/>
      <c r="D1208" s="24"/>
      <c r="E1208" s="25" t="s">
        <v>31</v>
      </c>
      <c r="F1208" s="26"/>
      <c r="G1208" s="24"/>
      <c r="H1208" s="6"/>
      <c r="I1208" s="35"/>
      <c r="J1208" s="28" t="s">
        <v>31</v>
      </c>
      <c r="Q1208" s="9">
        <v>1207</v>
      </c>
    </row>
    <row r="1209" spans="1:17" ht="15" customHeight="1" x14ac:dyDescent="0.45">
      <c r="A1209" s="53"/>
      <c r="B1209" s="11" t="str">
        <f>+VLOOKUP(A1207,$Q$2:$R$5000,2,0)</f>
        <v>a390</v>
      </c>
      <c r="C1209" s="23"/>
      <c r="D1209" s="29" t="s">
        <v>31</v>
      </c>
      <c r="E1209" s="30" t="s">
        <v>31</v>
      </c>
      <c r="F1209" s="31" t="s">
        <v>31</v>
      </c>
      <c r="G1209" s="29" t="s">
        <v>31</v>
      </c>
      <c r="H1209" s="7" t="s">
        <v>31</v>
      </c>
      <c r="I1209" s="36" t="str">
        <f>IF(H1209="","",G1209*H1209)</f>
        <v/>
      </c>
      <c r="J1209" s="33" t="s">
        <v>31</v>
      </c>
      <c r="Q1209" s="9">
        <v>1208</v>
      </c>
    </row>
    <row r="1210" spans="1:17" ht="15" customHeight="1" x14ac:dyDescent="0.45">
      <c r="A1210" s="53">
        <f>A1207+1</f>
        <v>391</v>
      </c>
      <c r="B1210" s="11" t="str">
        <f>+VLOOKUP(A1210,$Q$2:$R$5000,2,0)</f>
        <v>a391</v>
      </c>
      <c r="C1210" s="17" t="s">
        <v>31</v>
      </c>
      <c r="D1210" s="18" t="s">
        <v>31</v>
      </c>
      <c r="E1210" s="19" t="s">
        <v>31</v>
      </c>
      <c r="F1210" s="20"/>
      <c r="G1210" s="18"/>
      <c r="H1210" s="5"/>
      <c r="I1210" s="34"/>
      <c r="J1210" s="22"/>
      <c r="Q1210" s="9">
        <v>1209</v>
      </c>
    </row>
    <row r="1211" spans="1:17" ht="15" customHeight="1" x14ac:dyDescent="0.45">
      <c r="A1211" s="53"/>
      <c r="B1211" s="11" t="str">
        <f>+VLOOKUP(A1210,$Q$2:$R$5000,2,0)</f>
        <v>a391</v>
      </c>
      <c r="C1211" s="23"/>
      <c r="D1211" s="24"/>
      <c r="E1211" s="25" t="s">
        <v>31</v>
      </c>
      <c r="F1211" s="26"/>
      <c r="G1211" s="24"/>
      <c r="H1211" s="6"/>
      <c r="I1211" s="35"/>
      <c r="J1211" s="28" t="s">
        <v>31</v>
      </c>
      <c r="Q1211" s="9">
        <v>1210</v>
      </c>
    </row>
    <row r="1212" spans="1:17" ht="15" customHeight="1" x14ac:dyDescent="0.45">
      <c r="A1212" s="53"/>
      <c r="B1212" s="11" t="str">
        <f>+VLOOKUP(A1210,$Q$2:$R$5000,2,0)</f>
        <v>a391</v>
      </c>
      <c r="C1212" s="23"/>
      <c r="D1212" s="29" t="s">
        <v>31</v>
      </c>
      <c r="E1212" s="30" t="s">
        <v>31</v>
      </c>
      <c r="F1212" s="31" t="s">
        <v>31</v>
      </c>
      <c r="G1212" s="29" t="s">
        <v>31</v>
      </c>
      <c r="H1212" s="7" t="s">
        <v>31</v>
      </c>
      <c r="I1212" s="36" t="str">
        <f>IF(H1212="","",G1212*H1212)</f>
        <v/>
      </c>
      <c r="J1212" s="33" t="s">
        <v>31</v>
      </c>
      <c r="Q1212" s="9">
        <v>1211</v>
      </c>
    </row>
    <row r="1213" spans="1:17" ht="15" customHeight="1" x14ac:dyDescent="0.45">
      <c r="A1213" s="53">
        <f>A1210+1</f>
        <v>392</v>
      </c>
      <c r="B1213" s="11" t="str">
        <f>+VLOOKUP(A1213,$Q$2:$R$5000,2,0)</f>
        <v>a392</v>
      </c>
      <c r="C1213" s="17" t="s">
        <v>31</v>
      </c>
      <c r="D1213" s="18" t="s">
        <v>31</v>
      </c>
      <c r="E1213" s="19" t="s">
        <v>31</v>
      </c>
      <c r="F1213" s="20"/>
      <c r="G1213" s="18"/>
      <c r="H1213" s="5"/>
      <c r="I1213" s="34"/>
      <c r="J1213" s="22"/>
      <c r="Q1213" s="9">
        <v>1212</v>
      </c>
    </row>
    <row r="1214" spans="1:17" ht="15" customHeight="1" x14ac:dyDescent="0.45">
      <c r="A1214" s="53"/>
      <c r="B1214" s="11" t="str">
        <f>+VLOOKUP(A1213,$Q$2:$R$5000,2,0)</f>
        <v>a392</v>
      </c>
      <c r="C1214" s="23"/>
      <c r="D1214" s="24"/>
      <c r="E1214" s="25" t="s">
        <v>31</v>
      </c>
      <c r="F1214" s="26"/>
      <c r="G1214" s="24"/>
      <c r="H1214" s="6"/>
      <c r="I1214" s="35"/>
      <c r="J1214" s="28" t="s">
        <v>31</v>
      </c>
      <c r="Q1214" s="9">
        <v>1213</v>
      </c>
    </row>
    <row r="1215" spans="1:17" ht="15" customHeight="1" x14ac:dyDescent="0.45">
      <c r="A1215" s="53"/>
      <c r="B1215" s="11" t="str">
        <f>+VLOOKUP(A1213,$Q$2:$R$5000,2,0)</f>
        <v>a392</v>
      </c>
      <c r="C1215" s="23"/>
      <c r="D1215" s="29" t="s">
        <v>31</v>
      </c>
      <c r="E1215" s="30" t="s">
        <v>31</v>
      </c>
      <c r="F1215" s="31" t="s">
        <v>31</v>
      </c>
      <c r="G1215" s="29" t="s">
        <v>31</v>
      </c>
      <c r="H1215" s="7" t="s">
        <v>31</v>
      </c>
      <c r="I1215" s="36" t="str">
        <f>IF(H1215="","",G1215*H1215)</f>
        <v/>
      </c>
      <c r="J1215" s="33" t="s">
        <v>31</v>
      </c>
      <c r="Q1215" s="9">
        <v>1214</v>
      </c>
    </row>
    <row r="1216" spans="1:17" ht="15" customHeight="1" x14ac:dyDescent="0.45">
      <c r="A1216" s="53">
        <f>A1213+1</f>
        <v>393</v>
      </c>
      <c r="B1216" s="11" t="str">
        <f>+VLOOKUP(A1216,$Q$2:$R$5000,2,0)</f>
        <v>a393</v>
      </c>
      <c r="C1216" s="17" t="s">
        <v>31</v>
      </c>
      <c r="D1216" s="18" t="s">
        <v>31</v>
      </c>
      <c r="E1216" s="19" t="s">
        <v>31</v>
      </c>
      <c r="F1216" s="20"/>
      <c r="G1216" s="18"/>
      <c r="H1216" s="5"/>
      <c r="I1216" s="34"/>
      <c r="J1216" s="22"/>
      <c r="Q1216" s="9">
        <v>1215</v>
      </c>
    </row>
    <row r="1217" spans="1:17" ht="15" customHeight="1" x14ac:dyDescent="0.45">
      <c r="A1217" s="53"/>
      <c r="B1217" s="11" t="str">
        <f>+VLOOKUP(A1216,$Q$2:$R$5000,2,0)</f>
        <v>a393</v>
      </c>
      <c r="C1217" s="23"/>
      <c r="D1217" s="24"/>
      <c r="E1217" s="25" t="s">
        <v>31</v>
      </c>
      <c r="F1217" s="26"/>
      <c r="G1217" s="24"/>
      <c r="H1217" s="6"/>
      <c r="I1217" s="35"/>
      <c r="J1217" s="28" t="s">
        <v>31</v>
      </c>
      <c r="Q1217" s="9">
        <v>1216</v>
      </c>
    </row>
    <row r="1218" spans="1:17" ht="15" customHeight="1" x14ac:dyDescent="0.45">
      <c r="A1218" s="53"/>
      <c r="B1218" s="11" t="str">
        <f>+VLOOKUP(A1216,$Q$2:$R$5000,2,0)</f>
        <v>a393</v>
      </c>
      <c r="C1218" s="23"/>
      <c r="D1218" s="29" t="s">
        <v>31</v>
      </c>
      <c r="E1218" s="30" t="s">
        <v>31</v>
      </c>
      <c r="F1218" s="31" t="s">
        <v>31</v>
      </c>
      <c r="G1218" s="29" t="s">
        <v>31</v>
      </c>
      <c r="H1218" s="7" t="s">
        <v>31</v>
      </c>
      <c r="I1218" s="36" t="str">
        <f>IF(H1218="","",G1218*H1218)</f>
        <v/>
      </c>
      <c r="J1218" s="33" t="s">
        <v>31</v>
      </c>
      <c r="Q1218" s="9">
        <v>1217</v>
      </c>
    </row>
    <row r="1219" spans="1:17" ht="15" customHeight="1" x14ac:dyDescent="0.45">
      <c r="A1219" s="53">
        <f>A1216+1</f>
        <v>394</v>
      </c>
      <c r="B1219" s="11" t="str">
        <f>+VLOOKUP(A1219,$Q$2:$R$5000,2,0)</f>
        <v>a394</v>
      </c>
      <c r="C1219" s="17" t="s">
        <v>31</v>
      </c>
      <c r="D1219" s="18" t="s">
        <v>31</v>
      </c>
      <c r="E1219" s="19" t="s">
        <v>31</v>
      </c>
      <c r="F1219" s="20"/>
      <c r="G1219" s="18"/>
      <c r="H1219" s="5"/>
      <c r="I1219" s="34"/>
      <c r="J1219" s="22"/>
      <c r="Q1219" s="9">
        <v>1218</v>
      </c>
    </row>
    <row r="1220" spans="1:17" ht="15" customHeight="1" x14ac:dyDescent="0.45">
      <c r="A1220" s="53"/>
      <c r="B1220" s="11" t="str">
        <f>+VLOOKUP(A1219,$Q$2:$R$5000,2,0)</f>
        <v>a394</v>
      </c>
      <c r="C1220" s="23"/>
      <c r="D1220" s="24"/>
      <c r="E1220" s="25" t="s">
        <v>31</v>
      </c>
      <c r="F1220" s="26"/>
      <c r="G1220" s="24"/>
      <c r="H1220" s="6"/>
      <c r="I1220" s="35"/>
      <c r="J1220" s="28" t="s">
        <v>31</v>
      </c>
      <c r="Q1220" s="9">
        <v>1219</v>
      </c>
    </row>
    <row r="1221" spans="1:17" ht="15" customHeight="1" x14ac:dyDescent="0.45">
      <c r="A1221" s="53"/>
      <c r="B1221" s="11" t="str">
        <f>+VLOOKUP(A1219,$Q$2:$R$5000,2,0)</f>
        <v>a394</v>
      </c>
      <c r="C1221" s="23"/>
      <c r="D1221" s="29" t="s">
        <v>31</v>
      </c>
      <c r="E1221" s="30" t="s">
        <v>31</v>
      </c>
      <c r="F1221" s="31" t="s">
        <v>31</v>
      </c>
      <c r="G1221" s="29" t="s">
        <v>31</v>
      </c>
      <c r="H1221" s="7" t="s">
        <v>31</v>
      </c>
      <c r="I1221" s="36" t="str">
        <f>IF(H1221="","",G1221*H1221)</f>
        <v/>
      </c>
      <c r="J1221" s="33" t="s">
        <v>31</v>
      </c>
      <c r="Q1221" s="9">
        <v>1220</v>
      </c>
    </row>
    <row r="1222" spans="1:17" ht="15" customHeight="1" x14ac:dyDescent="0.45">
      <c r="A1222" s="53">
        <f>A1219+1</f>
        <v>395</v>
      </c>
      <c r="B1222" s="11" t="str">
        <f>+VLOOKUP(A1222,$Q$2:$R$5000,2,0)</f>
        <v>a395</v>
      </c>
      <c r="C1222" s="17" t="s">
        <v>31</v>
      </c>
      <c r="D1222" s="18" t="s">
        <v>31</v>
      </c>
      <c r="E1222" s="19" t="s">
        <v>31</v>
      </c>
      <c r="F1222" s="20"/>
      <c r="G1222" s="18"/>
      <c r="H1222" s="5"/>
      <c r="I1222" s="34"/>
      <c r="J1222" s="22"/>
      <c r="Q1222" s="9">
        <v>1221</v>
      </c>
    </row>
    <row r="1223" spans="1:17" ht="15" customHeight="1" x14ac:dyDescent="0.45">
      <c r="A1223" s="53"/>
      <c r="B1223" s="11" t="str">
        <f>+VLOOKUP(A1222,$Q$2:$R$5000,2,0)</f>
        <v>a395</v>
      </c>
      <c r="C1223" s="23"/>
      <c r="D1223" s="24"/>
      <c r="E1223" s="25" t="s">
        <v>31</v>
      </c>
      <c r="F1223" s="26"/>
      <c r="G1223" s="24"/>
      <c r="H1223" s="6"/>
      <c r="I1223" s="35"/>
      <c r="J1223" s="28" t="s">
        <v>31</v>
      </c>
      <c r="Q1223" s="9">
        <v>1222</v>
      </c>
    </row>
    <row r="1224" spans="1:17" ht="15" customHeight="1" x14ac:dyDescent="0.45">
      <c r="A1224" s="53"/>
      <c r="B1224" s="11" t="str">
        <f>+VLOOKUP(A1222,$Q$2:$R$5000,2,0)</f>
        <v>a395</v>
      </c>
      <c r="C1224" s="23"/>
      <c r="D1224" s="29" t="s">
        <v>31</v>
      </c>
      <c r="E1224" s="30" t="s">
        <v>31</v>
      </c>
      <c r="F1224" s="31" t="s">
        <v>31</v>
      </c>
      <c r="G1224" s="29" t="s">
        <v>31</v>
      </c>
      <c r="H1224" s="7" t="s">
        <v>31</v>
      </c>
      <c r="I1224" s="36" t="str">
        <f>IF(H1224="","",G1224*H1224)</f>
        <v/>
      </c>
      <c r="J1224" s="33" t="s">
        <v>31</v>
      </c>
      <c r="Q1224" s="9">
        <v>1223</v>
      </c>
    </row>
    <row r="1225" spans="1:17" ht="15" customHeight="1" x14ac:dyDescent="0.45">
      <c r="A1225" s="53">
        <f>A1222+1</f>
        <v>396</v>
      </c>
      <c r="B1225" s="11" t="str">
        <f>+VLOOKUP(A1225,$Q$2:$R$5000,2,0)</f>
        <v>a396</v>
      </c>
      <c r="C1225" s="17" t="s">
        <v>31</v>
      </c>
      <c r="D1225" s="18" t="s">
        <v>31</v>
      </c>
      <c r="E1225" s="19" t="s">
        <v>31</v>
      </c>
      <c r="F1225" s="20"/>
      <c r="G1225" s="18"/>
      <c r="H1225" s="5"/>
      <c r="I1225" s="34"/>
      <c r="J1225" s="22"/>
      <c r="Q1225" s="9">
        <v>1224</v>
      </c>
    </row>
    <row r="1226" spans="1:17" ht="15" customHeight="1" x14ac:dyDescent="0.45">
      <c r="A1226" s="53"/>
      <c r="B1226" s="11" t="str">
        <f>+VLOOKUP(A1225,$Q$2:$R$5000,2,0)</f>
        <v>a396</v>
      </c>
      <c r="C1226" s="23"/>
      <c r="D1226" s="24"/>
      <c r="E1226" s="25" t="s">
        <v>31</v>
      </c>
      <c r="F1226" s="26"/>
      <c r="G1226" s="24"/>
      <c r="H1226" s="6"/>
      <c r="I1226" s="35"/>
      <c r="J1226" s="28" t="s">
        <v>31</v>
      </c>
      <c r="Q1226" s="9">
        <v>1225</v>
      </c>
    </row>
    <row r="1227" spans="1:17" ht="15" customHeight="1" x14ac:dyDescent="0.45">
      <c r="A1227" s="53"/>
      <c r="B1227" s="11" t="str">
        <f>+VLOOKUP(A1225,$Q$2:$R$5000,2,0)</f>
        <v>a396</v>
      </c>
      <c r="C1227" s="23"/>
      <c r="D1227" s="29" t="s">
        <v>31</v>
      </c>
      <c r="E1227" s="30" t="s">
        <v>31</v>
      </c>
      <c r="F1227" s="31" t="s">
        <v>31</v>
      </c>
      <c r="G1227" s="29" t="s">
        <v>31</v>
      </c>
      <c r="H1227" s="7" t="s">
        <v>31</v>
      </c>
      <c r="I1227" s="36" t="str">
        <f>IF(H1227="","",G1227*H1227)</f>
        <v/>
      </c>
      <c r="J1227" s="33" t="s">
        <v>31</v>
      </c>
      <c r="Q1227" s="9">
        <v>1226</v>
      </c>
    </row>
    <row r="1228" spans="1:17" ht="15" customHeight="1" x14ac:dyDescent="0.45">
      <c r="A1228" s="53">
        <f>A1225+1</f>
        <v>397</v>
      </c>
      <c r="B1228" s="11" t="str">
        <f>+VLOOKUP(A1228,$Q$2:$R$5000,2,0)</f>
        <v>a397</v>
      </c>
      <c r="C1228" s="17" t="s">
        <v>31</v>
      </c>
      <c r="D1228" s="18" t="s">
        <v>31</v>
      </c>
      <c r="E1228" s="19" t="s">
        <v>31</v>
      </c>
      <c r="F1228" s="20"/>
      <c r="G1228" s="18"/>
      <c r="H1228" s="5"/>
      <c r="I1228" s="34"/>
      <c r="J1228" s="22"/>
      <c r="Q1228" s="9">
        <v>1227</v>
      </c>
    </row>
    <row r="1229" spans="1:17" ht="15" customHeight="1" x14ac:dyDescent="0.45">
      <c r="A1229" s="53"/>
      <c r="B1229" s="11" t="str">
        <f>+VLOOKUP(A1228,$Q$2:$R$5000,2,0)</f>
        <v>a397</v>
      </c>
      <c r="C1229" s="23"/>
      <c r="D1229" s="24"/>
      <c r="E1229" s="25" t="s">
        <v>31</v>
      </c>
      <c r="F1229" s="26"/>
      <c r="G1229" s="24"/>
      <c r="H1229" s="6"/>
      <c r="I1229" s="35"/>
      <c r="J1229" s="28" t="s">
        <v>31</v>
      </c>
      <c r="Q1229" s="9">
        <v>1228</v>
      </c>
    </row>
    <row r="1230" spans="1:17" ht="15" customHeight="1" x14ac:dyDescent="0.45">
      <c r="A1230" s="53"/>
      <c r="B1230" s="11" t="str">
        <f>+VLOOKUP(A1228,$Q$2:$R$5000,2,0)</f>
        <v>a397</v>
      </c>
      <c r="C1230" s="23"/>
      <c r="D1230" s="29" t="s">
        <v>31</v>
      </c>
      <c r="E1230" s="30" t="s">
        <v>31</v>
      </c>
      <c r="F1230" s="31" t="s">
        <v>31</v>
      </c>
      <c r="G1230" s="29" t="s">
        <v>31</v>
      </c>
      <c r="H1230" s="7" t="s">
        <v>31</v>
      </c>
      <c r="I1230" s="36" t="str">
        <f>IF(H1230="","",G1230*H1230)</f>
        <v/>
      </c>
      <c r="J1230" s="33" t="s">
        <v>31</v>
      </c>
      <c r="Q1230" s="9">
        <v>1229</v>
      </c>
    </row>
    <row r="1231" spans="1:17" ht="15" customHeight="1" x14ac:dyDescent="0.45">
      <c r="A1231" s="53">
        <f>A1228+1</f>
        <v>398</v>
      </c>
      <c r="B1231" s="11" t="str">
        <f>+VLOOKUP(A1231,$Q$2:$R$5000,2,0)</f>
        <v>a398</v>
      </c>
      <c r="C1231" s="17" t="s">
        <v>31</v>
      </c>
      <c r="D1231" s="18" t="s">
        <v>31</v>
      </c>
      <c r="E1231" s="19" t="s">
        <v>31</v>
      </c>
      <c r="F1231" s="20"/>
      <c r="G1231" s="18"/>
      <c r="H1231" s="5"/>
      <c r="I1231" s="34"/>
      <c r="J1231" s="22"/>
      <c r="Q1231" s="9">
        <v>1230</v>
      </c>
    </row>
    <row r="1232" spans="1:17" ht="15" customHeight="1" x14ac:dyDescent="0.45">
      <c r="A1232" s="53"/>
      <c r="B1232" s="11" t="str">
        <f>+VLOOKUP(A1231,$Q$2:$R$5000,2,0)</f>
        <v>a398</v>
      </c>
      <c r="C1232" s="23"/>
      <c r="D1232" s="24"/>
      <c r="E1232" s="25" t="s">
        <v>31</v>
      </c>
      <c r="F1232" s="26"/>
      <c r="G1232" s="24"/>
      <c r="H1232" s="6"/>
      <c r="I1232" s="35"/>
      <c r="J1232" s="28" t="s">
        <v>31</v>
      </c>
      <c r="Q1232" s="9">
        <v>1231</v>
      </c>
    </row>
    <row r="1233" spans="1:17" ht="15" customHeight="1" x14ac:dyDescent="0.45">
      <c r="A1233" s="53"/>
      <c r="B1233" s="11" t="str">
        <f>+VLOOKUP(A1231,$Q$2:$R$5000,2,0)</f>
        <v>a398</v>
      </c>
      <c r="C1233" s="23"/>
      <c r="D1233" s="29" t="s">
        <v>31</v>
      </c>
      <c r="E1233" s="30" t="s">
        <v>31</v>
      </c>
      <c r="F1233" s="31" t="s">
        <v>31</v>
      </c>
      <c r="G1233" s="29" t="s">
        <v>31</v>
      </c>
      <c r="H1233" s="7" t="s">
        <v>31</v>
      </c>
      <c r="I1233" s="36" t="str">
        <f>IF(H1233="","",G1233*H1233)</f>
        <v/>
      </c>
      <c r="J1233" s="33" t="s">
        <v>31</v>
      </c>
      <c r="Q1233" s="9">
        <v>1232</v>
      </c>
    </row>
    <row r="1234" spans="1:17" ht="15" customHeight="1" x14ac:dyDescent="0.45">
      <c r="A1234" s="53">
        <f>A1231+1</f>
        <v>399</v>
      </c>
      <c r="B1234" s="11" t="str">
        <f>+VLOOKUP(A1234,$Q$2:$R$5000,2,0)</f>
        <v>a399</v>
      </c>
      <c r="C1234" s="17" t="s">
        <v>31</v>
      </c>
      <c r="D1234" s="18" t="s">
        <v>31</v>
      </c>
      <c r="E1234" s="19" t="s">
        <v>31</v>
      </c>
      <c r="F1234" s="20"/>
      <c r="G1234" s="18"/>
      <c r="H1234" s="5"/>
      <c r="I1234" s="34"/>
      <c r="J1234" s="22"/>
      <c r="Q1234" s="9">
        <v>1233</v>
      </c>
    </row>
    <row r="1235" spans="1:17" ht="15" customHeight="1" x14ac:dyDescent="0.45">
      <c r="A1235" s="53"/>
      <c r="B1235" s="11" t="str">
        <f>+VLOOKUP(A1234,$Q$2:$R$5000,2,0)</f>
        <v>a399</v>
      </c>
      <c r="C1235" s="23"/>
      <c r="D1235" s="24"/>
      <c r="E1235" s="25" t="s">
        <v>31</v>
      </c>
      <c r="F1235" s="26"/>
      <c r="G1235" s="24"/>
      <c r="H1235" s="6"/>
      <c r="I1235" s="35"/>
      <c r="J1235" s="28" t="s">
        <v>31</v>
      </c>
      <c r="Q1235" s="9">
        <v>1234</v>
      </c>
    </row>
    <row r="1236" spans="1:17" ht="15" customHeight="1" x14ac:dyDescent="0.45">
      <c r="A1236" s="53"/>
      <c r="B1236" s="11" t="str">
        <f>+VLOOKUP(A1234,$Q$2:$R$5000,2,0)</f>
        <v>a399</v>
      </c>
      <c r="C1236" s="23"/>
      <c r="D1236" s="29" t="s">
        <v>31</v>
      </c>
      <c r="E1236" s="30" t="s">
        <v>31</v>
      </c>
      <c r="F1236" s="31" t="s">
        <v>31</v>
      </c>
      <c r="G1236" s="29" t="s">
        <v>31</v>
      </c>
      <c r="H1236" s="7" t="s">
        <v>31</v>
      </c>
      <c r="I1236" s="36" t="str">
        <f>IF(H1236="","",G1236*H1236)</f>
        <v/>
      </c>
      <c r="J1236" s="33" t="s">
        <v>31</v>
      </c>
      <c r="Q1236" s="9">
        <v>1235</v>
      </c>
    </row>
    <row r="1237" spans="1:17" ht="15" customHeight="1" x14ac:dyDescent="0.45">
      <c r="A1237" s="53">
        <f>A1234+1</f>
        <v>400</v>
      </c>
      <c r="B1237" s="11" t="str">
        <f>+VLOOKUP(A1237,$Q$2:$R$5000,2,0)</f>
        <v>a400</v>
      </c>
      <c r="C1237" s="17" t="s">
        <v>31</v>
      </c>
      <c r="D1237" s="18" t="s">
        <v>31</v>
      </c>
      <c r="E1237" s="19" t="s">
        <v>31</v>
      </c>
      <c r="F1237" s="20"/>
      <c r="G1237" s="18"/>
      <c r="H1237" s="5"/>
      <c r="I1237" s="34"/>
      <c r="J1237" s="22"/>
      <c r="Q1237" s="9">
        <v>1236</v>
      </c>
    </row>
    <row r="1238" spans="1:17" ht="15" customHeight="1" x14ac:dyDescent="0.45">
      <c r="A1238" s="53"/>
      <c r="B1238" s="11" t="str">
        <f>+VLOOKUP(A1237,$Q$2:$R$5000,2,0)</f>
        <v>a400</v>
      </c>
      <c r="C1238" s="23"/>
      <c r="D1238" s="24"/>
      <c r="E1238" s="25" t="s">
        <v>31</v>
      </c>
      <c r="F1238" s="26"/>
      <c r="G1238" s="24"/>
      <c r="H1238" s="6"/>
      <c r="I1238" s="35"/>
      <c r="J1238" s="28" t="s">
        <v>31</v>
      </c>
      <c r="Q1238" s="9">
        <v>1237</v>
      </c>
    </row>
    <row r="1239" spans="1:17" ht="15" customHeight="1" x14ac:dyDescent="0.45">
      <c r="A1239" s="53"/>
      <c r="B1239" s="11" t="str">
        <f>+VLOOKUP(A1237,$Q$2:$R$5000,2,0)</f>
        <v>a400</v>
      </c>
      <c r="C1239" s="23"/>
      <c r="D1239" s="29" t="s">
        <v>31</v>
      </c>
      <c r="E1239" s="30" t="s">
        <v>31</v>
      </c>
      <c r="F1239" s="31" t="s">
        <v>31</v>
      </c>
      <c r="G1239" s="29" t="s">
        <v>31</v>
      </c>
      <c r="H1239" s="7" t="s">
        <v>31</v>
      </c>
      <c r="I1239" s="36" t="str">
        <f>IF(H1239="","",G1239*H1239)</f>
        <v/>
      </c>
      <c r="J1239" s="33" t="s">
        <v>31</v>
      </c>
      <c r="Q1239" s="9">
        <v>1238</v>
      </c>
    </row>
    <row r="1240" spans="1:17" ht="15" customHeight="1" x14ac:dyDescent="0.45">
      <c r="B1240" s="9">
        <f>IF(K1240=$K$1,1,IF(K1240&gt;$K$1,0,1))</f>
        <v>0</v>
      </c>
      <c r="C1240" s="23"/>
      <c r="D1240" s="18"/>
      <c r="E1240" s="45" t="s">
        <v>25</v>
      </c>
      <c r="F1240" s="20"/>
      <c r="G1240" s="18"/>
      <c r="H1240" s="5"/>
      <c r="I1240" s="38">
        <f>SUM(I1180:I1239)</f>
        <v>0</v>
      </c>
      <c r="J1240" s="18"/>
      <c r="K1240" s="9">
        <f>+A1237/20</f>
        <v>20</v>
      </c>
      <c r="L1240" s="39">
        <f>+I1240</f>
        <v>0</v>
      </c>
      <c r="M1240" s="40">
        <f>SUM($L$2:L1240)</f>
        <v>0</v>
      </c>
      <c r="Q1240" s="9">
        <v>1239</v>
      </c>
    </row>
    <row r="1241" spans="1:17" ht="15" customHeight="1" x14ac:dyDescent="0.45">
      <c r="B1241" s="9">
        <f>+IF(K1241=$K$1,1,0)</f>
        <v>0</v>
      </c>
      <c r="C1241" s="23"/>
      <c r="D1241" s="29"/>
      <c r="E1241" s="46" t="s">
        <v>26</v>
      </c>
      <c r="F1241" s="31"/>
      <c r="G1241" s="29"/>
      <c r="H1241" s="7"/>
      <c r="I1241" s="42">
        <f>+M1240</f>
        <v>0</v>
      </c>
      <c r="J1241" s="29"/>
      <c r="K1241" s="9">
        <f>+K1240</f>
        <v>20</v>
      </c>
      <c r="Q1241" s="9">
        <v>1240</v>
      </c>
    </row>
    <row r="1242" spans="1:17" ht="15" customHeight="1" x14ac:dyDescent="0.45">
      <c r="A1242" s="53">
        <f>A1237+1</f>
        <v>401</v>
      </c>
      <c r="B1242" s="11" t="str">
        <f>+VLOOKUP(A1242,$Q$2:$R$5000,2,0)</f>
        <v>a401</v>
      </c>
      <c r="C1242" s="17" t="s">
        <v>31</v>
      </c>
      <c r="D1242" s="18" t="s">
        <v>31</v>
      </c>
      <c r="E1242" s="19" t="s">
        <v>31</v>
      </c>
      <c r="F1242" s="20"/>
      <c r="G1242" s="18"/>
      <c r="H1242" s="2"/>
      <c r="I1242" s="21"/>
      <c r="J1242" s="22"/>
      <c r="Q1242" s="9">
        <v>1241</v>
      </c>
    </row>
    <row r="1243" spans="1:17" ht="15" customHeight="1" x14ac:dyDescent="0.45">
      <c r="A1243" s="53"/>
      <c r="B1243" s="11" t="str">
        <f>+VLOOKUP(A1242,$Q$2:$R$5000,2,0)</f>
        <v>a401</v>
      </c>
      <c r="C1243" s="23"/>
      <c r="D1243" s="24"/>
      <c r="E1243" s="25" t="s">
        <v>31</v>
      </c>
      <c r="F1243" s="26"/>
      <c r="G1243" s="24"/>
      <c r="H1243" s="3"/>
      <c r="I1243" s="27"/>
      <c r="J1243" s="28" t="s">
        <v>31</v>
      </c>
      <c r="Q1243" s="9">
        <v>1242</v>
      </c>
    </row>
    <row r="1244" spans="1:17" ht="15" customHeight="1" x14ac:dyDescent="0.45">
      <c r="A1244" s="53"/>
      <c r="B1244" s="11" t="str">
        <f>+VLOOKUP(A1242,$Q$2:$R$5000,2,0)</f>
        <v>a401</v>
      </c>
      <c r="C1244" s="23"/>
      <c r="D1244" s="29" t="s">
        <v>31</v>
      </c>
      <c r="E1244" s="30" t="s">
        <v>31</v>
      </c>
      <c r="F1244" s="31" t="s">
        <v>31</v>
      </c>
      <c r="G1244" s="29" t="s">
        <v>31</v>
      </c>
      <c r="H1244" s="4" t="s">
        <v>31</v>
      </c>
      <c r="I1244" s="32" t="str">
        <f>IF(H1244="","",G1244*H1244)</f>
        <v/>
      </c>
      <c r="J1244" s="33" t="s">
        <v>31</v>
      </c>
      <c r="Q1244" s="9">
        <v>1243</v>
      </c>
    </row>
    <row r="1245" spans="1:17" ht="15" customHeight="1" x14ac:dyDescent="0.45">
      <c r="A1245" s="53">
        <f>A1242+1</f>
        <v>402</v>
      </c>
      <c r="B1245" s="11" t="str">
        <f>+VLOOKUP(A1245,$Q$2:$R$5000,2,0)</f>
        <v>a402</v>
      </c>
      <c r="C1245" s="17" t="s">
        <v>31</v>
      </c>
      <c r="D1245" s="18" t="s">
        <v>31</v>
      </c>
      <c r="E1245" s="19" t="s">
        <v>31</v>
      </c>
      <c r="F1245" s="20"/>
      <c r="G1245" s="18"/>
      <c r="H1245" s="5"/>
      <c r="I1245" s="34"/>
      <c r="J1245" s="22"/>
      <c r="Q1245" s="9">
        <v>1244</v>
      </c>
    </row>
    <row r="1246" spans="1:17" ht="15" customHeight="1" x14ac:dyDescent="0.45">
      <c r="A1246" s="53"/>
      <c r="B1246" s="11" t="str">
        <f>+VLOOKUP(A1245,$Q$2:$R$5000,2,0)</f>
        <v>a402</v>
      </c>
      <c r="C1246" s="23"/>
      <c r="D1246" s="24"/>
      <c r="E1246" s="25" t="s">
        <v>31</v>
      </c>
      <c r="F1246" s="26"/>
      <c r="G1246" s="24"/>
      <c r="H1246" s="6"/>
      <c r="I1246" s="35"/>
      <c r="J1246" s="28" t="s">
        <v>31</v>
      </c>
      <c r="Q1246" s="9">
        <v>1245</v>
      </c>
    </row>
    <row r="1247" spans="1:17" ht="15" customHeight="1" x14ac:dyDescent="0.45">
      <c r="A1247" s="53"/>
      <c r="B1247" s="11" t="str">
        <f>+VLOOKUP(A1245,$Q$2:$R$5000,2,0)</f>
        <v>a402</v>
      </c>
      <c r="C1247" s="23"/>
      <c r="D1247" s="29" t="s">
        <v>31</v>
      </c>
      <c r="E1247" s="30" t="s">
        <v>31</v>
      </c>
      <c r="F1247" s="31" t="s">
        <v>31</v>
      </c>
      <c r="G1247" s="29" t="s">
        <v>31</v>
      </c>
      <c r="H1247" s="7" t="s">
        <v>31</v>
      </c>
      <c r="I1247" s="36" t="str">
        <f>IF(H1247="","",G1247*H1247)</f>
        <v/>
      </c>
      <c r="J1247" s="33" t="s">
        <v>31</v>
      </c>
      <c r="Q1247" s="9">
        <v>1246</v>
      </c>
    </row>
    <row r="1248" spans="1:17" ht="15" customHeight="1" x14ac:dyDescent="0.45">
      <c r="A1248" s="53">
        <f>A1245+1</f>
        <v>403</v>
      </c>
      <c r="B1248" s="11" t="str">
        <f>+VLOOKUP(A1248,$Q$2:$R$5000,2,0)</f>
        <v>a403</v>
      </c>
      <c r="C1248" s="17" t="s">
        <v>31</v>
      </c>
      <c r="D1248" s="18" t="s">
        <v>31</v>
      </c>
      <c r="E1248" s="19" t="s">
        <v>31</v>
      </c>
      <c r="F1248" s="20"/>
      <c r="G1248" s="18"/>
      <c r="H1248" s="5"/>
      <c r="I1248" s="34"/>
      <c r="J1248" s="22"/>
      <c r="Q1248" s="9">
        <v>1247</v>
      </c>
    </row>
    <row r="1249" spans="1:17" ht="15" customHeight="1" x14ac:dyDescent="0.45">
      <c r="A1249" s="53"/>
      <c r="B1249" s="11" t="str">
        <f>+VLOOKUP(A1248,$Q$2:$R$5000,2,0)</f>
        <v>a403</v>
      </c>
      <c r="C1249" s="23"/>
      <c r="D1249" s="24"/>
      <c r="E1249" s="25" t="s">
        <v>31</v>
      </c>
      <c r="F1249" s="26"/>
      <c r="G1249" s="24"/>
      <c r="H1249" s="6"/>
      <c r="I1249" s="35"/>
      <c r="J1249" s="28" t="s">
        <v>31</v>
      </c>
      <c r="Q1249" s="9">
        <v>1248</v>
      </c>
    </row>
    <row r="1250" spans="1:17" ht="15" customHeight="1" x14ac:dyDescent="0.45">
      <c r="A1250" s="53"/>
      <c r="B1250" s="11" t="str">
        <f>+VLOOKUP(A1248,$Q$2:$R$5000,2,0)</f>
        <v>a403</v>
      </c>
      <c r="C1250" s="23"/>
      <c r="D1250" s="29" t="s">
        <v>31</v>
      </c>
      <c r="E1250" s="30" t="s">
        <v>31</v>
      </c>
      <c r="F1250" s="31" t="s">
        <v>31</v>
      </c>
      <c r="G1250" s="29" t="s">
        <v>31</v>
      </c>
      <c r="H1250" s="7" t="s">
        <v>31</v>
      </c>
      <c r="I1250" s="36" t="str">
        <f>IF(H1250="","",G1250*H1250)</f>
        <v/>
      </c>
      <c r="J1250" s="33" t="s">
        <v>31</v>
      </c>
      <c r="Q1250" s="9">
        <v>1249</v>
      </c>
    </row>
    <row r="1251" spans="1:17" ht="15" customHeight="1" x14ac:dyDescent="0.45">
      <c r="A1251" s="53">
        <f>A1248+1</f>
        <v>404</v>
      </c>
      <c r="B1251" s="11" t="str">
        <f>+VLOOKUP(A1251,$Q$2:$R$5000,2,0)</f>
        <v>a404</v>
      </c>
      <c r="C1251" s="17" t="s">
        <v>31</v>
      </c>
      <c r="D1251" s="18" t="s">
        <v>31</v>
      </c>
      <c r="E1251" s="19" t="s">
        <v>31</v>
      </c>
      <c r="F1251" s="20"/>
      <c r="G1251" s="18"/>
      <c r="H1251" s="5"/>
      <c r="I1251" s="34"/>
      <c r="J1251" s="22"/>
      <c r="Q1251" s="9">
        <v>1250</v>
      </c>
    </row>
    <row r="1252" spans="1:17" ht="15" customHeight="1" x14ac:dyDescent="0.45">
      <c r="A1252" s="53"/>
      <c r="B1252" s="11" t="str">
        <f>+VLOOKUP(A1251,$Q$2:$R$5000,2,0)</f>
        <v>a404</v>
      </c>
      <c r="C1252" s="23"/>
      <c r="D1252" s="24"/>
      <c r="E1252" s="25" t="s">
        <v>31</v>
      </c>
      <c r="F1252" s="26"/>
      <c r="G1252" s="24"/>
      <c r="H1252" s="6"/>
      <c r="I1252" s="35"/>
      <c r="J1252" s="28" t="s">
        <v>31</v>
      </c>
      <c r="Q1252" s="9">
        <v>1251</v>
      </c>
    </row>
    <row r="1253" spans="1:17" ht="15" customHeight="1" x14ac:dyDescent="0.45">
      <c r="A1253" s="53"/>
      <c r="B1253" s="11" t="str">
        <f>+VLOOKUP(A1251,$Q$2:$R$5000,2,0)</f>
        <v>a404</v>
      </c>
      <c r="C1253" s="23"/>
      <c r="D1253" s="29" t="s">
        <v>31</v>
      </c>
      <c r="E1253" s="30" t="s">
        <v>31</v>
      </c>
      <c r="F1253" s="31" t="s">
        <v>31</v>
      </c>
      <c r="G1253" s="29" t="s">
        <v>31</v>
      </c>
      <c r="H1253" s="7" t="s">
        <v>31</v>
      </c>
      <c r="I1253" s="36" t="str">
        <f>IF(H1253="","",G1253*H1253)</f>
        <v/>
      </c>
      <c r="J1253" s="33" t="s">
        <v>31</v>
      </c>
      <c r="Q1253" s="9">
        <v>1252</v>
      </c>
    </row>
    <row r="1254" spans="1:17" ht="15" customHeight="1" x14ac:dyDescent="0.45">
      <c r="A1254" s="53">
        <f>A1251+1</f>
        <v>405</v>
      </c>
      <c r="B1254" s="11" t="str">
        <f>+VLOOKUP(A1254,$Q$2:$R$5000,2,0)</f>
        <v>a405</v>
      </c>
      <c r="C1254" s="17" t="s">
        <v>31</v>
      </c>
      <c r="D1254" s="18" t="s">
        <v>31</v>
      </c>
      <c r="E1254" s="19" t="s">
        <v>31</v>
      </c>
      <c r="F1254" s="20"/>
      <c r="G1254" s="18"/>
      <c r="H1254" s="5"/>
      <c r="I1254" s="34"/>
      <c r="J1254" s="22"/>
      <c r="Q1254" s="9">
        <v>1253</v>
      </c>
    </row>
    <row r="1255" spans="1:17" ht="15" customHeight="1" x14ac:dyDescent="0.45">
      <c r="A1255" s="53"/>
      <c r="B1255" s="11" t="str">
        <f>+VLOOKUP(A1254,$Q$2:$R$5000,2,0)</f>
        <v>a405</v>
      </c>
      <c r="C1255" s="23"/>
      <c r="D1255" s="24"/>
      <c r="E1255" s="25" t="s">
        <v>31</v>
      </c>
      <c r="F1255" s="26"/>
      <c r="G1255" s="24"/>
      <c r="H1255" s="6"/>
      <c r="I1255" s="35"/>
      <c r="J1255" s="28" t="s">
        <v>31</v>
      </c>
      <c r="Q1255" s="9">
        <v>1254</v>
      </c>
    </row>
    <row r="1256" spans="1:17" ht="15" customHeight="1" x14ac:dyDescent="0.45">
      <c r="A1256" s="53"/>
      <c r="B1256" s="11" t="str">
        <f>+VLOOKUP(A1254,$Q$2:$R$5000,2,0)</f>
        <v>a405</v>
      </c>
      <c r="C1256" s="23"/>
      <c r="D1256" s="29" t="s">
        <v>31</v>
      </c>
      <c r="E1256" s="30" t="s">
        <v>31</v>
      </c>
      <c r="F1256" s="31" t="s">
        <v>31</v>
      </c>
      <c r="G1256" s="29" t="s">
        <v>31</v>
      </c>
      <c r="H1256" s="7" t="s">
        <v>31</v>
      </c>
      <c r="I1256" s="36" t="str">
        <f>IF(H1256="","",G1256*H1256)</f>
        <v/>
      </c>
      <c r="J1256" s="33" t="s">
        <v>31</v>
      </c>
      <c r="Q1256" s="9">
        <v>1255</v>
      </c>
    </row>
    <row r="1257" spans="1:17" ht="15" customHeight="1" x14ac:dyDescent="0.45">
      <c r="A1257" s="53">
        <f>A1254+1</f>
        <v>406</v>
      </c>
      <c r="B1257" s="11" t="str">
        <f>+VLOOKUP(A1257,$Q$2:$R$5000,2,0)</f>
        <v>a406</v>
      </c>
      <c r="C1257" s="17" t="s">
        <v>31</v>
      </c>
      <c r="D1257" s="18" t="s">
        <v>31</v>
      </c>
      <c r="E1257" s="19" t="s">
        <v>31</v>
      </c>
      <c r="F1257" s="20"/>
      <c r="G1257" s="18"/>
      <c r="H1257" s="5"/>
      <c r="I1257" s="34"/>
      <c r="J1257" s="22"/>
      <c r="Q1257" s="9">
        <v>1256</v>
      </c>
    </row>
    <row r="1258" spans="1:17" ht="15" customHeight="1" x14ac:dyDescent="0.45">
      <c r="A1258" s="53"/>
      <c r="B1258" s="11" t="str">
        <f>+VLOOKUP(A1257,$Q$2:$R$5000,2,0)</f>
        <v>a406</v>
      </c>
      <c r="C1258" s="23"/>
      <c r="D1258" s="24"/>
      <c r="E1258" s="25" t="s">
        <v>31</v>
      </c>
      <c r="F1258" s="26"/>
      <c r="G1258" s="24"/>
      <c r="H1258" s="6"/>
      <c r="I1258" s="35"/>
      <c r="J1258" s="28" t="s">
        <v>31</v>
      </c>
      <c r="Q1258" s="9">
        <v>1257</v>
      </c>
    </row>
    <row r="1259" spans="1:17" ht="15" customHeight="1" x14ac:dyDescent="0.45">
      <c r="A1259" s="53"/>
      <c r="B1259" s="11" t="str">
        <f>+VLOOKUP(A1257,$Q$2:$R$5000,2,0)</f>
        <v>a406</v>
      </c>
      <c r="C1259" s="23"/>
      <c r="D1259" s="29" t="s">
        <v>31</v>
      </c>
      <c r="E1259" s="30" t="s">
        <v>31</v>
      </c>
      <c r="F1259" s="31" t="s">
        <v>31</v>
      </c>
      <c r="G1259" s="29" t="s">
        <v>31</v>
      </c>
      <c r="H1259" s="7" t="s">
        <v>31</v>
      </c>
      <c r="I1259" s="36" t="str">
        <f>IF(H1259="","",G1259*H1259)</f>
        <v/>
      </c>
      <c r="J1259" s="33" t="s">
        <v>31</v>
      </c>
      <c r="Q1259" s="9">
        <v>1258</v>
      </c>
    </row>
    <row r="1260" spans="1:17" ht="15" customHeight="1" x14ac:dyDescent="0.45">
      <c r="A1260" s="53">
        <f>A1257+1</f>
        <v>407</v>
      </c>
      <c r="B1260" s="11" t="str">
        <f>+VLOOKUP(A1260,$Q$2:$R$5000,2,0)</f>
        <v>a407</v>
      </c>
      <c r="C1260" s="17" t="s">
        <v>31</v>
      </c>
      <c r="D1260" s="18" t="s">
        <v>31</v>
      </c>
      <c r="E1260" s="19" t="s">
        <v>31</v>
      </c>
      <c r="F1260" s="20"/>
      <c r="G1260" s="18"/>
      <c r="H1260" s="5"/>
      <c r="I1260" s="34"/>
      <c r="J1260" s="22"/>
      <c r="Q1260" s="9">
        <v>1259</v>
      </c>
    </row>
    <row r="1261" spans="1:17" ht="15" customHeight="1" x14ac:dyDescent="0.45">
      <c r="A1261" s="53"/>
      <c r="B1261" s="11" t="str">
        <f>+VLOOKUP(A1260,$Q$2:$R$5000,2,0)</f>
        <v>a407</v>
      </c>
      <c r="C1261" s="23"/>
      <c r="D1261" s="24"/>
      <c r="E1261" s="25" t="s">
        <v>31</v>
      </c>
      <c r="F1261" s="26"/>
      <c r="G1261" s="24"/>
      <c r="H1261" s="6"/>
      <c r="I1261" s="35"/>
      <c r="J1261" s="28" t="s">
        <v>31</v>
      </c>
      <c r="Q1261" s="9">
        <v>1260</v>
      </c>
    </row>
    <row r="1262" spans="1:17" ht="15" customHeight="1" x14ac:dyDescent="0.45">
      <c r="A1262" s="53"/>
      <c r="B1262" s="11" t="str">
        <f>+VLOOKUP(A1260,$Q$2:$R$5000,2,0)</f>
        <v>a407</v>
      </c>
      <c r="C1262" s="23"/>
      <c r="D1262" s="29" t="s">
        <v>31</v>
      </c>
      <c r="E1262" s="30" t="s">
        <v>31</v>
      </c>
      <c r="F1262" s="31" t="s">
        <v>31</v>
      </c>
      <c r="G1262" s="29" t="s">
        <v>31</v>
      </c>
      <c r="H1262" s="7" t="s">
        <v>31</v>
      </c>
      <c r="I1262" s="36" t="str">
        <f>IF(H1262="","",G1262*H1262)</f>
        <v/>
      </c>
      <c r="J1262" s="33" t="s">
        <v>31</v>
      </c>
      <c r="Q1262" s="9">
        <v>1261</v>
      </c>
    </row>
    <row r="1263" spans="1:17" ht="15" customHeight="1" x14ac:dyDescent="0.45">
      <c r="A1263" s="53">
        <f>A1260+1</f>
        <v>408</v>
      </c>
      <c r="B1263" s="11" t="str">
        <f>+VLOOKUP(A1263,$Q$2:$R$5000,2,0)</f>
        <v>a408</v>
      </c>
      <c r="C1263" s="17" t="s">
        <v>31</v>
      </c>
      <c r="D1263" s="18" t="s">
        <v>31</v>
      </c>
      <c r="E1263" s="19" t="s">
        <v>31</v>
      </c>
      <c r="F1263" s="20"/>
      <c r="G1263" s="18"/>
      <c r="H1263" s="5"/>
      <c r="I1263" s="34"/>
      <c r="J1263" s="22"/>
      <c r="Q1263" s="9">
        <v>1262</v>
      </c>
    </row>
    <row r="1264" spans="1:17" ht="15" customHeight="1" x14ac:dyDescent="0.45">
      <c r="A1264" s="53"/>
      <c r="B1264" s="11" t="str">
        <f>+VLOOKUP(A1263,$Q$2:$R$5000,2,0)</f>
        <v>a408</v>
      </c>
      <c r="C1264" s="23"/>
      <c r="D1264" s="24"/>
      <c r="E1264" s="25" t="s">
        <v>31</v>
      </c>
      <c r="F1264" s="26"/>
      <c r="G1264" s="24"/>
      <c r="H1264" s="6"/>
      <c r="I1264" s="35"/>
      <c r="J1264" s="28" t="s">
        <v>31</v>
      </c>
      <c r="Q1264" s="9">
        <v>1263</v>
      </c>
    </row>
    <row r="1265" spans="1:17" ht="15" customHeight="1" x14ac:dyDescent="0.45">
      <c r="A1265" s="53"/>
      <c r="B1265" s="11" t="str">
        <f>+VLOOKUP(A1263,$Q$2:$R$5000,2,0)</f>
        <v>a408</v>
      </c>
      <c r="C1265" s="23"/>
      <c r="D1265" s="29" t="s">
        <v>31</v>
      </c>
      <c r="E1265" s="30" t="s">
        <v>31</v>
      </c>
      <c r="F1265" s="31" t="s">
        <v>31</v>
      </c>
      <c r="G1265" s="29" t="s">
        <v>31</v>
      </c>
      <c r="H1265" s="7" t="s">
        <v>31</v>
      </c>
      <c r="I1265" s="36" t="str">
        <f>IF(H1265="","",G1265*H1265)</f>
        <v/>
      </c>
      <c r="J1265" s="33" t="s">
        <v>31</v>
      </c>
      <c r="Q1265" s="9">
        <v>1264</v>
      </c>
    </row>
    <row r="1266" spans="1:17" ht="15" customHeight="1" x14ac:dyDescent="0.45">
      <c r="A1266" s="53">
        <f>A1263+1</f>
        <v>409</v>
      </c>
      <c r="B1266" s="11" t="str">
        <f>+VLOOKUP(A1266,$Q$2:$R$5000,2,0)</f>
        <v>a409</v>
      </c>
      <c r="C1266" s="17" t="s">
        <v>31</v>
      </c>
      <c r="D1266" s="18" t="s">
        <v>31</v>
      </c>
      <c r="E1266" s="19" t="s">
        <v>31</v>
      </c>
      <c r="F1266" s="20"/>
      <c r="G1266" s="18"/>
      <c r="H1266" s="5"/>
      <c r="I1266" s="34"/>
      <c r="J1266" s="22"/>
      <c r="Q1266" s="9">
        <v>1265</v>
      </c>
    </row>
    <row r="1267" spans="1:17" ht="15" customHeight="1" x14ac:dyDescent="0.45">
      <c r="A1267" s="53"/>
      <c r="B1267" s="11" t="str">
        <f>+VLOOKUP(A1266,$Q$2:$R$5000,2,0)</f>
        <v>a409</v>
      </c>
      <c r="C1267" s="23"/>
      <c r="D1267" s="24"/>
      <c r="E1267" s="25" t="s">
        <v>31</v>
      </c>
      <c r="F1267" s="26"/>
      <c r="G1267" s="24"/>
      <c r="H1267" s="6"/>
      <c r="I1267" s="35"/>
      <c r="J1267" s="28" t="s">
        <v>31</v>
      </c>
      <c r="Q1267" s="9">
        <v>1266</v>
      </c>
    </row>
    <row r="1268" spans="1:17" ht="15" customHeight="1" x14ac:dyDescent="0.45">
      <c r="A1268" s="53"/>
      <c r="B1268" s="11" t="str">
        <f>+VLOOKUP(A1266,$Q$2:$R$5000,2,0)</f>
        <v>a409</v>
      </c>
      <c r="C1268" s="23"/>
      <c r="D1268" s="29" t="s">
        <v>31</v>
      </c>
      <c r="E1268" s="30" t="s">
        <v>31</v>
      </c>
      <c r="F1268" s="31" t="s">
        <v>31</v>
      </c>
      <c r="G1268" s="29" t="s">
        <v>31</v>
      </c>
      <c r="H1268" s="7" t="s">
        <v>31</v>
      </c>
      <c r="I1268" s="36" t="str">
        <f>IF(H1268="","",G1268*H1268)</f>
        <v/>
      </c>
      <c r="J1268" s="33" t="s">
        <v>31</v>
      </c>
      <c r="Q1268" s="9">
        <v>1267</v>
      </c>
    </row>
    <row r="1269" spans="1:17" ht="15" customHeight="1" x14ac:dyDescent="0.45">
      <c r="A1269" s="53">
        <f>A1266+1</f>
        <v>410</v>
      </c>
      <c r="B1269" s="11" t="str">
        <f>+VLOOKUP(A1269,$Q$2:$R$5000,2,0)</f>
        <v>a410</v>
      </c>
      <c r="C1269" s="17" t="s">
        <v>31</v>
      </c>
      <c r="D1269" s="18" t="s">
        <v>31</v>
      </c>
      <c r="E1269" s="19" t="s">
        <v>31</v>
      </c>
      <c r="F1269" s="20"/>
      <c r="G1269" s="18"/>
      <c r="H1269" s="5"/>
      <c r="I1269" s="34"/>
      <c r="J1269" s="22"/>
      <c r="Q1269" s="9">
        <v>1268</v>
      </c>
    </row>
    <row r="1270" spans="1:17" ht="15" customHeight="1" x14ac:dyDescent="0.45">
      <c r="A1270" s="53"/>
      <c r="B1270" s="11" t="str">
        <f>+VLOOKUP(A1269,$Q$2:$R$5000,2,0)</f>
        <v>a410</v>
      </c>
      <c r="C1270" s="23"/>
      <c r="D1270" s="24"/>
      <c r="E1270" s="25" t="s">
        <v>31</v>
      </c>
      <c r="F1270" s="26"/>
      <c r="G1270" s="24"/>
      <c r="H1270" s="6"/>
      <c r="I1270" s="35"/>
      <c r="J1270" s="28" t="s">
        <v>31</v>
      </c>
      <c r="Q1270" s="9">
        <v>1269</v>
      </c>
    </row>
    <row r="1271" spans="1:17" ht="15" customHeight="1" x14ac:dyDescent="0.45">
      <c r="A1271" s="53"/>
      <c r="B1271" s="11" t="str">
        <f>+VLOOKUP(A1269,$Q$2:$R$5000,2,0)</f>
        <v>a410</v>
      </c>
      <c r="C1271" s="23"/>
      <c r="D1271" s="29" t="s">
        <v>31</v>
      </c>
      <c r="E1271" s="30" t="s">
        <v>31</v>
      </c>
      <c r="F1271" s="31" t="s">
        <v>31</v>
      </c>
      <c r="G1271" s="29" t="s">
        <v>31</v>
      </c>
      <c r="H1271" s="7" t="s">
        <v>31</v>
      </c>
      <c r="I1271" s="36" t="str">
        <f>IF(H1271="","",G1271*H1271)</f>
        <v/>
      </c>
      <c r="J1271" s="33" t="s">
        <v>31</v>
      </c>
      <c r="Q1271" s="9">
        <v>1270</v>
      </c>
    </row>
    <row r="1272" spans="1:17" ht="15" customHeight="1" x14ac:dyDescent="0.45">
      <c r="A1272" s="53">
        <f>A1269+1</f>
        <v>411</v>
      </c>
      <c r="B1272" s="11" t="str">
        <f>+VLOOKUP(A1272,$Q$2:$R$5000,2,0)</f>
        <v>a411</v>
      </c>
      <c r="C1272" s="17" t="s">
        <v>31</v>
      </c>
      <c r="D1272" s="18" t="s">
        <v>31</v>
      </c>
      <c r="E1272" s="19" t="s">
        <v>31</v>
      </c>
      <c r="F1272" s="20"/>
      <c r="G1272" s="18"/>
      <c r="H1272" s="5"/>
      <c r="I1272" s="34"/>
      <c r="J1272" s="22"/>
      <c r="Q1272" s="9">
        <v>1271</v>
      </c>
    </row>
    <row r="1273" spans="1:17" ht="15" customHeight="1" x14ac:dyDescent="0.45">
      <c r="A1273" s="53"/>
      <c r="B1273" s="11" t="str">
        <f>+VLOOKUP(A1272,$Q$2:$R$5000,2,0)</f>
        <v>a411</v>
      </c>
      <c r="C1273" s="23"/>
      <c r="D1273" s="24"/>
      <c r="E1273" s="25" t="s">
        <v>31</v>
      </c>
      <c r="F1273" s="26"/>
      <c r="G1273" s="24"/>
      <c r="H1273" s="6"/>
      <c r="I1273" s="35"/>
      <c r="J1273" s="28" t="s">
        <v>31</v>
      </c>
      <c r="Q1273" s="9">
        <v>1272</v>
      </c>
    </row>
    <row r="1274" spans="1:17" ht="15" customHeight="1" x14ac:dyDescent="0.45">
      <c r="A1274" s="53"/>
      <c r="B1274" s="11" t="str">
        <f>+VLOOKUP(A1272,$Q$2:$R$5000,2,0)</f>
        <v>a411</v>
      </c>
      <c r="C1274" s="23"/>
      <c r="D1274" s="29" t="s">
        <v>31</v>
      </c>
      <c r="E1274" s="30" t="s">
        <v>31</v>
      </c>
      <c r="F1274" s="31" t="s">
        <v>31</v>
      </c>
      <c r="G1274" s="29" t="s">
        <v>31</v>
      </c>
      <c r="H1274" s="7" t="s">
        <v>31</v>
      </c>
      <c r="I1274" s="36" t="str">
        <f>IF(H1274="","",G1274*H1274)</f>
        <v/>
      </c>
      <c r="J1274" s="33" t="s">
        <v>31</v>
      </c>
      <c r="Q1274" s="9">
        <v>1273</v>
      </c>
    </row>
    <row r="1275" spans="1:17" ht="15" customHeight="1" x14ac:dyDescent="0.45">
      <c r="A1275" s="53">
        <f>A1272+1</f>
        <v>412</v>
      </c>
      <c r="B1275" s="11" t="str">
        <f>+VLOOKUP(A1275,$Q$2:$R$5000,2,0)</f>
        <v>a412</v>
      </c>
      <c r="C1275" s="17" t="s">
        <v>31</v>
      </c>
      <c r="D1275" s="18" t="s">
        <v>31</v>
      </c>
      <c r="E1275" s="19" t="s">
        <v>31</v>
      </c>
      <c r="F1275" s="20"/>
      <c r="G1275" s="18"/>
      <c r="H1275" s="5"/>
      <c r="I1275" s="34"/>
      <c r="J1275" s="22"/>
      <c r="Q1275" s="9">
        <v>1274</v>
      </c>
    </row>
    <row r="1276" spans="1:17" ht="15" customHeight="1" x14ac:dyDescent="0.45">
      <c r="A1276" s="53"/>
      <c r="B1276" s="11" t="str">
        <f>+VLOOKUP(A1275,$Q$2:$R$5000,2,0)</f>
        <v>a412</v>
      </c>
      <c r="C1276" s="23"/>
      <c r="D1276" s="24"/>
      <c r="E1276" s="25" t="s">
        <v>31</v>
      </c>
      <c r="F1276" s="26"/>
      <c r="G1276" s="24"/>
      <c r="H1276" s="6"/>
      <c r="I1276" s="35"/>
      <c r="J1276" s="28" t="s">
        <v>31</v>
      </c>
      <c r="Q1276" s="9">
        <v>1275</v>
      </c>
    </row>
    <row r="1277" spans="1:17" ht="15" customHeight="1" x14ac:dyDescent="0.45">
      <c r="A1277" s="53"/>
      <c r="B1277" s="11" t="str">
        <f>+VLOOKUP(A1275,$Q$2:$R$5000,2,0)</f>
        <v>a412</v>
      </c>
      <c r="C1277" s="23"/>
      <c r="D1277" s="29" t="s">
        <v>31</v>
      </c>
      <c r="E1277" s="30" t="s">
        <v>31</v>
      </c>
      <c r="F1277" s="31" t="s">
        <v>31</v>
      </c>
      <c r="G1277" s="29" t="s">
        <v>31</v>
      </c>
      <c r="H1277" s="7" t="s">
        <v>31</v>
      </c>
      <c r="I1277" s="36" t="str">
        <f>IF(H1277="","",G1277*H1277)</f>
        <v/>
      </c>
      <c r="J1277" s="33" t="s">
        <v>31</v>
      </c>
      <c r="Q1277" s="9">
        <v>1276</v>
      </c>
    </row>
    <row r="1278" spans="1:17" ht="15" customHeight="1" x14ac:dyDescent="0.45">
      <c r="A1278" s="53">
        <f>A1275+1</f>
        <v>413</v>
      </c>
      <c r="B1278" s="11" t="str">
        <f>+VLOOKUP(A1278,$Q$2:$R$5000,2,0)</f>
        <v>a413</v>
      </c>
      <c r="C1278" s="17" t="s">
        <v>31</v>
      </c>
      <c r="D1278" s="18" t="s">
        <v>31</v>
      </c>
      <c r="E1278" s="19" t="s">
        <v>31</v>
      </c>
      <c r="F1278" s="20"/>
      <c r="G1278" s="18"/>
      <c r="H1278" s="5"/>
      <c r="I1278" s="34"/>
      <c r="J1278" s="22"/>
      <c r="Q1278" s="9">
        <v>1277</v>
      </c>
    </row>
    <row r="1279" spans="1:17" ht="15" customHeight="1" x14ac:dyDescent="0.45">
      <c r="A1279" s="53"/>
      <c r="B1279" s="11" t="str">
        <f>+VLOOKUP(A1278,$Q$2:$R$5000,2,0)</f>
        <v>a413</v>
      </c>
      <c r="C1279" s="23"/>
      <c r="D1279" s="24"/>
      <c r="E1279" s="25" t="s">
        <v>31</v>
      </c>
      <c r="F1279" s="26"/>
      <c r="G1279" s="24"/>
      <c r="H1279" s="6"/>
      <c r="I1279" s="35"/>
      <c r="J1279" s="28" t="s">
        <v>31</v>
      </c>
      <c r="Q1279" s="9">
        <v>1278</v>
      </c>
    </row>
    <row r="1280" spans="1:17" ht="15" customHeight="1" x14ac:dyDescent="0.45">
      <c r="A1280" s="53"/>
      <c r="B1280" s="11" t="str">
        <f>+VLOOKUP(A1278,$Q$2:$R$5000,2,0)</f>
        <v>a413</v>
      </c>
      <c r="C1280" s="23"/>
      <c r="D1280" s="29" t="s">
        <v>31</v>
      </c>
      <c r="E1280" s="30" t="s">
        <v>31</v>
      </c>
      <c r="F1280" s="31" t="s">
        <v>31</v>
      </c>
      <c r="G1280" s="29" t="s">
        <v>31</v>
      </c>
      <c r="H1280" s="7" t="s">
        <v>31</v>
      </c>
      <c r="I1280" s="36" t="str">
        <f>IF(H1280="","",G1280*H1280)</f>
        <v/>
      </c>
      <c r="J1280" s="33" t="s">
        <v>31</v>
      </c>
      <c r="Q1280" s="9">
        <v>1279</v>
      </c>
    </row>
    <row r="1281" spans="1:17" ht="15" customHeight="1" x14ac:dyDescent="0.45">
      <c r="A1281" s="53">
        <f>A1278+1</f>
        <v>414</v>
      </c>
      <c r="B1281" s="11" t="str">
        <f>+VLOOKUP(A1281,$Q$2:$R$5000,2,0)</f>
        <v>a414</v>
      </c>
      <c r="C1281" s="17" t="s">
        <v>31</v>
      </c>
      <c r="D1281" s="18" t="s">
        <v>31</v>
      </c>
      <c r="E1281" s="19" t="s">
        <v>31</v>
      </c>
      <c r="F1281" s="20"/>
      <c r="G1281" s="18"/>
      <c r="H1281" s="5"/>
      <c r="I1281" s="34"/>
      <c r="J1281" s="22"/>
      <c r="Q1281" s="9">
        <v>1280</v>
      </c>
    </row>
    <row r="1282" spans="1:17" ht="15" customHeight="1" x14ac:dyDescent="0.45">
      <c r="A1282" s="53"/>
      <c r="B1282" s="11" t="str">
        <f>+VLOOKUP(A1281,$Q$2:$R$5000,2,0)</f>
        <v>a414</v>
      </c>
      <c r="C1282" s="23"/>
      <c r="D1282" s="24"/>
      <c r="E1282" s="25" t="s">
        <v>31</v>
      </c>
      <c r="F1282" s="26"/>
      <c r="G1282" s="24"/>
      <c r="H1282" s="6"/>
      <c r="I1282" s="35"/>
      <c r="J1282" s="28" t="s">
        <v>31</v>
      </c>
      <c r="Q1282" s="9">
        <v>1281</v>
      </c>
    </row>
    <row r="1283" spans="1:17" ht="15" customHeight="1" x14ac:dyDescent="0.45">
      <c r="A1283" s="53"/>
      <c r="B1283" s="11" t="str">
        <f>+VLOOKUP(A1281,$Q$2:$R$5000,2,0)</f>
        <v>a414</v>
      </c>
      <c r="C1283" s="23"/>
      <c r="D1283" s="29" t="s">
        <v>31</v>
      </c>
      <c r="E1283" s="30" t="s">
        <v>31</v>
      </c>
      <c r="F1283" s="31" t="s">
        <v>31</v>
      </c>
      <c r="G1283" s="29" t="s">
        <v>31</v>
      </c>
      <c r="H1283" s="7" t="s">
        <v>31</v>
      </c>
      <c r="I1283" s="36" t="str">
        <f>IF(H1283="","",G1283*H1283)</f>
        <v/>
      </c>
      <c r="J1283" s="33" t="s">
        <v>31</v>
      </c>
      <c r="Q1283" s="9">
        <v>1282</v>
      </c>
    </row>
    <row r="1284" spans="1:17" ht="15" customHeight="1" x14ac:dyDescent="0.45">
      <c r="A1284" s="53">
        <f>A1281+1</f>
        <v>415</v>
      </c>
      <c r="B1284" s="11" t="str">
        <f>+VLOOKUP(A1284,$Q$2:$R$5000,2,0)</f>
        <v>a415</v>
      </c>
      <c r="C1284" s="17" t="s">
        <v>31</v>
      </c>
      <c r="D1284" s="18" t="s">
        <v>31</v>
      </c>
      <c r="E1284" s="19" t="s">
        <v>31</v>
      </c>
      <c r="F1284" s="20"/>
      <c r="G1284" s="18"/>
      <c r="H1284" s="5"/>
      <c r="I1284" s="34"/>
      <c r="J1284" s="22"/>
      <c r="Q1284" s="9">
        <v>1283</v>
      </c>
    </row>
    <row r="1285" spans="1:17" ht="15" customHeight="1" x14ac:dyDescent="0.45">
      <c r="A1285" s="53"/>
      <c r="B1285" s="11" t="str">
        <f>+VLOOKUP(A1284,$Q$2:$R$5000,2,0)</f>
        <v>a415</v>
      </c>
      <c r="C1285" s="23"/>
      <c r="D1285" s="24"/>
      <c r="E1285" s="25" t="s">
        <v>31</v>
      </c>
      <c r="F1285" s="26"/>
      <c r="G1285" s="24"/>
      <c r="H1285" s="6"/>
      <c r="I1285" s="35"/>
      <c r="J1285" s="28" t="s">
        <v>31</v>
      </c>
      <c r="Q1285" s="9">
        <v>1284</v>
      </c>
    </row>
    <row r="1286" spans="1:17" ht="15" customHeight="1" x14ac:dyDescent="0.45">
      <c r="A1286" s="53"/>
      <c r="B1286" s="11" t="str">
        <f>+VLOOKUP(A1284,$Q$2:$R$5000,2,0)</f>
        <v>a415</v>
      </c>
      <c r="C1286" s="23"/>
      <c r="D1286" s="29" t="s">
        <v>31</v>
      </c>
      <c r="E1286" s="30" t="s">
        <v>31</v>
      </c>
      <c r="F1286" s="31" t="s">
        <v>31</v>
      </c>
      <c r="G1286" s="29" t="s">
        <v>31</v>
      </c>
      <c r="H1286" s="7" t="s">
        <v>31</v>
      </c>
      <c r="I1286" s="36" t="str">
        <f>IF(H1286="","",G1286*H1286)</f>
        <v/>
      </c>
      <c r="J1286" s="33" t="s">
        <v>31</v>
      </c>
      <c r="Q1286" s="9">
        <v>1285</v>
      </c>
    </row>
    <row r="1287" spans="1:17" ht="15" customHeight="1" x14ac:dyDescent="0.45">
      <c r="A1287" s="53">
        <f>A1284+1</f>
        <v>416</v>
      </c>
      <c r="B1287" s="11" t="str">
        <f>+VLOOKUP(A1287,$Q$2:$R$5000,2,0)</f>
        <v>a416</v>
      </c>
      <c r="C1287" s="17" t="s">
        <v>31</v>
      </c>
      <c r="D1287" s="18" t="s">
        <v>31</v>
      </c>
      <c r="E1287" s="19" t="s">
        <v>31</v>
      </c>
      <c r="F1287" s="20"/>
      <c r="G1287" s="18"/>
      <c r="H1287" s="5"/>
      <c r="I1287" s="34"/>
      <c r="J1287" s="22"/>
      <c r="Q1287" s="9">
        <v>1286</v>
      </c>
    </row>
    <row r="1288" spans="1:17" ht="15" customHeight="1" x14ac:dyDescent="0.45">
      <c r="A1288" s="53"/>
      <c r="B1288" s="11" t="str">
        <f>+VLOOKUP(A1287,$Q$2:$R$5000,2,0)</f>
        <v>a416</v>
      </c>
      <c r="C1288" s="23"/>
      <c r="D1288" s="24"/>
      <c r="E1288" s="25" t="s">
        <v>31</v>
      </c>
      <c r="F1288" s="26"/>
      <c r="G1288" s="24"/>
      <c r="H1288" s="6"/>
      <c r="I1288" s="35"/>
      <c r="J1288" s="28" t="s">
        <v>31</v>
      </c>
      <c r="Q1288" s="9">
        <v>1287</v>
      </c>
    </row>
    <row r="1289" spans="1:17" ht="15" customHeight="1" x14ac:dyDescent="0.45">
      <c r="A1289" s="53"/>
      <c r="B1289" s="11" t="str">
        <f>+VLOOKUP(A1287,$Q$2:$R$5000,2,0)</f>
        <v>a416</v>
      </c>
      <c r="C1289" s="23"/>
      <c r="D1289" s="29" t="s">
        <v>31</v>
      </c>
      <c r="E1289" s="30" t="s">
        <v>31</v>
      </c>
      <c r="F1289" s="31" t="s">
        <v>31</v>
      </c>
      <c r="G1289" s="29" t="s">
        <v>31</v>
      </c>
      <c r="H1289" s="7" t="s">
        <v>31</v>
      </c>
      <c r="I1289" s="36" t="str">
        <f>IF(H1289="","",G1289*H1289)</f>
        <v/>
      </c>
      <c r="J1289" s="33" t="s">
        <v>31</v>
      </c>
      <c r="Q1289" s="9">
        <v>1288</v>
      </c>
    </row>
    <row r="1290" spans="1:17" ht="15" customHeight="1" x14ac:dyDescent="0.45">
      <c r="A1290" s="53">
        <f>A1287+1</f>
        <v>417</v>
      </c>
      <c r="B1290" s="11" t="str">
        <f>+VLOOKUP(A1290,$Q$2:$R$5000,2,0)</f>
        <v>a417</v>
      </c>
      <c r="C1290" s="17" t="s">
        <v>31</v>
      </c>
      <c r="D1290" s="18" t="s">
        <v>31</v>
      </c>
      <c r="E1290" s="19" t="s">
        <v>31</v>
      </c>
      <c r="F1290" s="20"/>
      <c r="G1290" s="18"/>
      <c r="H1290" s="5"/>
      <c r="I1290" s="34"/>
      <c r="J1290" s="22"/>
      <c r="Q1290" s="9">
        <v>1289</v>
      </c>
    </row>
    <row r="1291" spans="1:17" ht="15" customHeight="1" x14ac:dyDescent="0.45">
      <c r="A1291" s="53"/>
      <c r="B1291" s="11" t="str">
        <f>+VLOOKUP(A1290,$Q$2:$R$5000,2,0)</f>
        <v>a417</v>
      </c>
      <c r="C1291" s="23"/>
      <c r="D1291" s="24"/>
      <c r="E1291" s="25" t="s">
        <v>31</v>
      </c>
      <c r="F1291" s="26"/>
      <c r="G1291" s="24"/>
      <c r="H1291" s="6"/>
      <c r="I1291" s="35"/>
      <c r="J1291" s="28" t="s">
        <v>31</v>
      </c>
      <c r="Q1291" s="9">
        <v>1290</v>
      </c>
    </row>
    <row r="1292" spans="1:17" ht="15" customHeight="1" x14ac:dyDescent="0.45">
      <c r="A1292" s="53"/>
      <c r="B1292" s="11" t="str">
        <f>+VLOOKUP(A1290,$Q$2:$R$5000,2,0)</f>
        <v>a417</v>
      </c>
      <c r="C1292" s="23"/>
      <c r="D1292" s="29" t="s">
        <v>31</v>
      </c>
      <c r="E1292" s="30" t="s">
        <v>31</v>
      </c>
      <c r="F1292" s="31" t="s">
        <v>31</v>
      </c>
      <c r="G1292" s="29" t="s">
        <v>31</v>
      </c>
      <c r="H1292" s="7" t="s">
        <v>31</v>
      </c>
      <c r="I1292" s="36" t="str">
        <f>IF(H1292="","",G1292*H1292)</f>
        <v/>
      </c>
      <c r="J1292" s="33" t="s">
        <v>31</v>
      </c>
      <c r="Q1292" s="9">
        <v>1291</v>
      </c>
    </row>
    <row r="1293" spans="1:17" ht="15" customHeight="1" x14ac:dyDescent="0.45">
      <c r="A1293" s="53">
        <f>A1290+1</f>
        <v>418</v>
      </c>
      <c r="B1293" s="11" t="str">
        <f>+VLOOKUP(A1293,$Q$2:$R$5000,2,0)</f>
        <v>a418</v>
      </c>
      <c r="C1293" s="17" t="s">
        <v>31</v>
      </c>
      <c r="D1293" s="18" t="s">
        <v>31</v>
      </c>
      <c r="E1293" s="19" t="s">
        <v>31</v>
      </c>
      <c r="F1293" s="20"/>
      <c r="G1293" s="18"/>
      <c r="H1293" s="5"/>
      <c r="I1293" s="34"/>
      <c r="J1293" s="22"/>
      <c r="Q1293" s="9">
        <v>1292</v>
      </c>
    </row>
    <row r="1294" spans="1:17" ht="15" customHeight="1" x14ac:dyDescent="0.45">
      <c r="A1294" s="53"/>
      <c r="B1294" s="11" t="str">
        <f>+VLOOKUP(A1293,$Q$2:$R$5000,2,0)</f>
        <v>a418</v>
      </c>
      <c r="C1294" s="23"/>
      <c r="D1294" s="24"/>
      <c r="E1294" s="25" t="s">
        <v>31</v>
      </c>
      <c r="F1294" s="26"/>
      <c r="G1294" s="24"/>
      <c r="H1294" s="6"/>
      <c r="I1294" s="35"/>
      <c r="J1294" s="28" t="s">
        <v>31</v>
      </c>
      <c r="Q1294" s="9">
        <v>1293</v>
      </c>
    </row>
    <row r="1295" spans="1:17" ht="15" customHeight="1" x14ac:dyDescent="0.45">
      <c r="A1295" s="53"/>
      <c r="B1295" s="11" t="str">
        <f>+VLOOKUP(A1293,$Q$2:$R$5000,2,0)</f>
        <v>a418</v>
      </c>
      <c r="C1295" s="23"/>
      <c r="D1295" s="29" t="s">
        <v>31</v>
      </c>
      <c r="E1295" s="30" t="s">
        <v>31</v>
      </c>
      <c r="F1295" s="31" t="s">
        <v>31</v>
      </c>
      <c r="G1295" s="29" t="s">
        <v>31</v>
      </c>
      <c r="H1295" s="7" t="s">
        <v>31</v>
      </c>
      <c r="I1295" s="36" t="str">
        <f>IF(H1295="","",G1295*H1295)</f>
        <v/>
      </c>
      <c r="J1295" s="33" t="s">
        <v>31</v>
      </c>
      <c r="Q1295" s="9">
        <v>1294</v>
      </c>
    </row>
    <row r="1296" spans="1:17" ht="15" customHeight="1" x14ac:dyDescent="0.45">
      <c r="A1296" s="53">
        <f>A1293+1</f>
        <v>419</v>
      </c>
      <c r="B1296" s="11" t="str">
        <f>+VLOOKUP(A1296,$Q$2:$R$5000,2,0)</f>
        <v>a419</v>
      </c>
      <c r="C1296" s="17" t="s">
        <v>31</v>
      </c>
      <c r="D1296" s="18" t="s">
        <v>31</v>
      </c>
      <c r="E1296" s="19" t="s">
        <v>31</v>
      </c>
      <c r="F1296" s="20"/>
      <c r="G1296" s="18"/>
      <c r="H1296" s="5"/>
      <c r="I1296" s="34"/>
      <c r="J1296" s="22"/>
      <c r="Q1296" s="9">
        <v>1295</v>
      </c>
    </row>
    <row r="1297" spans="1:17" ht="15" customHeight="1" x14ac:dyDescent="0.45">
      <c r="A1297" s="53"/>
      <c r="B1297" s="11" t="str">
        <f>+VLOOKUP(A1296,$Q$2:$R$5000,2,0)</f>
        <v>a419</v>
      </c>
      <c r="C1297" s="23"/>
      <c r="D1297" s="24"/>
      <c r="E1297" s="25" t="s">
        <v>31</v>
      </c>
      <c r="F1297" s="26"/>
      <c r="G1297" s="24"/>
      <c r="H1297" s="6"/>
      <c r="I1297" s="35"/>
      <c r="J1297" s="28" t="s">
        <v>31</v>
      </c>
      <c r="Q1297" s="9">
        <v>1296</v>
      </c>
    </row>
    <row r="1298" spans="1:17" ht="15" customHeight="1" x14ac:dyDescent="0.45">
      <c r="A1298" s="53"/>
      <c r="B1298" s="11" t="str">
        <f>+VLOOKUP(A1296,$Q$2:$R$5000,2,0)</f>
        <v>a419</v>
      </c>
      <c r="C1298" s="23"/>
      <c r="D1298" s="29" t="s">
        <v>31</v>
      </c>
      <c r="E1298" s="30" t="s">
        <v>31</v>
      </c>
      <c r="F1298" s="31" t="s">
        <v>31</v>
      </c>
      <c r="G1298" s="29" t="s">
        <v>31</v>
      </c>
      <c r="H1298" s="7" t="s">
        <v>31</v>
      </c>
      <c r="I1298" s="36" t="str">
        <f>IF(H1298="","",G1298*H1298)</f>
        <v/>
      </c>
      <c r="J1298" s="33" t="s">
        <v>31</v>
      </c>
      <c r="Q1298" s="9">
        <v>1297</v>
      </c>
    </row>
    <row r="1299" spans="1:17" ht="15" customHeight="1" x14ac:dyDescent="0.45">
      <c r="A1299" s="53">
        <f>A1296+1</f>
        <v>420</v>
      </c>
      <c r="B1299" s="11" t="str">
        <f>+VLOOKUP(A1299,$Q$2:$R$5000,2,0)</f>
        <v>a420</v>
      </c>
      <c r="C1299" s="17" t="s">
        <v>31</v>
      </c>
      <c r="D1299" s="18" t="s">
        <v>31</v>
      </c>
      <c r="E1299" s="19" t="s">
        <v>31</v>
      </c>
      <c r="F1299" s="20"/>
      <c r="G1299" s="18"/>
      <c r="H1299" s="5"/>
      <c r="I1299" s="34"/>
      <c r="J1299" s="22"/>
      <c r="Q1299" s="9">
        <v>1298</v>
      </c>
    </row>
    <row r="1300" spans="1:17" ht="15" customHeight="1" x14ac:dyDescent="0.45">
      <c r="A1300" s="53"/>
      <c r="B1300" s="11" t="str">
        <f>+VLOOKUP(A1299,$Q$2:$R$5000,2,0)</f>
        <v>a420</v>
      </c>
      <c r="C1300" s="23"/>
      <c r="D1300" s="24"/>
      <c r="E1300" s="25" t="s">
        <v>31</v>
      </c>
      <c r="F1300" s="26"/>
      <c r="G1300" s="24"/>
      <c r="H1300" s="6"/>
      <c r="I1300" s="35"/>
      <c r="J1300" s="28" t="s">
        <v>31</v>
      </c>
      <c r="Q1300" s="9">
        <v>1299</v>
      </c>
    </row>
    <row r="1301" spans="1:17" ht="15" customHeight="1" x14ac:dyDescent="0.45">
      <c r="A1301" s="53"/>
      <c r="B1301" s="11" t="str">
        <f>+VLOOKUP(A1299,$Q$2:$R$5000,2,0)</f>
        <v>a420</v>
      </c>
      <c r="C1301" s="23"/>
      <c r="D1301" s="29" t="s">
        <v>31</v>
      </c>
      <c r="E1301" s="30" t="s">
        <v>31</v>
      </c>
      <c r="F1301" s="31" t="s">
        <v>31</v>
      </c>
      <c r="G1301" s="29" t="s">
        <v>31</v>
      </c>
      <c r="H1301" s="7" t="s">
        <v>31</v>
      </c>
      <c r="I1301" s="36" t="str">
        <f>IF(H1301="","",G1301*H1301)</f>
        <v/>
      </c>
      <c r="J1301" s="33" t="s">
        <v>31</v>
      </c>
      <c r="Q1301" s="9">
        <v>1300</v>
      </c>
    </row>
    <row r="1302" spans="1:17" ht="15" customHeight="1" x14ac:dyDescent="0.45">
      <c r="B1302" s="9">
        <f>IF(K1302=$K$1,1,IF(K1302&gt;$K$1,0,1))</f>
        <v>0</v>
      </c>
      <c r="C1302" s="23"/>
      <c r="D1302" s="18"/>
      <c r="E1302" s="45" t="s">
        <v>25</v>
      </c>
      <c r="F1302" s="20"/>
      <c r="G1302" s="18"/>
      <c r="H1302" s="5"/>
      <c r="I1302" s="38">
        <f>SUM(I1242:I1301)</f>
        <v>0</v>
      </c>
      <c r="J1302" s="18"/>
      <c r="K1302" s="9">
        <f>+A1299/20</f>
        <v>21</v>
      </c>
      <c r="L1302" s="39">
        <f>+I1302</f>
        <v>0</v>
      </c>
      <c r="M1302" s="40">
        <f>SUM($L$2:L1302)</f>
        <v>0</v>
      </c>
      <c r="Q1302" s="9">
        <v>1301</v>
      </c>
    </row>
    <row r="1303" spans="1:17" ht="15" customHeight="1" x14ac:dyDescent="0.45">
      <c r="B1303" s="9">
        <f>+IF(K1303=$K$1,1,0)</f>
        <v>0</v>
      </c>
      <c r="C1303" s="23"/>
      <c r="D1303" s="29"/>
      <c r="E1303" s="46" t="s">
        <v>26</v>
      </c>
      <c r="F1303" s="31"/>
      <c r="G1303" s="29"/>
      <c r="H1303" s="7"/>
      <c r="I1303" s="42">
        <f>+M1302</f>
        <v>0</v>
      </c>
      <c r="J1303" s="29"/>
      <c r="K1303" s="9">
        <f>+K1302</f>
        <v>21</v>
      </c>
      <c r="Q1303" s="9">
        <v>1302</v>
      </c>
    </row>
    <row r="1304" spans="1:17" ht="15" customHeight="1" x14ac:dyDescent="0.45">
      <c r="A1304" s="53">
        <f>A1299+1</f>
        <v>421</v>
      </c>
      <c r="B1304" s="11" t="str">
        <f>+VLOOKUP(A1304,$Q$2:$R$5000,2,0)</f>
        <v>a421</v>
      </c>
      <c r="C1304" s="17" t="s">
        <v>31</v>
      </c>
      <c r="D1304" s="18" t="s">
        <v>31</v>
      </c>
      <c r="E1304" s="19" t="s">
        <v>31</v>
      </c>
      <c r="F1304" s="20"/>
      <c r="G1304" s="18"/>
      <c r="H1304" s="2"/>
      <c r="I1304" s="21"/>
      <c r="J1304" s="22"/>
      <c r="Q1304" s="9">
        <v>1303</v>
      </c>
    </row>
    <row r="1305" spans="1:17" ht="15" customHeight="1" x14ac:dyDescent="0.45">
      <c r="A1305" s="53"/>
      <c r="B1305" s="11" t="str">
        <f>+VLOOKUP(A1304,$Q$2:$R$5000,2,0)</f>
        <v>a421</v>
      </c>
      <c r="C1305" s="23"/>
      <c r="D1305" s="24"/>
      <c r="E1305" s="25" t="s">
        <v>31</v>
      </c>
      <c r="F1305" s="26"/>
      <c r="G1305" s="24"/>
      <c r="H1305" s="3"/>
      <c r="I1305" s="27"/>
      <c r="J1305" s="28" t="s">
        <v>31</v>
      </c>
      <c r="Q1305" s="9">
        <v>1304</v>
      </c>
    </row>
    <row r="1306" spans="1:17" ht="15" customHeight="1" x14ac:dyDescent="0.45">
      <c r="A1306" s="53"/>
      <c r="B1306" s="11" t="str">
        <f>+VLOOKUP(A1304,$Q$2:$R$5000,2,0)</f>
        <v>a421</v>
      </c>
      <c r="C1306" s="23"/>
      <c r="D1306" s="29" t="s">
        <v>31</v>
      </c>
      <c r="E1306" s="30" t="s">
        <v>31</v>
      </c>
      <c r="F1306" s="31" t="s">
        <v>31</v>
      </c>
      <c r="G1306" s="29" t="s">
        <v>31</v>
      </c>
      <c r="H1306" s="4" t="s">
        <v>31</v>
      </c>
      <c r="I1306" s="32" t="str">
        <f>IF(H1306="","",G1306*H1306)</f>
        <v/>
      </c>
      <c r="J1306" s="33" t="s">
        <v>31</v>
      </c>
      <c r="Q1306" s="9">
        <v>1305</v>
      </c>
    </row>
    <row r="1307" spans="1:17" ht="15" customHeight="1" x14ac:dyDescent="0.45">
      <c r="A1307" s="53">
        <f>A1304+1</f>
        <v>422</v>
      </c>
      <c r="B1307" s="11" t="str">
        <f>+VLOOKUP(A1307,$Q$2:$R$5000,2,0)</f>
        <v>a422</v>
      </c>
      <c r="C1307" s="17" t="s">
        <v>31</v>
      </c>
      <c r="D1307" s="18" t="s">
        <v>31</v>
      </c>
      <c r="E1307" s="19" t="s">
        <v>31</v>
      </c>
      <c r="F1307" s="20"/>
      <c r="G1307" s="18"/>
      <c r="H1307" s="5"/>
      <c r="I1307" s="34"/>
      <c r="J1307" s="22"/>
      <c r="Q1307" s="9">
        <v>1306</v>
      </c>
    </row>
    <row r="1308" spans="1:17" ht="15" customHeight="1" x14ac:dyDescent="0.45">
      <c r="A1308" s="53"/>
      <c r="B1308" s="11" t="str">
        <f>+VLOOKUP(A1307,$Q$2:$R$5000,2,0)</f>
        <v>a422</v>
      </c>
      <c r="C1308" s="23"/>
      <c r="D1308" s="24"/>
      <c r="E1308" s="25" t="s">
        <v>31</v>
      </c>
      <c r="F1308" s="26"/>
      <c r="G1308" s="24"/>
      <c r="H1308" s="6"/>
      <c r="I1308" s="35"/>
      <c r="J1308" s="28" t="s">
        <v>31</v>
      </c>
      <c r="Q1308" s="9">
        <v>1307</v>
      </c>
    </row>
    <row r="1309" spans="1:17" ht="15" customHeight="1" x14ac:dyDescent="0.45">
      <c r="A1309" s="53"/>
      <c r="B1309" s="11" t="str">
        <f>+VLOOKUP(A1307,$Q$2:$R$5000,2,0)</f>
        <v>a422</v>
      </c>
      <c r="C1309" s="23"/>
      <c r="D1309" s="29" t="s">
        <v>31</v>
      </c>
      <c r="E1309" s="30" t="s">
        <v>31</v>
      </c>
      <c r="F1309" s="31" t="s">
        <v>31</v>
      </c>
      <c r="G1309" s="29" t="s">
        <v>31</v>
      </c>
      <c r="H1309" s="7" t="s">
        <v>31</v>
      </c>
      <c r="I1309" s="36" t="str">
        <f>IF(H1309="","",G1309*H1309)</f>
        <v/>
      </c>
      <c r="J1309" s="33" t="s">
        <v>31</v>
      </c>
      <c r="Q1309" s="9">
        <v>1308</v>
      </c>
    </row>
    <row r="1310" spans="1:17" ht="15" customHeight="1" x14ac:dyDescent="0.45">
      <c r="A1310" s="53">
        <f>A1307+1</f>
        <v>423</v>
      </c>
      <c r="B1310" s="11" t="str">
        <f>+VLOOKUP(A1310,$Q$2:$R$5000,2,0)</f>
        <v>a423</v>
      </c>
      <c r="C1310" s="17" t="s">
        <v>31</v>
      </c>
      <c r="D1310" s="18" t="s">
        <v>31</v>
      </c>
      <c r="E1310" s="19" t="s">
        <v>31</v>
      </c>
      <c r="F1310" s="20"/>
      <c r="G1310" s="18"/>
      <c r="H1310" s="5"/>
      <c r="I1310" s="34"/>
      <c r="J1310" s="22"/>
      <c r="Q1310" s="9">
        <v>1309</v>
      </c>
    </row>
    <row r="1311" spans="1:17" ht="15" customHeight="1" x14ac:dyDescent="0.45">
      <c r="A1311" s="53"/>
      <c r="B1311" s="11" t="str">
        <f>+VLOOKUP(A1310,$Q$2:$R$5000,2,0)</f>
        <v>a423</v>
      </c>
      <c r="C1311" s="23"/>
      <c r="D1311" s="24"/>
      <c r="E1311" s="25" t="s">
        <v>31</v>
      </c>
      <c r="F1311" s="26"/>
      <c r="G1311" s="24"/>
      <c r="H1311" s="6"/>
      <c r="I1311" s="35"/>
      <c r="J1311" s="28" t="s">
        <v>31</v>
      </c>
      <c r="Q1311" s="9">
        <v>1310</v>
      </c>
    </row>
    <row r="1312" spans="1:17" ht="15" customHeight="1" x14ac:dyDescent="0.45">
      <c r="A1312" s="53"/>
      <c r="B1312" s="11" t="str">
        <f>+VLOOKUP(A1310,$Q$2:$R$5000,2,0)</f>
        <v>a423</v>
      </c>
      <c r="C1312" s="23"/>
      <c r="D1312" s="29" t="s">
        <v>31</v>
      </c>
      <c r="E1312" s="30" t="s">
        <v>31</v>
      </c>
      <c r="F1312" s="31" t="s">
        <v>31</v>
      </c>
      <c r="G1312" s="29" t="s">
        <v>31</v>
      </c>
      <c r="H1312" s="7" t="s">
        <v>31</v>
      </c>
      <c r="I1312" s="36" t="str">
        <f>IF(H1312="","",G1312*H1312)</f>
        <v/>
      </c>
      <c r="J1312" s="33" t="s">
        <v>31</v>
      </c>
      <c r="Q1312" s="9">
        <v>1311</v>
      </c>
    </row>
    <row r="1313" spans="1:17" ht="15" customHeight="1" x14ac:dyDescent="0.45">
      <c r="A1313" s="53">
        <f>A1310+1</f>
        <v>424</v>
      </c>
      <c r="B1313" s="11" t="str">
        <f>+VLOOKUP(A1313,$Q$2:$R$5000,2,0)</f>
        <v>a424</v>
      </c>
      <c r="C1313" s="17" t="s">
        <v>31</v>
      </c>
      <c r="D1313" s="18" t="s">
        <v>31</v>
      </c>
      <c r="E1313" s="19" t="s">
        <v>31</v>
      </c>
      <c r="F1313" s="20"/>
      <c r="G1313" s="18"/>
      <c r="H1313" s="5"/>
      <c r="I1313" s="34"/>
      <c r="J1313" s="22"/>
      <c r="Q1313" s="9">
        <v>1312</v>
      </c>
    </row>
    <row r="1314" spans="1:17" ht="15" customHeight="1" x14ac:dyDescent="0.45">
      <c r="A1314" s="53"/>
      <c r="B1314" s="11" t="str">
        <f>+VLOOKUP(A1313,$Q$2:$R$5000,2,0)</f>
        <v>a424</v>
      </c>
      <c r="C1314" s="23"/>
      <c r="D1314" s="24"/>
      <c r="E1314" s="25" t="s">
        <v>31</v>
      </c>
      <c r="F1314" s="26"/>
      <c r="G1314" s="24"/>
      <c r="H1314" s="6"/>
      <c r="I1314" s="35"/>
      <c r="J1314" s="28" t="s">
        <v>31</v>
      </c>
      <c r="Q1314" s="9">
        <v>1313</v>
      </c>
    </row>
    <row r="1315" spans="1:17" ht="15" customHeight="1" x14ac:dyDescent="0.45">
      <c r="A1315" s="53"/>
      <c r="B1315" s="11" t="str">
        <f>+VLOOKUP(A1313,$Q$2:$R$5000,2,0)</f>
        <v>a424</v>
      </c>
      <c r="C1315" s="23"/>
      <c r="D1315" s="29" t="s">
        <v>31</v>
      </c>
      <c r="E1315" s="30" t="s">
        <v>31</v>
      </c>
      <c r="F1315" s="31" t="s">
        <v>31</v>
      </c>
      <c r="G1315" s="29" t="s">
        <v>31</v>
      </c>
      <c r="H1315" s="7" t="s">
        <v>31</v>
      </c>
      <c r="I1315" s="36" t="str">
        <f>IF(H1315="","",G1315*H1315)</f>
        <v/>
      </c>
      <c r="J1315" s="33" t="s">
        <v>31</v>
      </c>
      <c r="Q1315" s="9">
        <v>1314</v>
      </c>
    </row>
    <row r="1316" spans="1:17" ht="15" customHeight="1" x14ac:dyDescent="0.45">
      <c r="A1316" s="53">
        <f>A1313+1</f>
        <v>425</v>
      </c>
      <c r="B1316" s="11" t="str">
        <f>+VLOOKUP(A1316,$Q$2:$R$5000,2,0)</f>
        <v>a425</v>
      </c>
      <c r="C1316" s="17" t="s">
        <v>31</v>
      </c>
      <c r="D1316" s="18" t="s">
        <v>31</v>
      </c>
      <c r="E1316" s="19" t="s">
        <v>31</v>
      </c>
      <c r="F1316" s="20"/>
      <c r="G1316" s="18"/>
      <c r="H1316" s="5"/>
      <c r="I1316" s="34"/>
      <c r="J1316" s="22"/>
      <c r="Q1316" s="9">
        <v>1315</v>
      </c>
    </row>
    <row r="1317" spans="1:17" ht="15" customHeight="1" x14ac:dyDescent="0.45">
      <c r="A1317" s="53"/>
      <c r="B1317" s="11" t="str">
        <f>+VLOOKUP(A1316,$Q$2:$R$5000,2,0)</f>
        <v>a425</v>
      </c>
      <c r="C1317" s="23"/>
      <c r="D1317" s="24"/>
      <c r="E1317" s="25" t="s">
        <v>31</v>
      </c>
      <c r="F1317" s="26"/>
      <c r="G1317" s="24"/>
      <c r="H1317" s="6"/>
      <c r="I1317" s="35"/>
      <c r="J1317" s="28" t="s">
        <v>31</v>
      </c>
      <c r="Q1317" s="9">
        <v>1316</v>
      </c>
    </row>
    <row r="1318" spans="1:17" ht="15" customHeight="1" x14ac:dyDescent="0.45">
      <c r="A1318" s="53"/>
      <c r="B1318" s="11" t="str">
        <f>+VLOOKUP(A1316,$Q$2:$R$5000,2,0)</f>
        <v>a425</v>
      </c>
      <c r="C1318" s="23"/>
      <c r="D1318" s="29" t="s">
        <v>31</v>
      </c>
      <c r="E1318" s="30" t="s">
        <v>31</v>
      </c>
      <c r="F1318" s="31" t="s">
        <v>31</v>
      </c>
      <c r="G1318" s="29" t="s">
        <v>31</v>
      </c>
      <c r="H1318" s="7" t="s">
        <v>31</v>
      </c>
      <c r="I1318" s="36" t="str">
        <f>IF(H1318="","",G1318*H1318)</f>
        <v/>
      </c>
      <c r="J1318" s="33" t="s">
        <v>31</v>
      </c>
      <c r="Q1318" s="9">
        <v>1317</v>
      </c>
    </row>
    <row r="1319" spans="1:17" ht="15" customHeight="1" x14ac:dyDescent="0.45">
      <c r="A1319" s="53">
        <f>A1316+1</f>
        <v>426</v>
      </c>
      <c r="B1319" s="11" t="str">
        <f>+VLOOKUP(A1319,$Q$2:$R$5000,2,0)</f>
        <v>a426</v>
      </c>
      <c r="C1319" s="17" t="s">
        <v>31</v>
      </c>
      <c r="D1319" s="18" t="s">
        <v>31</v>
      </c>
      <c r="E1319" s="19" t="s">
        <v>31</v>
      </c>
      <c r="F1319" s="20"/>
      <c r="G1319" s="18"/>
      <c r="H1319" s="5"/>
      <c r="I1319" s="34"/>
      <c r="J1319" s="22"/>
      <c r="Q1319" s="9">
        <v>1318</v>
      </c>
    </row>
    <row r="1320" spans="1:17" ht="15" customHeight="1" x14ac:dyDescent="0.45">
      <c r="A1320" s="53"/>
      <c r="B1320" s="11" t="str">
        <f>+VLOOKUP(A1319,$Q$2:$R$5000,2,0)</f>
        <v>a426</v>
      </c>
      <c r="C1320" s="23"/>
      <c r="D1320" s="24"/>
      <c r="E1320" s="25" t="s">
        <v>31</v>
      </c>
      <c r="F1320" s="26"/>
      <c r="G1320" s="24"/>
      <c r="H1320" s="6"/>
      <c r="I1320" s="35"/>
      <c r="J1320" s="28" t="s">
        <v>31</v>
      </c>
      <c r="Q1320" s="9">
        <v>1319</v>
      </c>
    </row>
    <row r="1321" spans="1:17" ht="15" customHeight="1" x14ac:dyDescent="0.45">
      <c r="A1321" s="53"/>
      <c r="B1321" s="11" t="str">
        <f>+VLOOKUP(A1319,$Q$2:$R$5000,2,0)</f>
        <v>a426</v>
      </c>
      <c r="C1321" s="23"/>
      <c r="D1321" s="29" t="s">
        <v>31</v>
      </c>
      <c r="E1321" s="30" t="s">
        <v>31</v>
      </c>
      <c r="F1321" s="31" t="s">
        <v>31</v>
      </c>
      <c r="G1321" s="29" t="s">
        <v>31</v>
      </c>
      <c r="H1321" s="7" t="s">
        <v>31</v>
      </c>
      <c r="I1321" s="36" t="str">
        <f>IF(H1321="","",G1321*H1321)</f>
        <v/>
      </c>
      <c r="J1321" s="33" t="s">
        <v>31</v>
      </c>
      <c r="Q1321" s="9">
        <v>1320</v>
      </c>
    </row>
    <row r="1322" spans="1:17" ht="15" customHeight="1" x14ac:dyDescent="0.45">
      <c r="A1322" s="53">
        <f>A1319+1</f>
        <v>427</v>
      </c>
      <c r="B1322" s="11" t="str">
        <f>+VLOOKUP(A1322,$Q$2:$R$5000,2,0)</f>
        <v>a427</v>
      </c>
      <c r="C1322" s="17" t="s">
        <v>31</v>
      </c>
      <c r="D1322" s="18" t="s">
        <v>31</v>
      </c>
      <c r="E1322" s="19" t="s">
        <v>31</v>
      </c>
      <c r="F1322" s="20"/>
      <c r="G1322" s="18"/>
      <c r="H1322" s="5"/>
      <c r="I1322" s="34"/>
      <c r="J1322" s="22"/>
      <c r="Q1322" s="9">
        <v>1321</v>
      </c>
    </row>
    <row r="1323" spans="1:17" ht="15" customHeight="1" x14ac:dyDescent="0.45">
      <c r="A1323" s="53"/>
      <c r="B1323" s="11" t="str">
        <f>+VLOOKUP(A1322,$Q$2:$R$5000,2,0)</f>
        <v>a427</v>
      </c>
      <c r="C1323" s="23"/>
      <c r="D1323" s="24"/>
      <c r="E1323" s="25" t="s">
        <v>31</v>
      </c>
      <c r="F1323" s="26"/>
      <c r="G1323" s="24"/>
      <c r="H1323" s="6"/>
      <c r="I1323" s="35"/>
      <c r="J1323" s="28" t="s">
        <v>31</v>
      </c>
      <c r="Q1323" s="9">
        <v>1322</v>
      </c>
    </row>
    <row r="1324" spans="1:17" ht="15" customHeight="1" x14ac:dyDescent="0.45">
      <c r="A1324" s="53"/>
      <c r="B1324" s="11" t="str">
        <f>+VLOOKUP(A1322,$Q$2:$R$5000,2,0)</f>
        <v>a427</v>
      </c>
      <c r="C1324" s="23"/>
      <c r="D1324" s="29" t="s">
        <v>31</v>
      </c>
      <c r="E1324" s="30" t="s">
        <v>31</v>
      </c>
      <c r="F1324" s="31" t="s">
        <v>31</v>
      </c>
      <c r="G1324" s="29" t="s">
        <v>31</v>
      </c>
      <c r="H1324" s="7" t="s">
        <v>31</v>
      </c>
      <c r="I1324" s="36" t="str">
        <f>IF(H1324="","",G1324*H1324)</f>
        <v/>
      </c>
      <c r="J1324" s="33" t="s">
        <v>31</v>
      </c>
      <c r="Q1324" s="9">
        <v>1323</v>
      </c>
    </row>
    <row r="1325" spans="1:17" ht="15" customHeight="1" x14ac:dyDescent="0.45">
      <c r="A1325" s="53">
        <f>A1322+1</f>
        <v>428</v>
      </c>
      <c r="B1325" s="11" t="str">
        <f>+VLOOKUP(A1325,$Q$2:$R$5000,2,0)</f>
        <v>a428</v>
      </c>
      <c r="C1325" s="17" t="s">
        <v>31</v>
      </c>
      <c r="D1325" s="18" t="s">
        <v>31</v>
      </c>
      <c r="E1325" s="19" t="s">
        <v>31</v>
      </c>
      <c r="F1325" s="20"/>
      <c r="G1325" s="18"/>
      <c r="H1325" s="5"/>
      <c r="I1325" s="34"/>
      <c r="J1325" s="22"/>
      <c r="Q1325" s="9">
        <v>1324</v>
      </c>
    </row>
    <row r="1326" spans="1:17" ht="15" customHeight="1" x14ac:dyDescent="0.45">
      <c r="A1326" s="53"/>
      <c r="B1326" s="11" t="str">
        <f>+VLOOKUP(A1325,$Q$2:$R$5000,2,0)</f>
        <v>a428</v>
      </c>
      <c r="C1326" s="23"/>
      <c r="D1326" s="24"/>
      <c r="E1326" s="25" t="s">
        <v>31</v>
      </c>
      <c r="F1326" s="26"/>
      <c r="G1326" s="24"/>
      <c r="H1326" s="6"/>
      <c r="I1326" s="35"/>
      <c r="J1326" s="28" t="s">
        <v>31</v>
      </c>
      <c r="Q1326" s="9">
        <v>1325</v>
      </c>
    </row>
    <row r="1327" spans="1:17" ht="15" customHeight="1" x14ac:dyDescent="0.45">
      <c r="A1327" s="53"/>
      <c r="B1327" s="11" t="str">
        <f>+VLOOKUP(A1325,$Q$2:$R$5000,2,0)</f>
        <v>a428</v>
      </c>
      <c r="C1327" s="23"/>
      <c r="D1327" s="29" t="s">
        <v>31</v>
      </c>
      <c r="E1327" s="30" t="s">
        <v>31</v>
      </c>
      <c r="F1327" s="31" t="s">
        <v>31</v>
      </c>
      <c r="G1327" s="29" t="s">
        <v>31</v>
      </c>
      <c r="H1327" s="7" t="s">
        <v>31</v>
      </c>
      <c r="I1327" s="36" t="str">
        <f>IF(H1327="","",G1327*H1327)</f>
        <v/>
      </c>
      <c r="J1327" s="33" t="s">
        <v>31</v>
      </c>
      <c r="Q1327" s="9">
        <v>1326</v>
      </c>
    </row>
    <row r="1328" spans="1:17" ht="15" customHeight="1" x14ac:dyDescent="0.45">
      <c r="A1328" s="53">
        <f>A1325+1</f>
        <v>429</v>
      </c>
      <c r="B1328" s="11" t="str">
        <f>+VLOOKUP(A1328,$Q$2:$R$5000,2,0)</f>
        <v>a429</v>
      </c>
      <c r="C1328" s="17" t="s">
        <v>31</v>
      </c>
      <c r="D1328" s="18" t="s">
        <v>31</v>
      </c>
      <c r="E1328" s="19" t="s">
        <v>31</v>
      </c>
      <c r="F1328" s="20"/>
      <c r="G1328" s="18"/>
      <c r="H1328" s="5"/>
      <c r="I1328" s="34"/>
      <c r="J1328" s="22"/>
      <c r="Q1328" s="9">
        <v>1327</v>
      </c>
    </row>
    <row r="1329" spans="1:17" ht="15" customHeight="1" x14ac:dyDescent="0.45">
      <c r="A1329" s="53"/>
      <c r="B1329" s="11" t="str">
        <f>+VLOOKUP(A1328,$Q$2:$R$5000,2,0)</f>
        <v>a429</v>
      </c>
      <c r="C1329" s="23"/>
      <c r="D1329" s="24"/>
      <c r="E1329" s="25" t="s">
        <v>31</v>
      </c>
      <c r="F1329" s="26"/>
      <c r="G1329" s="24"/>
      <c r="H1329" s="6"/>
      <c r="I1329" s="35"/>
      <c r="J1329" s="28" t="s">
        <v>31</v>
      </c>
      <c r="Q1329" s="9">
        <v>1328</v>
      </c>
    </row>
    <row r="1330" spans="1:17" ht="15" customHeight="1" x14ac:dyDescent="0.45">
      <c r="A1330" s="53"/>
      <c r="B1330" s="11" t="str">
        <f>+VLOOKUP(A1328,$Q$2:$R$5000,2,0)</f>
        <v>a429</v>
      </c>
      <c r="C1330" s="23"/>
      <c r="D1330" s="29" t="s">
        <v>31</v>
      </c>
      <c r="E1330" s="30" t="s">
        <v>31</v>
      </c>
      <c r="F1330" s="31" t="s">
        <v>31</v>
      </c>
      <c r="G1330" s="29" t="s">
        <v>31</v>
      </c>
      <c r="H1330" s="7" t="s">
        <v>31</v>
      </c>
      <c r="I1330" s="36" t="str">
        <f>IF(H1330="","",G1330*H1330)</f>
        <v/>
      </c>
      <c r="J1330" s="33" t="s">
        <v>31</v>
      </c>
      <c r="Q1330" s="9">
        <v>1329</v>
      </c>
    </row>
    <row r="1331" spans="1:17" ht="15" customHeight="1" x14ac:dyDescent="0.45">
      <c r="A1331" s="53">
        <f>A1328+1</f>
        <v>430</v>
      </c>
      <c r="B1331" s="11" t="str">
        <f>+VLOOKUP(A1331,$Q$2:$R$5000,2,0)</f>
        <v>a430</v>
      </c>
      <c r="C1331" s="17" t="s">
        <v>31</v>
      </c>
      <c r="D1331" s="18" t="s">
        <v>31</v>
      </c>
      <c r="E1331" s="19" t="s">
        <v>31</v>
      </c>
      <c r="F1331" s="20"/>
      <c r="G1331" s="18"/>
      <c r="H1331" s="5"/>
      <c r="I1331" s="34"/>
      <c r="J1331" s="22"/>
      <c r="Q1331" s="9">
        <v>1330</v>
      </c>
    </row>
    <row r="1332" spans="1:17" ht="15" customHeight="1" x14ac:dyDescent="0.45">
      <c r="A1332" s="53"/>
      <c r="B1332" s="11" t="str">
        <f>+VLOOKUP(A1331,$Q$2:$R$5000,2,0)</f>
        <v>a430</v>
      </c>
      <c r="C1332" s="23"/>
      <c r="D1332" s="24"/>
      <c r="E1332" s="25" t="s">
        <v>31</v>
      </c>
      <c r="F1332" s="26"/>
      <c r="G1332" s="24"/>
      <c r="H1332" s="6"/>
      <c r="I1332" s="35"/>
      <c r="J1332" s="28" t="s">
        <v>31</v>
      </c>
      <c r="Q1332" s="9">
        <v>1331</v>
      </c>
    </row>
    <row r="1333" spans="1:17" ht="15" customHeight="1" x14ac:dyDescent="0.45">
      <c r="A1333" s="53"/>
      <c r="B1333" s="11" t="str">
        <f>+VLOOKUP(A1331,$Q$2:$R$5000,2,0)</f>
        <v>a430</v>
      </c>
      <c r="C1333" s="23"/>
      <c r="D1333" s="29" t="s">
        <v>31</v>
      </c>
      <c r="E1333" s="30" t="s">
        <v>31</v>
      </c>
      <c r="F1333" s="31" t="s">
        <v>31</v>
      </c>
      <c r="G1333" s="29" t="s">
        <v>31</v>
      </c>
      <c r="H1333" s="7" t="s">
        <v>31</v>
      </c>
      <c r="I1333" s="36" t="str">
        <f>IF(H1333="","",G1333*H1333)</f>
        <v/>
      </c>
      <c r="J1333" s="33" t="s">
        <v>31</v>
      </c>
      <c r="Q1333" s="9">
        <v>1332</v>
      </c>
    </row>
    <row r="1334" spans="1:17" ht="15" customHeight="1" x14ac:dyDescent="0.45">
      <c r="A1334" s="53">
        <f>A1331+1</f>
        <v>431</v>
      </c>
      <c r="B1334" s="11" t="str">
        <f>+VLOOKUP(A1334,$Q$2:$R$5000,2,0)</f>
        <v>a431</v>
      </c>
      <c r="C1334" s="17" t="s">
        <v>31</v>
      </c>
      <c r="D1334" s="18" t="s">
        <v>31</v>
      </c>
      <c r="E1334" s="19" t="s">
        <v>31</v>
      </c>
      <c r="F1334" s="20"/>
      <c r="G1334" s="18"/>
      <c r="H1334" s="5"/>
      <c r="I1334" s="34"/>
      <c r="J1334" s="22"/>
      <c r="Q1334" s="9">
        <v>1333</v>
      </c>
    </row>
    <row r="1335" spans="1:17" ht="15" customHeight="1" x14ac:dyDescent="0.45">
      <c r="A1335" s="53"/>
      <c r="B1335" s="11" t="str">
        <f>+VLOOKUP(A1334,$Q$2:$R$5000,2,0)</f>
        <v>a431</v>
      </c>
      <c r="C1335" s="23"/>
      <c r="D1335" s="24"/>
      <c r="E1335" s="25" t="s">
        <v>31</v>
      </c>
      <c r="F1335" s="26"/>
      <c r="G1335" s="24"/>
      <c r="H1335" s="6"/>
      <c r="I1335" s="35"/>
      <c r="J1335" s="28" t="s">
        <v>31</v>
      </c>
      <c r="Q1335" s="9">
        <v>1334</v>
      </c>
    </row>
    <row r="1336" spans="1:17" ht="15" customHeight="1" x14ac:dyDescent="0.45">
      <c r="A1336" s="53"/>
      <c r="B1336" s="11" t="str">
        <f>+VLOOKUP(A1334,$Q$2:$R$5000,2,0)</f>
        <v>a431</v>
      </c>
      <c r="C1336" s="23"/>
      <c r="D1336" s="29" t="s">
        <v>31</v>
      </c>
      <c r="E1336" s="30" t="s">
        <v>31</v>
      </c>
      <c r="F1336" s="31" t="s">
        <v>31</v>
      </c>
      <c r="G1336" s="29" t="s">
        <v>31</v>
      </c>
      <c r="H1336" s="7" t="s">
        <v>31</v>
      </c>
      <c r="I1336" s="36" t="str">
        <f>IF(H1336="","",G1336*H1336)</f>
        <v/>
      </c>
      <c r="J1336" s="33" t="s">
        <v>31</v>
      </c>
      <c r="Q1336" s="9">
        <v>1335</v>
      </c>
    </row>
    <row r="1337" spans="1:17" ht="15" customHeight="1" x14ac:dyDescent="0.45">
      <c r="A1337" s="53">
        <f>A1334+1</f>
        <v>432</v>
      </c>
      <c r="B1337" s="11" t="str">
        <f>+VLOOKUP(A1337,$Q$2:$R$5000,2,0)</f>
        <v>a432</v>
      </c>
      <c r="C1337" s="17" t="s">
        <v>31</v>
      </c>
      <c r="D1337" s="18" t="s">
        <v>31</v>
      </c>
      <c r="E1337" s="19" t="s">
        <v>31</v>
      </c>
      <c r="F1337" s="20"/>
      <c r="G1337" s="18"/>
      <c r="H1337" s="5"/>
      <c r="I1337" s="34"/>
      <c r="J1337" s="22"/>
      <c r="Q1337" s="9">
        <v>1336</v>
      </c>
    </row>
    <row r="1338" spans="1:17" ht="15" customHeight="1" x14ac:dyDescent="0.45">
      <c r="A1338" s="53"/>
      <c r="B1338" s="11" t="str">
        <f>+VLOOKUP(A1337,$Q$2:$R$5000,2,0)</f>
        <v>a432</v>
      </c>
      <c r="C1338" s="23"/>
      <c r="D1338" s="24"/>
      <c r="E1338" s="25" t="s">
        <v>31</v>
      </c>
      <c r="F1338" s="26"/>
      <c r="G1338" s="24"/>
      <c r="H1338" s="6"/>
      <c r="I1338" s="35"/>
      <c r="J1338" s="28" t="s">
        <v>31</v>
      </c>
      <c r="Q1338" s="9">
        <v>1337</v>
      </c>
    </row>
    <row r="1339" spans="1:17" ht="15" customHeight="1" x14ac:dyDescent="0.45">
      <c r="A1339" s="53"/>
      <c r="B1339" s="11" t="str">
        <f>+VLOOKUP(A1337,$Q$2:$R$5000,2,0)</f>
        <v>a432</v>
      </c>
      <c r="C1339" s="23"/>
      <c r="D1339" s="29" t="s">
        <v>31</v>
      </c>
      <c r="E1339" s="30" t="s">
        <v>31</v>
      </c>
      <c r="F1339" s="31" t="s">
        <v>31</v>
      </c>
      <c r="G1339" s="29" t="s">
        <v>31</v>
      </c>
      <c r="H1339" s="7" t="s">
        <v>31</v>
      </c>
      <c r="I1339" s="36" t="str">
        <f>IF(H1339="","",G1339*H1339)</f>
        <v/>
      </c>
      <c r="J1339" s="33" t="s">
        <v>31</v>
      </c>
      <c r="Q1339" s="9">
        <v>1338</v>
      </c>
    </row>
    <row r="1340" spans="1:17" ht="15" customHeight="1" x14ac:dyDescent="0.45">
      <c r="A1340" s="53">
        <f>A1337+1</f>
        <v>433</v>
      </c>
      <c r="B1340" s="11" t="str">
        <f>+VLOOKUP(A1340,$Q$2:$R$5000,2,0)</f>
        <v>a433</v>
      </c>
      <c r="C1340" s="17" t="s">
        <v>31</v>
      </c>
      <c r="D1340" s="18" t="s">
        <v>31</v>
      </c>
      <c r="E1340" s="19" t="s">
        <v>31</v>
      </c>
      <c r="F1340" s="20"/>
      <c r="G1340" s="18"/>
      <c r="H1340" s="5"/>
      <c r="I1340" s="34"/>
      <c r="J1340" s="22"/>
      <c r="Q1340" s="9">
        <v>1339</v>
      </c>
    </row>
    <row r="1341" spans="1:17" ht="15" customHeight="1" x14ac:dyDescent="0.45">
      <c r="A1341" s="53"/>
      <c r="B1341" s="11" t="str">
        <f>+VLOOKUP(A1340,$Q$2:$R$5000,2,0)</f>
        <v>a433</v>
      </c>
      <c r="C1341" s="23"/>
      <c r="D1341" s="24"/>
      <c r="E1341" s="25" t="s">
        <v>31</v>
      </c>
      <c r="F1341" s="26"/>
      <c r="G1341" s="24"/>
      <c r="H1341" s="6"/>
      <c r="I1341" s="35"/>
      <c r="J1341" s="28" t="s">
        <v>31</v>
      </c>
      <c r="Q1341" s="9">
        <v>1340</v>
      </c>
    </row>
    <row r="1342" spans="1:17" ht="15" customHeight="1" x14ac:dyDescent="0.45">
      <c r="A1342" s="53"/>
      <c r="B1342" s="11" t="str">
        <f>+VLOOKUP(A1340,$Q$2:$R$5000,2,0)</f>
        <v>a433</v>
      </c>
      <c r="C1342" s="23"/>
      <c r="D1342" s="29" t="s">
        <v>31</v>
      </c>
      <c r="E1342" s="30" t="s">
        <v>31</v>
      </c>
      <c r="F1342" s="31" t="s">
        <v>31</v>
      </c>
      <c r="G1342" s="29" t="s">
        <v>31</v>
      </c>
      <c r="H1342" s="7" t="s">
        <v>31</v>
      </c>
      <c r="I1342" s="36" t="str">
        <f>IF(H1342="","",G1342*H1342)</f>
        <v/>
      </c>
      <c r="J1342" s="33" t="s">
        <v>31</v>
      </c>
      <c r="Q1342" s="9">
        <v>1341</v>
      </c>
    </row>
    <row r="1343" spans="1:17" ht="15" customHeight="1" x14ac:dyDescent="0.45">
      <c r="A1343" s="53">
        <f>A1340+1</f>
        <v>434</v>
      </c>
      <c r="B1343" s="11" t="str">
        <f>+VLOOKUP(A1343,$Q$2:$R$5000,2,0)</f>
        <v>a434</v>
      </c>
      <c r="C1343" s="17" t="s">
        <v>31</v>
      </c>
      <c r="D1343" s="18" t="s">
        <v>31</v>
      </c>
      <c r="E1343" s="19" t="s">
        <v>31</v>
      </c>
      <c r="F1343" s="20"/>
      <c r="G1343" s="18"/>
      <c r="H1343" s="5"/>
      <c r="I1343" s="34"/>
      <c r="J1343" s="22"/>
      <c r="Q1343" s="9">
        <v>1342</v>
      </c>
    </row>
    <row r="1344" spans="1:17" ht="15" customHeight="1" x14ac:dyDescent="0.45">
      <c r="A1344" s="53"/>
      <c r="B1344" s="11" t="str">
        <f>+VLOOKUP(A1343,$Q$2:$R$5000,2,0)</f>
        <v>a434</v>
      </c>
      <c r="C1344" s="23"/>
      <c r="D1344" s="24"/>
      <c r="E1344" s="25" t="s">
        <v>31</v>
      </c>
      <c r="F1344" s="26"/>
      <c r="G1344" s="24"/>
      <c r="H1344" s="6"/>
      <c r="I1344" s="35"/>
      <c r="J1344" s="28" t="s">
        <v>31</v>
      </c>
      <c r="Q1344" s="9">
        <v>1343</v>
      </c>
    </row>
    <row r="1345" spans="1:17" ht="15" customHeight="1" x14ac:dyDescent="0.45">
      <c r="A1345" s="53"/>
      <c r="B1345" s="11" t="str">
        <f>+VLOOKUP(A1343,$Q$2:$R$5000,2,0)</f>
        <v>a434</v>
      </c>
      <c r="C1345" s="23"/>
      <c r="D1345" s="29" t="s">
        <v>31</v>
      </c>
      <c r="E1345" s="30" t="s">
        <v>31</v>
      </c>
      <c r="F1345" s="31" t="s">
        <v>31</v>
      </c>
      <c r="G1345" s="29" t="s">
        <v>31</v>
      </c>
      <c r="H1345" s="7" t="s">
        <v>31</v>
      </c>
      <c r="I1345" s="36" t="str">
        <f>IF(H1345="","",G1345*H1345)</f>
        <v/>
      </c>
      <c r="J1345" s="33" t="s">
        <v>31</v>
      </c>
      <c r="Q1345" s="9">
        <v>1344</v>
      </c>
    </row>
    <row r="1346" spans="1:17" ht="15" customHeight="1" x14ac:dyDescent="0.45">
      <c r="A1346" s="53">
        <f>A1343+1</f>
        <v>435</v>
      </c>
      <c r="B1346" s="11" t="str">
        <f>+VLOOKUP(A1346,$Q$2:$R$5000,2,0)</f>
        <v>a435</v>
      </c>
      <c r="C1346" s="17" t="s">
        <v>31</v>
      </c>
      <c r="D1346" s="18" t="s">
        <v>31</v>
      </c>
      <c r="E1346" s="19" t="s">
        <v>31</v>
      </c>
      <c r="F1346" s="20"/>
      <c r="G1346" s="18"/>
      <c r="H1346" s="5"/>
      <c r="I1346" s="34"/>
      <c r="J1346" s="22"/>
      <c r="Q1346" s="9">
        <v>1345</v>
      </c>
    </row>
    <row r="1347" spans="1:17" ht="15" customHeight="1" x14ac:dyDescent="0.45">
      <c r="A1347" s="53"/>
      <c r="B1347" s="11" t="str">
        <f>+VLOOKUP(A1346,$Q$2:$R$5000,2,0)</f>
        <v>a435</v>
      </c>
      <c r="C1347" s="23"/>
      <c r="D1347" s="24"/>
      <c r="E1347" s="25" t="s">
        <v>31</v>
      </c>
      <c r="F1347" s="26"/>
      <c r="G1347" s="24"/>
      <c r="H1347" s="6"/>
      <c r="I1347" s="35"/>
      <c r="J1347" s="28" t="s">
        <v>31</v>
      </c>
      <c r="Q1347" s="9">
        <v>1346</v>
      </c>
    </row>
    <row r="1348" spans="1:17" ht="15" customHeight="1" x14ac:dyDescent="0.45">
      <c r="A1348" s="53"/>
      <c r="B1348" s="11" t="str">
        <f>+VLOOKUP(A1346,$Q$2:$R$5000,2,0)</f>
        <v>a435</v>
      </c>
      <c r="C1348" s="23"/>
      <c r="D1348" s="29" t="s">
        <v>31</v>
      </c>
      <c r="E1348" s="30" t="s">
        <v>31</v>
      </c>
      <c r="F1348" s="31" t="s">
        <v>31</v>
      </c>
      <c r="G1348" s="29" t="s">
        <v>31</v>
      </c>
      <c r="H1348" s="7" t="s">
        <v>31</v>
      </c>
      <c r="I1348" s="36" t="str">
        <f>IF(H1348="","",G1348*H1348)</f>
        <v/>
      </c>
      <c r="J1348" s="33" t="s">
        <v>31</v>
      </c>
      <c r="Q1348" s="9">
        <v>1347</v>
      </c>
    </row>
    <row r="1349" spans="1:17" ht="15" customHeight="1" x14ac:dyDescent="0.45">
      <c r="A1349" s="53">
        <f>A1346+1</f>
        <v>436</v>
      </c>
      <c r="B1349" s="11" t="str">
        <f>+VLOOKUP(A1349,$Q$2:$R$5000,2,0)</f>
        <v>a436</v>
      </c>
      <c r="C1349" s="17" t="s">
        <v>31</v>
      </c>
      <c r="D1349" s="18" t="s">
        <v>31</v>
      </c>
      <c r="E1349" s="19" t="s">
        <v>31</v>
      </c>
      <c r="F1349" s="20"/>
      <c r="G1349" s="18"/>
      <c r="H1349" s="5"/>
      <c r="I1349" s="34"/>
      <c r="J1349" s="22"/>
      <c r="Q1349" s="9">
        <v>1348</v>
      </c>
    </row>
    <row r="1350" spans="1:17" ht="15" customHeight="1" x14ac:dyDescent="0.45">
      <c r="A1350" s="53"/>
      <c r="B1350" s="11" t="str">
        <f>+VLOOKUP(A1349,$Q$2:$R$5000,2,0)</f>
        <v>a436</v>
      </c>
      <c r="C1350" s="23"/>
      <c r="D1350" s="24"/>
      <c r="E1350" s="25" t="s">
        <v>31</v>
      </c>
      <c r="F1350" s="26"/>
      <c r="G1350" s="24"/>
      <c r="H1350" s="6"/>
      <c r="I1350" s="35"/>
      <c r="J1350" s="28" t="s">
        <v>31</v>
      </c>
      <c r="Q1350" s="9">
        <v>1349</v>
      </c>
    </row>
    <row r="1351" spans="1:17" ht="15" customHeight="1" x14ac:dyDescent="0.45">
      <c r="A1351" s="53"/>
      <c r="B1351" s="11" t="str">
        <f>+VLOOKUP(A1349,$Q$2:$R$5000,2,0)</f>
        <v>a436</v>
      </c>
      <c r="C1351" s="23"/>
      <c r="D1351" s="29" t="s">
        <v>31</v>
      </c>
      <c r="E1351" s="30" t="s">
        <v>31</v>
      </c>
      <c r="F1351" s="31" t="s">
        <v>31</v>
      </c>
      <c r="G1351" s="29" t="s">
        <v>31</v>
      </c>
      <c r="H1351" s="7" t="s">
        <v>31</v>
      </c>
      <c r="I1351" s="36" t="str">
        <f>IF(H1351="","",G1351*H1351)</f>
        <v/>
      </c>
      <c r="J1351" s="33" t="s">
        <v>31</v>
      </c>
      <c r="Q1351" s="9">
        <v>1350</v>
      </c>
    </row>
    <row r="1352" spans="1:17" ht="15" customHeight="1" x14ac:dyDescent="0.45">
      <c r="A1352" s="53">
        <f>A1349+1</f>
        <v>437</v>
      </c>
      <c r="B1352" s="11" t="str">
        <f>+VLOOKUP(A1352,$Q$2:$R$5000,2,0)</f>
        <v>a437</v>
      </c>
      <c r="C1352" s="17" t="s">
        <v>31</v>
      </c>
      <c r="D1352" s="18" t="s">
        <v>31</v>
      </c>
      <c r="E1352" s="19" t="s">
        <v>31</v>
      </c>
      <c r="F1352" s="20"/>
      <c r="G1352" s="18"/>
      <c r="H1352" s="5"/>
      <c r="I1352" s="34"/>
      <c r="J1352" s="22"/>
      <c r="Q1352" s="9">
        <v>1351</v>
      </c>
    </row>
    <row r="1353" spans="1:17" ht="15" customHeight="1" x14ac:dyDescent="0.45">
      <c r="A1353" s="53"/>
      <c r="B1353" s="11" t="str">
        <f>+VLOOKUP(A1352,$Q$2:$R$5000,2,0)</f>
        <v>a437</v>
      </c>
      <c r="C1353" s="23"/>
      <c r="D1353" s="24"/>
      <c r="E1353" s="25" t="s">
        <v>31</v>
      </c>
      <c r="F1353" s="26"/>
      <c r="G1353" s="24"/>
      <c r="H1353" s="6"/>
      <c r="I1353" s="35"/>
      <c r="J1353" s="28" t="s">
        <v>31</v>
      </c>
      <c r="Q1353" s="9">
        <v>1352</v>
      </c>
    </row>
    <row r="1354" spans="1:17" ht="15" customHeight="1" x14ac:dyDescent="0.45">
      <c r="A1354" s="53"/>
      <c r="B1354" s="11" t="str">
        <f>+VLOOKUP(A1352,$Q$2:$R$5000,2,0)</f>
        <v>a437</v>
      </c>
      <c r="C1354" s="23"/>
      <c r="D1354" s="29" t="s">
        <v>31</v>
      </c>
      <c r="E1354" s="30" t="s">
        <v>31</v>
      </c>
      <c r="F1354" s="31" t="s">
        <v>31</v>
      </c>
      <c r="G1354" s="29" t="s">
        <v>31</v>
      </c>
      <c r="H1354" s="7" t="s">
        <v>31</v>
      </c>
      <c r="I1354" s="36" t="str">
        <f>IF(H1354="","",G1354*H1354)</f>
        <v/>
      </c>
      <c r="J1354" s="33" t="s">
        <v>31</v>
      </c>
      <c r="Q1354" s="9">
        <v>1353</v>
      </c>
    </row>
    <row r="1355" spans="1:17" ht="15" customHeight="1" x14ac:dyDescent="0.45">
      <c r="A1355" s="53">
        <f>A1352+1</f>
        <v>438</v>
      </c>
      <c r="B1355" s="11" t="str">
        <f>+VLOOKUP(A1355,$Q$2:$R$5000,2,0)</f>
        <v>a438</v>
      </c>
      <c r="C1355" s="17" t="s">
        <v>31</v>
      </c>
      <c r="D1355" s="18" t="s">
        <v>31</v>
      </c>
      <c r="E1355" s="19" t="s">
        <v>31</v>
      </c>
      <c r="F1355" s="20"/>
      <c r="G1355" s="18"/>
      <c r="H1355" s="5"/>
      <c r="I1355" s="34"/>
      <c r="J1355" s="22"/>
      <c r="Q1355" s="9">
        <v>1354</v>
      </c>
    </row>
    <row r="1356" spans="1:17" ht="15" customHeight="1" x14ac:dyDescent="0.45">
      <c r="A1356" s="53"/>
      <c r="B1356" s="11" t="str">
        <f>+VLOOKUP(A1355,$Q$2:$R$5000,2,0)</f>
        <v>a438</v>
      </c>
      <c r="C1356" s="23"/>
      <c r="D1356" s="24"/>
      <c r="E1356" s="25" t="s">
        <v>31</v>
      </c>
      <c r="F1356" s="26"/>
      <c r="G1356" s="24"/>
      <c r="H1356" s="6"/>
      <c r="I1356" s="35"/>
      <c r="J1356" s="28" t="s">
        <v>31</v>
      </c>
      <c r="Q1356" s="9">
        <v>1355</v>
      </c>
    </row>
    <row r="1357" spans="1:17" ht="15" customHeight="1" x14ac:dyDescent="0.45">
      <c r="A1357" s="53"/>
      <c r="B1357" s="11" t="str">
        <f>+VLOOKUP(A1355,$Q$2:$R$5000,2,0)</f>
        <v>a438</v>
      </c>
      <c r="C1357" s="23"/>
      <c r="D1357" s="29" t="s">
        <v>31</v>
      </c>
      <c r="E1357" s="30" t="s">
        <v>31</v>
      </c>
      <c r="F1357" s="31" t="s">
        <v>31</v>
      </c>
      <c r="G1357" s="29" t="s">
        <v>31</v>
      </c>
      <c r="H1357" s="7" t="s">
        <v>31</v>
      </c>
      <c r="I1357" s="36" t="str">
        <f>IF(H1357="","",G1357*H1357)</f>
        <v/>
      </c>
      <c r="J1357" s="33" t="s">
        <v>31</v>
      </c>
      <c r="Q1357" s="9">
        <v>1356</v>
      </c>
    </row>
    <row r="1358" spans="1:17" ht="15" customHeight="1" x14ac:dyDescent="0.45">
      <c r="A1358" s="53">
        <f>A1355+1</f>
        <v>439</v>
      </c>
      <c r="B1358" s="11" t="str">
        <f>+VLOOKUP(A1358,$Q$2:$R$5000,2,0)</f>
        <v>a439</v>
      </c>
      <c r="C1358" s="17" t="s">
        <v>31</v>
      </c>
      <c r="D1358" s="18" t="s">
        <v>31</v>
      </c>
      <c r="E1358" s="19" t="s">
        <v>31</v>
      </c>
      <c r="F1358" s="20"/>
      <c r="G1358" s="18"/>
      <c r="H1358" s="5"/>
      <c r="I1358" s="34"/>
      <c r="J1358" s="22"/>
      <c r="Q1358" s="9">
        <v>1357</v>
      </c>
    </row>
    <row r="1359" spans="1:17" ht="15" customHeight="1" x14ac:dyDescent="0.45">
      <c r="A1359" s="53"/>
      <c r="B1359" s="11" t="str">
        <f>+VLOOKUP(A1358,$Q$2:$R$5000,2,0)</f>
        <v>a439</v>
      </c>
      <c r="C1359" s="23"/>
      <c r="D1359" s="24"/>
      <c r="E1359" s="25" t="s">
        <v>31</v>
      </c>
      <c r="F1359" s="26"/>
      <c r="G1359" s="24"/>
      <c r="H1359" s="6"/>
      <c r="I1359" s="35"/>
      <c r="J1359" s="28" t="s">
        <v>31</v>
      </c>
      <c r="Q1359" s="9">
        <v>1358</v>
      </c>
    </row>
    <row r="1360" spans="1:17" ht="15" customHeight="1" x14ac:dyDescent="0.45">
      <c r="A1360" s="53"/>
      <c r="B1360" s="11" t="str">
        <f>+VLOOKUP(A1358,$Q$2:$R$5000,2,0)</f>
        <v>a439</v>
      </c>
      <c r="C1360" s="23"/>
      <c r="D1360" s="29" t="s">
        <v>31</v>
      </c>
      <c r="E1360" s="30" t="s">
        <v>31</v>
      </c>
      <c r="F1360" s="31" t="s">
        <v>31</v>
      </c>
      <c r="G1360" s="29" t="s">
        <v>31</v>
      </c>
      <c r="H1360" s="7" t="s">
        <v>31</v>
      </c>
      <c r="I1360" s="36" t="str">
        <f>IF(H1360="","",G1360*H1360)</f>
        <v/>
      </c>
      <c r="J1360" s="33" t="s">
        <v>31</v>
      </c>
      <c r="Q1360" s="9">
        <v>1359</v>
      </c>
    </row>
    <row r="1361" spans="1:17" ht="15" customHeight="1" x14ac:dyDescent="0.45">
      <c r="A1361" s="53">
        <f>A1358+1</f>
        <v>440</v>
      </c>
      <c r="B1361" s="11" t="str">
        <f>+VLOOKUP(A1361,$Q$2:$R$5000,2,0)</f>
        <v>a440</v>
      </c>
      <c r="C1361" s="17" t="s">
        <v>31</v>
      </c>
      <c r="D1361" s="18" t="s">
        <v>31</v>
      </c>
      <c r="E1361" s="19" t="s">
        <v>31</v>
      </c>
      <c r="F1361" s="20"/>
      <c r="G1361" s="18"/>
      <c r="H1361" s="5"/>
      <c r="I1361" s="34"/>
      <c r="J1361" s="22"/>
      <c r="Q1361" s="9">
        <v>1360</v>
      </c>
    </row>
    <row r="1362" spans="1:17" ht="15" customHeight="1" x14ac:dyDescent="0.45">
      <c r="A1362" s="53"/>
      <c r="B1362" s="11" t="str">
        <f>+VLOOKUP(A1361,$Q$2:$R$5000,2,0)</f>
        <v>a440</v>
      </c>
      <c r="C1362" s="23"/>
      <c r="D1362" s="24"/>
      <c r="E1362" s="25" t="s">
        <v>31</v>
      </c>
      <c r="F1362" s="26"/>
      <c r="G1362" s="24"/>
      <c r="H1362" s="6"/>
      <c r="I1362" s="35"/>
      <c r="J1362" s="28" t="s">
        <v>31</v>
      </c>
      <c r="Q1362" s="9">
        <v>1361</v>
      </c>
    </row>
    <row r="1363" spans="1:17" ht="15" customHeight="1" x14ac:dyDescent="0.45">
      <c r="A1363" s="53"/>
      <c r="B1363" s="11" t="str">
        <f>+VLOOKUP(A1361,$Q$2:$R$5000,2,0)</f>
        <v>a440</v>
      </c>
      <c r="C1363" s="23"/>
      <c r="D1363" s="29" t="s">
        <v>31</v>
      </c>
      <c r="E1363" s="30" t="s">
        <v>31</v>
      </c>
      <c r="F1363" s="31" t="s">
        <v>31</v>
      </c>
      <c r="G1363" s="29" t="s">
        <v>31</v>
      </c>
      <c r="H1363" s="7" t="s">
        <v>31</v>
      </c>
      <c r="I1363" s="36" t="str">
        <f>IF(H1363="","",G1363*H1363)</f>
        <v/>
      </c>
      <c r="J1363" s="33" t="s">
        <v>31</v>
      </c>
      <c r="Q1363" s="9">
        <v>1362</v>
      </c>
    </row>
    <row r="1364" spans="1:17" ht="15" customHeight="1" x14ac:dyDescent="0.45">
      <c r="B1364" s="9">
        <f>IF(K1364=$K$1,1,IF(K1364&gt;$K$1,0,1))</f>
        <v>0</v>
      </c>
      <c r="C1364" s="23"/>
      <c r="D1364" s="18"/>
      <c r="E1364" s="45" t="s">
        <v>25</v>
      </c>
      <c r="F1364" s="20"/>
      <c r="G1364" s="18"/>
      <c r="H1364" s="5"/>
      <c r="I1364" s="38">
        <f>SUM(I1304:I1363)</f>
        <v>0</v>
      </c>
      <c r="J1364" s="18"/>
      <c r="K1364" s="9">
        <f>+A1361/20</f>
        <v>22</v>
      </c>
      <c r="L1364" s="39">
        <f>+I1364</f>
        <v>0</v>
      </c>
      <c r="M1364" s="40">
        <f>SUM($L$2:L1364)</f>
        <v>0</v>
      </c>
      <c r="Q1364" s="9">
        <v>1363</v>
      </c>
    </row>
    <row r="1365" spans="1:17" ht="15" customHeight="1" x14ac:dyDescent="0.45">
      <c r="B1365" s="9">
        <f>+IF(K1365=$K$1,1,0)</f>
        <v>0</v>
      </c>
      <c r="C1365" s="23"/>
      <c r="D1365" s="29"/>
      <c r="E1365" s="46" t="s">
        <v>26</v>
      </c>
      <c r="F1365" s="31"/>
      <c r="G1365" s="29"/>
      <c r="H1365" s="7"/>
      <c r="I1365" s="42">
        <f>+M1364</f>
        <v>0</v>
      </c>
      <c r="J1365" s="29"/>
      <c r="K1365" s="9">
        <f>+K1364</f>
        <v>22</v>
      </c>
      <c r="Q1365" s="9">
        <v>1364</v>
      </c>
    </row>
    <row r="1366" spans="1:17" ht="15" customHeight="1" x14ac:dyDescent="0.45">
      <c r="A1366" s="53">
        <f>A1361+1</f>
        <v>441</v>
      </c>
      <c r="B1366" s="11" t="str">
        <f>+VLOOKUP(A1366,$Q$2:$R$5000,2,0)</f>
        <v>a441</v>
      </c>
      <c r="C1366" s="17" t="s">
        <v>31</v>
      </c>
      <c r="D1366" s="18" t="s">
        <v>31</v>
      </c>
      <c r="E1366" s="19" t="s">
        <v>31</v>
      </c>
      <c r="F1366" s="20"/>
      <c r="G1366" s="18"/>
      <c r="H1366" s="2"/>
      <c r="I1366" s="21"/>
      <c r="J1366" s="22"/>
      <c r="Q1366" s="9">
        <v>1365</v>
      </c>
    </row>
    <row r="1367" spans="1:17" ht="15" customHeight="1" x14ac:dyDescent="0.45">
      <c r="A1367" s="53"/>
      <c r="B1367" s="11" t="str">
        <f>+VLOOKUP(A1366,$Q$2:$R$5000,2,0)</f>
        <v>a441</v>
      </c>
      <c r="C1367" s="23"/>
      <c r="D1367" s="24"/>
      <c r="E1367" s="25" t="s">
        <v>31</v>
      </c>
      <c r="F1367" s="26"/>
      <c r="G1367" s="24"/>
      <c r="H1367" s="3"/>
      <c r="I1367" s="27"/>
      <c r="J1367" s="28" t="s">
        <v>31</v>
      </c>
      <c r="Q1367" s="9">
        <v>1366</v>
      </c>
    </row>
    <row r="1368" spans="1:17" ht="15" customHeight="1" x14ac:dyDescent="0.45">
      <c r="A1368" s="53"/>
      <c r="B1368" s="11" t="str">
        <f>+VLOOKUP(A1366,$Q$2:$R$5000,2,0)</f>
        <v>a441</v>
      </c>
      <c r="C1368" s="23"/>
      <c r="D1368" s="29" t="s">
        <v>31</v>
      </c>
      <c r="E1368" s="30" t="s">
        <v>31</v>
      </c>
      <c r="F1368" s="31" t="s">
        <v>31</v>
      </c>
      <c r="G1368" s="29" t="s">
        <v>31</v>
      </c>
      <c r="H1368" s="4" t="s">
        <v>31</v>
      </c>
      <c r="I1368" s="32" t="str">
        <f>IF(H1368="","",G1368*H1368)</f>
        <v/>
      </c>
      <c r="J1368" s="33" t="s">
        <v>31</v>
      </c>
      <c r="Q1368" s="9">
        <v>1367</v>
      </c>
    </row>
    <row r="1369" spans="1:17" ht="15" customHeight="1" x14ac:dyDescent="0.45">
      <c r="A1369" s="53">
        <f>A1366+1</f>
        <v>442</v>
      </c>
      <c r="B1369" s="11" t="str">
        <f>+VLOOKUP(A1369,$Q$2:$R$5000,2,0)</f>
        <v>a442</v>
      </c>
      <c r="C1369" s="17" t="s">
        <v>31</v>
      </c>
      <c r="D1369" s="18" t="s">
        <v>31</v>
      </c>
      <c r="E1369" s="19" t="s">
        <v>31</v>
      </c>
      <c r="F1369" s="20"/>
      <c r="G1369" s="18"/>
      <c r="H1369" s="5"/>
      <c r="I1369" s="34"/>
      <c r="J1369" s="22"/>
      <c r="Q1369" s="9">
        <v>1368</v>
      </c>
    </row>
    <row r="1370" spans="1:17" ht="15" customHeight="1" x14ac:dyDescent="0.45">
      <c r="A1370" s="53"/>
      <c r="B1370" s="11" t="str">
        <f>+VLOOKUP(A1369,$Q$2:$R$5000,2,0)</f>
        <v>a442</v>
      </c>
      <c r="C1370" s="23"/>
      <c r="D1370" s="24"/>
      <c r="E1370" s="25" t="s">
        <v>31</v>
      </c>
      <c r="F1370" s="26"/>
      <c r="G1370" s="24"/>
      <c r="H1370" s="6"/>
      <c r="I1370" s="35"/>
      <c r="J1370" s="28" t="s">
        <v>31</v>
      </c>
      <c r="Q1370" s="9">
        <v>1369</v>
      </c>
    </row>
    <row r="1371" spans="1:17" ht="15" customHeight="1" x14ac:dyDescent="0.45">
      <c r="A1371" s="53"/>
      <c r="B1371" s="11" t="str">
        <f>+VLOOKUP(A1369,$Q$2:$R$5000,2,0)</f>
        <v>a442</v>
      </c>
      <c r="C1371" s="23"/>
      <c r="D1371" s="29" t="s">
        <v>31</v>
      </c>
      <c r="E1371" s="30" t="s">
        <v>31</v>
      </c>
      <c r="F1371" s="31" t="s">
        <v>31</v>
      </c>
      <c r="G1371" s="29" t="s">
        <v>31</v>
      </c>
      <c r="H1371" s="7" t="s">
        <v>31</v>
      </c>
      <c r="I1371" s="36" t="str">
        <f>IF(H1371="","",G1371*H1371)</f>
        <v/>
      </c>
      <c r="J1371" s="33" t="s">
        <v>31</v>
      </c>
      <c r="Q1371" s="9">
        <v>1370</v>
      </c>
    </row>
    <row r="1372" spans="1:17" ht="15" customHeight="1" x14ac:dyDescent="0.45">
      <c r="A1372" s="53">
        <f>A1369+1</f>
        <v>443</v>
      </c>
      <c r="B1372" s="11" t="str">
        <f>+VLOOKUP(A1372,$Q$2:$R$5000,2,0)</f>
        <v>a443</v>
      </c>
      <c r="C1372" s="17" t="s">
        <v>31</v>
      </c>
      <c r="D1372" s="18" t="s">
        <v>31</v>
      </c>
      <c r="E1372" s="19" t="s">
        <v>31</v>
      </c>
      <c r="F1372" s="20"/>
      <c r="G1372" s="18"/>
      <c r="H1372" s="5"/>
      <c r="I1372" s="34"/>
      <c r="J1372" s="22"/>
      <c r="Q1372" s="9">
        <v>1371</v>
      </c>
    </row>
    <row r="1373" spans="1:17" ht="15" customHeight="1" x14ac:dyDescent="0.45">
      <c r="A1373" s="53"/>
      <c r="B1373" s="11" t="str">
        <f>+VLOOKUP(A1372,$Q$2:$R$5000,2,0)</f>
        <v>a443</v>
      </c>
      <c r="C1373" s="23"/>
      <c r="D1373" s="24"/>
      <c r="E1373" s="25" t="s">
        <v>31</v>
      </c>
      <c r="F1373" s="26"/>
      <c r="G1373" s="24"/>
      <c r="H1373" s="6"/>
      <c r="I1373" s="35"/>
      <c r="J1373" s="28" t="s">
        <v>31</v>
      </c>
      <c r="Q1373" s="9">
        <v>1372</v>
      </c>
    </row>
    <row r="1374" spans="1:17" ht="15" customHeight="1" x14ac:dyDescent="0.45">
      <c r="A1374" s="53"/>
      <c r="B1374" s="11" t="str">
        <f>+VLOOKUP(A1372,$Q$2:$R$5000,2,0)</f>
        <v>a443</v>
      </c>
      <c r="C1374" s="23"/>
      <c r="D1374" s="29" t="s">
        <v>31</v>
      </c>
      <c r="E1374" s="30" t="s">
        <v>31</v>
      </c>
      <c r="F1374" s="31" t="s">
        <v>31</v>
      </c>
      <c r="G1374" s="29" t="s">
        <v>31</v>
      </c>
      <c r="H1374" s="7" t="s">
        <v>31</v>
      </c>
      <c r="I1374" s="36" t="str">
        <f>IF(H1374="","",G1374*H1374)</f>
        <v/>
      </c>
      <c r="J1374" s="33" t="s">
        <v>31</v>
      </c>
      <c r="Q1374" s="9">
        <v>1373</v>
      </c>
    </row>
    <row r="1375" spans="1:17" ht="15" customHeight="1" x14ac:dyDescent="0.45">
      <c r="A1375" s="53">
        <f>A1372+1</f>
        <v>444</v>
      </c>
      <c r="B1375" s="11" t="str">
        <f>+VLOOKUP(A1375,$Q$2:$R$5000,2,0)</f>
        <v>a444</v>
      </c>
      <c r="C1375" s="17" t="s">
        <v>31</v>
      </c>
      <c r="D1375" s="18" t="s">
        <v>31</v>
      </c>
      <c r="E1375" s="19" t="s">
        <v>31</v>
      </c>
      <c r="F1375" s="20"/>
      <c r="G1375" s="18"/>
      <c r="H1375" s="5"/>
      <c r="I1375" s="34"/>
      <c r="J1375" s="22"/>
      <c r="Q1375" s="9">
        <v>1374</v>
      </c>
    </row>
    <row r="1376" spans="1:17" ht="15" customHeight="1" x14ac:dyDescent="0.45">
      <c r="A1376" s="53"/>
      <c r="B1376" s="11" t="str">
        <f>+VLOOKUP(A1375,$Q$2:$R$5000,2,0)</f>
        <v>a444</v>
      </c>
      <c r="C1376" s="23"/>
      <c r="D1376" s="24"/>
      <c r="E1376" s="25" t="s">
        <v>31</v>
      </c>
      <c r="F1376" s="26"/>
      <c r="G1376" s="24"/>
      <c r="H1376" s="6"/>
      <c r="I1376" s="35"/>
      <c r="J1376" s="28" t="s">
        <v>31</v>
      </c>
      <c r="Q1376" s="9">
        <v>1375</v>
      </c>
    </row>
    <row r="1377" spans="1:17" ht="15" customHeight="1" x14ac:dyDescent="0.45">
      <c r="A1377" s="53"/>
      <c r="B1377" s="11" t="str">
        <f>+VLOOKUP(A1375,$Q$2:$R$5000,2,0)</f>
        <v>a444</v>
      </c>
      <c r="C1377" s="23"/>
      <c r="D1377" s="29" t="s">
        <v>31</v>
      </c>
      <c r="E1377" s="30" t="s">
        <v>31</v>
      </c>
      <c r="F1377" s="31" t="s">
        <v>31</v>
      </c>
      <c r="G1377" s="29" t="s">
        <v>31</v>
      </c>
      <c r="H1377" s="7" t="s">
        <v>31</v>
      </c>
      <c r="I1377" s="36" t="str">
        <f>IF(H1377="","",G1377*H1377)</f>
        <v/>
      </c>
      <c r="J1377" s="33" t="s">
        <v>31</v>
      </c>
      <c r="Q1377" s="9">
        <v>1376</v>
      </c>
    </row>
    <row r="1378" spans="1:17" ht="15" customHeight="1" x14ac:dyDescent="0.45">
      <c r="A1378" s="53">
        <f>A1375+1</f>
        <v>445</v>
      </c>
      <c r="B1378" s="11" t="str">
        <f>+VLOOKUP(A1378,$Q$2:$R$5000,2,0)</f>
        <v>a445</v>
      </c>
      <c r="C1378" s="17" t="s">
        <v>31</v>
      </c>
      <c r="D1378" s="18" t="s">
        <v>31</v>
      </c>
      <c r="E1378" s="19" t="s">
        <v>31</v>
      </c>
      <c r="F1378" s="20"/>
      <c r="G1378" s="18"/>
      <c r="H1378" s="5"/>
      <c r="I1378" s="34"/>
      <c r="J1378" s="22"/>
      <c r="Q1378" s="9">
        <v>1377</v>
      </c>
    </row>
    <row r="1379" spans="1:17" ht="15" customHeight="1" x14ac:dyDescent="0.45">
      <c r="A1379" s="53"/>
      <c r="B1379" s="11" t="str">
        <f>+VLOOKUP(A1378,$Q$2:$R$5000,2,0)</f>
        <v>a445</v>
      </c>
      <c r="C1379" s="23"/>
      <c r="D1379" s="24"/>
      <c r="E1379" s="25" t="s">
        <v>31</v>
      </c>
      <c r="F1379" s="26"/>
      <c r="G1379" s="24"/>
      <c r="H1379" s="6"/>
      <c r="I1379" s="35"/>
      <c r="J1379" s="28" t="s">
        <v>31</v>
      </c>
      <c r="Q1379" s="9">
        <v>1378</v>
      </c>
    </row>
    <row r="1380" spans="1:17" ht="15" customHeight="1" x14ac:dyDescent="0.45">
      <c r="A1380" s="53"/>
      <c r="B1380" s="11" t="str">
        <f>+VLOOKUP(A1378,$Q$2:$R$5000,2,0)</f>
        <v>a445</v>
      </c>
      <c r="C1380" s="23"/>
      <c r="D1380" s="29" t="s">
        <v>31</v>
      </c>
      <c r="E1380" s="30" t="s">
        <v>31</v>
      </c>
      <c r="F1380" s="31" t="s">
        <v>31</v>
      </c>
      <c r="G1380" s="29" t="s">
        <v>31</v>
      </c>
      <c r="H1380" s="7" t="s">
        <v>31</v>
      </c>
      <c r="I1380" s="36" t="str">
        <f>IF(H1380="","",G1380*H1380)</f>
        <v/>
      </c>
      <c r="J1380" s="33" t="s">
        <v>31</v>
      </c>
      <c r="Q1380" s="9">
        <v>1379</v>
      </c>
    </row>
    <row r="1381" spans="1:17" ht="15" customHeight="1" x14ac:dyDescent="0.45">
      <c r="A1381" s="53">
        <f>A1378+1</f>
        <v>446</v>
      </c>
      <c r="B1381" s="11" t="str">
        <f>+VLOOKUP(A1381,$Q$2:$R$5000,2,0)</f>
        <v>a446</v>
      </c>
      <c r="C1381" s="17" t="s">
        <v>31</v>
      </c>
      <c r="D1381" s="18" t="s">
        <v>31</v>
      </c>
      <c r="E1381" s="19" t="s">
        <v>31</v>
      </c>
      <c r="F1381" s="20"/>
      <c r="G1381" s="18"/>
      <c r="H1381" s="5"/>
      <c r="I1381" s="34"/>
      <c r="J1381" s="22"/>
      <c r="Q1381" s="9">
        <v>1380</v>
      </c>
    </row>
    <row r="1382" spans="1:17" ht="15" customHeight="1" x14ac:dyDescent="0.45">
      <c r="A1382" s="53"/>
      <c r="B1382" s="11" t="str">
        <f>+VLOOKUP(A1381,$Q$2:$R$5000,2,0)</f>
        <v>a446</v>
      </c>
      <c r="C1382" s="23"/>
      <c r="D1382" s="24"/>
      <c r="E1382" s="25" t="s">
        <v>31</v>
      </c>
      <c r="F1382" s="26"/>
      <c r="G1382" s="24"/>
      <c r="H1382" s="6"/>
      <c r="I1382" s="35"/>
      <c r="J1382" s="28" t="s">
        <v>31</v>
      </c>
      <c r="Q1382" s="9">
        <v>1381</v>
      </c>
    </row>
    <row r="1383" spans="1:17" ht="15" customHeight="1" x14ac:dyDescent="0.45">
      <c r="A1383" s="53"/>
      <c r="B1383" s="11" t="str">
        <f>+VLOOKUP(A1381,$Q$2:$R$5000,2,0)</f>
        <v>a446</v>
      </c>
      <c r="C1383" s="23"/>
      <c r="D1383" s="29" t="s">
        <v>31</v>
      </c>
      <c r="E1383" s="30" t="s">
        <v>31</v>
      </c>
      <c r="F1383" s="31" t="s">
        <v>31</v>
      </c>
      <c r="G1383" s="29" t="s">
        <v>31</v>
      </c>
      <c r="H1383" s="7" t="s">
        <v>31</v>
      </c>
      <c r="I1383" s="36" t="str">
        <f>IF(H1383="","",G1383*H1383)</f>
        <v/>
      </c>
      <c r="J1383" s="33" t="s">
        <v>31</v>
      </c>
      <c r="Q1383" s="9">
        <v>1382</v>
      </c>
    </row>
    <row r="1384" spans="1:17" ht="15" customHeight="1" x14ac:dyDescent="0.45">
      <c r="A1384" s="53">
        <f>A1381+1</f>
        <v>447</v>
      </c>
      <c r="B1384" s="11" t="str">
        <f>+VLOOKUP(A1384,$Q$2:$R$5000,2,0)</f>
        <v>a447</v>
      </c>
      <c r="C1384" s="17" t="s">
        <v>31</v>
      </c>
      <c r="D1384" s="18" t="s">
        <v>31</v>
      </c>
      <c r="E1384" s="19" t="s">
        <v>31</v>
      </c>
      <c r="F1384" s="20"/>
      <c r="G1384" s="18"/>
      <c r="H1384" s="5"/>
      <c r="I1384" s="34"/>
      <c r="J1384" s="22"/>
      <c r="Q1384" s="9">
        <v>1383</v>
      </c>
    </row>
    <row r="1385" spans="1:17" ht="15" customHeight="1" x14ac:dyDescent="0.45">
      <c r="A1385" s="53"/>
      <c r="B1385" s="11" t="str">
        <f>+VLOOKUP(A1384,$Q$2:$R$5000,2,0)</f>
        <v>a447</v>
      </c>
      <c r="C1385" s="23"/>
      <c r="D1385" s="24"/>
      <c r="E1385" s="25" t="s">
        <v>31</v>
      </c>
      <c r="F1385" s="26"/>
      <c r="G1385" s="24"/>
      <c r="H1385" s="6"/>
      <c r="I1385" s="35"/>
      <c r="J1385" s="28" t="s">
        <v>31</v>
      </c>
      <c r="Q1385" s="9">
        <v>1384</v>
      </c>
    </row>
    <row r="1386" spans="1:17" ht="15" customHeight="1" x14ac:dyDescent="0.45">
      <c r="A1386" s="53"/>
      <c r="B1386" s="11" t="str">
        <f>+VLOOKUP(A1384,$Q$2:$R$5000,2,0)</f>
        <v>a447</v>
      </c>
      <c r="C1386" s="23"/>
      <c r="D1386" s="29" t="s">
        <v>31</v>
      </c>
      <c r="E1386" s="30" t="s">
        <v>31</v>
      </c>
      <c r="F1386" s="31" t="s">
        <v>31</v>
      </c>
      <c r="G1386" s="29" t="s">
        <v>31</v>
      </c>
      <c r="H1386" s="7" t="s">
        <v>31</v>
      </c>
      <c r="I1386" s="36" t="str">
        <f>IF(H1386="","",G1386*H1386)</f>
        <v/>
      </c>
      <c r="J1386" s="33" t="s">
        <v>31</v>
      </c>
      <c r="Q1386" s="9">
        <v>1385</v>
      </c>
    </row>
    <row r="1387" spans="1:17" ht="15" customHeight="1" x14ac:dyDescent="0.45">
      <c r="A1387" s="53">
        <f>A1384+1</f>
        <v>448</v>
      </c>
      <c r="B1387" s="11" t="str">
        <f>+VLOOKUP(A1387,$Q$2:$R$5000,2,0)</f>
        <v>a448</v>
      </c>
      <c r="C1387" s="17" t="s">
        <v>31</v>
      </c>
      <c r="D1387" s="18" t="s">
        <v>31</v>
      </c>
      <c r="E1387" s="19" t="s">
        <v>31</v>
      </c>
      <c r="F1387" s="20"/>
      <c r="G1387" s="18"/>
      <c r="H1387" s="5"/>
      <c r="I1387" s="34"/>
      <c r="J1387" s="22"/>
      <c r="Q1387" s="9">
        <v>1386</v>
      </c>
    </row>
    <row r="1388" spans="1:17" ht="15" customHeight="1" x14ac:dyDescent="0.45">
      <c r="A1388" s="53"/>
      <c r="B1388" s="11" t="str">
        <f>+VLOOKUP(A1387,$Q$2:$R$5000,2,0)</f>
        <v>a448</v>
      </c>
      <c r="C1388" s="23"/>
      <c r="D1388" s="24"/>
      <c r="E1388" s="25" t="s">
        <v>31</v>
      </c>
      <c r="F1388" s="26"/>
      <c r="G1388" s="24"/>
      <c r="H1388" s="6"/>
      <c r="I1388" s="35"/>
      <c r="J1388" s="28" t="s">
        <v>31</v>
      </c>
      <c r="Q1388" s="9">
        <v>1387</v>
      </c>
    </row>
    <row r="1389" spans="1:17" ht="15" customHeight="1" x14ac:dyDescent="0.45">
      <c r="A1389" s="53"/>
      <c r="B1389" s="11" t="str">
        <f>+VLOOKUP(A1387,$Q$2:$R$5000,2,0)</f>
        <v>a448</v>
      </c>
      <c r="C1389" s="23"/>
      <c r="D1389" s="29" t="s">
        <v>31</v>
      </c>
      <c r="E1389" s="30" t="s">
        <v>31</v>
      </c>
      <c r="F1389" s="31" t="s">
        <v>31</v>
      </c>
      <c r="G1389" s="29" t="s">
        <v>31</v>
      </c>
      <c r="H1389" s="7" t="s">
        <v>31</v>
      </c>
      <c r="I1389" s="36" t="str">
        <f>IF(H1389="","",G1389*H1389)</f>
        <v/>
      </c>
      <c r="J1389" s="33" t="s">
        <v>31</v>
      </c>
      <c r="Q1389" s="9">
        <v>1388</v>
      </c>
    </row>
    <row r="1390" spans="1:17" ht="15" customHeight="1" x14ac:dyDescent="0.45">
      <c r="A1390" s="53">
        <f>A1387+1</f>
        <v>449</v>
      </c>
      <c r="B1390" s="11" t="str">
        <f>+VLOOKUP(A1390,$Q$2:$R$5000,2,0)</f>
        <v>a449</v>
      </c>
      <c r="C1390" s="17" t="s">
        <v>31</v>
      </c>
      <c r="D1390" s="18" t="s">
        <v>31</v>
      </c>
      <c r="E1390" s="19" t="s">
        <v>31</v>
      </c>
      <c r="F1390" s="20"/>
      <c r="G1390" s="18"/>
      <c r="H1390" s="5"/>
      <c r="I1390" s="34"/>
      <c r="J1390" s="22"/>
      <c r="Q1390" s="9">
        <v>1389</v>
      </c>
    </row>
    <row r="1391" spans="1:17" ht="15" customHeight="1" x14ac:dyDescent="0.45">
      <c r="A1391" s="53"/>
      <c r="B1391" s="11" t="str">
        <f>+VLOOKUP(A1390,$Q$2:$R$5000,2,0)</f>
        <v>a449</v>
      </c>
      <c r="C1391" s="23"/>
      <c r="D1391" s="24"/>
      <c r="E1391" s="25" t="s">
        <v>31</v>
      </c>
      <c r="F1391" s="26"/>
      <c r="G1391" s="24"/>
      <c r="H1391" s="6"/>
      <c r="I1391" s="35"/>
      <c r="J1391" s="28" t="s">
        <v>31</v>
      </c>
      <c r="Q1391" s="9">
        <v>1390</v>
      </c>
    </row>
    <row r="1392" spans="1:17" ht="15" customHeight="1" x14ac:dyDescent="0.45">
      <c r="A1392" s="53"/>
      <c r="B1392" s="11" t="str">
        <f>+VLOOKUP(A1390,$Q$2:$R$5000,2,0)</f>
        <v>a449</v>
      </c>
      <c r="C1392" s="23"/>
      <c r="D1392" s="29" t="s">
        <v>31</v>
      </c>
      <c r="E1392" s="30" t="s">
        <v>31</v>
      </c>
      <c r="F1392" s="31" t="s">
        <v>31</v>
      </c>
      <c r="G1392" s="29" t="s">
        <v>31</v>
      </c>
      <c r="H1392" s="7" t="s">
        <v>31</v>
      </c>
      <c r="I1392" s="36" t="str">
        <f>IF(H1392="","",G1392*H1392)</f>
        <v/>
      </c>
      <c r="J1392" s="33" t="s">
        <v>31</v>
      </c>
      <c r="Q1392" s="9">
        <v>1391</v>
      </c>
    </row>
    <row r="1393" spans="1:17" ht="15" customHeight="1" x14ac:dyDescent="0.45">
      <c r="A1393" s="53">
        <f>A1390+1</f>
        <v>450</v>
      </c>
      <c r="B1393" s="11" t="str">
        <f>+VLOOKUP(A1393,$Q$2:$R$5000,2,0)</f>
        <v>a450</v>
      </c>
      <c r="C1393" s="17" t="s">
        <v>31</v>
      </c>
      <c r="D1393" s="18" t="s">
        <v>31</v>
      </c>
      <c r="E1393" s="19" t="s">
        <v>31</v>
      </c>
      <c r="F1393" s="20"/>
      <c r="G1393" s="18"/>
      <c r="H1393" s="5"/>
      <c r="I1393" s="34"/>
      <c r="J1393" s="22"/>
      <c r="Q1393" s="9">
        <v>1392</v>
      </c>
    </row>
    <row r="1394" spans="1:17" ht="15" customHeight="1" x14ac:dyDescent="0.45">
      <c r="A1394" s="53"/>
      <c r="B1394" s="11" t="str">
        <f>+VLOOKUP(A1393,$Q$2:$R$5000,2,0)</f>
        <v>a450</v>
      </c>
      <c r="C1394" s="23"/>
      <c r="D1394" s="24"/>
      <c r="E1394" s="25" t="s">
        <v>31</v>
      </c>
      <c r="F1394" s="26"/>
      <c r="G1394" s="24"/>
      <c r="H1394" s="6"/>
      <c r="I1394" s="35"/>
      <c r="J1394" s="28" t="s">
        <v>31</v>
      </c>
      <c r="Q1394" s="9">
        <v>1393</v>
      </c>
    </row>
    <row r="1395" spans="1:17" ht="15" customHeight="1" x14ac:dyDescent="0.45">
      <c r="A1395" s="53"/>
      <c r="B1395" s="11" t="str">
        <f>+VLOOKUP(A1393,$Q$2:$R$5000,2,0)</f>
        <v>a450</v>
      </c>
      <c r="C1395" s="23"/>
      <c r="D1395" s="29" t="s">
        <v>31</v>
      </c>
      <c r="E1395" s="30" t="s">
        <v>31</v>
      </c>
      <c r="F1395" s="31" t="s">
        <v>31</v>
      </c>
      <c r="G1395" s="29" t="s">
        <v>31</v>
      </c>
      <c r="H1395" s="7" t="s">
        <v>31</v>
      </c>
      <c r="I1395" s="36" t="str">
        <f>IF(H1395="","",G1395*H1395)</f>
        <v/>
      </c>
      <c r="J1395" s="33" t="s">
        <v>31</v>
      </c>
      <c r="Q1395" s="9">
        <v>1394</v>
      </c>
    </row>
    <row r="1396" spans="1:17" ht="15" customHeight="1" x14ac:dyDescent="0.45">
      <c r="A1396" s="53">
        <f>A1393+1</f>
        <v>451</v>
      </c>
      <c r="B1396" s="11" t="str">
        <f>+VLOOKUP(A1396,$Q$2:$R$5000,2,0)</f>
        <v>a451</v>
      </c>
      <c r="C1396" s="17" t="s">
        <v>31</v>
      </c>
      <c r="D1396" s="18" t="s">
        <v>31</v>
      </c>
      <c r="E1396" s="19" t="s">
        <v>31</v>
      </c>
      <c r="F1396" s="20"/>
      <c r="G1396" s="18"/>
      <c r="H1396" s="5"/>
      <c r="I1396" s="34"/>
      <c r="J1396" s="22"/>
      <c r="Q1396" s="9">
        <v>1395</v>
      </c>
    </row>
    <row r="1397" spans="1:17" ht="15" customHeight="1" x14ac:dyDescent="0.45">
      <c r="A1397" s="53"/>
      <c r="B1397" s="11" t="str">
        <f>+VLOOKUP(A1396,$Q$2:$R$5000,2,0)</f>
        <v>a451</v>
      </c>
      <c r="C1397" s="23"/>
      <c r="D1397" s="24"/>
      <c r="E1397" s="25" t="s">
        <v>31</v>
      </c>
      <c r="F1397" s="26"/>
      <c r="G1397" s="24"/>
      <c r="H1397" s="6"/>
      <c r="I1397" s="35"/>
      <c r="J1397" s="28" t="s">
        <v>31</v>
      </c>
      <c r="Q1397" s="9">
        <v>1396</v>
      </c>
    </row>
    <row r="1398" spans="1:17" ht="15" customHeight="1" x14ac:dyDescent="0.45">
      <c r="A1398" s="53"/>
      <c r="B1398" s="11" t="str">
        <f>+VLOOKUP(A1396,$Q$2:$R$5000,2,0)</f>
        <v>a451</v>
      </c>
      <c r="C1398" s="23"/>
      <c r="D1398" s="29" t="s">
        <v>31</v>
      </c>
      <c r="E1398" s="30" t="s">
        <v>31</v>
      </c>
      <c r="F1398" s="31" t="s">
        <v>31</v>
      </c>
      <c r="G1398" s="29" t="s">
        <v>31</v>
      </c>
      <c r="H1398" s="7" t="s">
        <v>31</v>
      </c>
      <c r="I1398" s="36" t="str">
        <f>IF(H1398="","",G1398*H1398)</f>
        <v/>
      </c>
      <c r="J1398" s="33" t="s">
        <v>31</v>
      </c>
      <c r="Q1398" s="9">
        <v>1397</v>
      </c>
    </row>
    <row r="1399" spans="1:17" ht="15" customHeight="1" x14ac:dyDescent="0.45">
      <c r="A1399" s="53">
        <f>A1396+1</f>
        <v>452</v>
      </c>
      <c r="B1399" s="11" t="str">
        <f>+VLOOKUP(A1399,$Q$2:$R$5000,2,0)</f>
        <v>a452</v>
      </c>
      <c r="C1399" s="17" t="s">
        <v>31</v>
      </c>
      <c r="D1399" s="18" t="s">
        <v>31</v>
      </c>
      <c r="E1399" s="19" t="s">
        <v>31</v>
      </c>
      <c r="F1399" s="20"/>
      <c r="G1399" s="18"/>
      <c r="H1399" s="5"/>
      <c r="I1399" s="34"/>
      <c r="J1399" s="22"/>
      <c r="Q1399" s="9">
        <v>1398</v>
      </c>
    </row>
    <row r="1400" spans="1:17" ht="15" customHeight="1" x14ac:dyDescent="0.45">
      <c r="A1400" s="53"/>
      <c r="B1400" s="11" t="str">
        <f>+VLOOKUP(A1399,$Q$2:$R$5000,2,0)</f>
        <v>a452</v>
      </c>
      <c r="C1400" s="23"/>
      <c r="D1400" s="24"/>
      <c r="E1400" s="25" t="s">
        <v>31</v>
      </c>
      <c r="F1400" s="26"/>
      <c r="G1400" s="24"/>
      <c r="H1400" s="6"/>
      <c r="I1400" s="35"/>
      <c r="J1400" s="28" t="s">
        <v>31</v>
      </c>
      <c r="Q1400" s="9">
        <v>1399</v>
      </c>
    </row>
    <row r="1401" spans="1:17" ht="15" customHeight="1" x14ac:dyDescent="0.45">
      <c r="A1401" s="53"/>
      <c r="B1401" s="11" t="str">
        <f>+VLOOKUP(A1399,$Q$2:$R$5000,2,0)</f>
        <v>a452</v>
      </c>
      <c r="C1401" s="23"/>
      <c r="D1401" s="29" t="s">
        <v>31</v>
      </c>
      <c r="E1401" s="30" t="s">
        <v>31</v>
      </c>
      <c r="F1401" s="31" t="s">
        <v>31</v>
      </c>
      <c r="G1401" s="29" t="s">
        <v>31</v>
      </c>
      <c r="H1401" s="7" t="s">
        <v>31</v>
      </c>
      <c r="I1401" s="36" t="str">
        <f>IF(H1401="","",G1401*H1401)</f>
        <v/>
      </c>
      <c r="J1401" s="33" t="s">
        <v>31</v>
      </c>
      <c r="Q1401" s="9">
        <v>1400</v>
      </c>
    </row>
    <row r="1402" spans="1:17" ht="15" customHeight="1" x14ac:dyDescent="0.45">
      <c r="A1402" s="53">
        <f>A1399+1</f>
        <v>453</v>
      </c>
      <c r="B1402" s="11" t="str">
        <f>+VLOOKUP(A1402,$Q$2:$R$5000,2,0)</f>
        <v>a453</v>
      </c>
      <c r="C1402" s="17" t="s">
        <v>31</v>
      </c>
      <c r="D1402" s="18" t="s">
        <v>31</v>
      </c>
      <c r="E1402" s="19" t="s">
        <v>31</v>
      </c>
      <c r="F1402" s="20"/>
      <c r="G1402" s="18"/>
      <c r="H1402" s="5"/>
      <c r="I1402" s="34"/>
      <c r="J1402" s="22"/>
      <c r="Q1402" s="9">
        <v>1401</v>
      </c>
    </row>
    <row r="1403" spans="1:17" ht="15" customHeight="1" x14ac:dyDescent="0.45">
      <c r="A1403" s="53"/>
      <c r="B1403" s="11" t="str">
        <f>+VLOOKUP(A1402,$Q$2:$R$5000,2,0)</f>
        <v>a453</v>
      </c>
      <c r="C1403" s="23"/>
      <c r="D1403" s="24"/>
      <c r="E1403" s="25" t="s">
        <v>31</v>
      </c>
      <c r="F1403" s="26"/>
      <c r="G1403" s="24"/>
      <c r="H1403" s="6"/>
      <c r="I1403" s="35"/>
      <c r="J1403" s="28" t="s">
        <v>31</v>
      </c>
      <c r="Q1403" s="9">
        <v>1402</v>
      </c>
    </row>
    <row r="1404" spans="1:17" ht="15" customHeight="1" x14ac:dyDescent="0.45">
      <c r="A1404" s="53"/>
      <c r="B1404" s="11" t="str">
        <f>+VLOOKUP(A1402,$Q$2:$R$5000,2,0)</f>
        <v>a453</v>
      </c>
      <c r="C1404" s="23"/>
      <c r="D1404" s="29" t="s">
        <v>31</v>
      </c>
      <c r="E1404" s="30" t="s">
        <v>31</v>
      </c>
      <c r="F1404" s="31" t="s">
        <v>31</v>
      </c>
      <c r="G1404" s="29" t="s">
        <v>31</v>
      </c>
      <c r="H1404" s="7" t="s">
        <v>31</v>
      </c>
      <c r="I1404" s="36" t="str">
        <f>IF(H1404="","",G1404*H1404)</f>
        <v/>
      </c>
      <c r="J1404" s="33" t="s">
        <v>31</v>
      </c>
      <c r="Q1404" s="9">
        <v>1403</v>
      </c>
    </row>
    <row r="1405" spans="1:17" ht="15" customHeight="1" x14ac:dyDescent="0.45">
      <c r="A1405" s="53">
        <f>A1402+1</f>
        <v>454</v>
      </c>
      <c r="B1405" s="11" t="str">
        <f>+VLOOKUP(A1405,$Q$2:$R$5000,2,0)</f>
        <v>a454</v>
      </c>
      <c r="C1405" s="17" t="s">
        <v>31</v>
      </c>
      <c r="D1405" s="18" t="s">
        <v>31</v>
      </c>
      <c r="E1405" s="19" t="s">
        <v>31</v>
      </c>
      <c r="F1405" s="20"/>
      <c r="G1405" s="18"/>
      <c r="H1405" s="5"/>
      <c r="I1405" s="34"/>
      <c r="J1405" s="22"/>
      <c r="Q1405" s="9">
        <v>1404</v>
      </c>
    </row>
    <row r="1406" spans="1:17" ht="15" customHeight="1" x14ac:dyDescent="0.45">
      <c r="A1406" s="53"/>
      <c r="B1406" s="11" t="str">
        <f>+VLOOKUP(A1405,$Q$2:$R$5000,2,0)</f>
        <v>a454</v>
      </c>
      <c r="C1406" s="23"/>
      <c r="D1406" s="24"/>
      <c r="E1406" s="25" t="s">
        <v>31</v>
      </c>
      <c r="F1406" s="26"/>
      <c r="G1406" s="24"/>
      <c r="H1406" s="6"/>
      <c r="I1406" s="35"/>
      <c r="J1406" s="28" t="s">
        <v>31</v>
      </c>
      <c r="Q1406" s="9">
        <v>1405</v>
      </c>
    </row>
    <row r="1407" spans="1:17" ht="15" customHeight="1" x14ac:dyDescent="0.45">
      <c r="A1407" s="53"/>
      <c r="B1407" s="11" t="str">
        <f>+VLOOKUP(A1405,$Q$2:$R$5000,2,0)</f>
        <v>a454</v>
      </c>
      <c r="C1407" s="23"/>
      <c r="D1407" s="29" t="s">
        <v>31</v>
      </c>
      <c r="E1407" s="30" t="s">
        <v>31</v>
      </c>
      <c r="F1407" s="31" t="s">
        <v>31</v>
      </c>
      <c r="G1407" s="29" t="s">
        <v>31</v>
      </c>
      <c r="H1407" s="7" t="s">
        <v>31</v>
      </c>
      <c r="I1407" s="36" t="str">
        <f>IF(H1407="","",G1407*H1407)</f>
        <v/>
      </c>
      <c r="J1407" s="33" t="s">
        <v>31</v>
      </c>
      <c r="Q1407" s="9">
        <v>1406</v>
      </c>
    </row>
    <row r="1408" spans="1:17" ht="15" customHeight="1" x14ac:dyDescent="0.45">
      <c r="A1408" s="53">
        <f>A1405+1</f>
        <v>455</v>
      </c>
      <c r="B1408" s="11" t="str">
        <f>+VLOOKUP(A1408,$Q$2:$R$5000,2,0)</f>
        <v>a455</v>
      </c>
      <c r="C1408" s="17" t="s">
        <v>31</v>
      </c>
      <c r="D1408" s="18" t="s">
        <v>31</v>
      </c>
      <c r="E1408" s="19" t="s">
        <v>31</v>
      </c>
      <c r="F1408" s="20"/>
      <c r="G1408" s="18"/>
      <c r="H1408" s="5"/>
      <c r="I1408" s="34"/>
      <c r="J1408" s="22"/>
      <c r="Q1408" s="9">
        <v>1407</v>
      </c>
    </row>
    <row r="1409" spans="1:17" ht="15" customHeight="1" x14ac:dyDescent="0.45">
      <c r="A1409" s="53"/>
      <c r="B1409" s="11" t="str">
        <f>+VLOOKUP(A1408,$Q$2:$R$5000,2,0)</f>
        <v>a455</v>
      </c>
      <c r="C1409" s="23"/>
      <c r="D1409" s="24"/>
      <c r="E1409" s="25" t="s">
        <v>31</v>
      </c>
      <c r="F1409" s="26"/>
      <c r="G1409" s="24"/>
      <c r="H1409" s="6"/>
      <c r="I1409" s="35"/>
      <c r="J1409" s="28" t="s">
        <v>31</v>
      </c>
      <c r="Q1409" s="9">
        <v>1408</v>
      </c>
    </row>
    <row r="1410" spans="1:17" ht="15" customHeight="1" x14ac:dyDescent="0.45">
      <c r="A1410" s="53"/>
      <c r="B1410" s="11" t="str">
        <f>+VLOOKUP(A1408,$Q$2:$R$5000,2,0)</f>
        <v>a455</v>
      </c>
      <c r="C1410" s="23"/>
      <c r="D1410" s="29" t="s">
        <v>31</v>
      </c>
      <c r="E1410" s="30" t="s">
        <v>31</v>
      </c>
      <c r="F1410" s="31" t="s">
        <v>31</v>
      </c>
      <c r="G1410" s="29" t="s">
        <v>31</v>
      </c>
      <c r="H1410" s="7" t="s">
        <v>31</v>
      </c>
      <c r="I1410" s="36" t="str">
        <f>IF(H1410="","",G1410*H1410)</f>
        <v/>
      </c>
      <c r="J1410" s="33" t="s">
        <v>31</v>
      </c>
      <c r="Q1410" s="9">
        <v>1409</v>
      </c>
    </row>
    <row r="1411" spans="1:17" ht="15" customHeight="1" x14ac:dyDescent="0.45">
      <c r="A1411" s="53">
        <f>A1408+1</f>
        <v>456</v>
      </c>
      <c r="B1411" s="11" t="str">
        <f>+VLOOKUP(A1411,$Q$2:$R$5000,2,0)</f>
        <v>a456</v>
      </c>
      <c r="C1411" s="17" t="s">
        <v>31</v>
      </c>
      <c r="D1411" s="18" t="s">
        <v>31</v>
      </c>
      <c r="E1411" s="19" t="s">
        <v>31</v>
      </c>
      <c r="F1411" s="20"/>
      <c r="G1411" s="18"/>
      <c r="H1411" s="5"/>
      <c r="I1411" s="34"/>
      <c r="J1411" s="22"/>
      <c r="Q1411" s="9">
        <v>1410</v>
      </c>
    </row>
    <row r="1412" spans="1:17" ht="15" customHeight="1" x14ac:dyDescent="0.45">
      <c r="A1412" s="53"/>
      <c r="B1412" s="11" t="str">
        <f>+VLOOKUP(A1411,$Q$2:$R$5000,2,0)</f>
        <v>a456</v>
      </c>
      <c r="C1412" s="23"/>
      <c r="D1412" s="24"/>
      <c r="E1412" s="25" t="s">
        <v>31</v>
      </c>
      <c r="F1412" s="26"/>
      <c r="G1412" s="24"/>
      <c r="H1412" s="6"/>
      <c r="I1412" s="35"/>
      <c r="J1412" s="28" t="s">
        <v>31</v>
      </c>
      <c r="Q1412" s="9">
        <v>1411</v>
      </c>
    </row>
    <row r="1413" spans="1:17" ht="15" customHeight="1" x14ac:dyDescent="0.45">
      <c r="A1413" s="53"/>
      <c r="B1413" s="11" t="str">
        <f>+VLOOKUP(A1411,$Q$2:$R$5000,2,0)</f>
        <v>a456</v>
      </c>
      <c r="C1413" s="23"/>
      <c r="D1413" s="29" t="s">
        <v>31</v>
      </c>
      <c r="E1413" s="30" t="s">
        <v>31</v>
      </c>
      <c r="F1413" s="31" t="s">
        <v>31</v>
      </c>
      <c r="G1413" s="29" t="s">
        <v>31</v>
      </c>
      <c r="H1413" s="7" t="s">
        <v>31</v>
      </c>
      <c r="I1413" s="36" t="str">
        <f>IF(H1413="","",G1413*H1413)</f>
        <v/>
      </c>
      <c r="J1413" s="33" t="s">
        <v>31</v>
      </c>
      <c r="Q1413" s="9">
        <v>1412</v>
      </c>
    </row>
    <row r="1414" spans="1:17" ht="15" customHeight="1" x14ac:dyDescent="0.45">
      <c r="A1414" s="53">
        <f>A1411+1</f>
        <v>457</v>
      </c>
      <c r="B1414" s="11" t="str">
        <f>+VLOOKUP(A1414,$Q$2:$R$5000,2,0)</f>
        <v>a457</v>
      </c>
      <c r="C1414" s="17" t="s">
        <v>31</v>
      </c>
      <c r="D1414" s="18" t="s">
        <v>31</v>
      </c>
      <c r="E1414" s="19" t="s">
        <v>31</v>
      </c>
      <c r="F1414" s="20"/>
      <c r="G1414" s="18"/>
      <c r="H1414" s="5"/>
      <c r="I1414" s="34"/>
      <c r="J1414" s="22"/>
      <c r="Q1414" s="9">
        <v>1413</v>
      </c>
    </row>
    <row r="1415" spans="1:17" ht="15" customHeight="1" x14ac:dyDescent="0.45">
      <c r="A1415" s="53"/>
      <c r="B1415" s="11" t="str">
        <f>+VLOOKUP(A1414,$Q$2:$R$5000,2,0)</f>
        <v>a457</v>
      </c>
      <c r="C1415" s="23"/>
      <c r="D1415" s="24"/>
      <c r="E1415" s="25" t="s">
        <v>31</v>
      </c>
      <c r="F1415" s="26"/>
      <c r="G1415" s="24"/>
      <c r="H1415" s="6"/>
      <c r="I1415" s="35"/>
      <c r="J1415" s="28" t="s">
        <v>31</v>
      </c>
      <c r="Q1415" s="9">
        <v>1414</v>
      </c>
    </row>
    <row r="1416" spans="1:17" ht="15" customHeight="1" x14ac:dyDescent="0.45">
      <c r="A1416" s="53"/>
      <c r="B1416" s="11" t="str">
        <f>+VLOOKUP(A1414,$Q$2:$R$5000,2,0)</f>
        <v>a457</v>
      </c>
      <c r="C1416" s="23"/>
      <c r="D1416" s="29" t="s">
        <v>31</v>
      </c>
      <c r="E1416" s="30" t="s">
        <v>31</v>
      </c>
      <c r="F1416" s="31" t="s">
        <v>31</v>
      </c>
      <c r="G1416" s="29" t="s">
        <v>31</v>
      </c>
      <c r="H1416" s="7" t="s">
        <v>31</v>
      </c>
      <c r="I1416" s="36" t="str">
        <f>IF(H1416="","",G1416*H1416)</f>
        <v/>
      </c>
      <c r="J1416" s="33" t="s">
        <v>31</v>
      </c>
      <c r="Q1416" s="9">
        <v>1415</v>
      </c>
    </row>
    <row r="1417" spans="1:17" ht="15" customHeight="1" x14ac:dyDescent="0.45">
      <c r="A1417" s="53">
        <f>A1414+1</f>
        <v>458</v>
      </c>
      <c r="B1417" s="11" t="str">
        <f>+VLOOKUP(A1417,$Q$2:$R$5000,2,0)</f>
        <v>a458</v>
      </c>
      <c r="C1417" s="17" t="s">
        <v>31</v>
      </c>
      <c r="D1417" s="18" t="s">
        <v>31</v>
      </c>
      <c r="E1417" s="19" t="s">
        <v>31</v>
      </c>
      <c r="F1417" s="20"/>
      <c r="G1417" s="18"/>
      <c r="H1417" s="5"/>
      <c r="I1417" s="34"/>
      <c r="J1417" s="22"/>
      <c r="Q1417" s="9">
        <v>1416</v>
      </c>
    </row>
    <row r="1418" spans="1:17" ht="15" customHeight="1" x14ac:dyDescent="0.45">
      <c r="A1418" s="53"/>
      <c r="B1418" s="11" t="str">
        <f>+VLOOKUP(A1417,$Q$2:$R$5000,2,0)</f>
        <v>a458</v>
      </c>
      <c r="C1418" s="23"/>
      <c r="D1418" s="24"/>
      <c r="E1418" s="25" t="s">
        <v>31</v>
      </c>
      <c r="F1418" s="26"/>
      <c r="G1418" s="24"/>
      <c r="H1418" s="6"/>
      <c r="I1418" s="35"/>
      <c r="J1418" s="28" t="s">
        <v>31</v>
      </c>
      <c r="Q1418" s="9">
        <v>1417</v>
      </c>
    </row>
    <row r="1419" spans="1:17" ht="15" customHeight="1" x14ac:dyDescent="0.45">
      <c r="A1419" s="53"/>
      <c r="B1419" s="11" t="str">
        <f>+VLOOKUP(A1417,$Q$2:$R$5000,2,0)</f>
        <v>a458</v>
      </c>
      <c r="C1419" s="23"/>
      <c r="D1419" s="29" t="s">
        <v>31</v>
      </c>
      <c r="E1419" s="30" t="s">
        <v>31</v>
      </c>
      <c r="F1419" s="31" t="s">
        <v>31</v>
      </c>
      <c r="G1419" s="29" t="s">
        <v>31</v>
      </c>
      <c r="H1419" s="7" t="s">
        <v>31</v>
      </c>
      <c r="I1419" s="36" t="str">
        <f>IF(H1419="","",G1419*H1419)</f>
        <v/>
      </c>
      <c r="J1419" s="33" t="s">
        <v>31</v>
      </c>
      <c r="Q1419" s="9">
        <v>1418</v>
      </c>
    </row>
    <row r="1420" spans="1:17" ht="15" customHeight="1" x14ac:dyDescent="0.45">
      <c r="A1420" s="53">
        <f>A1417+1</f>
        <v>459</v>
      </c>
      <c r="B1420" s="11" t="str">
        <f>+VLOOKUP(A1420,$Q$2:$R$5000,2,0)</f>
        <v>a459</v>
      </c>
      <c r="C1420" s="17" t="s">
        <v>31</v>
      </c>
      <c r="D1420" s="18" t="s">
        <v>31</v>
      </c>
      <c r="E1420" s="19" t="s">
        <v>31</v>
      </c>
      <c r="F1420" s="20"/>
      <c r="G1420" s="18"/>
      <c r="H1420" s="5"/>
      <c r="I1420" s="34"/>
      <c r="J1420" s="22"/>
      <c r="Q1420" s="9">
        <v>1419</v>
      </c>
    </row>
    <row r="1421" spans="1:17" ht="15" customHeight="1" x14ac:dyDescent="0.45">
      <c r="A1421" s="53"/>
      <c r="B1421" s="11" t="str">
        <f>+VLOOKUP(A1420,$Q$2:$R$5000,2,0)</f>
        <v>a459</v>
      </c>
      <c r="C1421" s="23"/>
      <c r="D1421" s="24"/>
      <c r="E1421" s="25" t="s">
        <v>31</v>
      </c>
      <c r="F1421" s="26"/>
      <c r="G1421" s="24"/>
      <c r="H1421" s="6"/>
      <c r="I1421" s="35"/>
      <c r="J1421" s="28" t="s">
        <v>31</v>
      </c>
      <c r="Q1421" s="9">
        <v>1420</v>
      </c>
    </row>
    <row r="1422" spans="1:17" ht="15" customHeight="1" x14ac:dyDescent="0.45">
      <c r="A1422" s="53"/>
      <c r="B1422" s="11" t="str">
        <f>+VLOOKUP(A1420,$Q$2:$R$5000,2,0)</f>
        <v>a459</v>
      </c>
      <c r="C1422" s="23"/>
      <c r="D1422" s="29" t="s">
        <v>31</v>
      </c>
      <c r="E1422" s="30" t="s">
        <v>31</v>
      </c>
      <c r="F1422" s="31" t="s">
        <v>31</v>
      </c>
      <c r="G1422" s="29" t="s">
        <v>31</v>
      </c>
      <c r="H1422" s="7" t="s">
        <v>31</v>
      </c>
      <c r="I1422" s="36" t="str">
        <f>IF(H1422="","",G1422*H1422)</f>
        <v/>
      </c>
      <c r="J1422" s="33" t="s">
        <v>31</v>
      </c>
      <c r="Q1422" s="9">
        <v>1421</v>
      </c>
    </row>
    <row r="1423" spans="1:17" ht="15" customHeight="1" x14ac:dyDescent="0.45">
      <c r="A1423" s="53">
        <f>A1420+1</f>
        <v>460</v>
      </c>
      <c r="B1423" s="11" t="str">
        <f>+VLOOKUP(A1423,$Q$2:$R$5000,2,0)</f>
        <v>a460</v>
      </c>
      <c r="C1423" s="17" t="s">
        <v>31</v>
      </c>
      <c r="D1423" s="18" t="s">
        <v>31</v>
      </c>
      <c r="E1423" s="19" t="s">
        <v>31</v>
      </c>
      <c r="F1423" s="20"/>
      <c r="G1423" s="18"/>
      <c r="H1423" s="5"/>
      <c r="I1423" s="34"/>
      <c r="J1423" s="22"/>
      <c r="Q1423" s="9">
        <v>1422</v>
      </c>
    </row>
    <row r="1424" spans="1:17" ht="15" customHeight="1" x14ac:dyDescent="0.45">
      <c r="A1424" s="53"/>
      <c r="B1424" s="11" t="str">
        <f>+VLOOKUP(A1423,$Q$2:$R$5000,2,0)</f>
        <v>a460</v>
      </c>
      <c r="C1424" s="23"/>
      <c r="D1424" s="24"/>
      <c r="E1424" s="25" t="s">
        <v>31</v>
      </c>
      <c r="F1424" s="26"/>
      <c r="G1424" s="24"/>
      <c r="H1424" s="6"/>
      <c r="I1424" s="35"/>
      <c r="J1424" s="28" t="s">
        <v>31</v>
      </c>
      <c r="Q1424" s="9">
        <v>1423</v>
      </c>
    </row>
    <row r="1425" spans="1:17" ht="15" customHeight="1" x14ac:dyDescent="0.45">
      <c r="A1425" s="53"/>
      <c r="B1425" s="11" t="str">
        <f>+VLOOKUP(A1423,$Q$2:$R$5000,2,0)</f>
        <v>a460</v>
      </c>
      <c r="C1425" s="23"/>
      <c r="D1425" s="29" t="s">
        <v>31</v>
      </c>
      <c r="E1425" s="30" t="s">
        <v>31</v>
      </c>
      <c r="F1425" s="31" t="s">
        <v>31</v>
      </c>
      <c r="G1425" s="29" t="s">
        <v>31</v>
      </c>
      <c r="H1425" s="7" t="s">
        <v>31</v>
      </c>
      <c r="I1425" s="36" t="str">
        <f>IF(H1425="","",G1425*H1425)</f>
        <v/>
      </c>
      <c r="J1425" s="33" t="s">
        <v>31</v>
      </c>
      <c r="Q1425" s="9">
        <v>1424</v>
      </c>
    </row>
    <row r="1426" spans="1:17" ht="15" customHeight="1" x14ac:dyDescent="0.45">
      <c r="B1426" s="9">
        <f>IF(K1426=$K$1,1,IF(K1426&gt;$K$1,0,1))</f>
        <v>0</v>
      </c>
      <c r="C1426" s="23"/>
      <c r="D1426" s="18"/>
      <c r="E1426" s="45" t="s">
        <v>25</v>
      </c>
      <c r="F1426" s="20"/>
      <c r="G1426" s="18"/>
      <c r="H1426" s="5"/>
      <c r="I1426" s="38">
        <f>SUM(I1366:I1425)</f>
        <v>0</v>
      </c>
      <c r="J1426" s="18"/>
      <c r="K1426" s="9">
        <f>+A1423/20</f>
        <v>23</v>
      </c>
      <c r="L1426" s="39">
        <f>+I1426</f>
        <v>0</v>
      </c>
      <c r="M1426" s="40">
        <f>SUM($L$2:L1426)</f>
        <v>0</v>
      </c>
      <c r="Q1426" s="9">
        <v>1425</v>
      </c>
    </row>
    <row r="1427" spans="1:17" ht="15" customHeight="1" x14ac:dyDescent="0.45">
      <c r="B1427" s="9">
        <f>+IF(K1427=$K$1,1,0)</f>
        <v>0</v>
      </c>
      <c r="C1427" s="23"/>
      <c r="D1427" s="29"/>
      <c r="E1427" s="46" t="s">
        <v>26</v>
      </c>
      <c r="F1427" s="31"/>
      <c r="G1427" s="29"/>
      <c r="H1427" s="7"/>
      <c r="I1427" s="42">
        <f>+M1426</f>
        <v>0</v>
      </c>
      <c r="J1427" s="29"/>
      <c r="K1427" s="9">
        <f>+K1426</f>
        <v>23</v>
      </c>
      <c r="Q1427" s="9">
        <v>1426</v>
      </c>
    </row>
    <row r="1428" spans="1:17" ht="15" customHeight="1" x14ac:dyDescent="0.45">
      <c r="A1428" s="53">
        <f>A1423+1</f>
        <v>461</v>
      </c>
      <c r="B1428" s="11" t="str">
        <f>+VLOOKUP(A1428,$Q$2:$R$5000,2,0)</f>
        <v>a461</v>
      </c>
      <c r="C1428" s="17" t="s">
        <v>31</v>
      </c>
      <c r="D1428" s="18" t="s">
        <v>31</v>
      </c>
      <c r="E1428" s="19" t="s">
        <v>31</v>
      </c>
      <c r="F1428" s="20"/>
      <c r="G1428" s="18"/>
      <c r="H1428" s="2"/>
      <c r="I1428" s="21"/>
      <c r="J1428" s="22"/>
      <c r="Q1428" s="9">
        <v>1427</v>
      </c>
    </row>
    <row r="1429" spans="1:17" ht="15" customHeight="1" x14ac:dyDescent="0.45">
      <c r="A1429" s="53"/>
      <c r="B1429" s="11" t="str">
        <f>+VLOOKUP(A1428,$Q$2:$R$5000,2,0)</f>
        <v>a461</v>
      </c>
      <c r="C1429" s="23"/>
      <c r="D1429" s="24"/>
      <c r="E1429" s="25" t="s">
        <v>31</v>
      </c>
      <c r="F1429" s="26"/>
      <c r="G1429" s="24"/>
      <c r="H1429" s="3"/>
      <c r="I1429" s="27"/>
      <c r="J1429" s="28" t="s">
        <v>31</v>
      </c>
      <c r="Q1429" s="9">
        <v>1428</v>
      </c>
    </row>
    <row r="1430" spans="1:17" ht="15" customHeight="1" x14ac:dyDescent="0.45">
      <c r="A1430" s="53"/>
      <c r="B1430" s="11" t="str">
        <f>+VLOOKUP(A1428,$Q$2:$R$5000,2,0)</f>
        <v>a461</v>
      </c>
      <c r="C1430" s="23"/>
      <c r="D1430" s="29" t="s">
        <v>31</v>
      </c>
      <c r="E1430" s="30" t="s">
        <v>31</v>
      </c>
      <c r="F1430" s="31" t="s">
        <v>31</v>
      </c>
      <c r="G1430" s="29" t="s">
        <v>31</v>
      </c>
      <c r="H1430" s="4" t="s">
        <v>31</v>
      </c>
      <c r="I1430" s="32" t="str">
        <f>IF(H1430="","",G1430*H1430)</f>
        <v/>
      </c>
      <c r="J1430" s="33" t="s">
        <v>31</v>
      </c>
      <c r="Q1430" s="9">
        <v>1429</v>
      </c>
    </row>
    <row r="1431" spans="1:17" ht="15" customHeight="1" x14ac:dyDescent="0.45">
      <c r="A1431" s="53">
        <f>A1428+1</f>
        <v>462</v>
      </c>
      <c r="B1431" s="11" t="str">
        <f>+VLOOKUP(A1431,$Q$2:$R$5000,2,0)</f>
        <v>a462</v>
      </c>
      <c r="C1431" s="17" t="s">
        <v>31</v>
      </c>
      <c r="D1431" s="18" t="s">
        <v>31</v>
      </c>
      <c r="E1431" s="19" t="s">
        <v>31</v>
      </c>
      <c r="F1431" s="20"/>
      <c r="G1431" s="18"/>
      <c r="H1431" s="5"/>
      <c r="I1431" s="34"/>
      <c r="J1431" s="22"/>
      <c r="Q1431" s="9">
        <v>1430</v>
      </c>
    </row>
    <row r="1432" spans="1:17" ht="15" customHeight="1" x14ac:dyDescent="0.45">
      <c r="A1432" s="53"/>
      <c r="B1432" s="11" t="str">
        <f>+VLOOKUP(A1431,$Q$2:$R$5000,2,0)</f>
        <v>a462</v>
      </c>
      <c r="C1432" s="23"/>
      <c r="D1432" s="24"/>
      <c r="E1432" s="25" t="s">
        <v>31</v>
      </c>
      <c r="F1432" s="26"/>
      <c r="G1432" s="24"/>
      <c r="H1432" s="6"/>
      <c r="I1432" s="35"/>
      <c r="J1432" s="28" t="s">
        <v>31</v>
      </c>
      <c r="Q1432" s="9">
        <v>1431</v>
      </c>
    </row>
    <row r="1433" spans="1:17" ht="15" customHeight="1" x14ac:dyDescent="0.45">
      <c r="A1433" s="53"/>
      <c r="B1433" s="11" t="str">
        <f>+VLOOKUP(A1431,$Q$2:$R$5000,2,0)</f>
        <v>a462</v>
      </c>
      <c r="C1433" s="23"/>
      <c r="D1433" s="29" t="s">
        <v>31</v>
      </c>
      <c r="E1433" s="30" t="s">
        <v>31</v>
      </c>
      <c r="F1433" s="31" t="s">
        <v>31</v>
      </c>
      <c r="G1433" s="29" t="s">
        <v>31</v>
      </c>
      <c r="H1433" s="7" t="s">
        <v>31</v>
      </c>
      <c r="I1433" s="36" t="str">
        <f>IF(H1433="","",G1433*H1433)</f>
        <v/>
      </c>
      <c r="J1433" s="33" t="s">
        <v>31</v>
      </c>
      <c r="Q1433" s="9">
        <v>1432</v>
      </c>
    </row>
    <row r="1434" spans="1:17" ht="15" customHeight="1" x14ac:dyDescent="0.45">
      <c r="A1434" s="53">
        <f>A1431+1</f>
        <v>463</v>
      </c>
      <c r="B1434" s="11" t="str">
        <f>+VLOOKUP(A1434,$Q$2:$R$5000,2,0)</f>
        <v>a463</v>
      </c>
      <c r="C1434" s="17" t="s">
        <v>31</v>
      </c>
      <c r="D1434" s="18" t="s">
        <v>31</v>
      </c>
      <c r="E1434" s="19" t="s">
        <v>31</v>
      </c>
      <c r="F1434" s="20"/>
      <c r="G1434" s="18"/>
      <c r="H1434" s="5"/>
      <c r="I1434" s="34"/>
      <c r="J1434" s="22"/>
      <c r="Q1434" s="9">
        <v>1433</v>
      </c>
    </row>
    <row r="1435" spans="1:17" ht="15" customHeight="1" x14ac:dyDescent="0.45">
      <c r="A1435" s="53"/>
      <c r="B1435" s="11" t="str">
        <f>+VLOOKUP(A1434,$Q$2:$R$5000,2,0)</f>
        <v>a463</v>
      </c>
      <c r="C1435" s="23"/>
      <c r="D1435" s="24"/>
      <c r="E1435" s="25" t="s">
        <v>31</v>
      </c>
      <c r="F1435" s="26"/>
      <c r="G1435" s="24"/>
      <c r="H1435" s="6"/>
      <c r="I1435" s="35"/>
      <c r="J1435" s="28" t="s">
        <v>31</v>
      </c>
      <c r="Q1435" s="9">
        <v>1434</v>
      </c>
    </row>
    <row r="1436" spans="1:17" ht="15" customHeight="1" x14ac:dyDescent="0.45">
      <c r="A1436" s="53"/>
      <c r="B1436" s="11" t="str">
        <f>+VLOOKUP(A1434,$Q$2:$R$5000,2,0)</f>
        <v>a463</v>
      </c>
      <c r="C1436" s="23"/>
      <c r="D1436" s="29" t="s">
        <v>31</v>
      </c>
      <c r="E1436" s="30" t="s">
        <v>31</v>
      </c>
      <c r="F1436" s="31" t="s">
        <v>31</v>
      </c>
      <c r="G1436" s="29" t="s">
        <v>31</v>
      </c>
      <c r="H1436" s="7" t="s">
        <v>31</v>
      </c>
      <c r="I1436" s="36" t="str">
        <f>IF(H1436="","",G1436*H1436)</f>
        <v/>
      </c>
      <c r="J1436" s="33" t="s">
        <v>31</v>
      </c>
      <c r="Q1436" s="9">
        <v>1435</v>
      </c>
    </row>
    <row r="1437" spans="1:17" ht="15" customHeight="1" x14ac:dyDescent="0.45">
      <c r="A1437" s="53">
        <f>A1434+1</f>
        <v>464</v>
      </c>
      <c r="B1437" s="11" t="str">
        <f>+VLOOKUP(A1437,$Q$2:$R$5000,2,0)</f>
        <v>a464</v>
      </c>
      <c r="C1437" s="17" t="s">
        <v>31</v>
      </c>
      <c r="D1437" s="18" t="s">
        <v>31</v>
      </c>
      <c r="E1437" s="19" t="s">
        <v>31</v>
      </c>
      <c r="F1437" s="20"/>
      <c r="G1437" s="18"/>
      <c r="H1437" s="5"/>
      <c r="I1437" s="34"/>
      <c r="J1437" s="22"/>
      <c r="Q1437" s="9">
        <v>1436</v>
      </c>
    </row>
    <row r="1438" spans="1:17" ht="15" customHeight="1" x14ac:dyDescent="0.45">
      <c r="A1438" s="53"/>
      <c r="B1438" s="11" t="str">
        <f>+VLOOKUP(A1437,$Q$2:$R$5000,2,0)</f>
        <v>a464</v>
      </c>
      <c r="C1438" s="23"/>
      <c r="D1438" s="24"/>
      <c r="E1438" s="25" t="s">
        <v>31</v>
      </c>
      <c r="F1438" s="26"/>
      <c r="G1438" s="24"/>
      <c r="H1438" s="6"/>
      <c r="I1438" s="35"/>
      <c r="J1438" s="28" t="s">
        <v>31</v>
      </c>
      <c r="Q1438" s="9">
        <v>1437</v>
      </c>
    </row>
    <row r="1439" spans="1:17" ht="15" customHeight="1" x14ac:dyDescent="0.45">
      <c r="A1439" s="53"/>
      <c r="B1439" s="11" t="str">
        <f>+VLOOKUP(A1437,$Q$2:$R$5000,2,0)</f>
        <v>a464</v>
      </c>
      <c r="C1439" s="23"/>
      <c r="D1439" s="29" t="s">
        <v>31</v>
      </c>
      <c r="E1439" s="30" t="s">
        <v>31</v>
      </c>
      <c r="F1439" s="31" t="s">
        <v>31</v>
      </c>
      <c r="G1439" s="29" t="s">
        <v>31</v>
      </c>
      <c r="H1439" s="7" t="s">
        <v>31</v>
      </c>
      <c r="I1439" s="36" t="str">
        <f>IF(H1439="","",G1439*H1439)</f>
        <v/>
      </c>
      <c r="J1439" s="33" t="s">
        <v>31</v>
      </c>
      <c r="Q1439" s="9">
        <v>1438</v>
      </c>
    </row>
    <row r="1440" spans="1:17" ht="15" customHeight="1" x14ac:dyDescent="0.45">
      <c r="A1440" s="53">
        <f>A1437+1</f>
        <v>465</v>
      </c>
      <c r="B1440" s="11" t="str">
        <f>+VLOOKUP(A1440,$Q$2:$R$5000,2,0)</f>
        <v>a465</v>
      </c>
      <c r="C1440" s="17" t="s">
        <v>31</v>
      </c>
      <c r="D1440" s="18" t="s">
        <v>31</v>
      </c>
      <c r="E1440" s="19" t="s">
        <v>31</v>
      </c>
      <c r="F1440" s="20"/>
      <c r="G1440" s="18"/>
      <c r="H1440" s="5"/>
      <c r="I1440" s="34"/>
      <c r="J1440" s="22"/>
      <c r="Q1440" s="9">
        <v>1439</v>
      </c>
    </row>
    <row r="1441" spans="1:17" ht="15" customHeight="1" x14ac:dyDescent="0.45">
      <c r="A1441" s="53"/>
      <c r="B1441" s="11" t="str">
        <f>+VLOOKUP(A1440,$Q$2:$R$5000,2,0)</f>
        <v>a465</v>
      </c>
      <c r="C1441" s="23"/>
      <c r="D1441" s="24"/>
      <c r="E1441" s="25" t="s">
        <v>31</v>
      </c>
      <c r="F1441" s="26"/>
      <c r="G1441" s="24"/>
      <c r="H1441" s="6"/>
      <c r="I1441" s="35"/>
      <c r="J1441" s="28" t="s">
        <v>31</v>
      </c>
      <c r="Q1441" s="9">
        <v>1440</v>
      </c>
    </row>
    <row r="1442" spans="1:17" ht="15" customHeight="1" x14ac:dyDescent="0.45">
      <c r="A1442" s="53"/>
      <c r="B1442" s="11" t="str">
        <f>+VLOOKUP(A1440,$Q$2:$R$5000,2,0)</f>
        <v>a465</v>
      </c>
      <c r="C1442" s="23"/>
      <c r="D1442" s="29" t="s">
        <v>31</v>
      </c>
      <c r="E1442" s="30" t="s">
        <v>31</v>
      </c>
      <c r="F1442" s="31" t="s">
        <v>31</v>
      </c>
      <c r="G1442" s="29" t="s">
        <v>31</v>
      </c>
      <c r="H1442" s="7" t="s">
        <v>31</v>
      </c>
      <c r="I1442" s="36" t="str">
        <f>IF(H1442="","",G1442*H1442)</f>
        <v/>
      </c>
      <c r="J1442" s="33" t="s">
        <v>31</v>
      </c>
      <c r="Q1442" s="9">
        <v>1441</v>
      </c>
    </row>
    <row r="1443" spans="1:17" ht="15" customHeight="1" x14ac:dyDescent="0.45">
      <c r="A1443" s="53">
        <f>A1440+1</f>
        <v>466</v>
      </c>
      <c r="B1443" s="11" t="str">
        <f>+VLOOKUP(A1443,$Q$2:$R$5000,2,0)</f>
        <v>a466</v>
      </c>
      <c r="C1443" s="17" t="s">
        <v>31</v>
      </c>
      <c r="D1443" s="18" t="s">
        <v>31</v>
      </c>
      <c r="E1443" s="19" t="s">
        <v>31</v>
      </c>
      <c r="F1443" s="20"/>
      <c r="G1443" s="18"/>
      <c r="H1443" s="5"/>
      <c r="I1443" s="34"/>
      <c r="J1443" s="22"/>
      <c r="Q1443" s="9">
        <v>1442</v>
      </c>
    </row>
    <row r="1444" spans="1:17" ht="15" customHeight="1" x14ac:dyDescent="0.45">
      <c r="A1444" s="53"/>
      <c r="B1444" s="11" t="str">
        <f>+VLOOKUP(A1443,$Q$2:$R$5000,2,0)</f>
        <v>a466</v>
      </c>
      <c r="C1444" s="23"/>
      <c r="D1444" s="24"/>
      <c r="E1444" s="25" t="s">
        <v>31</v>
      </c>
      <c r="F1444" s="26"/>
      <c r="G1444" s="24"/>
      <c r="H1444" s="6"/>
      <c r="I1444" s="35"/>
      <c r="J1444" s="28" t="s">
        <v>31</v>
      </c>
      <c r="Q1444" s="9">
        <v>1443</v>
      </c>
    </row>
    <row r="1445" spans="1:17" ht="15" customHeight="1" x14ac:dyDescent="0.45">
      <c r="A1445" s="53"/>
      <c r="B1445" s="11" t="str">
        <f>+VLOOKUP(A1443,$Q$2:$R$5000,2,0)</f>
        <v>a466</v>
      </c>
      <c r="C1445" s="23"/>
      <c r="D1445" s="29" t="s">
        <v>31</v>
      </c>
      <c r="E1445" s="30" t="s">
        <v>31</v>
      </c>
      <c r="F1445" s="31" t="s">
        <v>31</v>
      </c>
      <c r="G1445" s="29" t="s">
        <v>31</v>
      </c>
      <c r="H1445" s="7" t="s">
        <v>31</v>
      </c>
      <c r="I1445" s="36" t="str">
        <f>IF(H1445="","",G1445*H1445)</f>
        <v/>
      </c>
      <c r="J1445" s="33" t="s">
        <v>31</v>
      </c>
      <c r="Q1445" s="9">
        <v>1444</v>
      </c>
    </row>
    <row r="1446" spans="1:17" ht="15" customHeight="1" x14ac:dyDescent="0.45">
      <c r="A1446" s="53">
        <f>A1443+1</f>
        <v>467</v>
      </c>
      <c r="B1446" s="11" t="str">
        <f>+VLOOKUP(A1446,$Q$2:$R$5000,2,0)</f>
        <v>a467</v>
      </c>
      <c r="C1446" s="17" t="s">
        <v>31</v>
      </c>
      <c r="D1446" s="18" t="s">
        <v>31</v>
      </c>
      <c r="E1446" s="19" t="s">
        <v>31</v>
      </c>
      <c r="F1446" s="20"/>
      <c r="G1446" s="18"/>
      <c r="H1446" s="5"/>
      <c r="I1446" s="34"/>
      <c r="J1446" s="22"/>
      <c r="Q1446" s="9">
        <v>1445</v>
      </c>
    </row>
    <row r="1447" spans="1:17" ht="15" customHeight="1" x14ac:dyDescent="0.45">
      <c r="A1447" s="53"/>
      <c r="B1447" s="11" t="str">
        <f>+VLOOKUP(A1446,$Q$2:$R$5000,2,0)</f>
        <v>a467</v>
      </c>
      <c r="C1447" s="23"/>
      <c r="D1447" s="24"/>
      <c r="E1447" s="25" t="s">
        <v>31</v>
      </c>
      <c r="F1447" s="26"/>
      <c r="G1447" s="24"/>
      <c r="H1447" s="6"/>
      <c r="I1447" s="35"/>
      <c r="J1447" s="28" t="s">
        <v>31</v>
      </c>
      <c r="Q1447" s="9">
        <v>1446</v>
      </c>
    </row>
    <row r="1448" spans="1:17" ht="15" customHeight="1" x14ac:dyDescent="0.45">
      <c r="A1448" s="53"/>
      <c r="B1448" s="11" t="str">
        <f>+VLOOKUP(A1446,$Q$2:$R$5000,2,0)</f>
        <v>a467</v>
      </c>
      <c r="C1448" s="23"/>
      <c r="D1448" s="29" t="s">
        <v>31</v>
      </c>
      <c r="E1448" s="30" t="s">
        <v>31</v>
      </c>
      <c r="F1448" s="31" t="s">
        <v>31</v>
      </c>
      <c r="G1448" s="29" t="s">
        <v>31</v>
      </c>
      <c r="H1448" s="7" t="s">
        <v>31</v>
      </c>
      <c r="I1448" s="36" t="str">
        <f>IF(H1448="","",G1448*H1448)</f>
        <v/>
      </c>
      <c r="J1448" s="33" t="s">
        <v>31</v>
      </c>
      <c r="Q1448" s="9">
        <v>1447</v>
      </c>
    </row>
    <row r="1449" spans="1:17" ht="15" customHeight="1" x14ac:dyDescent="0.45">
      <c r="A1449" s="53">
        <f>A1446+1</f>
        <v>468</v>
      </c>
      <c r="B1449" s="11" t="str">
        <f>+VLOOKUP(A1449,$Q$2:$R$5000,2,0)</f>
        <v>a468</v>
      </c>
      <c r="C1449" s="17" t="s">
        <v>31</v>
      </c>
      <c r="D1449" s="18" t="s">
        <v>31</v>
      </c>
      <c r="E1449" s="19" t="s">
        <v>31</v>
      </c>
      <c r="F1449" s="20"/>
      <c r="G1449" s="18"/>
      <c r="H1449" s="5"/>
      <c r="I1449" s="34"/>
      <c r="J1449" s="22"/>
      <c r="Q1449" s="9">
        <v>1448</v>
      </c>
    </row>
    <row r="1450" spans="1:17" ht="15" customHeight="1" x14ac:dyDescent="0.45">
      <c r="A1450" s="53"/>
      <c r="B1450" s="11" t="str">
        <f>+VLOOKUP(A1449,$Q$2:$R$5000,2,0)</f>
        <v>a468</v>
      </c>
      <c r="C1450" s="23"/>
      <c r="D1450" s="24"/>
      <c r="E1450" s="25" t="s">
        <v>31</v>
      </c>
      <c r="F1450" s="26"/>
      <c r="G1450" s="24"/>
      <c r="H1450" s="6"/>
      <c r="I1450" s="35"/>
      <c r="J1450" s="28" t="s">
        <v>31</v>
      </c>
      <c r="Q1450" s="9">
        <v>1449</v>
      </c>
    </row>
    <row r="1451" spans="1:17" ht="15" customHeight="1" x14ac:dyDescent="0.45">
      <c r="A1451" s="53"/>
      <c r="B1451" s="11" t="str">
        <f>+VLOOKUP(A1449,$Q$2:$R$5000,2,0)</f>
        <v>a468</v>
      </c>
      <c r="C1451" s="23"/>
      <c r="D1451" s="29" t="s">
        <v>31</v>
      </c>
      <c r="E1451" s="30" t="s">
        <v>31</v>
      </c>
      <c r="F1451" s="31" t="s">
        <v>31</v>
      </c>
      <c r="G1451" s="29" t="s">
        <v>31</v>
      </c>
      <c r="H1451" s="7" t="s">
        <v>31</v>
      </c>
      <c r="I1451" s="36" t="str">
        <f>IF(H1451="","",G1451*H1451)</f>
        <v/>
      </c>
      <c r="J1451" s="33" t="s">
        <v>31</v>
      </c>
      <c r="Q1451" s="9">
        <v>1450</v>
      </c>
    </row>
    <row r="1452" spans="1:17" ht="15" customHeight="1" x14ac:dyDescent="0.45">
      <c r="A1452" s="53">
        <f>A1449+1</f>
        <v>469</v>
      </c>
      <c r="B1452" s="11" t="str">
        <f>+VLOOKUP(A1452,$Q$2:$R$5000,2,0)</f>
        <v>a469</v>
      </c>
      <c r="C1452" s="17" t="s">
        <v>31</v>
      </c>
      <c r="D1452" s="18" t="s">
        <v>31</v>
      </c>
      <c r="E1452" s="19" t="s">
        <v>31</v>
      </c>
      <c r="F1452" s="20"/>
      <c r="G1452" s="18"/>
      <c r="H1452" s="5"/>
      <c r="I1452" s="34"/>
      <c r="J1452" s="22"/>
      <c r="Q1452" s="9">
        <v>1451</v>
      </c>
    </row>
    <row r="1453" spans="1:17" ht="15" customHeight="1" x14ac:dyDescent="0.45">
      <c r="A1453" s="53"/>
      <c r="B1453" s="11" t="str">
        <f>+VLOOKUP(A1452,$Q$2:$R$5000,2,0)</f>
        <v>a469</v>
      </c>
      <c r="C1453" s="23"/>
      <c r="D1453" s="24"/>
      <c r="E1453" s="25" t="s">
        <v>31</v>
      </c>
      <c r="F1453" s="26"/>
      <c r="G1453" s="24"/>
      <c r="H1453" s="6"/>
      <c r="I1453" s="35"/>
      <c r="J1453" s="28" t="s">
        <v>31</v>
      </c>
      <c r="Q1453" s="9">
        <v>1452</v>
      </c>
    </row>
    <row r="1454" spans="1:17" ht="15" customHeight="1" x14ac:dyDescent="0.45">
      <c r="A1454" s="53"/>
      <c r="B1454" s="11" t="str">
        <f>+VLOOKUP(A1452,$Q$2:$R$5000,2,0)</f>
        <v>a469</v>
      </c>
      <c r="C1454" s="23"/>
      <c r="D1454" s="29" t="s">
        <v>31</v>
      </c>
      <c r="E1454" s="30" t="s">
        <v>31</v>
      </c>
      <c r="F1454" s="31" t="s">
        <v>31</v>
      </c>
      <c r="G1454" s="29" t="s">
        <v>31</v>
      </c>
      <c r="H1454" s="7" t="s">
        <v>31</v>
      </c>
      <c r="I1454" s="36" t="str">
        <f>IF(H1454="","",G1454*H1454)</f>
        <v/>
      </c>
      <c r="J1454" s="33" t="s">
        <v>31</v>
      </c>
      <c r="Q1454" s="9">
        <v>1453</v>
      </c>
    </row>
    <row r="1455" spans="1:17" ht="15" customHeight="1" x14ac:dyDescent="0.45">
      <c r="A1455" s="53">
        <f>A1452+1</f>
        <v>470</v>
      </c>
      <c r="B1455" s="11" t="str">
        <f>+VLOOKUP(A1455,$Q$2:$R$5000,2,0)</f>
        <v>a470</v>
      </c>
      <c r="C1455" s="17" t="s">
        <v>31</v>
      </c>
      <c r="D1455" s="18" t="s">
        <v>31</v>
      </c>
      <c r="E1455" s="19" t="s">
        <v>31</v>
      </c>
      <c r="F1455" s="20"/>
      <c r="G1455" s="18"/>
      <c r="H1455" s="5"/>
      <c r="I1455" s="34"/>
      <c r="J1455" s="22"/>
      <c r="Q1455" s="9">
        <v>1454</v>
      </c>
    </row>
    <row r="1456" spans="1:17" ht="15" customHeight="1" x14ac:dyDescent="0.45">
      <c r="A1456" s="53"/>
      <c r="B1456" s="11" t="str">
        <f>+VLOOKUP(A1455,$Q$2:$R$5000,2,0)</f>
        <v>a470</v>
      </c>
      <c r="C1456" s="23"/>
      <c r="D1456" s="24"/>
      <c r="E1456" s="25" t="s">
        <v>31</v>
      </c>
      <c r="F1456" s="26"/>
      <c r="G1456" s="24"/>
      <c r="H1456" s="6"/>
      <c r="I1456" s="35"/>
      <c r="J1456" s="28" t="s">
        <v>31</v>
      </c>
      <c r="Q1456" s="9">
        <v>1455</v>
      </c>
    </row>
    <row r="1457" spans="1:17" ht="15" customHeight="1" x14ac:dyDescent="0.45">
      <c r="A1457" s="53"/>
      <c r="B1457" s="11" t="str">
        <f>+VLOOKUP(A1455,$Q$2:$R$5000,2,0)</f>
        <v>a470</v>
      </c>
      <c r="C1457" s="23"/>
      <c r="D1457" s="29" t="s">
        <v>31</v>
      </c>
      <c r="E1457" s="30" t="s">
        <v>31</v>
      </c>
      <c r="F1457" s="31" t="s">
        <v>31</v>
      </c>
      <c r="G1457" s="29" t="s">
        <v>31</v>
      </c>
      <c r="H1457" s="7" t="s">
        <v>31</v>
      </c>
      <c r="I1457" s="36" t="str">
        <f>IF(H1457="","",G1457*H1457)</f>
        <v/>
      </c>
      <c r="J1457" s="33" t="s">
        <v>31</v>
      </c>
      <c r="Q1457" s="9">
        <v>1456</v>
      </c>
    </row>
    <row r="1458" spans="1:17" ht="15" customHeight="1" x14ac:dyDescent="0.45">
      <c r="A1458" s="53">
        <f>A1455+1</f>
        <v>471</v>
      </c>
      <c r="B1458" s="11" t="str">
        <f>+VLOOKUP(A1458,$Q$2:$R$5000,2,0)</f>
        <v>a471</v>
      </c>
      <c r="C1458" s="17" t="s">
        <v>31</v>
      </c>
      <c r="D1458" s="18" t="s">
        <v>31</v>
      </c>
      <c r="E1458" s="19" t="s">
        <v>31</v>
      </c>
      <c r="F1458" s="20"/>
      <c r="G1458" s="18"/>
      <c r="H1458" s="5"/>
      <c r="I1458" s="34"/>
      <c r="J1458" s="22"/>
      <c r="Q1458" s="9">
        <v>1457</v>
      </c>
    </row>
    <row r="1459" spans="1:17" ht="15" customHeight="1" x14ac:dyDescent="0.45">
      <c r="A1459" s="53"/>
      <c r="B1459" s="11" t="str">
        <f>+VLOOKUP(A1458,$Q$2:$R$5000,2,0)</f>
        <v>a471</v>
      </c>
      <c r="C1459" s="23"/>
      <c r="D1459" s="24"/>
      <c r="E1459" s="25" t="s">
        <v>31</v>
      </c>
      <c r="F1459" s="26"/>
      <c r="G1459" s="24"/>
      <c r="H1459" s="6"/>
      <c r="I1459" s="35"/>
      <c r="J1459" s="28" t="s">
        <v>31</v>
      </c>
      <c r="Q1459" s="9">
        <v>1458</v>
      </c>
    </row>
    <row r="1460" spans="1:17" ht="15" customHeight="1" x14ac:dyDescent="0.45">
      <c r="A1460" s="53"/>
      <c r="B1460" s="11" t="str">
        <f>+VLOOKUP(A1458,$Q$2:$R$5000,2,0)</f>
        <v>a471</v>
      </c>
      <c r="C1460" s="23"/>
      <c r="D1460" s="29" t="s">
        <v>31</v>
      </c>
      <c r="E1460" s="30" t="s">
        <v>31</v>
      </c>
      <c r="F1460" s="31" t="s">
        <v>31</v>
      </c>
      <c r="G1460" s="29" t="s">
        <v>31</v>
      </c>
      <c r="H1460" s="7" t="s">
        <v>31</v>
      </c>
      <c r="I1460" s="36" t="str">
        <f>IF(H1460="","",G1460*H1460)</f>
        <v/>
      </c>
      <c r="J1460" s="33" t="s">
        <v>31</v>
      </c>
      <c r="Q1460" s="9">
        <v>1459</v>
      </c>
    </row>
    <row r="1461" spans="1:17" ht="15" customHeight="1" x14ac:dyDescent="0.45">
      <c r="A1461" s="53">
        <f>A1458+1</f>
        <v>472</v>
      </c>
      <c r="B1461" s="11" t="str">
        <f>+VLOOKUP(A1461,$Q$2:$R$5000,2,0)</f>
        <v>a472</v>
      </c>
      <c r="C1461" s="17" t="s">
        <v>31</v>
      </c>
      <c r="D1461" s="18" t="s">
        <v>31</v>
      </c>
      <c r="E1461" s="19" t="s">
        <v>31</v>
      </c>
      <c r="F1461" s="20"/>
      <c r="G1461" s="18"/>
      <c r="H1461" s="5"/>
      <c r="I1461" s="34"/>
      <c r="J1461" s="22"/>
      <c r="Q1461" s="9">
        <v>1460</v>
      </c>
    </row>
    <row r="1462" spans="1:17" ht="15" customHeight="1" x14ac:dyDescent="0.45">
      <c r="A1462" s="53"/>
      <c r="B1462" s="11" t="str">
        <f>+VLOOKUP(A1461,$Q$2:$R$5000,2,0)</f>
        <v>a472</v>
      </c>
      <c r="C1462" s="23"/>
      <c r="D1462" s="24"/>
      <c r="E1462" s="25" t="s">
        <v>31</v>
      </c>
      <c r="F1462" s="26"/>
      <c r="G1462" s="24"/>
      <c r="H1462" s="6"/>
      <c r="I1462" s="35"/>
      <c r="J1462" s="28" t="s">
        <v>31</v>
      </c>
      <c r="Q1462" s="9">
        <v>1461</v>
      </c>
    </row>
    <row r="1463" spans="1:17" ht="15" customHeight="1" x14ac:dyDescent="0.45">
      <c r="A1463" s="53"/>
      <c r="B1463" s="11" t="str">
        <f>+VLOOKUP(A1461,$Q$2:$R$5000,2,0)</f>
        <v>a472</v>
      </c>
      <c r="C1463" s="23"/>
      <c r="D1463" s="29" t="s">
        <v>31</v>
      </c>
      <c r="E1463" s="30" t="s">
        <v>31</v>
      </c>
      <c r="F1463" s="31" t="s">
        <v>31</v>
      </c>
      <c r="G1463" s="29" t="s">
        <v>31</v>
      </c>
      <c r="H1463" s="7" t="s">
        <v>31</v>
      </c>
      <c r="I1463" s="36" t="str">
        <f>IF(H1463="","",G1463*H1463)</f>
        <v/>
      </c>
      <c r="J1463" s="33" t="s">
        <v>31</v>
      </c>
      <c r="Q1463" s="9">
        <v>1462</v>
      </c>
    </row>
    <row r="1464" spans="1:17" ht="15" customHeight="1" x14ac:dyDescent="0.45">
      <c r="A1464" s="53">
        <f>A1461+1</f>
        <v>473</v>
      </c>
      <c r="B1464" s="11" t="str">
        <f>+VLOOKUP(A1464,$Q$2:$R$5000,2,0)</f>
        <v>a473</v>
      </c>
      <c r="C1464" s="17" t="s">
        <v>31</v>
      </c>
      <c r="D1464" s="18" t="s">
        <v>31</v>
      </c>
      <c r="E1464" s="19" t="s">
        <v>31</v>
      </c>
      <c r="F1464" s="20"/>
      <c r="G1464" s="18"/>
      <c r="H1464" s="5"/>
      <c r="I1464" s="34"/>
      <c r="J1464" s="22"/>
      <c r="Q1464" s="9">
        <v>1463</v>
      </c>
    </row>
    <row r="1465" spans="1:17" ht="15" customHeight="1" x14ac:dyDescent="0.45">
      <c r="A1465" s="53"/>
      <c r="B1465" s="11" t="str">
        <f>+VLOOKUP(A1464,$Q$2:$R$5000,2,0)</f>
        <v>a473</v>
      </c>
      <c r="C1465" s="23"/>
      <c r="D1465" s="24"/>
      <c r="E1465" s="25" t="s">
        <v>31</v>
      </c>
      <c r="F1465" s="26"/>
      <c r="G1465" s="24"/>
      <c r="H1465" s="6"/>
      <c r="I1465" s="35"/>
      <c r="J1465" s="28" t="s">
        <v>31</v>
      </c>
      <c r="Q1465" s="9">
        <v>1464</v>
      </c>
    </row>
    <row r="1466" spans="1:17" ht="15" customHeight="1" x14ac:dyDescent="0.45">
      <c r="A1466" s="53"/>
      <c r="B1466" s="11" t="str">
        <f>+VLOOKUP(A1464,$Q$2:$R$5000,2,0)</f>
        <v>a473</v>
      </c>
      <c r="C1466" s="23"/>
      <c r="D1466" s="29" t="s">
        <v>31</v>
      </c>
      <c r="E1466" s="30" t="s">
        <v>31</v>
      </c>
      <c r="F1466" s="31" t="s">
        <v>31</v>
      </c>
      <c r="G1466" s="29" t="s">
        <v>31</v>
      </c>
      <c r="H1466" s="7" t="s">
        <v>31</v>
      </c>
      <c r="I1466" s="36" t="str">
        <f>IF(H1466="","",G1466*H1466)</f>
        <v/>
      </c>
      <c r="J1466" s="33" t="s">
        <v>31</v>
      </c>
      <c r="Q1466" s="9">
        <v>1465</v>
      </c>
    </row>
    <row r="1467" spans="1:17" ht="15" customHeight="1" x14ac:dyDescent="0.45">
      <c r="A1467" s="53">
        <f>A1464+1</f>
        <v>474</v>
      </c>
      <c r="B1467" s="11" t="str">
        <f>+VLOOKUP(A1467,$Q$2:$R$5000,2,0)</f>
        <v>a474</v>
      </c>
      <c r="C1467" s="17" t="s">
        <v>31</v>
      </c>
      <c r="D1467" s="18" t="s">
        <v>31</v>
      </c>
      <c r="E1467" s="19" t="s">
        <v>31</v>
      </c>
      <c r="F1467" s="20"/>
      <c r="G1467" s="18"/>
      <c r="H1467" s="5"/>
      <c r="I1467" s="34"/>
      <c r="J1467" s="22"/>
      <c r="Q1467" s="9">
        <v>1466</v>
      </c>
    </row>
    <row r="1468" spans="1:17" ht="15" customHeight="1" x14ac:dyDescent="0.45">
      <c r="A1468" s="53"/>
      <c r="B1468" s="11" t="str">
        <f>+VLOOKUP(A1467,$Q$2:$R$5000,2,0)</f>
        <v>a474</v>
      </c>
      <c r="C1468" s="23"/>
      <c r="D1468" s="24"/>
      <c r="E1468" s="25" t="s">
        <v>31</v>
      </c>
      <c r="F1468" s="26"/>
      <c r="G1468" s="24"/>
      <c r="H1468" s="6"/>
      <c r="I1468" s="35"/>
      <c r="J1468" s="28" t="s">
        <v>31</v>
      </c>
      <c r="Q1468" s="9">
        <v>1467</v>
      </c>
    </row>
    <row r="1469" spans="1:17" ht="15" customHeight="1" x14ac:dyDescent="0.45">
      <c r="A1469" s="53"/>
      <c r="B1469" s="11" t="str">
        <f>+VLOOKUP(A1467,$Q$2:$R$5000,2,0)</f>
        <v>a474</v>
      </c>
      <c r="C1469" s="23"/>
      <c r="D1469" s="29" t="s">
        <v>31</v>
      </c>
      <c r="E1469" s="30" t="s">
        <v>31</v>
      </c>
      <c r="F1469" s="31" t="s">
        <v>31</v>
      </c>
      <c r="G1469" s="29" t="s">
        <v>31</v>
      </c>
      <c r="H1469" s="7" t="s">
        <v>31</v>
      </c>
      <c r="I1469" s="36" t="str">
        <f>IF(H1469="","",G1469*H1469)</f>
        <v/>
      </c>
      <c r="J1469" s="33" t="s">
        <v>31</v>
      </c>
      <c r="Q1469" s="9">
        <v>1468</v>
      </c>
    </row>
    <row r="1470" spans="1:17" ht="15" customHeight="1" x14ac:dyDescent="0.45">
      <c r="A1470" s="53">
        <f>A1467+1</f>
        <v>475</v>
      </c>
      <c r="B1470" s="11" t="str">
        <f>+VLOOKUP(A1470,$Q$2:$R$5000,2,0)</f>
        <v>a475</v>
      </c>
      <c r="C1470" s="17" t="s">
        <v>31</v>
      </c>
      <c r="D1470" s="18" t="s">
        <v>31</v>
      </c>
      <c r="E1470" s="19" t="s">
        <v>31</v>
      </c>
      <c r="F1470" s="20"/>
      <c r="G1470" s="18"/>
      <c r="H1470" s="5"/>
      <c r="I1470" s="34"/>
      <c r="J1470" s="22"/>
      <c r="Q1470" s="9">
        <v>1469</v>
      </c>
    </row>
    <row r="1471" spans="1:17" ht="15" customHeight="1" x14ac:dyDescent="0.45">
      <c r="A1471" s="53"/>
      <c r="B1471" s="11" t="str">
        <f>+VLOOKUP(A1470,$Q$2:$R$5000,2,0)</f>
        <v>a475</v>
      </c>
      <c r="C1471" s="23"/>
      <c r="D1471" s="24"/>
      <c r="E1471" s="25" t="s">
        <v>31</v>
      </c>
      <c r="F1471" s="26"/>
      <c r="G1471" s="24"/>
      <c r="H1471" s="6"/>
      <c r="I1471" s="35"/>
      <c r="J1471" s="28" t="s">
        <v>31</v>
      </c>
      <c r="Q1471" s="9">
        <v>1470</v>
      </c>
    </row>
    <row r="1472" spans="1:17" ht="15" customHeight="1" x14ac:dyDescent="0.45">
      <c r="A1472" s="53"/>
      <c r="B1472" s="11" t="str">
        <f>+VLOOKUP(A1470,$Q$2:$R$5000,2,0)</f>
        <v>a475</v>
      </c>
      <c r="C1472" s="23"/>
      <c r="D1472" s="29" t="s">
        <v>31</v>
      </c>
      <c r="E1472" s="30" t="s">
        <v>31</v>
      </c>
      <c r="F1472" s="31" t="s">
        <v>31</v>
      </c>
      <c r="G1472" s="29" t="s">
        <v>31</v>
      </c>
      <c r="H1472" s="7" t="s">
        <v>31</v>
      </c>
      <c r="I1472" s="36" t="str">
        <f>IF(H1472="","",G1472*H1472)</f>
        <v/>
      </c>
      <c r="J1472" s="33" t="s">
        <v>31</v>
      </c>
      <c r="Q1472" s="9">
        <v>1471</v>
      </c>
    </row>
    <row r="1473" spans="1:17" ht="15" customHeight="1" x14ac:dyDescent="0.45">
      <c r="A1473" s="53">
        <f>A1470+1</f>
        <v>476</v>
      </c>
      <c r="B1473" s="11" t="str">
        <f>+VLOOKUP(A1473,$Q$2:$R$5000,2,0)</f>
        <v>a476</v>
      </c>
      <c r="C1473" s="17" t="s">
        <v>31</v>
      </c>
      <c r="D1473" s="18" t="s">
        <v>31</v>
      </c>
      <c r="E1473" s="19" t="s">
        <v>31</v>
      </c>
      <c r="F1473" s="20"/>
      <c r="G1473" s="18"/>
      <c r="H1473" s="5"/>
      <c r="I1473" s="34"/>
      <c r="J1473" s="22"/>
      <c r="Q1473" s="9">
        <v>1472</v>
      </c>
    </row>
    <row r="1474" spans="1:17" ht="15" customHeight="1" x14ac:dyDescent="0.45">
      <c r="A1474" s="53"/>
      <c r="B1474" s="11" t="str">
        <f>+VLOOKUP(A1473,$Q$2:$R$5000,2,0)</f>
        <v>a476</v>
      </c>
      <c r="C1474" s="23"/>
      <c r="D1474" s="24"/>
      <c r="E1474" s="25" t="s">
        <v>31</v>
      </c>
      <c r="F1474" s="26"/>
      <c r="G1474" s="24"/>
      <c r="H1474" s="6"/>
      <c r="I1474" s="35"/>
      <c r="J1474" s="28" t="s">
        <v>31</v>
      </c>
      <c r="Q1474" s="9">
        <v>1473</v>
      </c>
    </row>
    <row r="1475" spans="1:17" ht="15" customHeight="1" x14ac:dyDescent="0.45">
      <c r="A1475" s="53"/>
      <c r="B1475" s="11" t="str">
        <f>+VLOOKUP(A1473,$Q$2:$R$5000,2,0)</f>
        <v>a476</v>
      </c>
      <c r="C1475" s="23"/>
      <c r="D1475" s="29" t="s">
        <v>31</v>
      </c>
      <c r="E1475" s="30" t="s">
        <v>31</v>
      </c>
      <c r="F1475" s="31" t="s">
        <v>31</v>
      </c>
      <c r="G1475" s="29" t="s">
        <v>31</v>
      </c>
      <c r="H1475" s="7" t="s">
        <v>31</v>
      </c>
      <c r="I1475" s="36" t="str">
        <f>IF(H1475="","",G1475*H1475)</f>
        <v/>
      </c>
      <c r="J1475" s="33" t="s">
        <v>31</v>
      </c>
      <c r="Q1475" s="9">
        <v>1474</v>
      </c>
    </row>
    <row r="1476" spans="1:17" ht="15" customHeight="1" x14ac:dyDescent="0.45">
      <c r="A1476" s="53">
        <f>A1473+1</f>
        <v>477</v>
      </c>
      <c r="B1476" s="11" t="str">
        <f>+VLOOKUP(A1476,$Q$2:$R$5000,2,0)</f>
        <v>a477</v>
      </c>
      <c r="C1476" s="17" t="s">
        <v>31</v>
      </c>
      <c r="D1476" s="18" t="s">
        <v>31</v>
      </c>
      <c r="E1476" s="19" t="s">
        <v>31</v>
      </c>
      <c r="F1476" s="20"/>
      <c r="G1476" s="18"/>
      <c r="H1476" s="5"/>
      <c r="I1476" s="34"/>
      <c r="J1476" s="22"/>
      <c r="Q1476" s="9">
        <v>1475</v>
      </c>
    </row>
    <row r="1477" spans="1:17" ht="15" customHeight="1" x14ac:dyDescent="0.45">
      <c r="A1477" s="53"/>
      <c r="B1477" s="11" t="str">
        <f>+VLOOKUP(A1476,$Q$2:$R$5000,2,0)</f>
        <v>a477</v>
      </c>
      <c r="C1477" s="23"/>
      <c r="D1477" s="24"/>
      <c r="E1477" s="25" t="s">
        <v>31</v>
      </c>
      <c r="F1477" s="26"/>
      <c r="G1477" s="24"/>
      <c r="H1477" s="6"/>
      <c r="I1477" s="35"/>
      <c r="J1477" s="28" t="s">
        <v>31</v>
      </c>
      <c r="Q1477" s="9">
        <v>1476</v>
      </c>
    </row>
    <row r="1478" spans="1:17" ht="15" customHeight="1" x14ac:dyDescent="0.45">
      <c r="A1478" s="53"/>
      <c r="B1478" s="11" t="str">
        <f>+VLOOKUP(A1476,$Q$2:$R$5000,2,0)</f>
        <v>a477</v>
      </c>
      <c r="C1478" s="23"/>
      <c r="D1478" s="29" t="s">
        <v>31</v>
      </c>
      <c r="E1478" s="30" t="s">
        <v>31</v>
      </c>
      <c r="F1478" s="31" t="s">
        <v>31</v>
      </c>
      <c r="G1478" s="29" t="s">
        <v>31</v>
      </c>
      <c r="H1478" s="7" t="s">
        <v>31</v>
      </c>
      <c r="I1478" s="36" t="str">
        <f>IF(H1478="","",G1478*H1478)</f>
        <v/>
      </c>
      <c r="J1478" s="33" t="s">
        <v>31</v>
      </c>
      <c r="Q1478" s="9">
        <v>1477</v>
      </c>
    </row>
    <row r="1479" spans="1:17" ht="15" customHeight="1" x14ac:dyDescent="0.45">
      <c r="A1479" s="53">
        <f>A1476+1</f>
        <v>478</v>
      </c>
      <c r="B1479" s="11" t="str">
        <f>+VLOOKUP(A1479,$Q$2:$R$5000,2,0)</f>
        <v>a478</v>
      </c>
      <c r="C1479" s="17" t="s">
        <v>31</v>
      </c>
      <c r="D1479" s="18" t="s">
        <v>31</v>
      </c>
      <c r="E1479" s="19" t="s">
        <v>31</v>
      </c>
      <c r="F1479" s="20"/>
      <c r="G1479" s="18"/>
      <c r="H1479" s="5"/>
      <c r="I1479" s="34"/>
      <c r="J1479" s="22"/>
      <c r="Q1479" s="9">
        <v>1478</v>
      </c>
    </row>
    <row r="1480" spans="1:17" ht="15" customHeight="1" x14ac:dyDescent="0.45">
      <c r="A1480" s="53"/>
      <c r="B1480" s="11" t="str">
        <f>+VLOOKUP(A1479,$Q$2:$R$5000,2,0)</f>
        <v>a478</v>
      </c>
      <c r="C1480" s="23"/>
      <c r="D1480" s="24"/>
      <c r="E1480" s="25" t="s">
        <v>31</v>
      </c>
      <c r="F1480" s="26"/>
      <c r="G1480" s="24"/>
      <c r="H1480" s="6"/>
      <c r="I1480" s="35"/>
      <c r="J1480" s="28" t="s">
        <v>31</v>
      </c>
      <c r="Q1480" s="9">
        <v>1479</v>
      </c>
    </row>
    <row r="1481" spans="1:17" ht="15" customHeight="1" x14ac:dyDescent="0.45">
      <c r="A1481" s="53"/>
      <c r="B1481" s="11" t="str">
        <f>+VLOOKUP(A1479,$Q$2:$R$5000,2,0)</f>
        <v>a478</v>
      </c>
      <c r="C1481" s="23"/>
      <c r="D1481" s="29" t="s">
        <v>31</v>
      </c>
      <c r="E1481" s="30" t="s">
        <v>31</v>
      </c>
      <c r="F1481" s="31" t="s">
        <v>31</v>
      </c>
      <c r="G1481" s="29" t="s">
        <v>31</v>
      </c>
      <c r="H1481" s="7" t="s">
        <v>31</v>
      </c>
      <c r="I1481" s="36" t="str">
        <f>IF(H1481="","",G1481*H1481)</f>
        <v/>
      </c>
      <c r="J1481" s="33" t="s">
        <v>31</v>
      </c>
      <c r="Q1481" s="9">
        <v>1480</v>
      </c>
    </row>
    <row r="1482" spans="1:17" ht="15" customHeight="1" x14ac:dyDescent="0.45">
      <c r="A1482" s="53">
        <f>A1479+1</f>
        <v>479</v>
      </c>
      <c r="B1482" s="11" t="str">
        <f>+VLOOKUP(A1482,$Q$2:$R$5000,2,0)</f>
        <v>a479</v>
      </c>
      <c r="C1482" s="17" t="s">
        <v>31</v>
      </c>
      <c r="D1482" s="18" t="s">
        <v>31</v>
      </c>
      <c r="E1482" s="19" t="s">
        <v>31</v>
      </c>
      <c r="F1482" s="20"/>
      <c r="G1482" s="18"/>
      <c r="H1482" s="5"/>
      <c r="I1482" s="34"/>
      <c r="J1482" s="22"/>
      <c r="Q1482" s="9">
        <v>1481</v>
      </c>
    </row>
    <row r="1483" spans="1:17" ht="15" customHeight="1" x14ac:dyDescent="0.45">
      <c r="A1483" s="53"/>
      <c r="B1483" s="11" t="str">
        <f>+VLOOKUP(A1482,$Q$2:$R$5000,2,0)</f>
        <v>a479</v>
      </c>
      <c r="C1483" s="23"/>
      <c r="D1483" s="24"/>
      <c r="E1483" s="25" t="s">
        <v>31</v>
      </c>
      <c r="F1483" s="26"/>
      <c r="G1483" s="24"/>
      <c r="H1483" s="6"/>
      <c r="I1483" s="35"/>
      <c r="J1483" s="28" t="s">
        <v>31</v>
      </c>
      <c r="Q1483" s="9">
        <v>1482</v>
      </c>
    </row>
    <row r="1484" spans="1:17" ht="15" customHeight="1" x14ac:dyDescent="0.45">
      <c r="A1484" s="53"/>
      <c r="B1484" s="11" t="str">
        <f>+VLOOKUP(A1482,$Q$2:$R$5000,2,0)</f>
        <v>a479</v>
      </c>
      <c r="C1484" s="23"/>
      <c r="D1484" s="29" t="s">
        <v>31</v>
      </c>
      <c r="E1484" s="30" t="s">
        <v>31</v>
      </c>
      <c r="F1484" s="31" t="s">
        <v>31</v>
      </c>
      <c r="G1484" s="29" t="s">
        <v>31</v>
      </c>
      <c r="H1484" s="7" t="s">
        <v>31</v>
      </c>
      <c r="I1484" s="36" t="str">
        <f>IF(H1484="","",G1484*H1484)</f>
        <v/>
      </c>
      <c r="J1484" s="33" t="s">
        <v>31</v>
      </c>
      <c r="Q1484" s="9">
        <v>1483</v>
      </c>
    </row>
    <row r="1485" spans="1:17" ht="15" customHeight="1" x14ac:dyDescent="0.45">
      <c r="A1485" s="53">
        <f>A1482+1</f>
        <v>480</v>
      </c>
      <c r="B1485" s="11" t="str">
        <f>+VLOOKUP(A1485,$Q$2:$R$5000,2,0)</f>
        <v>a480</v>
      </c>
      <c r="C1485" s="17" t="s">
        <v>31</v>
      </c>
      <c r="D1485" s="18" t="s">
        <v>31</v>
      </c>
      <c r="E1485" s="19" t="s">
        <v>31</v>
      </c>
      <c r="F1485" s="20"/>
      <c r="G1485" s="18"/>
      <c r="H1485" s="5"/>
      <c r="I1485" s="34"/>
      <c r="J1485" s="22"/>
      <c r="Q1485" s="9">
        <v>1484</v>
      </c>
    </row>
    <row r="1486" spans="1:17" ht="15" customHeight="1" x14ac:dyDescent="0.45">
      <c r="A1486" s="53"/>
      <c r="B1486" s="11" t="str">
        <f>+VLOOKUP(A1485,$Q$2:$R$5000,2,0)</f>
        <v>a480</v>
      </c>
      <c r="C1486" s="23"/>
      <c r="D1486" s="24"/>
      <c r="E1486" s="25" t="s">
        <v>31</v>
      </c>
      <c r="F1486" s="26"/>
      <c r="G1486" s="24"/>
      <c r="H1486" s="6"/>
      <c r="I1486" s="35"/>
      <c r="J1486" s="28" t="s">
        <v>31</v>
      </c>
      <c r="Q1486" s="9">
        <v>1485</v>
      </c>
    </row>
    <row r="1487" spans="1:17" ht="15" customHeight="1" x14ac:dyDescent="0.45">
      <c r="A1487" s="53"/>
      <c r="B1487" s="11" t="str">
        <f>+VLOOKUP(A1485,$Q$2:$R$5000,2,0)</f>
        <v>a480</v>
      </c>
      <c r="C1487" s="23"/>
      <c r="D1487" s="29" t="s">
        <v>31</v>
      </c>
      <c r="E1487" s="30" t="s">
        <v>31</v>
      </c>
      <c r="F1487" s="31" t="s">
        <v>31</v>
      </c>
      <c r="G1487" s="29" t="s">
        <v>31</v>
      </c>
      <c r="H1487" s="7" t="s">
        <v>31</v>
      </c>
      <c r="I1487" s="36" t="str">
        <f>IF(H1487="","",G1487*H1487)</f>
        <v/>
      </c>
      <c r="J1487" s="33" t="s">
        <v>31</v>
      </c>
      <c r="Q1487" s="9">
        <v>1486</v>
      </c>
    </row>
    <row r="1488" spans="1:17" ht="15" customHeight="1" x14ac:dyDescent="0.45">
      <c r="B1488" s="9">
        <f>IF(K1488=$K$1,1,IF(K1488&gt;$K$1,0,1))</f>
        <v>0</v>
      </c>
      <c r="C1488" s="23"/>
      <c r="D1488" s="18"/>
      <c r="E1488" s="45" t="s">
        <v>25</v>
      </c>
      <c r="F1488" s="20"/>
      <c r="G1488" s="18"/>
      <c r="H1488" s="5"/>
      <c r="I1488" s="38">
        <f>SUM(I1428:I1487)</f>
        <v>0</v>
      </c>
      <c r="J1488" s="18"/>
      <c r="K1488" s="9">
        <f>+A1485/20</f>
        <v>24</v>
      </c>
      <c r="L1488" s="39">
        <f>+I1488</f>
        <v>0</v>
      </c>
      <c r="M1488" s="40">
        <f>SUM($L$2:L1488)</f>
        <v>0</v>
      </c>
      <c r="Q1488" s="9">
        <v>1487</v>
      </c>
    </row>
    <row r="1489" spans="1:17" ht="15" customHeight="1" x14ac:dyDescent="0.45">
      <c r="B1489" s="9">
        <f>+IF(K1489=$K$1,1,0)</f>
        <v>0</v>
      </c>
      <c r="C1489" s="23"/>
      <c r="D1489" s="29"/>
      <c r="E1489" s="46" t="s">
        <v>26</v>
      </c>
      <c r="F1489" s="31"/>
      <c r="G1489" s="29"/>
      <c r="H1489" s="7"/>
      <c r="I1489" s="42">
        <f>+M1488</f>
        <v>0</v>
      </c>
      <c r="J1489" s="29"/>
      <c r="K1489" s="9">
        <f>+K1488</f>
        <v>24</v>
      </c>
      <c r="Q1489" s="9">
        <v>1488</v>
      </c>
    </row>
    <row r="1490" spans="1:17" ht="15" customHeight="1" x14ac:dyDescent="0.45">
      <c r="A1490" s="53">
        <f>A1485+1</f>
        <v>481</v>
      </c>
      <c r="B1490" s="11" t="str">
        <f>+VLOOKUP(A1490,$Q$2:$R$5000,2,0)</f>
        <v>a481</v>
      </c>
      <c r="C1490" s="17" t="s">
        <v>31</v>
      </c>
      <c r="D1490" s="18" t="s">
        <v>31</v>
      </c>
      <c r="E1490" s="19" t="s">
        <v>31</v>
      </c>
      <c r="F1490" s="20"/>
      <c r="G1490" s="18"/>
      <c r="H1490" s="2"/>
      <c r="I1490" s="21"/>
      <c r="J1490" s="22"/>
      <c r="Q1490" s="9">
        <v>1489</v>
      </c>
    </row>
    <row r="1491" spans="1:17" ht="15" customHeight="1" x14ac:dyDescent="0.45">
      <c r="A1491" s="53"/>
      <c r="B1491" s="11" t="str">
        <f>+VLOOKUP(A1490,$Q$2:$R$5000,2,0)</f>
        <v>a481</v>
      </c>
      <c r="C1491" s="23"/>
      <c r="D1491" s="24"/>
      <c r="E1491" s="25" t="s">
        <v>31</v>
      </c>
      <c r="F1491" s="26"/>
      <c r="G1491" s="24"/>
      <c r="H1491" s="3"/>
      <c r="I1491" s="27"/>
      <c r="J1491" s="28" t="s">
        <v>31</v>
      </c>
      <c r="Q1491" s="9">
        <v>1490</v>
      </c>
    </row>
    <row r="1492" spans="1:17" ht="15" customHeight="1" x14ac:dyDescent="0.45">
      <c r="A1492" s="53"/>
      <c r="B1492" s="11" t="str">
        <f>+VLOOKUP(A1490,$Q$2:$R$5000,2,0)</f>
        <v>a481</v>
      </c>
      <c r="C1492" s="23"/>
      <c r="D1492" s="29" t="s">
        <v>31</v>
      </c>
      <c r="E1492" s="30" t="s">
        <v>31</v>
      </c>
      <c r="F1492" s="31" t="s">
        <v>31</v>
      </c>
      <c r="G1492" s="29" t="s">
        <v>31</v>
      </c>
      <c r="H1492" s="4" t="s">
        <v>31</v>
      </c>
      <c r="I1492" s="32" t="str">
        <f>IF(H1492="","",G1492*H1492)</f>
        <v/>
      </c>
      <c r="J1492" s="33" t="s">
        <v>31</v>
      </c>
      <c r="Q1492" s="9">
        <v>1491</v>
      </c>
    </row>
    <row r="1493" spans="1:17" ht="15" customHeight="1" x14ac:dyDescent="0.45">
      <c r="A1493" s="53">
        <f>A1490+1</f>
        <v>482</v>
      </c>
      <c r="B1493" s="11" t="str">
        <f>+VLOOKUP(A1493,$Q$2:$R$5000,2,0)</f>
        <v>a482</v>
      </c>
      <c r="C1493" s="17" t="s">
        <v>31</v>
      </c>
      <c r="D1493" s="18" t="s">
        <v>31</v>
      </c>
      <c r="E1493" s="19" t="s">
        <v>31</v>
      </c>
      <c r="F1493" s="20"/>
      <c r="G1493" s="18"/>
      <c r="H1493" s="5"/>
      <c r="I1493" s="34"/>
      <c r="J1493" s="22"/>
      <c r="Q1493" s="9">
        <v>1492</v>
      </c>
    </row>
    <row r="1494" spans="1:17" ht="15" customHeight="1" x14ac:dyDescent="0.45">
      <c r="A1494" s="53"/>
      <c r="B1494" s="11" t="str">
        <f>+VLOOKUP(A1493,$Q$2:$R$5000,2,0)</f>
        <v>a482</v>
      </c>
      <c r="C1494" s="23"/>
      <c r="D1494" s="24"/>
      <c r="E1494" s="25" t="s">
        <v>31</v>
      </c>
      <c r="F1494" s="26"/>
      <c r="G1494" s="24"/>
      <c r="H1494" s="6"/>
      <c r="I1494" s="35"/>
      <c r="J1494" s="28" t="s">
        <v>31</v>
      </c>
      <c r="Q1494" s="9">
        <v>1493</v>
      </c>
    </row>
    <row r="1495" spans="1:17" ht="15" customHeight="1" x14ac:dyDescent="0.45">
      <c r="A1495" s="53"/>
      <c r="B1495" s="11" t="str">
        <f>+VLOOKUP(A1493,$Q$2:$R$5000,2,0)</f>
        <v>a482</v>
      </c>
      <c r="C1495" s="23"/>
      <c r="D1495" s="29" t="s">
        <v>31</v>
      </c>
      <c r="E1495" s="30" t="s">
        <v>31</v>
      </c>
      <c r="F1495" s="31" t="s">
        <v>31</v>
      </c>
      <c r="G1495" s="29" t="s">
        <v>31</v>
      </c>
      <c r="H1495" s="7" t="s">
        <v>31</v>
      </c>
      <c r="I1495" s="36" t="str">
        <f>IF(H1495="","",G1495*H1495)</f>
        <v/>
      </c>
      <c r="J1495" s="33" t="s">
        <v>31</v>
      </c>
      <c r="Q1495" s="9">
        <v>1494</v>
      </c>
    </row>
    <row r="1496" spans="1:17" ht="15" customHeight="1" x14ac:dyDescent="0.45">
      <c r="A1496" s="53">
        <f>A1493+1</f>
        <v>483</v>
      </c>
      <c r="B1496" s="11" t="str">
        <f>+VLOOKUP(A1496,$Q$2:$R$5000,2,0)</f>
        <v>a483</v>
      </c>
      <c r="C1496" s="17" t="s">
        <v>31</v>
      </c>
      <c r="D1496" s="18" t="s">
        <v>31</v>
      </c>
      <c r="E1496" s="19" t="s">
        <v>31</v>
      </c>
      <c r="F1496" s="20"/>
      <c r="G1496" s="18"/>
      <c r="H1496" s="5"/>
      <c r="I1496" s="34"/>
      <c r="J1496" s="22"/>
      <c r="Q1496" s="9">
        <v>1495</v>
      </c>
    </row>
    <row r="1497" spans="1:17" ht="15" customHeight="1" x14ac:dyDescent="0.45">
      <c r="A1497" s="53"/>
      <c r="B1497" s="11" t="str">
        <f>+VLOOKUP(A1496,$Q$2:$R$5000,2,0)</f>
        <v>a483</v>
      </c>
      <c r="C1497" s="23"/>
      <c r="D1497" s="24"/>
      <c r="E1497" s="25" t="s">
        <v>31</v>
      </c>
      <c r="F1497" s="26"/>
      <c r="G1497" s="24"/>
      <c r="H1497" s="6"/>
      <c r="I1497" s="35"/>
      <c r="J1497" s="28" t="s">
        <v>31</v>
      </c>
      <c r="Q1497" s="9">
        <v>1496</v>
      </c>
    </row>
    <row r="1498" spans="1:17" ht="15" customHeight="1" x14ac:dyDescent="0.45">
      <c r="A1498" s="53"/>
      <c r="B1498" s="11" t="str">
        <f>+VLOOKUP(A1496,$Q$2:$R$5000,2,0)</f>
        <v>a483</v>
      </c>
      <c r="C1498" s="23"/>
      <c r="D1498" s="29" t="s">
        <v>31</v>
      </c>
      <c r="E1498" s="30" t="s">
        <v>31</v>
      </c>
      <c r="F1498" s="31" t="s">
        <v>31</v>
      </c>
      <c r="G1498" s="29" t="s">
        <v>31</v>
      </c>
      <c r="H1498" s="7" t="s">
        <v>31</v>
      </c>
      <c r="I1498" s="36" t="str">
        <f>IF(H1498="","",G1498*H1498)</f>
        <v/>
      </c>
      <c r="J1498" s="33" t="s">
        <v>31</v>
      </c>
      <c r="Q1498" s="9">
        <v>1497</v>
      </c>
    </row>
    <row r="1499" spans="1:17" ht="15" customHeight="1" x14ac:dyDescent="0.45">
      <c r="A1499" s="53">
        <f>A1496+1</f>
        <v>484</v>
      </c>
      <c r="B1499" s="11" t="str">
        <f>+VLOOKUP(A1499,$Q$2:$R$5000,2,0)</f>
        <v>a484</v>
      </c>
      <c r="C1499" s="17" t="s">
        <v>31</v>
      </c>
      <c r="D1499" s="18" t="s">
        <v>31</v>
      </c>
      <c r="E1499" s="19" t="s">
        <v>31</v>
      </c>
      <c r="F1499" s="20"/>
      <c r="G1499" s="18"/>
      <c r="H1499" s="5"/>
      <c r="I1499" s="34"/>
      <c r="J1499" s="22"/>
      <c r="Q1499" s="9">
        <v>1498</v>
      </c>
    </row>
    <row r="1500" spans="1:17" ht="15" customHeight="1" x14ac:dyDescent="0.45">
      <c r="A1500" s="53"/>
      <c r="B1500" s="11" t="str">
        <f>+VLOOKUP(A1499,$Q$2:$R$5000,2,0)</f>
        <v>a484</v>
      </c>
      <c r="C1500" s="23"/>
      <c r="D1500" s="24"/>
      <c r="E1500" s="25" t="s">
        <v>31</v>
      </c>
      <c r="F1500" s="26"/>
      <c r="G1500" s="24"/>
      <c r="H1500" s="6"/>
      <c r="I1500" s="35"/>
      <c r="J1500" s="28" t="s">
        <v>31</v>
      </c>
      <c r="Q1500" s="9">
        <v>1499</v>
      </c>
    </row>
    <row r="1501" spans="1:17" ht="15" customHeight="1" x14ac:dyDescent="0.45">
      <c r="A1501" s="53"/>
      <c r="B1501" s="11" t="str">
        <f>+VLOOKUP(A1499,$Q$2:$R$5000,2,0)</f>
        <v>a484</v>
      </c>
      <c r="C1501" s="23"/>
      <c r="D1501" s="29" t="s">
        <v>31</v>
      </c>
      <c r="E1501" s="30" t="s">
        <v>31</v>
      </c>
      <c r="F1501" s="31" t="s">
        <v>31</v>
      </c>
      <c r="G1501" s="29" t="s">
        <v>31</v>
      </c>
      <c r="H1501" s="7" t="s">
        <v>31</v>
      </c>
      <c r="I1501" s="36" t="str">
        <f>IF(H1501="","",G1501*H1501)</f>
        <v/>
      </c>
      <c r="J1501" s="33" t="s">
        <v>31</v>
      </c>
      <c r="Q1501" s="9">
        <v>1500</v>
      </c>
    </row>
    <row r="1502" spans="1:17" ht="15" customHeight="1" x14ac:dyDescent="0.45">
      <c r="A1502" s="53">
        <f>A1499+1</f>
        <v>485</v>
      </c>
      <c r="B1502" s="11" t="str">
        <f>+VLOOKUP(A1502,$Q$2:$R$5000,2,0)</f>
        <v>a485</v>
      </c>
      <c r="C1502" s="17" t="s">
        <v>31</v>
      </c>
      <c r="D1502" s="18" t="s">
        <v>31</v>
      </c>
      <c r="E1502" s="19" t="s">
        <v>31</v>
      </c>
      <c r="F1502" s="20"/>
      <c r="G1502" s="18"/>
      <c r="H1502" s="5"/>
      <c r="I1502" s="34"/>
      <c r="J1502" s="22"/>
      <c r="Q1502" s="9">
        <v>1501</v>
      </c>
    </row>
    <row r="1503" spans="1:17" ht="15" customHeight="1" x14ac:dyDescent="0.45">
      <c r="A1503" s="53"/>
      <c r="B1503" s="11" t="str">
        <f>+VLOOKUP(A1502,$Q$2:$R$5000,2,0)</f>
        <v>a485</v>
      </c>
      <c r="C1503" s="23"/>
      <c r="D1503" s="24"/>
      <c r="E1503" s="25" t="s">
        <v>31</v>
      </c>
      <c r="F1503" s="26"/>
      <c r="G1503" s="24"/>
      <c r="H1503" s="6"/>
      <c r="I1503" s="35"/>
      <c r="J1503" s="28" t="s">
        <v>31</v>
      </c>
      <c r="Q1503" s="9">
        <v>1502</v>
      </c>
    </row>
    <row r="1504" spans="1:17" ht="15" customHeight="1" x14ac:dyDescent="0.45">
      <c r="A1504" s="53"/>
      <c r="B1504" s="11" t="str">
        <f>+VLOOKUP(A1502,$Q$2:$R$5000,2,0)</f>
        <v>a485</v>
      </c>
      <c r="C1504" s="23"/>
      <c r="D1504" s="29" t="s">
        <v>31</v>
      </c>
      <c r="E1504" s="30" t="s">
        <v>31</v>
      </c>
      <c r="F1504" s="31" t="s">
        <v>31</v>
      </c>
      <c r="G1504" s="29" t="s">
        <v>31</v>
      </c>
      <c r="H1504" s="7" t="s">
        <v>31</v>
      </c>
      <c r="I1504" s="36" t="str">
        <f>IF(H1504="","",G1504*H1504)</f>
        <v/>
      </c>
      <c r="J1504" s="33" t="s">
        <v>31</v>
      </c>
      <c r="Q1504" s="9">
        <v>1503</v>
      </c>
    </row>
    <row r="1505" spans="1:17" ht="15" customHeight="1" x14ac:dyDescent="0.45">
      <c r="A1505" s="53">
        <f>A1502+1</f>
        <v>486</v>
      </c>
      <c r="B1505" s="11" t="str">
        <f>+VLOOKUP(A1505,$Q$2:$R$5000,2,0)</f>
        <v>a486</v>
      </c>
      <c r="C1505" s="17" t="s">
        <v>31</v>
      </c>
      <c r="D1505" s="18" t="s">
        <v>31</v>
      </c>
      <c r="E1505" s="19" t="s">
        <v>31</v>
      </c>
      <c r="F1505" s="20"/>
      <c r="G1505" s="18"/>
      <c r="H1505" s="5"/>
      <c r="I1505" s="34"/>
      <c r="J1505" s="22"/>
      <c r="Q1505" s="9">
        <v>1504</v>
      </c>
    </row>
    <row r="1506" spans="1:17" ht="15" customHeight="1" x14ac:dyDescent="0.45">
      <c r="A1506" s="53"/>
      <c r="B1506" s="11" t="str">
        <f>+VLOOKUP(A1505,$Q$2:$R$5000,2,0)</f>
        <v>a486</v>
      </c>
      <c r="C1506" s="23"/>
      <c r="D1506" s="24"/>
      <c r="E1506" s="25" t="s">
        <v>31</v>
      </c>
      <c r="F1506" s="26"/>
      <c r="G1506" s="24"/>
      <c r="H1506" s="6"/>
      <c r="I1506" s="35"/>
      <c r="J1506" s="28" t="s">
        <v>31</v>
      </c>
      <c r="Q1506" s="9">
        <v>1505</v>
      </c>
    </row>
    <row r="1507" spans="1:17" ht="15" customHeight="1" x14ac:dyDescent="0.45">
      <c r="A1507" s="53"/>
      <c r="B1507" s="11" t="str">
        <f>+VLOOKUP(A1505,$Q$2:$R$5000,2,0)</f>
        <v>a486</v>
      </c>
      <c r="C1507" s="23"/>
      <c r="D1507" s="29" t="s">
        <v>31</v>
      </c>
      <c r="E1507" s="30" t="s">
        <v>31</v>
      </c>
      <c r="F1507" s="31" t="s">
        <v>31</v>
      </c>
      <c r="G1507" s="29" t="s">
        <v>31</v>
      </c>
      <c r="H1507" s="7" t="s">
        <v>31</v>
      </c>
      <c r="I1507" s="36" t="str">
        <f>IF(H1507="","",G1507*H1507)</f>
        <v/>
      </c>
      <c r="J1507" s="33" t="s">
        <v>31</v>
      </c>
      <c r="Q1507" s="9">
        <v>1506</v>
      </c>
    </row>
    <row r="1508" spans="1:17" ht="15" customHeight="1" x14ac:dyDescent="0.45">
      <c r="A1508" s="53">
        <f>A1505+1</f>
        <v>487</v>
      </c>
      <c r="B1508" s="11" t="str">
        <f>+VLOOKUP(A1508,$Q$2:$R$5000,2,0)</f>
        <v>a487</v>
      </c>
      <c r="C1508" s="17" t="s">
        <v>31</v>
      </c>
      <c r="D1508" s="18" t="s">
        <v>31</v>
      </c>
      <c r="E1508" s="19" t="s">
        <v>31</v>
      </c>
      <c r="F1508" s="20"/>
      <c r="G1508" s="18"/>
      <c r="H1508" s="5"/>
      <c r="I1508" s="34"/>
      <c r="J1508" s="22"/>
      <c r="Q1508" s="9">
        <v>1507</v>
      </c>
    </row>
    <row r="1509" spans="1:17" ht="15" customHeight="1" x14ac:dyDescent="0.45">
      <c r="A1509" s="53"/>
      <c r="B1509" s="11" t="str">
        <f>+VLOOKUP(A1508,$Q$2:$R$5000,2,0)</f>
        <v>a487</v>
      </c>
      <c r="C1509" s="23"/>
      <c r="D1509" s="24"/>
      <c r="E1509" s="25" t="s">
        <v>31</v>
      </c>
      <c r="F1509" s="26"/>
      <c r="G1509" s="24"/>
      <c r="H1509" s="6"/>
      <c r="I1509" s="35"/>
      <c r="J1509" s="28" t="s">
        <v>31</v>
      </c>
      <c r="Q1509" s="9">
        <v>1508</v>
      </c>
    </row>
    <row r="1510" spans="1:17" ht="15" customHeight="1" x14ac:dyDescent="0.45">
      <c r="A1510" s="53"/>
      <c r="B1510" s="11" t="str">
        <f>+VLOOKUP(A1508,$Q$2:$R$5000,2,0)</f>
        <v>a487</v>
      </c>
      <c r="C1510" s="23"/>
      <c r="D1510" s="29" t="s">
        <v>31</v>
      </c>
      <c r="E1510" s="30" t="s">
        <v>31</v>
      </c>
      <c r="F1510" s="31" t="s">
        <v>31</v>
      </c>
      <c r="G1510" s="29" t="s">
        <v>31</v>
      </c>
      <c r="H1510" s="7" t="s">
        <v>31</v>
      </c>
      <c r="I1510" s="36" t="str">
        <f>IF(H1510="","",G1510*H1510)</f>
        <v/>
      </c>
      <c r="J1510" s="33" t="s">
        <v>31</v>
      </c>
      <c r="Q1510" s="9">
        <v>1509</v>
      </c>
    </row>
    <row r="1511" spans="1:17" ht="15" customHeight="1" x14ac:dyDescent="0.45">
      <c r="A1511" s="53">
        <f>A1508+1</f>
        <v>488</v>
      </c>
      <c r="B1511" s="11" t="str">
        <f>+VLOOKUP(A1511,$Q$2:$R$5000,2,0)</f>
        <v>a488</v>
      </c>
      <c r="C1511" s="17" t="s">
        <v>31</v>
      </c>
      <c r="D1511" s="18" t="s">
        <v>31</v>
      </c>
      <c r="E1511" s="19" t="s">
        <v>31</v>
      </c>
      <c r="F1511" s="20"/>
      <c r="G1511" s="18"/>
      <c r="H1511" s="5"/>
      <c r="I1511" s="34"/>
      <c r="J1511" s="22"/>
      <c r="Q1511" s="9">
        <v>1510</v>
      </c>
    </row>
    <row r="1512" spans="1:17" ht="15" customHeight="1" x14ac:dyDescent="0.45">
      <c r="A1512" s="53"/>
      <c r="B1512" s="11" t="str">
        <f>+VLOOKUP(A1511,$Q$2:$R$5000,2,0)</f>
        <v>a488</v>
      </c>
      <c r="C1512" s="23"/>
      <c r="D1512" s="24"/>
      <c r="E1512" s="25" t="s">
        <v>31</v>
      </c>
      <c r="F1512" s="26"/>
      <c r="G1512" s="24"/>
      <c r="H1512" s="6"/>
      <c r="I1512" s="35"/>
      <c r="J1512" s="28" t="s">
        <v>31</v>
      </c>
      <c r="Q1512" s="9">
        <v>1511</v>
      </c>
    </row>
    <row r="1513" spans="1:17" ht="15" customHeight="1" x14ac:dyDescent="0.45">
      <c r="A1513" s="53"/>
      <c r="B1513" s="11" t="str">
        <f>+VLOOKUP(A1511,$Q$2:$R$5000,2,0)</f>
        <v>a488</v>
      </c>
      <c r="C1513" s="23"/>
      <c r="D1513" s="29" t="s">
        <v>31</v>
      </c>
      <c r="E1513" s="30" t="s">
        <v>31</v>
      </c>
      <c r="F1513" s="31" t="s">
        <v>31</v>
      </c>
      <c r="G1513" s="29" t="s">
        <v>31</v>
      </c>
      <c r="H1513" s="7" t="s">
        <v>31</v>
      </c>
      <c r="I1513" s="36" t="str">
        <f>IF(H1513="","",G1513*H1513)</f>
        <v/>
      </c>
      <c r="J1513" s="33" t="s">
        <v>31</v>
      </c>
      <c r="Q1513" s="9">
        <v>1512</v>
      </c>
    </row>
    <row r="1514" spans="1:17" ht="15" customHeight="1" x14ac:dyDescent="0.45">
      <c r="A1514" s="53">
        <f>A1511+1</f>
        <v>489</v>
      </c>
      <c r="B1514" s="11" t="str">
        <f>+VLOOKUP(A1514,$Q$2:$R$5000,2,0)</f>
        <v>a489</v>
      </c>
      <c r="C1514" s="17" t="s">
        <v>31</v>
      </c>
      <c r="D1514" s="18" t="s">
        <v>31</v>
      </c>
      <c r="E1514" s="19" t="s">
        <v>31</v>
      </c>
      <c r="F1514" s="20"/>
      <c r="G1514" s="18"/>
      <c r="H1514" s="5"/>
      <c r="I1514" s="34"/>
      <c r="J1514" s="22"/>
      <c r="Q1514" s="9">
        <v>1513</v>
      </c>
    </row>
    <row r="1515" spans="1:17" ht="15" customHeight="1" x14ac:dyDescent="0.45">
      <c r="A1515" s="53"/>
      <c r="B1515" s="11" t="str">
        <f>+VLOOKUP(A1514,$Q$2:$R$5000,2,0)</f>
        <v>a489</v>
      </c>
      <c r="C1515" s="23"/>
      <c r="D1515" s="24"/>
      <c r="E1515" s="25" t="s">
        <v>31</v>
      </c>
      <c r="F1515" s="26"/>
      <c r="G1515" s="24"/>
      <c r="H1515" s="6"/>
      <c r="I1515" s="35"/>
      <c r="J1515" s="28" t="s">
        <v>31</v>
      </c>
      <c r="Q1515" s="9">
        <v>1514</v>
      </c>
    </row>
    <row r="1516" spans="1:17" ht="15" customHeight="1" x14ac:dyDescent="0.45">
      <c r="A1516" s="53"/>
      <c r="B1516" s="11" t="str">
        <f>+VLOOKUP(A1514,$Q$2:$R$5000,2,0)</f>
        <v>a489</v>
      </c>
      <c r="C1516" s="23"/>
      <c r="D1516" s="29" t="s">
        <v>31</v>
      </c>
      <c r="E1516" s="30" t="s">
        <v>31</v>
      </c>
      <c r="F1516" s="31" t="s">
        <v>31</v>
      </c>
      <c r="G1516" s="29" t="s">
        <v>31</v>
      </c>
      <c r="H1516" s="7" t="s">
        <v>31</v>
      </c>
      <c r="I1516" s="36" t="str">
        <f>IF(H1516="","",G1516*H1516)</f>
        <v/>
      </c>
      <c r="J1516" s="33" t="s">
        <v>31</v>
      </c>
      <c r="Q1516" s="9">
        <v>1515</v>
      </c>
    </row>
    <row r="1517" spans="1:17" ht="15" customHeight="1" x14ac:dyDescent="0.45">
      <c r="A1517" s="53">
        <f>A1514+1</f>
        <v>490</v>
      </c>
      <c r="B1517" s="11" t="str">
        <f>+VLOOKUP(A1517,$Q$2:$R$5000,2,0)</f>
        <v>a490</v>
      </c>
      <c r="C1517" s="17" t="s">
        <v>31</v>
      </c>
      <c r="D1517" s="18" t="s">
        <v>31</v>
      </c>
      <c r="E1517" s="19" t="s">
        <v>31</v>
      </c>
      <c r="F1517" s="20"/>
      <c r="G1517" s="18"/>
      <c r="H1517" s="5"/>
      <c r="I1517" s="34"/>
      <c r="J1517" s="22"/>
      <c r="Q1517" s="9">
        <v>1516</v>
      </c>
    </row>
    <row r="1518" spans="1:17" ht="15" customHeight="1" x14ac:dyDescent="0.45">
      <c r="A1518" s="53"/>
      <c r="B1518" s="11" t="str">
        <f>+VLOOKUP(A1517,$Q$2:$R$5000,2,0)</f>
        <v>a490</v>
      </c>
      <c r="C1518" s="23"/>
      <c r="D1518" s="24"/>
      <c r="E1518" s="25" t="s">
        <v>31</v>
      </c>
      <c r="F1518" s="26"/>
      <c r="G1518" s="24"/>
      <c r="H1518" s="6"/>
      <c r="I1518" s="35"/>
      <c r="J1518" s="28" t="s">
        <v>31</v>
      </c>
      <c r="Q1518" s="9">
        <v>1517</v>
      </c>
    </row>
    <row r="1519" spans="1:17" ht="15" customHeight="1" x14ac:dyDescent="0.45">
      <c r="A1519" s="53"/>
      <c r="B1519" s="11" t="str">
        <f>+VLOOKUP(A1517,$Q$2:$R$5000,2,0)</f>
        <v>a490</v>
      </c>
      <c r="C1519" s="23"/>
      <c r="D1519" s="29" t="s">
        <v>31</v>
      </c>
      <c r="E1519" s="30" t="s">
        <v>31</v>
      </c>
      <c r="F1519" s="31" t="s">
        <v>31</v>
      </c>
      <c r="G1519" s="29" t="s">
        <v>31</v>
      </c>
      <c r="H1519" s="7" t="s">
        <v>31</v>
      </c>
      <c r="I1519" s="36" t="str">
        <f>IF(H1519="","",G1519*H1519)</f>
        <v/>
      </c>
      <c r="J1519" s="33" t="s">
        <v>31</v>
      </c>
      <c r="Q1519" s="9">
        <v>1518</v>
      </c>
    </row>
    <row r="1520" spans="1:17" ht="15" customHeight="1" x14ac:dyDescent="0.45">
      <c r="A1520" s="53">
        <f>A1517+1</f>
        <v>491</v>
      </c>
      <c r="B1520" s="11" t="str">
        <f>+VLOOKUP(A1520,$Q$2:$R$5000,2,0)</f>
        <v>a491</v>
      </c>
      <c r="C1520" s="17" t="s">
        <v>31</v>
      </c>
      <c r="D1520" s="18" t="s">
        <v>31</v>
      </c>
      <c r="E1520" s="19" t="s">
        <v>31</v>
      </c>
      <c r="F1520" s="20"/>
      <c r="G1520" s="18"/>
      <c r="H1520" s="5"/>
      <c r="I1520" s="34"/>
      <c r="J1520" s="22"/>
      <c r="Q1520" s="9">
        <v>1519</v>
      </c>
    </row>
    <row r="1521" spans="1:17" ht="15" customHeight="1" x14ac:dyDescent="0.45">
      <c r="A1521" s="53"/>
      <c r="B1521" s="11" t="str">
        <f>+VLOOKUP(A1520,$Q$2:$R$5000,2,0)</f>
        <v>a491</v>
      </c>
      <c r="C1521" s="23"/>
      <c r="D1521" s="24"/>
      <c r="E1521" s="25" t="s">
        <v>31</v>
      </c>
      <c r="F1521" s="26"/>
      <c r="G1521" s="24"/>
      <c r="H1521" s="6"/>
      <c r="I1521" s="35"/>
      <c r="J1521" s="28" t="s">
        <v>31</v>
      </c>
      <c r="Q1521" s="9">
        <v>1520</v>
      </c>
    </row>
    <row r="1522" spans="1:17" ht="15" customHeight="1" x14ac:dyDescent="0.45">
      <c r="A1522" s="53"/>
      <c r="B1522" s="11" t="str">
        <f>+VLOOKUP(A1520,$Q$2:$R$5000,2,0)</f>
        <v>a491</v>
      </c>
      <c r="C1522" s="23"/>
      <c r="D1522" s="29" t="s">
        <v>31</v>
      </c>
      <c r="E1522" s="30" t="s">
        <v>31</v>
      </c>
      <c r="F1522" s="31" t="s">
        <v>31</v>
      </c>
      <c r="G1522" s="29" t="s">
        <v>31</v>
      </c>
      <c r="H1522" s="7" t="s">
        <v>31</v>
      </c>
      <c r="I1522" s="36" t="str">
        <f>IF(H1522="","",G1522*H1522)</f>
        <v/>
      </c>
      <c r="J1522" s="33" t="s">
        <v>31</v>
      </c>
      <c r="Q1522" s="9">
        <v>1521</v>
      </c>
    </row>
    <row r="1523" spans="1:17" ht="15" customHeight="1" x14ac:dyDescent="0.45">
      <c r="A1523" s="53">
        <f>A1520+1</f>
        <v>492</v>
      </c>
      <c r="B1523" s="11" t="str">
        <f>+VLOOKUP(A1523,$Q$2:$R$5000,2,0)</f>
        <v>a492</v>
      </c>
      <c r="C1523" s="17" t="s">
        <v>31</v>
      </c>
      <c r="D1523" s="18" t="s">
        <v>31</v>
      </c>
      <c r="E1523" s="19" t="s">
        <v>31</v>
      </c>
      <c r="F1523" s="20"/>
      <c r="G1523" s="18"/>
      <c r="H1523" s="5"/>
      <c r="I1523" s="34"/>
      <c r="J1523" s="22"/>
      <c r="Q1523" s="9">
        <v>1522</v>
      </c>
    </row>
    <row r="1524" spans="1:17" ht="15" customHeight="1" x14ac:dyDescent="0.45">
      <c r="A1524" s="53"/>
      <c r="B1524" s="11" t="str">
        <f>+VLOOKUP(A1523,$Q$2:$R$5000,2,0)</f>
        <v>a492</v>
      </c>
      <c r="C1524" s="23"/>
      <c r="D1524" s="24"/>
      <c r="E1524" s="25" t="s">
        <v>31</v>
      </c>
      <c r="F1524" s="26"/>
      <c r="G1524" s="24"/>
      <c r="H1524" s="6"/>
      <c r="I1524" s="35"/>
      <c r="J1524" s="28" t="s">
        <v>31</v>
      </c>
      <c r="Q1524" s="9">
        <v>1523</v>
      </c>
    </row>
    <row r="1525" spans="1:17" ht="15" customHeight="1" x14ac:dyDescent="0.45">
      <c r="A1525" s="53"/>
      <c r="B1525" s="11" t="str">
        <f>+VLOOKUP(A1523,$Q$2:$R$5000,2,0)</f>
        <v>a492</v>
      </c>
      <c r="C1525" s="23"/>
      <c r="D1525" s="29" t="s">
        <v>31</v>
      </c>
      <c r="E1525" s="30" t="s">
        <v>31</v>
      </c>
      <c r="F1525" s="31" t="s">
        <v>31</v>
      </c>
      <c r="G1525" s="29" t="s">
        <v>31</v>
      </c>
      <c r="H1525" s="7" t="s">
        <v>31</v>
      </c>
      <c r="I1525" s="36" t="str">
        <f>IF(H1525="","",G1525*H1525)</f>
        <v/>
      </c>
      <c r="J1525" s="33" t="s">
        <v>31</v>
      </c>
      <c r="Q1525" s="9">
        <v>1524</v>
      </c>
    </row>
    <row r="1526" spans="1:17" ht="15" customHeight="1" x14ac:dyDescent="0.45">
      <c r="A1526" s="53">
        <f>A1523+1</f>
        <v>493</v>
      </c>
      <c r="B1526" s="11" t="str">
        <f>+VLOOKUP(A1526,$Q$2:$R$5000,2,0)</f>
        <v>a493</v>
      </c>
      <c r="C1526" s="17" t="s">
        <v>31</v>
      </c>
      <c r="D1526" s="18" t="s">
        <v>31</v>
      </c>
      <c r="E1526" s="19" t="s">
        <v>31</v>
      </c>
      <c r="F1526" s="20"/>
      <c r="G1526" s="18"/>
      <c r="H1526" s="5"/>
      <c r="I1526" s="34"/>
      <c r="J1526" s="22"/>
      <c r="Q1526" s="9">
        <v>1525</v>
      </c>
    </row>
    <row r="1527" spans="1:17" ht="15" customHeight="1" x14ac:dyDescent="0.45">
      <c r="A1527" s="53"/>
      <c r="B1527" s="11" t="str">
        <f>+VLOOKUP(A1526,$Q$2:$R$5000,2,0)</f>
        <v>a493</v>
      </c>
      <c r="C1527" s="23"/>
      <c r="D1527" s="24"/>
      <c r="E1527" s="25" t="s">
        <v>31</v>
      </c>
      <c r="F1527" s="26"/>
      <c r="G1527" s="24"/>
      <c r="H1527" s="6"/>
      <c r="I1527" s="35"/>
      <c r="J1527" s="28" t="s">
        <v>31</v>
      </c>
      <c r="Q1527" s="9">
        <v>1526</v>
      </c>
    </row>
    <row r="1528" spans="1:17" ht="15" customHeight="1" x14ac:dyDescent="0.45">
      <c r="A1528" s="53"/>
      <c r="B1528" s="11" t="str">
        <f>+VLOOKUP(A1526,$Q$2:$R$5000,2,0)</f>
        <v>a493</v>
      </c>
      <c r="C1528" s="23"/>
      <c r="D1528" s="29" t="s">
        <v>31</v>
      </c>
      <c r="E1528" s="30" t="s">
        <v>31</v>
      </c>
      <c r="F1528" s="31" t="s">
        <v>31</v>
      </c>
      <c r="G1528" s="29" t="s">
        <v>31</v>
      </c>
      <c r="H1528" s="7" t="s">
        <v>31</v>
      </c>
      <c r="I1528" s="36" t="str">
        <f>IF(H1528="","",G1528*H1528)</f>
        <v/>
      </c>
      <c r="J1528" s="33" t="s">
        <v>31</v>
      </c>
      <c r="Q1528" s="9">
        <v>1527</v>
      </c>
    </row>
    <row r="1529" spans="1:17" ht="15" customHeight="1" x14ac:dyDescent="0.45">
      <c r="A1529" s="53">
        <f>A1526+1</f>
        <v>494</v>
      </c>
      <c r="B1529" s="11" t="str">
        <f>+VLOOKUP(A1529,$Q$2:$R$5000,2,0)</f>
        <v>a494</v>
      </c>
      <c r="C1529" s="17" t="s">
        <v>31</v>
      </c>
      <c r="D1529" s="18" t="s">
        <v>31</v>
      </c>
      <c r="E1529" s="19" t="s">
        <v>31</v>
      </c>
      <c r="F1529" s="20"/>
      <c r="G1529" s="18"/>
      <c r="H1529" s="5"/>
      <c r="I1529" s="34"/>
      <c r="J1529" s="22"/>
      <c r="Q1529" s="9">
        <v>1528</v>
      </c>
    </row>
    <row r="1530" spans="1:17" ht="15" customHeight="1" x14ac:dyDescent="0.45">
      <c r="A1530" s="53"/>
      <c r="B1530" s="11" t="str">
        <f>+VLOOKUP(A1529,$Q$2:$R$5000,2,0)</f>
        <v>a494</v>
      </c>
      <c r="C1530" s="23"/>
      <c r="D1530" s="24"/>
      <c r="E1530" s="25" t="s">
        <v>31</v>
      </c>
      <c r="F1530" s="26"/>
      <c r="G1530" s="24"/>
      <c r="H1530" s="6"/>
      <c r="I1530" s="35"/>
      <c r="J1530" s="28" t="s">
        <v>31</v>
      </c>
      <c r="Q1530" s="9">
        <v>1529</v>
      </c>
    </row>
    <row r="1531" spans="1:17" ht="15" customHeight="1" x14ac:dyDescent="0.45">
      <c r="A1531" s="53"/>
      <c r="B1531" s="11" t="str">
        <f>+VLOOKUP(A1529,$Q$2:$R$5000,2,0)</f>
        <v>a494</v>
      </c>
      <c r="C1531" s="23"/>
      <c r="D1531" s="29" t="s">
        <v>31</v>
      </c>
      <c r="E1531" s="30" t="s">
        <v>31</v>
      </c>
      <c r="F1531" s="31" t="s">
        <v>31</v>
      </c>
      <c r="G1531" s="29" t="s">
        <v>31</v>
      </c>
      <c r="H1531" s="7" t="s">
        <v>31</v>
      </c>
      <c r="I1531" s="36" t="str">
        <f>IF(H1531="","",G1531*H1531)</f>
        <v/>
      </c>
      <c r="J1531" s="33" t="s">
        <v>31</v>
      </c>
      <c r="Q1531" s="9">
        <v>1530</v>
      </c>
    </row>
    <row r="1532" spans="1:17" ht="15" customHeight="1" x14ac:dyDescent="0.45">
      <c r="A1532" s="53">
        <f>A1529+1</f>
        <v>495</v>
      </c>
      <c r="B1532" s="11" t="str">
        <f>+VLOOKUP(A1532,$Q$2:$R$5000,2,0)</f>
        <v>a495</v>
      </c>
      <c r="C1532" s="17" t="s">
        <v>31</v>
      </c>
      <c r="D1532" s="18" t="s">
        <v>31</v>
      </c>
      <c r="E1532" s="19" t="s">
        <v>31</v>
      </c>
      <c r="F1532" s="20"/>
      <c r="G1532" s="18"/>
      <c r="H1532" s="5"/>
      <c r="I1532" s="34"/>
      <c r="J1532" s="22"/>
      <c r="Q1532" s="9">
        <v>1531</v>
      </c>
    </row>
    <row r="1533" spans="1:17" ht="15" customHeight="1" x14ac:dyDescent="0.45">
      <c r="A1533" s="53"/>
      <c r="B1533" s="11" t="str">
        <f>+VLOOKUP(A1532,$Q$2:$R$5000,2,0)</f>
        <v>a495</v>
      </c>
      <c r="C1533" s="23"/>
      <c r="D1533" s="24"/>
      <c r="E1533" s="25" t="s">
        <v>31</v>
      </c>
      <c r="F1533" s="26"/>
      <c r="G1533" s="24"/>
      <c r="H1533" s="6"/>
      <c r="I1533" s="35"/>
      <c r="J1533" s="28" t="s">
        <v>31</v>
      </c>
      <c r="Q1533" s="9">
        <v>1532</v>
      </c>
    </row>
    <row r="1534" spans="1:17" ht="15" customHeight="1" x14ac:dyDescent="0.45">
      <c r="A1534" s="53"/>
      <c r="B1534" s="11" t="str">
        <f>+VLOOKUP(A1532,$Q$2:$R$5000,2,0)</f>
        <v>a495</v>
      </c>
      <c r="C1534" s="23"/>
      <c r="D1534" s="29" t="s">
        <v>31</v>
      </c>
      <c r="E1534" s="30" t="s">
        <v>31</v>
      </c>
      <c r="F1534" s="31" t="s">
        <v>31</v>
      </c>
      <c r="G1534" s="29" t="s">
        <v>31</v>
      </c>
      <c r="H1534" s="7" t="s">
        <v>31</v>
      </c>
      <c r="I1534" s="36" t="str">
        <f>IF(H1534="","",G1534*H1534)</f>
        <v/>
      </c>
      <c r="J1534" s="33" t="s">
        <v>31</v>
      </c>
      <c r="Q1534" s="9">
        <v>1533</v>
      </c>
    </row>
    <row r="1535" spans="1:17" ht="15" customHeight="1" x14ac:dyDescent="0.45">
      <c r="A1535" s="53">
        <f>A1532+1</f>
        <v>496</v>
      </c>
      <c r="B1535" s="11" t="str">
        <f>+VLOOKUP(A1535,$Q$2:$R$5000,2,0)</f>
        <v>a496</v>
      </c>
      <c r="C1535" s="17" t="s">
        <v>31</v>
      </c>
      <c r="D1535" s="18" t="s">
        <v>31</v>
      </c>
      <c r="E1535" s="19" t="s">
        <v>31</v>
      </c>
      <c r="F1535" s="20"/>
      <c r="G1535" s="18"/>
      <c r="H1535" s="5"/>
      <c r="I1535" s="34"/>
      <c r="J1535" s="22"/>
      <c r="Q1535" s="9">
        <v>1534</v>
      </c>
    </row>
    <row r="1536" spans="1:17" ht="15" customHeight="1" x14ac:dyDescent="0.45">
      <c r="A1536" s="53"/>
      <c r="B1536" s="11" t="str">
        <f>+VLOOKUP(A1535,$Q$2:$R$5000,2,0)</f>
        <v>a496</v>
      </c>
      <c r="C1536" s="23"/>
      <c r="D1536" s="24"/>
      <c r="E1536" s="25" t="s">
        <v>31</v>
      </c>
      <c r="F1536" s="26"/>
      <c r="G1536" s="24"/>
      <c r="H1536" s="6"/>
      <c r="I1536" s="35"/>
      <c r="J1536" s="28" t="s">
        <v>31</v>
      </c>
      <c r="Q1536" s="9">
        <v>1535</v>
      </c>
    </row>
    <row r="1537" spans="1:17" ht="15" customHeight="1" x14ac:dyDescent="0.45">
      <c r="A1537" s="53"/>
      <c r="B1537" s="11" t="str">
        <f>+VLOOKUP(A1535,$Q$2:$R$5000,2,0)</f>
        <v>a496</v>
      </c>
      <c r="C1537" s="23"/>
      <c r="D1537" s="29" t="s">
        <v>31</v>
      </c>
      <c r="E1537" s="30" t="s">
        <v>31</v>
      </c>
      <c r="F1537" s="31" t="s">
        <v>31</v>
      </c>
      <c r="G1537" s="29" t="s">
        <v>31</v>
      </c>
      <c r="H1537" s="7" t="s">
        <v>31</v>
      </c>
      <c r="I1537" s="36" t="str">
        <f>IF(H1537="","",G1537*H1537)</f>
        <v/>
      </c>
      <c r="J1537" s="33" t="s">
        <v>31</v>
      </c>
      <c r="Q1537" s="9">
        <v>1536</v>
      </c>
    </row>
    <row r="1538" spans="1:17" ht="15" customHeight="1" x14ac:dyDescent="0.45">
      <c r="A1538" s="53">
        <f>A1535+1</f>
        <v>497</v>
      </c>
      <c r="B1538" s="11" t="str">
        <f>+VLOOKUP(A1538,$Q$2:$R$5000,2,0)</f>
        <v>a497</v>
      </c>
      <c r="C1538" s="17" t="s">
        <v>31</v>
      </c>
      <c r="D1538" s="18" t="s">
        <v>31</v>
      </c>
      <c r="E1538" s="19" t="s">
        <v>31</v>
      </c>
      <c r="F1538" s="20"/>
      <c r="G1538" s="18"/>
      <c r="H1538" s="5"/>
      <c r="I1538" s="34"/>
      <c r="J1538" s="22"/>
      <c r="Q1538" s="9">
        <v>1537</v>
      </c>
    </row>
    <row r="1539" spans="1:17" ht="15" customHeight="1" x14ac:dyDescent="0.45">
      <c r="A1539" s="53"/>
      <c r="B1539" s="11" t="str">
        <f>+VLOOKUP(A1538,$Q$2:$R$5000,2,0)</f>
        <v>a497</v>
      </c>
      <c r="C1539" s="23"/>
      <c r="D1539" s="24"/>
      <c r="E1539" s="25" t="s">
        <v>31</v>
      </c>
      <c r="F1539" s="26"/>
      <c r="G1539" s="24"/>
      <c r="H1539" s="6"/>
      <c r="I1539" s="35"/>
      <c r="J1539" s="28" t="s">
        <v>31</v>
      </c>
      <c r="Q1539" s="9">
        <v>1538</v>
      </c>
    </row>
    <row r="1540" spans="1:17" ht="15" customHeight="1" x14ac:dyDescent="0.45">
      <c r="A1540" s="53"/>
      <c r="B1540" s="11" t="str">
        <f>+VLOOKUP(A1538,$Q$2:$R$5000,2,0)</f>
        <v>a497</v>
      </c>
      <c r="C1540" s="23"/>
      <c r="D1540" s="29" t="s">
        <v>31</v>
      </c>
      <c r="E1540" s="30" t="s">
        <v>31</v>
      </c>
      <c r="F1540" s="31" t="s">
        <v>31</v>
      </c>
      <c r="G1540" s="29" t="s">
        <v>31</v>
      </c>
      <c r="H1540" s="7" t="s">
        <v>31</v>
      </c>
      <c r="I1540" s="36" t="str">
        <f>IF(H1540="","",G1540*H1540)</f>
        <v/>
      </c>
      <c r="J1540" s="33" t="s">
        <v>31</v>
      </c>
      <c r="Q1540" s="9">
        <v>1539</v>
      </c>
    </row>
    <row r="1541" spans="1:17" ht="15" customHeight="1" x14ac:dyDescent="0.45">
      <c r="A1541" s="53">
        <f>A1538+1</f>
        <v>498</v>
      </c>
      <c r="B1541" s="11" t="str">
        <f>+VLOOKUP(A1541,$Q$2:$R$5000,2,0)</f>
        <v>a498</v>
      </c>
      <c r="C1541" s="17" t="s">
        <v>31</v>
      </c>
      <c r="D1541" s="18" t="s">
        <v>31</v>
      </c>
      <c r="E1541" s="19" t="s">
        <v>31</v>
      </c>
      <c r="F1541" s="20"/>
      <c r="G1541" s="18"/>
      <c r="H1541" s="5"/>
      <c r="I1541" s="34"/>
      <c r="J1541" s="22"/>
      <c r="Q1541" s="9">
        <v>1540</v>
      </c>
    </row>
    <row r="1542" spans="1:17" ht="15" customHeight="1" x14ac:dyDescent="0.45">
      <c r="A1542" s="53"/>
      <c r="B1542" s="11" t="str">
        <f>+VLOOKUP(A1541,$Q$2:$R$5000,2,0)</f>
        <v>a498</v>
      </c>
      <c r="C1542" s="23"/>
      <c r="D1542" s="24"/>
      <c r="E1542" s="25" t="s">
        <v>31</v>
      </c>
      <c r="F1542" s="26"/>
      <c r="G1542" s="24"/>
      <c r="H1542" s="6"/>
      <c r="I1542" s="35"/>
      <c r="J1542" s="28" t="s">
        <v>31</v>
      </c>
      <c r="Q1542" s="9">
        <v>1541</v>
      </c>
    </row>
    <row r="1543" spans="1:17" ht="15" customHeight="1" x14ac:dyDescent="0.45">
      <c r="A1543" s="53"/>
      <c r="B1543" s="11" t="str">
        <f>+VLOOKUP(A1541,$Q$2:$R$5000,2,0)</f>
        <v>a498</v>
      </c>
      <c r="C1543" s="23"/>
      <c r="D1543" s="29" t="s">
        <v>31</v>
      </c>
      <c r="E1543" s="30" t="s">
        <v>31</v>
      </c>
      <c r="F1543" s="31" t="s">
        <v>31</v>
      </c>
      <c r="G1543" s="29" t="s">
        <v>31</v>
      </c>
      <c r="H1543" s="7" t="s">
        <v>31</v>
      </c>
      <c r="I1543" s="36" t="str">
        <f>IF(H1543="","",G1543*H1543)</f>
        <v/>
      </c>
      <c r="J1543" s="33" t="s">
        <v>31</v>
      </c>
      <c r="Q1543" s="9">
        <v>1542</v>
      </c>
    </row>
    <row r="1544" spans="1:17" ht="15" customHeight="1" x14ac:dyDescent="0.45">
      <c r="A1544" s="53">
        <f>A1541+1</f>
        <v>499</v>
      </c>
      <c r="B1544" s="11" t="str">
        <f>+VLOOKUP(A1544,$Q$2:$R$5000,2,0)</f>
        <v>a499</v>
      </c>
      <c r="C1544" s="17" t="s">
        <v>31</v>
      </c>
      <c r="D1544" s="18" t="s">
        <v>31</v>
      </c>
      <c r="E1544" s="19" t="s">
        <v>31</v>
      </c>
      <c r="F1544" s="20"/>
      <c r="G1544" s="18"/>
      <c r="H1544" s="5"/>
      <c r="I1544" s="34"/>
      <c r="J1544" s="22"/>
      <c r="Q1544" s="9">
        <v>1543</v>
      </c>
    </row>
    <row r="1545" spans="1:17" ht="15" customHeight="1" x14ac:dyDescent="0.45">
      <c r="A1545" s="53"/>
      <c r="B1545" s="11" t="str">
        <f>+VLOOKUP(A1544,$Q$2:$R$5000,2,0)</f>
        <v>a499</v>
      </c>
      <c r="C1545" s="23"/>
      <c r="D1545" s="24"/>
      <c r="E1545" s="25" t="s">
        <v>31</v>
      </c>
      <c r="F1545" s="26"/>
      <c r="G1545" s="24"/>
      <c r="H1545" s="6"/>
      <c r="I1545" s="35"/>
      <c r="J1545" s="28" t="s">
        <v>31</v>
      </c>
      <c r="Q1545" s="9">
        <v>1544</v>
      </c>
    </row>
    <row r="1546" spans="1:17" ht="15" customHeight="1" x14ac:dyDescent="0.45">
      <c r="A1546" s="53"/>
      <c r="B1546" s="11" t="str">
        <f>+VLOOKUP(A1544,$Q$2:$R$5000,2,0)</f>
        <v>a499</v>
      </c>
      <c r="C1546" s="23"/>
      <c r="D1546" s="29" t="s">
        <v>31</v>
      </c>
      <c r="E1546" s="30" t="s">
        <v>31</v>
      </c>
      <c r="F1546" s="31" t="s">
        <v>31</v>
      </c>
      <c r="G1546" s="29" t="s">
        <v>31</v>
      </c>
      <c r="H1546" s="7" t="s">
        <v>31</v>
      </c>
      <c r="I1546" s="36" t="str">
        <f>IF(H1546="","",G1546*H1546)</f>
        <v/>
      </c>
      <c r="J1546" s="33" t="s">
        <v>31</v>
      </c>
      <c r="Q1546" s="9">
        <v>1545</v>
      </c>
    </row>
    <row r="1547" spans="1:17" ht="15" customHeight="1" x14ac:dyDescent="0.45">
      <c r="A1547" s="53">
        <f>A1544+1</f>
        <v>500</v>
      </c>
      <c r="B1547" s="11" t="str">
        <f>+VLOOKUP(A1547,$Q$2:$R$5000,2,0)</f>
        <v>a500</v>
      </c>
      <c r="C1547" s="17" t="s">
        <v>31</v>
      </c>
      <c r="D1547" s="18" t="s">
        <v>31</v>
      </c>
      <c r="E1547" s="19" t="s">
        <v>31</v>
      </c>
      <c r="F1547" s="20"/>
      <c r="G1547" s="18"/>
      <c r="H1547" s="5"/>
      <c r="I1547" s="34"/>
      <c r="J1547" s="22"/>
      <c r="Q1547" s="9">
        <v>1546</v>
      </c>
    </row>
    <row r="1548" spans="1:17" ht="15" customHeight="1" x14ac:dyDescent="0.45">
      <c r="A1548" s="53"/>
      <c r="B1548" s="11" t="str">
        <f>+VLOOKUP(A1547,$Q$2:$R$5000,2,0)</f>
        <v>a500</v>
      </c>
      <c r="C1548" s="23"/>
      <c r="D1548" s="24"/>
      <c r="E1548" s="25" t="s">
        <v>31</v>
      </c>
      <c r="F1548" s="26"/>
      <c r="G1548" s="24"/>
      <c r="H1548" s="6"/>
      <c r="I1548" s="35"/>
      <c r="J1548" s="28" t="s">
        <v>31</v>
      </c>
      <c r="Q1548" s="9">
        <v>1547</v>
      </c>
    </row>
    <row r="1549" spans="1:17" ht="15" customHeight="1" x14ac:dyDescent="0.45">
      <c r="A1549" s="53"/>
      <c r="B1549" s="11" t="str">
        <f>+VLOOKUP(A1547,$Q$2:$R$5000,2,0)</f>
        <v>a500</v>
      </c>
      <c r="C1549" s="23"/>
      <c r="D1549" s="29" t="s">
        <v>31</v>
      </c>
      <c r="E1549" s="30" t="s">
        <v>31</v>
      </c>
      <c r="F1549" s="31" t="s">
        <v>31</v>
      </c>
      <c r="G1549" s="29" t="s">
        <v>31</v>
      </c>
      <c r="H1549" s="7" t="s">
        <v>31</v>
      </c>
      <c r="I1549" s="36" t="str">
        <f>IF(H1549="","",G1549*H1549)</f>
        <v/>
      </c>
      <c r="J1549" s="33" t="s">
        <v>31</v>
      </c>
      <c r="Q1549" s="9">
        <v>1548</v>
      </c>
    </row>
    <row r="1550" spans="1:17" ht="15" customHeight="1" x14ac:dyDescent="0.45">
      <c r="B1550" s="9">
        <f>IF(K1550=$K$1,1,IF(K1550&gt;$K$1,0,1))</f>
        <v>0</v>
      </c>
      <c r="C1550" s="23"/>
      <c r="D1550" s="18"/>
      <c r="E1550" s="45" t="s">
        <v>25</v>
      </c>
      <c r="F1550" s="20"/>
      <c r="G1550" s="18"/>
      <c r="H1550" s="5"/>
      <c r="I1550" s="38">
        <f>SUM(I1490:I1549)</f>
        <v>0</v>
      </c>
      <c r="J1550" s="18"/>
      <c r="K1550" s="9">
        <f>+A1547/20</f>
        <v>25</v>
      </c>
      <c r="L1550" s="39">
        <f>+I1550</f>
        <v>0</v>
      </c>
      <c r="M1550" s="40">
        <f>SUM($L$2:L1550)</f>
        <v>0</v>
      </c>
      <c r="Q1550" s="9">
        <v>1549</v>
      </c>
    </row>
    <row r="1551" spans="1:17" ht="15" customHeight="1" x14ac:dyDescent="0.45">
      <c r="B1551" s="9">
        <f>+IF(K1551=$K$1,1,0)</f>
        <v>0</v>
      </c>
      <c r="C1551" s="23"/>
      <c r="D1551" s="29"/>
      <c r="E1551" s="46" t="s">
        <v>26</v>
      </c>
      <c r="F1551" s="31"/>
      <c r="G1551" s="29"/>
      <c r="H1551" s="7"/>
      <c r="I1551" s="42">
        <f>+M1550</f>
        <v>0</v>
      </c>
      <c r="J1551" s="29"/>
      <c r="K1551" s="9">
        <f>+K1550</f>
        <v>25</v>
      </c>
      <c r="Q1551" s="9">
        <v>1550</v>
      </c>
    </row>
    <row r="1552" spans="1:17" ht="15" customHeight="1" x14ac:dyDescent="0.45">
      <c r="A1552" s="53">
        <f>A1547+1</f>
        <v>501</v>
      </c>
      <c r="B1552" s="11" t="str">
        <f>+VLOOKUP(A1552,$Q$2:$R$5000,2,0)</f>
        <v>a501</v>
      </c>
      <c r="C1552" s="17" t="s">
        <v>31</v>
      </c>
      <c r="D1552" s="18" t="s">
        <v>31</v>
      </c>
      <c r="E1552" s="19" t="s">
        <v>31</v>
      </c>
      <c r="F1552" s="20"/>
      <c r="G1552" s="18"/>
      <c r="H1552" s="2"/>
      <c r="I1552" s="21"/>
      <c r="J1552" s="22"/>
      <c r="Q1552" s="9">
        <v>1551</v>
      </c>
    </row>
    <row r="1553" spans="1:17" ht="15" customHeight="1" x14ac:dyDescent="0.45">
      <c r="A1553" s="53"/>
      <c r="B1553" s="11" t="str">
        <f>+VLOOKUP(A1552,$Q$2:$R$5000,2,0)</f>
        <v>a501</v>
      </c>
      <c r="C1553" s="23"/>
      <c r="D1553" s="24"/>
      <c r="E1553" s="25" t="s">
        <v>31</v>
      </c>
      <c r="F1553" s="26"/>
      <c r="G1553" s="24"/>
      <c r="H1553" s="3"/>
      <c r="I1553" s="27"/>
      <c r="J1553" s="28" t="s">
        <v>31</v>
      </c>
      <c r="Q1553" s="9">
        <v>1552</v>
      </c>
    </row>
    <row r="1554" spans="1:17" ht="15" customHeight="1" x14ac:dyDescent="0.45">
      <c r="A1554" s="53"/>
      <c r="B1554" s="11" t="str">
        <f>+VLOOKUP(A1552,$Q$2:$R$5000,2,0)</f>
        <v>a501</v>
      </c>
      <c r="C1554" s="23"/>
      <c r="D1554" s="29" t="s">
        <v>31</v>
      </c>
      <c r="E1554" s="30" t="s">
        <v>31</v>
      </c>
      <c r="F1554" s="31" t="s">
        <v>31</v>
      </c>
      <c r="G1554" s="29" t="s">
        <v>31</v>
      </c>
      <c r="H1554" s="4" t="s">
        <v>31</v>
      </c>
      <c r="I1554" s="32" t="str">
        <f>IF(H1554="","",G1554*H1554)</f>
        <v/>
      </c>
      <c r="J1554" s="33" t="s">
        <v>31</v>
      </c>
      <c r="Q1554" s="9">
        <v>1553</v>
      </c>
    </row>
    <row r="1555" spans="1:17" ht="15" customHeight="1" x14ac:dyDescent="0.45">
      <c r="A1555" s="53">
        <f>A1552+1</f>
        <v>502</v>
      </c>
      <c r="B1555" s="11" t="str">
        <f>+VLOOKUP(A1555,$Q$2:$R$5000,2,0)</f>
        <v>a502</v>
      </c>
      <c r="C1555" s="17" t="s">
        <v>31</v>
      </c>
      <c r="D1555" s="18" t="s">
        <v>31</v>
      </c>
      <c r="E1555" s="19" t="s">
        <v>31</v>
      </c>
      <c r="F1555" s="20"/>
      <c r="G1555" s="18"/>
      <c r="H1555" s="5"/>
      <c r="I1555" s="34"/>
      <c r="J1555" s="22"/>
      <c r="Q1555" s="9">
        <v>1554</v>
      </c>
    </row>
    <row r="1556" spans="1:17" ht="15" customHeight="1" x14ac:dyDescent="0.45">
      <c r="A1556" s="53"/>
      <c r="B1556" s="11" t="str">
        <f>+VLOOKUP(A1555,$Q$2:$R$5000,2,0)</f>
        <v>a502</v>
      </c>
      <c r="C1556" s="23"/>
      <c r="D1556" s="24"/>
      <c r="E1556" s="25" t="s">
        <v>31</v>
      </c>
      <c r="F1556" s="26"/>
      <c r="G1556" s="24"/>
      <c r="H1556" s="6"/>
      <c r="I1556" s="35"/>
      <c r="J1556" s="28" t="s">
        <v>31</v>
      </c>
      <c r="Q1556" s="9">
        <v>1555</v>
      </c>
    </row>
    <row r="1557" spans="1:17" ht="15" customHeight="1" x14ac:dyDescent="0.45">
      <c r="A1557" s="53"/>
      <c r="B1557" s="11" t="str">
        <f>+VLOOKUP(A1555,$Q$2:$R$5000,2,0)</f>
        <v>a502</v>
      </c>
      <c r="C1557" s="23"/>
      <c r="D1557" s="29" t="s">
        <v>31</v>
      </c>
      <c r="E1557" s="30" t="s">
        <v>31</v>
      </c>
      <c r="F1557" s="31" t="s">
        <v>31</v>
      </c>
      <c r="G1557" s="29" t="s">
        <v>31</v>
      </c>
      <c r="H1557" s="7" t="s">
        <v>31</v>
      </c>
      <c r="I1557" s="36" t="str">
        <f>IF(H1557="","",G1557*H1557)</f>
        <v/>
      </c>
      <c r="J1557" s="33" t="s">
        <v>31</v>
      </c>
      <c r="Q1557" s="9">
        <v>1556</v>
      </c>
    </row>
    <row r="1558" spans="1:17" ht="15" customHeight="1" x14ac:dyDescent="0.45">
      <c r="A1558" s="53">
        <f>A1555+1</f>
        <v>503</v>
      </c>
      <c r="B1558" s="11" t="str">
        <f>+VLOOKUP(A1558,$Q$2:$R$5000,2,0)</f>
        <v>a503</v>
      </c>
      <c r="C1558" s="17" t="s">
        <v>31</v>
      </c>
      <c r="D1558" s="18" t="s">
        <v>31</v>
      </c>
      <c r="E1558" s="19" t="s">
        <v>31</v>
      </c>
      <c r="F1558" s="20"/>
      <c r="G1558" s="18"/>
      <c r="H1558" s="5"/>
      <c r="I1558" s="34"/>
      <c r="J1558" s="22"/>
      <c r="Q1558" s="9">
        <v>1557</v>
      </c>
    </row>
    <row r="1559" spans="1:17" ht="15" customHeight="1" x14ac:dyDescent="0.45">
      <c r="A1559" s="53"/>
      <c r="B1559" s="11" t="str">
        <f>+VLOOKUP(A1558,$Q$2:$R$5000,2,0)</f>
        <v>a503</v>
      </c>
      <c r="C1559" s="23"/>
      <c r="D1559" s="24"/>
      <c r="E1559" s="25" t="s">
        <v>31</v>
      </c>
      <c r="F1559" s="26"/>
      <c r="G1559" s="24"/>
      <c r="H1559" s="6"/>
      <c r="I1559" s="35"/>
      <c r="J1559" s="28" t="s">
        <v>31</v>
      </c>
      <c r="Q1559" s="9">
        <v>1558</v>
      </c>
    </row>
    <row r="1560" spans="1:17" ht="15" customHeight="1" x14ac:dyDescent="0.45">
      <c r="A1560" s="53"/>
      <c r="B1560" s="11" t="str">
        <f>+VLOOKUP(A1558,$Q$2:$R$5000,2,0)</f>
        <v>a503</v>
      </c>
      <c r="C1560" s="23"/>
      <c r="D1560" s="29" t="s">
        <v>31</v>
      </c>
      <c r="E1560" s="30" t="s">
        <v>31</v>
      </c>
      <c r="F1560" s="31" t="s">
        <v>31</v>
      </c>
      <c r="G1560" s="29" t="s">
        <v>31</v>
      </c>
      <c r="H1560" s="7" t="s">
        <v>31</v>
      </c>
      <c r="I1560" s="36" t="str">
        <f>IF(H1560="","",G1560*H1560)</f>
        <v/>
      </c>
      <c r="J1560" s="33" t="s">
        <v>31</v>
      </c>
      <c r="Q1560" s="9">
        <v>1559</v>
      </c>
    </row>
    <row r="1561" spans="1:17" ht="15" customHeight="1" x14ac:dyDescent="0.45">
      <c r="A1561" s="53">
        <f>A1558+1</f>
        <v>504</v>
      </c>
      <c r="B1561" s="11" t="str">
        <f>+VLOOKUP(A1561,$Q$2:$R$5000,2,0)</f>
        <v>a504</v>
      </c>
      <c r="C1561" s="17" t="s">
        <v>31</v>
      </c>
      <c r="D1561" s="18" t="s">
        <v>31</v>
      </c>
      <c r="E1561" s="19" t="s">
        <v>31</v>
      </c>
      <c r="F1561" s="20"/>
      <c r="G1561" s="18"/>
      <c r="H1561" s="5"/>
      <c r="I1561" s="34"/>
      <c r="J1561" s="22"/>
      <c r="Q1561" s="9">
        <v>1560</v>
      </c>
    </row>
    <row r="1562" spans="1:17" ht="15" customHeight="1" x14ac:dyDescent="0.45">
      <c r="A1562" s="53"/>
      <c r="B1562" s="11" t="str">
        <f>+VLOOKUP(A1561,$Q$2:$R$5000,2,0)</f>
        <v>a504</v>
      </c>
      <c r="C1562" s="23"/>
      <c r="D1562" s="24"/>
      <c r="E1562" s="25" t="s">
        <v>31</v>
      </c>
      <c r="F1562" s="26"/>
      <c r="G1562" s="24"/>
      <c r="H1562" s="6"/>
      <c r="I1562" s="35"/>
      <c r="J1562" s="28" t="s">
        <v>31</v>
      </c>
      <c r="Q1562" s="9">
        <v>1561</v>
      </c>
    </row>
    <row r="1563" spans="1:17" ht="15" customHeight="1" x14ac:dyDescent="0.45">
      <c r="A1563" s="53"/>
      <c r="B1563" s="11" t="str">
        <f>+VLOOKUP(A1561,$Q$2:$R$5000,2,0)</f>
        <v>a504</v>
      </c>
      <c r="C1563" s="23"/>
      <c r="D1563" s="29" t="s">
        <v>31</v>
      </c>
      <c r="E1563" s="30" t="s">
        <v>31</v>
      </c>
      <c r="F1563" s="31" t="s">
        <v>31</v>
      </c>
      <c r="G1563" s="29" t="s">
        <v>31</v>
      </c>
      <c r="H1563" s="7" t="s">
        <v>31</v>
      </c>
      <c r="I1563" s="36" t="str">
        <f>IF(H1563="","",G1563*H1563)</f>
        <v/>
      </c>
      <c r="J1563" s="33" t="s">
        <v>31</v>
      </c>
      <c r="Q1563" s="9">
        <v>1562</v>
      </c>
    </row>
    <row r="1564" spans="1:17" ht="15" customHeight="1" x14ac:dyDescent="0.45">
      <c r="A1564" s="53">
        <f>A1561+1</f>
        <v>505</v>
      </c>
      <c r="B1564" s="11" t="str">
        <f>+VLOOKUP(A1564,$Q$2:$R$5000,2,0)</f>
        <v>a505</v>
      </c>
      <c r="C1564" s="17" t="s">
        <v>31</v>
      </c>
      <c r="D1564" s="18" t="s">
        <v>31</v>
      </c>
      <c r="E1564" s="19" t="s">
        <v>31</v>
      </c>
      <c r="F1564" s="20"/>
      <c r="G1564" s="18"/>
      <c r="H1564" s="5"/>
      <c r="I1564" s="34"/>
      <c r="J1564" s="22"/>
      <c r="Q1564" s="9">
        <v>1563</v>
      </c>
    </row>
    <row r="1565" spans="1:17" ht="15" customHeight="1" x14ac:dyDescent="0.45">
      <c r="A1565" s="53"/>
      <c r="B1565" s="11" t="str">
        <f>+VLOOKUP(A1564,$Q$2:$R$5000,2,0)</f>
        <v>a505</v>
      </c>
      <c r="C1565" s="23"/>
      <c r="D1565" s="24"/>
      <c r="E1565" s="25" t="s">
        <v>31</v>
      </c>
      <c r="F1565" s="26"/>
      <c r="G1565" s="24"/>
      <c r="H1565" s="6"/>
      <c r="I1565" s="35"/>
      <c r="J1565" s="28" t="s">
        <v>31</v>
      </c>
      <c r="Q1565" s="9">
        <v>1564</v>
      </c>
    </row>
    <row r="1566" spans="1:17" ht="15" customHeight="1" x14ac:dyDescent="0.45">
      <c r="A1566" s="53"/>
      <c r="B1566" s="11" t="str">
        <f>+VLOOKUP(A1564,$Q$2:$R$5000,2,0)</f>
        <v>a505</v>
      </c>
      <c r="C1566" s="23"/>
      <c r="D1566" s="29" t="s">
        <v>31</v>
      </c>
      <c r="E1566" s="30" t="s">
        <v>31</v>
      </c>
      <c r="F1566" s="31" t="s">
        <v>31</v>
      </c>
      <c r="G1566" s="29" t="s">
        <v>31</v>
      </c>
      <c r="H1566" s="7" t="s">
        <v>31</v>
      </c>
      <c r="I1566" s="36" t="str">
        <f>IF(H1566="","",G1566*H1566)</f>
        <v/>
      </c>
      <c r="J1566" s="33" t="s">
        <v>31</v>
      </c>
      <c r="Q1566" s="9">
        <v>1565</v>
      </c>
    </row>
    <row r="1567" spans="1:17" ht="15" customHeight="1" x14ac:dyDescent="0.45">
      <c r="A1567" s="53">
        <f>A1564+1</f>
        <v>506</v>
      </c>
      <c r="B1567" s="11" t="str">
        <f>+VLOOKUP(A1567,$Q$2:$R$5000,2,0)</f>
        <v>a506</v>
      </c>
      <c r="C1567" s="17" t="s">
        <v>31</v>
      </c>
      <c r="D1567" s="18" t="s">
        <v>31</v>
      </c>
      <c r="E1567" s="19" t="s">
        <v>31</v>
      </c>
      <c r="F1567" s="20"/>
      <c r="G1567" s="18"/>
      <c r="H1567" s="5"/>
      <c r="I1567" s="34"/>
      <c r="J1567" s="22"/>
      <c r="Q1567" s="9">
        <v>1566</v>
      </c>
    </row>
    <row r="1568" spans="1:17" ht="15" customHeight="1" x14ac:dyDescent="0.45">
      <c r="A1568" s="53"/>
      <c r="B1568" s="11" t="str">
        <f>+VLOOKUP(A1567,$Q$2:$R$5000,2,0)</f>
        <v>a506</v>
      </c>
      <c r="C1568" s="23"/>
      <c r="D1568" s="24"/>
      <c r="E1568" s="25" t="s">
        <v>31</v>
      </c>
      <c r="F1568" s="26"/>
      <c r="G1568" s="24"/>
      <c r="H1568" s="6"/>
      <c r="I1568" s="35"/>
      <c r="J1568" s="28" t="s">
        <v>31</v>
      </c>
      <c r="Q1568" s="9">
        <v>1567</v>
      </c>
    </row>
    <row r="1569" spans="1:17" ht="15" customHeight="1" x14ac:dyDescent="0.45">
      <c r="A1569" s="53"/>
      <c r="B1569" s="11" t="str">
        <f>+VLOOKUP(A1567,$Q$2:$R$5000,2,0)</f>
        <v>a506</v>
      </c>
      <c r="C1569" s="23"/>
      <c r="D1569" s="29" t="s">
        <v>31</v>
      </c>
      <c r="E1569" s="30" t="s">
        <v>31</v>
      </c>
      <c r="F1569" s="31" t="s">
        <v>31</v>
      </c>
      <c r="G1569" s="29" t="s">
        <v>31</v>
      </c>
      <c r="H1569" s="7" t="s">
        <v>31</v>
      </c>
      <c r="I1569" s="36" t="str">
        <f>IF(H1569="","",G1569*H1569)</f>
        <v/>
      </c>
      <c r="J1569" s="33" t="s">
        <v>31</v>
      </c>
      <c r="Q1569" s="9">
        <v>1568</v>
      </c>
    </row>
    <row r="1570" spans="1:17" ht="15" customHeight="1" x14ac:dyDescent="0.45">
      <c r="A1570" s="53">
        <f>A1567+1</f>
        <v>507</v>
      </c>
      <c r="B1570" s="11" t="str">
        <f>+VLOOKUP(A1570,$Q$2:$R$5000,2,0)</f>
        <v>a507</v>
      </c>
      <c r="C1570" s="17" t="s">
        <v>31</v>
      </c>
      <c r="D1570" s="18" t="s">
        <v>31</v>
      </c>
      <c r="E1570" s="19" t="s">
        <v>31</v>
      </c>
      <c r="F1570" s="20"/>
      <c r="G1570" s="18"/>
      <c r="H1570" s="5"/>
      <c r="I1570" s="34"/>
      <c r="J1570" s="22"/>
      <c r="Q1570" s="9">
        <v>1569</v>
      </c>
    </row>
    <row r="1571" spans="1:17" ht="15" customHeight="1" x14ac:dyDescent="0.45">
      <c r="A1571" s="53"/>
      <c r="B1571" s="11" t="str">
        <f>+VLOOKUP(A1570,$Q$2:$R$5000,2,0)</f>
        <v>a507</v>
      </c>
      <c r="C1571" s="23"/>
      <c r="D1571" s="24"/>
      <c r="E1571" s="25" t="s">
        <v>31</v>
      </c>
      <c r="F1571" s="26"/>
      <c r="G1571" s="24"/>
      <c r="H1571" s="6"/>
      <c r="I1571" s="35"/>
      <c r="J1571" s="28" t="s">
        <v>31</v>
      </c>
      <c r="Q1571" s="9">
        <v>1570</v>
      </c>
    </row>
    <row r="1572" spans="1:17" ht="15" customHeight="1" x14ac:dyDescent="0.45">
      <c r="A1572" s="53"/>
      <c r="B1572" s="11" t="str">
        <f>+VLOOKUP(A1570,$Q$2:$R$5000,2,0)</f>
        <v>a507</v>
      </c>
      <c r="C1572" s="23"/>
      <c r="D1572" s="29" t="s">
        <v>31</v>
      </c>
      <c r="E1572" s="30" t="s">
        <v>31</v>
      </c>
      <c r="F1572" s="31" t="s">
        <v>31</v>
      </c>
      <c r="G1572" s="29" t="s">
        <v>31</v>
      </c>
      <c r="H1572" s="7" t="s">
        <v>31</v>
      </c>
      <c r="I1572" s="36" t="str">
        <f>IF(H1572="","",G1572*H1572)</f>
        <v/>
      </c>
      <c r="J1572" s="33" t="s">
        <v>31</v>
      </c>
      <c r="Q1572" s="9">
        <v>1571</v>
      </c>
    </row>
    <row r="1573" spans="1:17" ht="15" customHeight="1" x14ac:dyDescent="0.45">
      <c r="A1573" s="53">
        <f>A1570+1</f>
        <v>508</v>
      </c>
      <c r="B1573" s="11" t="str">
        <f>+VLOOKUP(A1573,$Q$2:$R$5000,2,0)</f>
        <v>a508</v>
      </c>
      <c r="C1573" s="17" t="s">
        <v>31</v>
      </c>
      <c r="D1573" s="18" t="s">
        <v>31</v>
      </c>
      <c r="E1573" s="19" t="s">
        <v>31</v>
      </c>
      <c r="F1573" s="20"/>
      <c r="G1573" s="18"/>
      <c r="H1573" s="5"/>
      <c r="I1573" s="34"/>
      <c r="J1573" s="22"/>
      <c r="Q1573" s="9">
        <v>1572</v>
      </c>
    </row>
    <row r="1574" spans="1:17" ht="15" customHeight="1" x14ac:dyDescent="0.45">
      <c r="A1574" s="53"/>
      <c r="B1574" s="11" t="str">
        <f>+VLOOKUP(A1573,$Q$2:$R$5000,2,0)</f>
        <v>a508</v>
      </c>
      <c r="C1574" s="23"/>
      <c r="D1574" s="24"/>
      <c r="E1574" s="25" t="s">
        <v>31</v>
      </c>
      <c r="F1574" s="26"/>
      <c r="G1574" s="24"/>
      <c r="H1574" s="6"/>
      <c r="I1574" s="35"/>
      <c r="J1574" s="28" t="s">
        <v>31</v>
      </c>
      <c r="Q1574" s="9">
        <v>1573</v>
      </c>
    </row>
    <row r="1575" spans="1:17" ht="15" customHeight="1" x14ac:dyDescent="0.45">
      <c r="A1575" s="53"/>
      <c r="B1575" s="11" t="str">
        <f>+VLOOKUP(A1573,$Q$2:$R$5000,2,0)</f>
        <v>a508</v>
      </c>
      <c r="C1575" s="23"/>
      <c r="D1575" s="29" t="s">
        <v>31</v>
      </c>
      <c r="E1575" s="30" t="s">
        <v>31</v>
      </c>
      <c r="F1575" s="31" t="s">
        <v>31</v>
      </c>
      <c r="G1575" s="29" t="s">
        <v>31</v>
      </c>
      <c r="H1575" s="7" t="s">
        <v>31</v>
      </c>
      <c r="I1575" s="36" t="str">
        <f>IF(H1575="","",G1575*H1575)</f>
        <v/>
      </c>
      <c r="J1575" s="33" t="s">
        <v>31</v>
      </c>
      <c r="Q1575" s="9">
        <v>1574</v>
      </c>
    </row>
    <row r="1576" spans="1:17" ht="15" customHeight="1" x14ac:dyDescent="0.45">
      <c r="A1576" s="53">
        <f>A1573+1</f>
        <v>509</v>
      </c>
      <c r="B1576" s="11" t="str">
        <f>+VLOOKUP(A1576,$Q$2:$R$5000,2,0)</f>
        <v>a509</v>
      </c>
      <c r="C1576" s="17" t="s">
        <v>31</v>
      </c>
      <c r="D1576" s="18" t="s">
        <v>31</v>
      </c>
      <c r="E1576" s="19" t="s">
        <v>31</v>
      </c>
      <c r="F1576" s="20"/>
      <c r="G1576" s="18"/>
      <c r="H1576" s="5"/>
      <c r="I1576" s="34"/>
      <c r="J1576" s="22"/>
      <c r="Q1576" s="9">
        <v>1575</v>
      </c>
    </row>
    <row r="1577" spans="1:17" ht="15" customHeight="1" x14ac:dyDescent="0.45">
      <c r="A1577" s="53"/>
      <c r="B1577" s="11" t="str">
        <f>+VLOOKUP(A1576,$Q$2:$R$5000,2,0)</f>
        <v>a509</v>
      </c>
      <c r="C1577" s="23"/>
      <c r="D1577" s="24"/>
      <c r="E1577" s="25" t="s">
        <v>31</v>
      </c>
      <c r="F1577" s="26"/>
      <c r="G1577" s="24"/>
      <c r="H1577" s="6"/>
      <c r="I1577" s="35"/>
      <c r="J1577" s="28" t="s">
        <v>31</v>
      </c>
      <c r="Q1577" s="9">
        <v>1576</v>
      </c>
    </row>
    <row r="1578" spans="1:17" ht="15" customHeight="1" x14ac:dyDescent="0.45">
      <c r="A1578" s="53"/>
      <c r="B1578" s="11" t="str">
        <f>+VLOOKUP(A1576,$Q$2:$R$5000,2,0)</f>
        <v>a509</v>
      </c>
      <c r="C1578" s="23"/>
      <c r="D1578" s="29" t="s">
        <v>31</v>
      </c>
      <c r="E1578" s="30" t="s">
        <v>31</v>
      </c>
      <c r="F1578" s="31" t="s">
        <v>31</v>
      </c>
      <c r="G1578" s="29" t="s">
        <v>31</v>
      </c>
      <c r="H1578" s="7" t="s">
        <v>31</v>
      </c>
      <c r="I1578" s="36" t="str">
        <f>IF(H1578="","",G1578*H1578)</f>
        <v/>
      </c>
      <c r="J1578" s="33" t="s">
        <v>31</v>
      </c>
      <c r="Q1578" s="9">
        <v>1577</v>
      </c>
    </row>
    <row r="1579" spans="1:17" ht="15" customHeight="1" x14ac:dyDescent="0.45">
      <c r="A1579" s="53">
        <f>A1576+1</f>
        <v>510</v>
      </c>
      <c r="B1579" s="11" t="str">
        <f>+VLOOKUP(A1579,$Q$2:$R$5000,2,0)</f>
        <v>a510</v>
      </c>
      <c r="C1579" s="17" t="s">
        <v>31</v>
      </c>
      <c r="D1579" s="18" t="s">
        <v>31</v>
      </c>
      <c r="E1579" s="19" t="s">
        <v>31</v>
      </c>
      <c r="F1579" s="20"/>
      <c r="G1579" s="18"/>
      <c r="H1579" s="5"/>
      <c r="I1579" s="34"/>
      <c r="J1579" s="22"/>
      <c r="Q1579" s="9">
        <v>1578</v>
      </c>
    </row>
    <row r="1580" spans="1:17" ht="15" customHeight="1" x14ac:dyDescent="0.45">
      <c r="A1580" s="53"/>
      <c r="B1580" s="11" t="str">
        <f>+VLOOKUP(A1579,$Q$2:$R$5000,2,0)</f>
        <v>a510</v>
      </c>
      <c r="C1580" s="23"/>
      <c r="D1580" s="24"/>
      <c r="E1580" s="25" t="s">
        <v>31</v>
      </c>
      <c r="F1580" s="26"/>
      <c r="G1580" s="24"/>
      <c r="H1580" s="6"/>
      <c r="I1580" s="35"/>
      <c r="J1580" s="28" t="s">
        <v>31</v>
      </c>
      <c r="Q1580" s="9">
        <v>1579</v>
      </c>
    </row>
    <row r="1581" spans="1:17" ht="15" customHeight="1" x14ac:dyDescent="0.45">
      <c r="A1581" s="53"/>
      <c r="B1581" s="11" t="str">
        <f>+VLOOKUP(A1579,$Q$2:$R$5000,2,0)</f>
        <v>a510</v>
      </c>
      <c r="C1581" s="23"/>
      <c r="D1581" s="29" t="s">
        <v>31</v>
      </c>
      <c r="E1581" s="30" t="s">
        <v>31</v>
      </c>
      <c r="F1581" s="31" t="s">
        <v>31</v>
      </c>
      <c r="G1581" s="29" t="s">
        <v>31</v>
      </c>
      <c r="H1581" s="7" t="s">
        <v>31</v>
      </c>
      <c r="I1581" s="36" t="str">
        <f>IF(H1581="","",G1581*H1581)</f>
        <v/>
      </c>
      <c r="J1581" s="33" t="s">
        <v>31</v>
      </c>
      <c r="Q1581" s="9">
        <v>1580</v>
      </c>
    </row>
    <row r="1582" spans="1:17" ht="15" customHeight="1" x14ac:dyDescent="0.45">
      <c r="A1582" s="53">
        <f>A1579+1</f>
        <v>511</v>
      </c>
      <c r="B1582" s="11" t="str">
        <f>+VLOOKUP(A1582,$Q$2:$R$5000,2,0)</f>
        <v>a511</v>
      </c>
      <c r="C1582" s="17" t="s">
        <v>31</v>
      </c>
      <c r="D1582" s="18" t="s">
        <v>31</v>
      </c>
      <c r="E1582" s="19" t="s">
        <v>31</v>
      </c>
      <c r="F1582" s="20"/>
      <c r="G1582" s="18"/>
      <c r="H1582" s="5"/>
      <c r="I1582" s="34"/>
      <c r="J1582" s="22"/>
      <c r="Q1582" s="9">
        <v>1581</v>
      </c>
    </row>
    <row r="1583" spans="1:17" ht="15" customHeight="1" x14ac:dyDescent="0.45">
      <c r="A1583" s="53"/>
      <c r="B1583" s="11" t="str">
        <f>+VLOOKUP(A1582,$Q$2:$R$5000,2,0)</f>
        <v>a511</v>
      </c>
      <c r="C1583" s="23"/>
      <c r="D1583" s="24"/>
      <c r="E1583" s="25" t="s">
        <v>31</v>
      </c>
      <c r="F1583" s="26"/>
      <c r="G1583" s="24"/>
      <c r="H1583" s="6"/>
      <c r="I1583" s="35"/>
      <c r="J1583" s="28" t="s">
        <v>31</v>
      </c>
      <c r="Q1583" s="9">
        <v>1582</v>
      </c>
    </row>
    <row r="1584" spans="1:17" ht="15" customHeight="1" x14ac:dyDescent="0.45">
      <c r="A1584" s="53"/>
      <c r="B1584" s="11" t="str">
        <f>+VLOOKUP(A1582,$Q$2:$R$5000,2,0)</f>
        <v>a511</v>
      </c>
      <c r="C1584" s="23"/>
      <c r="D1584" s="29" t="s">
        <v>31</v>
      </c>
      <c r="E1584" s="30" t="s">
        <v>31</v>
      </c>
      <c r="F1584" s="31" t="s">
        <v>31</v>
      </c>
      <c r="G1584" s="29" t="s">
        <v>31</v>
      </c>
      <c r="H1584" s="7" t="s">
        <v>31</v>
      </c>
      <c r="I1584" s="36" t="str">
        <f>IF(H1584="","",G1584*H1584)</f>
        <v/>
      </c>
      <c r="J1584" s="33" t="s">
        <v>31</v>
      </c>
      <c r="Q1584" s="9">
        <v>1583</v>
      </c>
    </row>
    <row r="1585" spans="1:17" ht="15" customHeight="1" x14ac:dyDescent="0.45">
      <c r="A1585" s="53">
        <f>A1582+1</f>
        <v>512</v>
      </c>
      <c r="B1585" s="11" t="str">
        <f>+VLOOKUP(A1585,$Q$2:$R$5000,2,0)</f>
        <v>a512</v>
      </c>
      <c r="C1585" s="17" t="s">
        <v>31</v>
      </c>
      <c r="D1585" s="18" t="s">
        <v>31</v>
      </c>
      <c r="E1585" s="19" t="s">
        <v>31</v>
      </c>
      <c r="F1585" s="20"/>
      <c r="G1585" s="18"/>
      <c r="H1585" s="5"/>
      <c r="I1585" s="34"/>
      <c r="J1585" s="22"/>
      <c r="Q1585" s="9">
        <v>1584</v>
      </c>
    </row>
    <row r="1586" spans="1:17" ht="15" customHeight="1" x14ac:dyDescent="0.45">
      <c r="A1586" s="53"/>
      <c r="B1586" s="11" t="str">
        <f>+VLOOKUP(A1585,$Q$2:$R$5000,2,0)</f>
        <v>a512</v>
      </c>
      <c r="C1586" s="23"/>
      <c r="D1586" s="24"/>
      <c r="E1586" s="25" t="s">
        <v>31</v>
      </c>
      <c r="F1586" s="26"/>
      <c r="G1586" s="24"/>
      <c r="H1586" s="6"/>
      <c r="I1586" s="35"/>
      <c r="J1586" s="28" t="s">
        <v>31</v>
      </c>
      <c r="Q1586" s="9">
        <v>1585</v>
      </c>
    </row>
    <row r="1587" spans="1:17" ht="15" customHeight="1" x14ac:dyDescent="0.45">
      <c r="A1587" s="53"/>
      <c r="B1587" s="11" t="str">
        <f>+VLOOKUP(A1585,$Q$2:$R$5000,2,0)</f>
        <v>a512</v>
      </c>
      <c r="C1587" s="23"/>
      <c r="D1587" s="29" t="s">
        <v>31</v>
      </c>
      <c r="E1587" s="30" t="s">
        <v>31</v>
      </c>
      <c r="F1587" s="31" t="s">
        <v>31</v>
      </c>
      <c r="G1587" s="29" t="s">
        <v>31</v>
      </c>
      <c r="H1587" s="7" t="s">
        <v>31</v>
      </c>
      <c r="I1587" s="36" t="str">
        <f>IF(H1587="","",G1587*H1587)</f>
        <v/>
      </c>
      <c r="J1587" s="33" t="s">
        <v>31</v>
      </c>
      <c r="Q1587" s="9">
        <v>1586</v>
      </c>
    </row>
    <row r="1588" spans="1:17" ht="15" customHeight="1" x14ac:dyDescent="0.45">
      <c r="A1588" s="53">
        <f>A1585+1</f>
        <v>513</v>
      </c>
      <c r="B1588" s="11" t="str">
        <f>+VLOOKUP(A1588,$Q$2:$R$5000,2,0)</f>
        <v>a513</v>
      </c>
      <c r="C1588" s="17" t="s">
        <v>31</v>
      </c>
      <c r="D1588" s="18" t="s">
        <v>31</v>
      </c>
      <c r="E1588" s="19" t="s">
        <v>31</v>
      </c>
      <c r="F1588" s="20"/>
      <c r="G1588" s="18"/>
      <c r="H1588" s="5"/>
      <c r="I1588" s="34"/>
      <c r="J1588" s="22"/>
      <c r="Q1588" s="9">
        <v>1587</v>
      </c>
    </row>
    <row r="1589" spans="1:17" ht="15" customHeight="1" x14ac:dyDescent="0.45">
      <c r="A1589" s="53"/>
      <c r="B1589" s="11" t="str">
        <f>+VLOOKUP(A1588,$Q$2:$R$5000,2,0)</f>
        <v>a513</v>
      </c>
      <c r="C1589" s="23"/>
      <c r="D1589" s="24"/>
      <c r="E1589" s="25" t="s">
        <v>31</v>
      </c>
      <c r="F1589" s="26"/>
      <c r="G1589" s="24"/>
      <c r="H1589" s="6"/>
      <c r="I1589" s="35"/>
      <c r="J1589" s="28" t="s">
        <v>31</v>
      </c>
      <c r="Q1589" s="9">
        <v>1588</v>
      </c>
    </row>
    <row r="1590" spans="1:17" ht="15" customHeight="1" x14ac:dyDescent="0.45">
      <c r="A1590" s="53"/>
      <c r="B1590" s="11" t="str">
        <f>+VLOOKUP(A1588,$Q$2:$R$5000,2,0)</f>
        <v>a513</v>
      </c>
      <c r="C1590" s="23"/>
      <c r="D1590" s="29" t="s">
        <v>31</v>
      </c>
      <c r="E1590" s="30" t="s">
        <v>31</v>
      </c>
      <c r="F1590" s="31" t="s">
        <v>31</v>
      </c>
      <c r="G1590" s="29" t="s">
        <v>31</v>
      </c>
      <c r="H1590" s="7" t="s">
        <v>31</v>
      </c>
      <c r="I1590" s="36" t="str">
        <f>IF(H1590="","",G1590*H1590)</f>
        <v/>
      </c>
      <c r="J1590" s="33" t="s">
        <v>31</v>
      </c>
      <c r="Q1590" s="9">
        <v>1589</v>
      </c>
    </row>
    <row r="1591" spans="1:17" ht="15" customHeight="1" x14ac:dyDescent="0.45">
      <c r="A1591" s="53">
        <f>A1588+1</f>
        <v>514</v>
      </c>
      <c r="B1591" s="11" t="str">
        <f>+VLOOKUP(A1591,$Q$2:$R$5000,2,0)</f>
        <v>a514</v>
      </c>
      <c r="C1591" s="17" t="s">
        <v>31</v>
      </c>
      <c r="D1591" s="18" t="s">
        <v>31</v>
      </c>
      <c r="E1591" s="19" t="s">
        <v>31</v>
      </c>
      <c r="F1591" s="20"/>
      <c r="G1591" s="18"/>
      <c r="H1591" s="5"/>
      <c r="I1591" s="34"/>
      <c r="J1591" s="22"/>
      <c r="Q1591" s="9">
        <v>1590</v>
      </c>
    </row>
    <row r="1592" spans="1:17" ht="15" customHeight="1" x14ac:dyDescent="0.45">
      <c r="A1592" s="53"/>
      <c r="B1592" s="11" t="str">
        <f>+VLOOKUP(A1591,$Q$2:$R$5000,2,0)</f>
        <v>a514</v>
      </c>
      <c r="C1592" s="23"/>
      <c r="D1592" s="24"/>
      <c r="E1592" s="25" t="s">
        <v>31</v>
      </c>
      <c r="F1592" s="26"/>
      <c r="G1592" s="24"/>
      <c r="H1592" s="6"/>
      <c r="I1592" s="35"/>
      <c r="J1592" s="28" t="s">
        <v>31</v>
      </c>
      <c r="Q1592" s="9">
        <v>1591</v>
      </c>
    </row>
    <row r="1593" spans="1:17" ht="15" customHeight="1" x14ac:dyDescent="0.45">
      <c r="A1593" s="53"/>
      <c r="B1593" s="11" t="str">
        <f>+VLOOKUP(A1591,$Q$2:$R$5000,2,0)</f>
        <v>a514</v>
      </c>
      <c r="C1593" s="23"/>
      <c r="D1593" s="29" t="s">
        <v>31</v>
      </c>
      <c r="E1593" s="30" t="s">
        <v>31</v>
      </c>
      <c r="F1593" s="31" t="s">
        <v>31</v>
      </c>
      <c r="G1593" s="29" t="s">
        <v>31</v>
      </c>
      <c r="H1593" s="7" t="s">
        <v>31</v>
      </c>
      <c r="I1593" s="36" t="str">
        <f>IF(H1593="","",G1593*H1593)</f>
        <v/>
      </c>
      <c r="J1593" s="33" t="s">
        <v>31</v>
      </c>
      <c r="Q1593" s="9">
        <v>1592</v>
      </c>
    </row>
    <row r="1594" spans="1:17" ht="15" customHeight="1" x14ac:dyDescent="0.45">
      <c r="A1594" s="53">
        <f>A1591+1</f>
        <v>515</v>
      </c>
      <c r="B1594" s="11" t="str">
        <f>+VLOOKUP(A1594,$Q$2:$R$5000,2,0)</f>
        <v>a515</v>
      </c>
      <c r="C1594" s="17" t="s">
        <v>31</v>
      </c>
      <c r="D1594" s="18" t="s">
        <v>31</v>
      </c>
      <c r="E1594" s="19" t="s">
        <v>31</v>
      </c>
      <c r="F1594" s="20"/>
      <c r="G1594" s="18"/>
      <c r="H1594" s="5"/>
      <c r="I1594" s="34"/>
      <c r="J1594" s="22"/>
      <c r="Q1594" s="9">
        <v>1593</v>
      </c>
    </row>
    <row r="1595" spans="1:17" ht="15" customHeight="1" x14ac:dyDescent="0.45">
      <c r="A1595" s="53"/>
      <c r="B1595" s="11" t="str">
        <f>+VLOOKUP(A1594,$Q$2:$R$5000,2,0)</f>
        <v>a515</v>
      </c>
      <c r="C1595" s="23"/>
      <c r="D1595" s="24"/>
      <c r="E1595" s="25" t="s">
        <v>31</v>
      </c>
      <c r="F1595" s="26"/>
      <c r="G1595" s="24"/>
      <c r="H1595" s="6"/>
      <c r="I1595" s="35"/>
      <c r="J1595" s="28" t="s">
        <v>31</v>
      </c>
      <c r="Q1595" s="9">
        <v>1594</v>
      </c>
    </row>
    <row r="1596" spans="1:17" ht="15" customHeight="1" x14ac:dyDescent="0.45">
      <c r="A1596" s="53"/>
      <c r="B1596" s="11" t="str">
        <f>+VLOOKUP(A1594,$Q$2:$R$5000,2,0)</f>
        <v>a515</v>
      </c>
      <c r="C1596" s="23"/>
      <c r="D1596" s="29" t="s">
        <v>31</v>
      </c>
      <c r="E1596" s="30" t="s">
        <v>31</v>
      </c>
      <c r="F1596" s="31" t="s">
        <v>31</v>
      </c>
      <c r="G1596" s="29" t="s">
        <v>31</v>
      </c>
      <c r="H1596" s="7" t="s">
        <v>31</v>
      </c>
      <c r="I1596" s="36" t="str">
        <f>IF(H1596="","",G1596*H1596)</f>
        <v/>
      </c>
      <c r="J1596" s="33" t="s">
        <v>31</v>
      </c>
      <c r="Q1596" s="9">
        <v>1595</v>
      </c>
    </row>
    <row r="1597" spans="1:17" ht="15" customHeight="1" x14ac:dyDescent="0.45">
      <c r="A1597" s="53">
        <f>A1594+1</f>
        <v>516</v>
      </c>
      <c r="B1597" s="11" t="str">
        <f>+VLOOKUP(A1597,$Q$2:$R$5000,2,0)</f>
        <v>a516</v>
      </c>
      <c r="C1597" s="17" t="s">
        <v>31</v>
      </c>
      <c r="D1597" s="18" t="s">
        <v>31</v>
      </c>
      <c r="E1597" s="19" t="s">
        <v>31</v>
      </c>
      <c r="F1597" s="20"/>
      <c r="G1597" s="18"/>
      <c r="H1597" s="5"/>
      <c r="I1597" s="34"/>
      <c r="J1597" s="22"/>
      <c r="Q1597" s="9">
        <v>1596</v>
      </c>
    </row>
    <row r="1598" spans="1:17" ht="15" customHeight="1" x14ac:dyDescent="0.45">
      <c r="A1598" s="53"/>
      <c r="B1598" s="11" t="str">
        <f>+VLOOKUP(A1597,$Q$2:$R$5000,2,0)</f>
        <v>a516</v>
      </c>
      <c r="C1598" s="23"/>
      <c r="D1598" s="24"/>
      <c r="E1598" s="25" t="s">
        <v>31</v>
      </c>
      <c r="F1598" s="26"/>
      <c r="G1598" s="24"/>
      <c r="H1598" s="6"/>
      <c r="I1598" s="35"/>
      <c r="J1598" s="28" t="s">
        <v>31</v>
      </c>
      <c r="Q1598" s="9">
        <v>1597</v>
      </c>
    </row>
    <row r="1599" spans="1:17" ht="15" customHeight="1" x14ac:dyDescent="0.45">
      <c r="A1599" s="53"/>
      <c r="B1599" s="11" t="str">
        <f>+VLOOKUP(A1597,$Q$2:$R$5000,2,0)</f>
        <v>a516</v>
      </c>
      <c r="C1599" s="23"/>
      <c r="D1599" s="29" t="s">
        <v>31</v>
      </c>
      <c r="E1599" s="30" t="s">
        <v>31</v>
      </c>
      <c r="F1599" s="31" t="s">
        <v>31</v>
      </c>
      <c r="G1599" s="29" t="s">
        <v>31</v>
      </c>
      <c r="H1599" s="7" t="s">
        <v>31</v>
      </c>
      <c r="I1599" s="36" t="str">
        <f>IF(H1599="","",G1599*H1599)</f>
        <v/>
      </c>
      <c r="J1599" s="33" t="s">
        <v>31</v>
      </c>
      <c r="Q1599" s="9">
        <v>1598</v>
      </c>
    </row>
    <row r="1600" spans="1:17" ht="15" customHeight="1" x14ac:dyDescent="0.45">
      <c r="A1600" s="53">
        <f>A1597+1</f>
        <v>517</v>
      </c>
      <c r="B1600" s="11" t="str">
        <f>+VLOOKUP(A1600,$Q$2:$R$5000,2,0)</f>
        <v>a517</v>
      </c>
      <c r="C1600" s="17" t="s">
        <v>31</v>
      </c>
      <c r="D1600" s="18" t="s">
        <v>31</v>
      </c>
      <c r="E1600" s="19" t="s">
        <v>31</v>
      </c>
      <c r="F1600" s="20"/>
      <c r="G1600" s="18"/>
      <c r="H1600" s="5"/>
      <c r="I1600" s="34"/>
      <c r="J1600" s="22"/>
      <c r="Q1600" s="9">
        <v>1599</v>
      </c>
    </row>
    <row r="1601" spans="1:17" ht="15" customHeight="1" x14ac:dyDescent="0.45">
      <c r="A1601" s="53"/>
      <c r="B1601" s="11" t="str">
        <f>+VLOOKUP(A1600,$Q$2:$R$5000,2,0)</f>
        <v>a517</v>
      </c>
      <c r="C1601" s="23"/>
      <c r="D1601" s="24"/>
      <c r="E1601" s="25" t="s">
        <v>31</v>
      </c>
      <c r="F1601" s="26"/>
      <c r="G1601" s="24"/>
      <c r="H1601" s="6"/>
      <c r="I1601" s="35"/>
      <c r="J1601" s="28" t="s">
        <v>31</v>
      </c>
      <c r="Q1601" s="9">
        <v>1600</v>
      </c>
    </row>
    <row r="1602" spans="1:17" ht="15" customHeight="1" x14ac:dyDescent="0.45">
      <c r="A1602" s="53"/>
      <c r="B1602" s="11" t="str">
        <f>+VLOOKUP(A1600,$Q$2:$R$5000,2,0)</f>
        <v>a517</v>
      </c>
      <c r="C1602" s="23"/>
      <c r="D1602" s="29" t="s">
        <v>31</v>
      </c>
      <c r="E1602" s="30" t="s">
        <v>31</v>
      </c>
      <c r="F1602" s="31" t="s">
        <v>31</v>
      </c>
      <c r="G1602" s="29" t="s">
        <v>31</v>
      </c>
      <c r="H1602" s="7" t="s">
        <v>31</v>
      </c>
      <c r="I1602" s="36" t="str">
        <f>IF(H1602="","",G1602*H1602)</f>
        <v/>
      </c>
      <c r="J1602" s="33" t="s">
        <v>31</v>
      </c>
      <c r="Q1602" s="9">
        <v>1601</v>
      </c>
    </row>
    <row r="1603" spans="1:17" ht="15" customHeight="1" x14ac:dyDescent="0.45">
      <c r="A1603" s="53">
        <f>A1600+1</f>
        <v>518</v>
      </c>
      <c r="B1603" s="11" t="str">
        <f>+VLOOKUP(A1603,$Q$2:$R$5000,2,0)</f>
        <v>a518</v>
      </c>
      <c r="C1603" s="17" t="s">
        <v>31</v>
      </c>
      <c r="D1603" s="18" t="s">
        <v>31</v>
      </c>
      <c r="E1603" s="19" t="s">
        <v>31</v>
      </c>
      <c r="F1603" s="20"/>
      <c r="G1603" s="18"/>
      <c r="H1603" s="5"/>
      <c r="I1603" s="34"/>
      <c r="J1603" s="22"/>
      <c r="Q1603" s="9">
        <v>1602</v>
      </c>
    </row>
    <row r="1604" spans="1:17" ht="15" customHeight="1" x14ac:dyDescent="0.45">
      <c r="A1604" s="53"/>
      <c r="B1604" s="11" t="str">
        <f>+VLOOKUP(A1603,$Q$2:$R$5000,2,0)</f>
        <v>a518</v>
      </c>
      <c r="C1604" s="23"/>
      <c r="D1604" s="24"/>
      <c r="E1604" s="25" t="s">
        <v>31</v>
      </c>
      <c r="F1604" s="26"/>
      <c r="G1604" s="24"/>
      <c r="H1604" s="6"/>
      <c r="I1604" s="35"/>
      <c r="J1604" s="28" t="s">
        <v>31</v>
      </c>
      <c r="Q1604" s="9">
        <v>1603</v>
      </c>
    </row>
    <row r="1605" spans="1:17" ht="15" customHeight="1" x14ac:dyDescent="0.45">
      <c r="A1605" s="53"/>
      <c r="B1605" s="11" t="str">
        <f>+VLOOKUP(A1603,$Q$2:$R$5000,2,0)</f>
        <v>a518</v>
      </c>
      <c r="C1605" s="23"/>
      <c r="D1605" s="29" t="s">
        <v>31</v>
      </c>
      <c r="E1605" s="30" t="s">
        <v>31</v>
      </c>
      <c r="F1605" s="31" t="s">
        <v>31</v>
      </c>
      <c r="G1605" s="29" t="s">
        <v>31</v>
      </c>
      <c r="H1605" s="7" t="s">
        <v>31</v>
      </c>
      <c r="I1605" s="36" t="str">
        <f>IF(H1605="","",G1605*H1605)</f>
        <v/>
      </c>
      <c r="J1605" s="33" t="s">
        <v>31</v>
      </c>
      <c r="Q1605" s="9">
        <v>1604</v>
      </c>
    </row>
    <row r="1606" spans="1:17" ht="15" customHeight="1" x14ac:dyDescent="0.45">
      <c r="A1606" s="53">
        <f>A1603+1</f>
        <v>519</v>
      </c>
      <c r="B1606" s="11" t="str">
        <f>+VLOOKUP(A1606,$Q$2:$R$5000,2,0)</f>
        <v>a519</v>
      </c>
      <c r="C1606" s="17" t="s">
        <v>31</v>
      </c>
      <c r="D1606" s="18" t="s">
        <v>31</v>
      </c>
      <c r="E1606" s="19" t="s">
        <v>31</v>
      </c>
      <c r="F1606" s="20"/>
      <c r="G1606" s="18"/>
      <c r="H1606" s="5"/>
      <c r="I1606" s="34"/>
      <c r="J1606" s="22"/>
      <c r="Q1606" s="9">
        <v>1605</v>
      </c>
    </row>
    <row r="1607" spans="1:17" ht="15" customHeight="1" x14ac:dyDescent="0.45">
      <c r="A1607" s="53"/>
      <c r="B1607" s="11" t="str">
        <f>+VLOOKUP(A1606,$Q$2:$R$5000,2,0)</f>
        <v>a519</v>
      </c>
      <c r="C1607" s="23"/>
      <c r="D1607" s="24"/>
      <c r="E1607" s="25" t="s">
        <v>31</v>
      </c>
      <c r="F1607" s="26"/>
      <c r="G1607" s="24"/>
      <c r="H1607" s="6"/>
      <c r="I1607" s="35"/>
      <c r="J1607" s="28" t="s">
        <v>31</v>
      </c>
      <c r="Q1607" s="9">
        <v>1606</v>
      </c>
    </row>
    <row r="1608" spans="1:17" ht="15" customHeight="1" x14ac:dyDescent="0.45">
      <c r="A1608" s="53"/>
      <c r="B1608" s="11" t="str">
        <f>+VLOOKUP(A1606,$Q$2:$R$5000,2,0)</f>
        <v>a519</v>
      </c>
      <c r="C1608" s="23"/>
      <c r="D1608" s="29" t="s">
        <v>31</v>
      </c>
      <c r="E1608" s="30" t="s">
        <v>31</v>
      </c>
      <c r="F1608" s="31" t="s">
        <v>31</v>
      </c>
      <c r="G1608" s="29" t="s">
        <v>31</v>
      </c>
      <c r="H1608" s="7" t="s">
        <v>31</v>
      </c>
      <c r="I1608" s="36" t="str">
        <f>IF(H1608="","",G1608*H1608)</f>
        <v/>
      </c>
      <c r="J1608" s="33" t="s">
        <v>31</v>
      </c>
      <c r="Q1608" s="9">
        <v>1607</v>
      </c>
    </row>
    <row r="1609" spans="1:17" ht="15" customHeight="1" x14ac:dyDescent="0.45">
      <c r="A1609" s="53">
        <f>A1606+1</f>
        <v>520</v>
      </c>
      <c r="B1609" s="11" t="str">
        <f>+VLOOKUP(A1609,$Q$2:$R$5000,2,0)</f>
        <v>a520</v>
      </c>
      <c r="C1609" s="17" t="s">
        <v>31</v>
      </c>
      <c r="D1609" s="18" t="s">
        <v>31</v>
      </c>
      <c r="E1609" s="19" t="s">
        <v>31</v>
      </c>
      <c r="F1609" s="20"/>
      <c r="G1609" s="18"/>
      <c r="H1609" s="5"/>
      <c r="I1609" s="34"/>
      <c r="J1609" s="22"/>
      <c r="Q1609" s="9">
        <v>1608</v>
      </c>
    </row>
    <row r="1610" spans="1:17" ht="15" customHeight="1" x14ac:dyDescent="0.45">
      <c r="A1610" s="53"/>
      <c r="B1610" s="11" t="str">
        <f>+VLOOKUP(A1609,$Q$2:$R$5000,2,0)</f>
        <v>a520</v>
      </c>
      <c r="C1610" s="23"/>
      <c r="D1610" s="24"/>
      <c r="E1610" s="25" t="s">
        <v>31</v>
      </c>
      <c r="F1610" s="26"/>
      <c r="G1610" s="24"/>
      <c r="H1610" s="6"/>
      <c r="I1610" s="35"/>
      <c r="J1610" s="28" t="s">
        <v>31</v>
      </c>
      <c r="Q1610" s="9">
        <v>1609</v>
      </c>
    </row>
    <row r="1611" spans="1:17" ht="15" customHeight="1" x14ac:dyDescent="0.45">
      <c r="A1611" s="53"/>
      <c r="B1611" s="11" t="str">
        <f>+VLOOKUP(A1609,$Q$2:$R$5000,2,0)</f>
        <v>a520</v>
      </c>
      <c r="C1611" s="23"/>
      <c r="D1611" s="29" t="s">
        <v>31</v>
      </c>
      <c r="E1611" s="30" t="s">
        <v>31</v>
      </c>
      <c r="F1611" s="31" t="s">
        <v>31</v>
      </c>
      <c r="G1611" s="29" t="s">
        <v>31</v>
      </c>
      <c r="H1611" s="7" t="s">
        <v>31</v>
      </c>
      <c r="I1611" s="36" t="str">
        <f>IF(H1611="","",G1611*H1611)</f>
        <v/>
      </c>
      <c r="J1611" s="33" t="s">
        <v>31</v>
      </c>
      <c r="Q1611" s="9">
        <v>1610</v>
      </c>
    </row>
    <row r="1612" spans="1:17" ht="15" customHeight="1" x14ac:dyDescent="0.45">
      <c r="B1612" s="9">
        <f>IF(K1612=$K$1,1,IF(K1612&gt;$K$1,0,1))</f>
        <v>0</v>
      </c>
      <c r="C1612" s="23"/>
      <c r="D1612" s="18"/>
      <c r="E1612" s="45" t="s">
        <v>25</v>
      </c>
      <c r="F1612" s="20"/>
      <c r="G1612" s="18"/>
      <c r="H1612" s="5"/>
      <c r="I1612" s="38">
        <f>SUM(I1552:I1611)</f>
        <v>0</v>
      </c>
      <c r="J1612" s="18"/>
      <c r="K1612" s="9">
        <f>+A1609/20</f>
        <v>26</v>
      </c>
      <c r="L1612" s="39">
        <f>+I1612</f>
        <v>0</v>
      </c>
      <c r="M1612" s="40">
        <f>SUM($L$2:L1612)</f>
        <v>0</v>
      </c>
      <c r="Q1612" s="9">
        <v>1611</v>
      </c>
    </row>
    <row r="1613" spans="1:17" ht="15" customHeight="1" x14ac:dyDescent="0.45">
      <c r="B1613" s="9">
        <f>+IF(K1613=$K$1,1,0)</f>
        <v>0</v>
      </c>
      <c r="C1613" s="23"/>
      <c r="D1613" s="29"/>
      <c r="E1613" s="46" t="s">
        <v>26</v>
      </c>
      <c r="F1613" s="31"/>
      <c r="G1613" s="29"/>
      <c r="H1613" s="7"/>
      <c r="I1613" s="42">
        <f>+M1612</f>
        <v>0</v>
      </c>
      <c r="J1613" s="29"/>
      <c r="K1613" s="9">
        <f>+K1612</f>
        <v>26</v>
      </c>
      <c r="Q1613" s="9">
        <v>1612</v>
      </c>
    </row>
    <row r="1614" spans="1:17" ht="15" customHeight="1" x14ac:dyDescent="0.45">
      <c r="A1614" s="53">
        <f>A1609+1</f>
        <v>521</v>
      </c>
      <c r="B1614" s="11" t="str">
        <f>+VLOOKUP(A1614,$Q$2:$R$5000,2,0)</f>
        <v>a521</v>
      </c>
      <c r="C1614" s="17" t="s">
        <v>31</v>
      </c>
      <c r="D1614" s="18" t="s">
        <v>31</v>
      </c>
      <c r="E1614" s="19" t="s">
        <v>31</v>
      </c>
      <c r="F1614" s="20"/>
      <c r="G1614" s="18"/>
      <c r="H1614" s="2"/>
      <c r="I1614" s="21"/>
      <c r="J1614" s="22"/>
      <c r="Q1614" s="9">
        <v>1613</v>
      </c>
    </row>
    <row r="1615" spans="1:17" ht="15" customHeight="1" x14ac:dyDescent="0.45">
      <c r="A1615" s="53"/>
      <c r="B1615" s="11" t="str">
        <f>+VLOOKUP(A1614,$Q$2:$R$5000,2,0)</f>
        <v>a521</v>
      </c>
      <c r="C1615" s="23"/>
      <c r="D1615" s="24"/>
      <c r="E1615" s="25" t="s">
        <v>31</v>
      </c>
      <c r="F1615" s="26"/>
      <c r="G1615" s="24"/>
      <c r="H1615" s="3"/>
      <c r="I1615" s="27"/>
      <c r="J1615" s="28" t="s">
        <v>31</v>
      </c>
      <c r="Q1615" s="9">
        <v>1614</v>
      </c>
    </row>
    <row r="1616" spans="1:17" ht="15" customHeight="1" x14ac:dyDescent="0.45">
      <c r="A1616" s="53"/>
      <c r="B1616" s="11" t="str">
        <f>+VLOOKUP(A1614,$Q$2:$R$5000,2,0)</f>
        <v>a521</v>
      </c>
      <c r="C1616" s="23"/>
      <c r="D1616" s="29" t="s">
        <v>31</v>
      </c>
      <c r="E1616" s="30" t="s">
        <v>31</v>
      </c>
      <c r="F1616" s="31" t="s">
        <v>31</v>
      </c>
      <c r="G1616" s="29" t="s">
        <v>31</v>
      </c>
      <c r="H1616" s="4" t="s">
        <v>31</v>
      </c>
      <c r="I1616" s="32" t="str">
        <f>IF(H1616="","",G1616*H1616)</f>
        <v/>
      </c>
      <c r="J1616" s="33" t="s">
        <v>31</v>
      </c>
      <c r="Q1616" s="9">
        <v>1615</v>
      </c>
    </row>
    <row r="1617" spans="1:17" ht="15" customHeight="1" x14ac:dyDescent="0.45">
      <c r="A1617" s="53">
        <f>A1614+1</f>
        <v>522</v>
      </c>
      <c r="B1617" s="11" t="str">
        <f>+VLOOKUP(A1617,$Q$2:$R$5000,2,0)</f>
        <v>a522</v>
      </c>
      <c r="C1617" s="17" t="s">
        <v>31</v>
      </c>
      <c r="D1617" s="18" t="s">
        <v>31</v>
      </c>
      <c r="E1617" s="19" t="s">
        <v>31</v>
      </c>
      <c r="F1617" s="20"/>
      <c r="G1617" s="18"/>
      <c r="H1617" s="5"/>
      <c r="I1617" s="34"/>
      <c r="J1617" s="22"/>
      <c r="Q1617" s="9">
        <v>1616</v>
      </c>
    </row>
    <row r="1618" spans="1:17" ht="15" customHeight="1" x14ac:dyDescent="0.45">
      <c r="A1618" s="53"/>
      <c r="B1618" s="11" t="str">
        <f>+VLOOKUP(A1617,$Q$2:$R$5000,2,0)</f>
        <v>a522</v>
      </c>
      <c r="C1618" s="23"/>
      <c r="D1618" s="24"/>
      <c r="E1618" s="25" t="s">
        <v>31</v>
      </c>
      <c r="F1618" s="26"/>
      <c r="G1618" s="24"/>
      <c r="H1618" s="6"/>
      <c r="I1618" s="35"/>
      <c r="J1618" s="28" t="s">
        <v>31</v>
      </c>
      <c r="Q1618" s="9">
        <v>1617</v>
      </c>
    </row>
    <row r="1619" spans="1:17" ht="15" customHeight="1" x14ac:dyDescent="0.45">
      <c r="A1619" s="53"/>
      <c r="B1619" s="11" t="str">
        <f>+VLOOKUP(A1617,$Q$2:$R$5000,2,0)</f>
        <v>a522</v>
      </c>
      <c r="C1619" s="23"/>
      <c r="D1619" s="29" t="s">
        <v>31</v>
      </c>
      <c r="E1619" s="30" t="s">
        <v>31</v>
      </c>
      <c r="F1619" s="31" t="s">
        <v>31</v>
      </c>
      <c r="G1619" s="29" t="s">
        <v>31</v>
      </c>
      <c r="H1619" s="7" t="s">
        <v>31</v>
      </c>
      <c r="I1619" s="36" t="str">
        <f>IF(H1619="","",G1619*H1619)</f>
        <v/>
      </c>
      <c r="J1619" s="33" t="s">
        <v>31</v>
      </c>
      <c r="Q1619" s="9">
        <v>1618</v>
      </c>
    </row>
    <row r="1620" spans="1:17" ht="15" customHeight="1" x14ac:dyDescent="0.45">
      <c r="A1620" s="53">
        <f>A1617+1</f>
        <v>523</v>
      </c>
      <c r="B1620" s="11" t="str">
        <f>+VLOOKUP(A1620,$Q$2:$R$5000,2,0)</f>
        <v>a523</v>
      </c>
      <c r="C1620" s="17" t="s">
        <v>31</v>
      </c>
      <c r="D1620" s="18" t="s">
        <v>31</v>
      </c>
      <c r="E1620" s="19" t="s">
        <v>31</v>
      </c>
      <c r="F1620" s="20"/>
      <c r="G1620" s="18"/>
      <c r="H1620" s="5"/>
      <c r="I1620" s="34"/>
      <c r="J1620" s="22"/>
      <c r="Q1620" s="9">
        <v>1619</v>
      </c>
    </row>
    <row r="1621" spans="1:17" ht="15" customHeight="1" x14ac:dyDescent="0.45">
      <c r="A1621" s="53"/>
      <c r="B1621" s="11" t="str">
        <f>+VLOOKUP(A1620,$Q$2:$R$5000,2,0)</f>
        <v>a523</v>
      </c>
      <c r="C1621" s="23"/>
      <c r="D1621" s="24"/>
      <c r="E1621" s="25" t="s">
        <v>31</v>
      </c>
      <c r="F1621" s="26"/>
      <c r="G1621" s="24"/>
      <c r="H1621" s="6"/>
      <c r="I1621" s="35"/>
      <c r="J1621" s="28" t="s">
        <v>31</v>
      </c>
      <c r="Q1621" s="9">
        <v>1620</v>
      </c>
    </row>
    <row r="1622" spans="1:17" ht="15" customHeight="1" x14ac:dyDescent="0.45">
      <c r="A1622" s="53"/>
      <c r="B1622" s="11" t="str">
        <f>+VLOOKUP(A1620,$Q$2:$R$5000,2,0)</f>
        <v>a523</v>
      </c>
      <c r="C1622" s="23"/>
      <c r="D1622" s="29" t="s">
        <v>31</v>
      </c>
      <c r="E1622" s="30" t="s">
        <v>31</v>
      </c>
      <c r="F1622" s="31" t="s">
        <v>31</v>
      </c>
      <c r="G1622" s="29" t="s">
        <v>31</v>
      </c>
      <c r="H1622" s="7" t="s">
        <v>31</v>
      </c>
      <c r="I1622" s="36" t="str">
        <f>IF(H1622="","",G1622*H1622)</f>
        <v/>
      </c>
      <c r="J1622" s="33" t="s">
        <v>31</v>
      </c>
      <c r="Q1622" s="9">
        <v>1621</v>
      </c>
    </row>
    <row r="1623" spans="1:17" ht="15" customHeight="1" x14ac:dyDescent="0.45">
      <c r="A1623" s="53">
        <f>A1620+1</f>
        <v>524</v>
      </c>
      <c r="B1623" s="11" t="str">
        <f>+VLOOKUP(A1623,$Q$2:$R$5000,2,0)</f>
        <v>a524</v>
      </c>
      <c r="C1623" s="17" t="s">
        <v>31</v>
      </c>
      <c r="D1623" s="18" t="s">
        <v>31</v>
      </c>
      <c r="E1623" s="19" t="s">
        <v>31</v>
      </c>
      <c r="F1623" s="20"/>
      <c r="G1623" s="18"/>
      <c r="H1623" s="5"/>
      <c r="I1623" s="34"/>
      <c r="J1623" s="22"/>
      <c r="Q1623" s="9">
        <v>1622</v>
      </c>
    </row>
    <row r="1624" spans="1:17" ht="15" customHeight="1" x14ac:dyDescent="0.45">
      <c r="A1624" s="53"/>
      <c r="B1624" s="11" t="str">
        <f>+VLOOKUP(A1623,$Q$2:$R$5000,2,0)</f>
        <v>a524</v>
      </c>
      <c r="C1624" s="23"/>
      <c r="D1624" s="24"/>
      <c r="E1624" s="25" t="s">
        <v>31</v>
      </c>
      <c r="F1624" s="26"/>
      <c r="G1624" s="24"/>
      <c r="H1624" s="6"/>
      <c r="I1624" s="35"/>
      <c r="J1624" s="28" t="s">
        <v>31</v>
      </c>
      <c r="Q1624" s="9">
        <v>1623</v>
      </c>
    </row>
    <row r="1625" spans="1:17" ht="15" customHeight="1" x14ac:dyDescent="0.45">
      <c r="A1625" s="53"/>
      <c r="B1625" s="11" t="str">
        <f>+VLOOKUP(A1623,$Q$2:$R$5000,2,0)</f>
        <v>a524</v>
      </c>
      <c r="C1625" s="23"/>
      <c r="D1625" s="29" t="s">
        <v>31</v>
      </c>
      <c r="E1625" s="30" t="s">
        <v>31</v>
      </c>
      <c r="F1625" s="31" t="s">
        <v>31</v>
      </c>
      <c r="G1625" s="29" t="s">
        <v>31</v>
      </c>
      <c r="H1625" s="7" t="s">
        <v>31</v>
      </c>
      <c r="I1625" s="36" t="str">
        <f>IF(H1625="","",G1625*H1625)</f>
        <v/>
      </c>
      <c r="J1625" s="33" t="s">
        <v>31</v>
      </c>
      <c r="Q1625" s="9">
        <v>1624</v>
      </c>
    </row>
    <row r="1626" spans="1:17" ht="15" customHeight="1" x14ac:dyDescent="0.45">
      <c r="A1626" s="53">
        <f>A1623+1</f>
        <v>525</v>
      </c>
      <c r="B1626" s="11" t="str">
        <f>+VLOOKUP(A1626,$Q$2:$R$5000,2,0)</f>
        <v>a525</v>
      </c>
      <c r="C1626" s="17" t="s">
        <v>31</v>
      </c>
      <c r="D1626" s="18" t="s">
        <v>31</v>
      </c>
      <c r="E1626" s="19" t="s">
        <v>31</v>
      </c>
      <c r="F1626" s="20"/>
      <c r="G1626" s="18"/>
      <c r="H1626" s="5"/>
      <c r="I1626" s="34"/>
      <c r="J1626" s="22"/>
      <c r="Q1626" s="9">
        <v>1625</v>
      </c>
    </row>
    <row r="1627" spans="1:17" ht="15" customHeight="1" x14ac:dyDescent="0.45">
      <c r="A1627" s="53"/>
      <c r="B1627" s="11" t="str">
        <f>+VLOOKUP(A1626,$Q$2:$R$5000,2,0)</f>
        <v>a525</v>
      </c>
      <c r="C1627" s="23"/>
      <c r="D1627" s="24"/>
      <c r="E1627" s="25" t="s">
        <v>31</v>
      </c>
      <c r="F1627" s="26"/>
      <c r="G1627" s="24"/>
      <c r="H1627" s="6"/>
      <c r="I1627" s="35"/>
      <c r="J1627" s="28" t="s">
        <v>31</v>
      </c>
      <c r="Q1627" s="9">
        <v>1626</v>
      </c>
    </row>
    <row r="1628" spans="1:17" ht="15" customHeight="1" x14ac:dyDescent="0.45">
      <c r="A1628" s="53"/>
      <c r="B1628" s="11" t="str">
        <f>+VLOOKUP(A1626,$Q$2:$R$5000,2,0)</f>
        <v>a525</v>
      </c>
      <c r="C1628" s="23"/>
      <c r="D1628" s="29" t="s">
        <v>31</v>
      </c>
      <c r="E1628" s="30" t="s">
        <v>31</v>
      </c>
      <c r="F1628" s="31" t="s">
        <v>31</v>
      </c>
      <c r="G1628" s="29" t="s">
        <v>31</v>
      </c>
      <c r="H1628" s="7" t="s">
        <v>31</v>
      </c>
      <c r="I1628" s="36" t="str">
        <f>IF(H1628="","",G1628*H1628)</f>
        <v/>
      </c>
      <c r="J1628" s="33" t="s">
        <v>31</v>
      </c>
      <c r="Q1628" s="9">
        <v>1627</v>
      </c>
    </row>
    <row r="1629" spans="1:17" ht="15" customHeight="1" x14ac:dyDescent="0.45">
      <c r="A1629" s="53">
        <f>A1626+1</f>
        <v>526</v>
      </c>
      <c r="B1629" s="11" t="str">
        <f>+VLOOKUP(A1629,$Q$2:$R$5000,2,0)</f>
        <v>a526</v>
      </c>
      <c r="C1629" s="17" t="s">
        <v>31</v>
      </c>
      <c r="D1629" s="18" t="s">
        <v>31</v>
      </c>
      <c r="E1629" s="19" t="s">
        <v>31</v>
      </c>
      <c r="F1629" s="20"/>
      <c r="G1629" s="18"/>
      <c r="H1629" s="5"/>
      <c r="I1629" s="34"/>
      <c r="J1629" s="22"/>
      <c r="Q1629" s="9">
        <v>1628</v>
      </c>
    </row>
    <row r="1630" spans="1:17" ht="15" customHeight="1" x14ac:dyDescent="0.45">
      <c r="A1630" s="53"/>
      <c r="B1630" s="11" t="str">
        <f>+VLOOKUP(A1629,$Q$2:$R$5000,2,0)</f>
        <v>a526</v>
      </c>
      <c r="C1630" s="23"/>
      <c r="D1630" s="24"/>
      <c r="E1630" s="25" t="s">
        <v>31</v>
      </c>
      <c r="F1630" s="26"/>
      <c r="G1630" s="24"/>
      <c r="H1630" s="6"/>
      <c r="I1630" s="35"/>
      <c r="J1630" s="28" t="s">
        <v>31</v>
      </c>
      <c r="Q1630" s="9">
        <v>1629</v>
      </c>
    </row>
    <row r="1631" spans="1:17" ht="15" customHeight="1" x14ac:dyDescent="0.45">
      <c r="A1631" s="53"/>
      <c r="B1631" s="11" t="str">
        <f>+VLOOKUP(A1629,$Q$2:$R$5000,2,0)</f>
        <v>a526</v>
      </c>
      <c r="C1631" s="23"/>
      <c r="D1631" s="29" t="s">
        <v>31</v>
      </c>
      <c r="E1631" s="30" t="s">
        <v>31</v>
      </c>
      <c r="F1631" s="31" t="s">
        <v>31</v>
      </c>
      <c r="G1631" s="29" t="s">
        <v>31</v>
      </c>
      <c r="H1631" s="7" t="s">
        <v>31</v>
      </c>
      <c r="I1631" s="36" t="str">
        <f>IF(H1631="","",G1631*H1631)</f>
        <v/>
      </c>
      <c r="J1631" s="33" t="s">
        <v>31</v>
      </c>
      <c r="Q1631" s="9">
        <v>1630</v>
      </c>
    </row>
    <row r="1632" spans="1:17" ht="15" customHeight="1" x14ac:dyDescent="0.45">
      <c r="A1632" s="53">
        <f>A1629+1</f>
        <v>527</v>
      </c>
      <c r="B1632" s="11" t="str">
        <f>+VLOOKUP(A1632,$Q$2:$R$5000,2,0)</f>
        <v>a527</v>
      </c>
      <c r="C1632" s="17" t="s">
        <v>31</v>
      </c>
      <c r="D1632" s="18" t="s">
        <v>31</v>
      </c>
      <c r="E1632" s="19" t="s">
        <v>31</v>
      </c>
      <c r="F1632" s="20"/>
      <c r="G1632" s="18"/>
      <c r="H1632" s="5"/>
      <c r="I1632" s="34"/>
      <c r="J1632" s="22"/>
      <c r="Q1632" s="9">
        <v>1631</v>
      </c>
    </row>
    <row r="1633" spans="1:17" ht="15" customHeight="1" x14ac:dyDescent="0.45">
      <c r="A1633" s="53"/>
      <c r="B1633" s="11" t="str">
        <f>+VLOOKUP(A1632,$Q$2:$R$5000,2,0)</f>
        <v>a527</v>
      </c>
      <c r="C1633" s="23"/>
      <c r="D1633" s="24"/>
      <c r="E1633" s="25" t="s">
        <v>31</v>
      </c>
      <c r="F1633" s="26"/>
      <c r="G1633" s="24"/>
      <c r="H1633" s="6"/>
      <c r="I1633" s="35"/>
      <c r="J1633" s="28" t="s">
        <v>31</v>
      </c>
      <c r="Q1633" s="9">
        <v>1632</v>
      </c>
    </row>
    <row r="1634" spans="1:17" ht="15" customHeight="1" x14ac:dyDescent="0.45">
      <c r="A1634" s="53"/>
      <c r="B1634" s="11" t="str">
        <f>+VLOOKUP(A1632,$Q$2:$R$5000,2,0)</f>
        <v>a527</v>
      </c>
      <c r="C1634" s="23"/>
      <c r="D1634" s="29" t="s">
        <v>31</v>
      </c>
      <c r="E1634" s="30" t="s">
        <v>31</v>
      </c>
      <c r="F1634" s="31" t="s">
        <v>31</v>
      </c>
      <c r="G1634" s="29" t="s">
        <v>31</v>
      </c>
      <c r="H1634" s="7" t="s">
        <v>31</v>
      </c>
      <c r="I1634" s="36" t="str">
        <f>IF(H1634="","",G1634*H1634)</f>
        <v/>
      </c>
      <c r="J1634" s="33" t="s">
        <v>31</v>
      </c>
      <c r="Q1634" s="9">
        <v>1633</v>
      </c>
    </row>
    <row r="1635" spans="1:17" ht="15" customHeight="1" x14ac:dyDescent="0.45">
      <c r="A1635" s="53">
        <f>A1632+1</f>
        <v>528</v>
      </c>
      <c r="B1635" s="11" t="str">
        <f>+VLOOKUP(A1635,$Q$2:$R$5000,2,0)</f>
        <v>a528</v>
      </c>
      <c r="C1635" s="17" t="s">
        <v>31</v>
      </c>
      <c r="D1635" s="18" t="s">
        <v>31</v>
      </c>
      <c r="E1635" s="19" t="s">
        <v>31</v>
      </c>
      <c r="F1635" s="20"/>
      <c r="G1635" s="18"/>
      <c r="H1635" s="5"/>
      <c r="I1635" s="34"/>
      <c r="J1635" s="22"/>
      <c r="Q1635" s="9">
        <v>1634</v>
      </c>
    </row>
    <row r="1636" spans="1:17" ht="15" customHeight="1" x14ac:dyDescent="0.45">
      <c r="A1636" s="53"/>
      <c r="B1636" s="11" t="str">
        <f>+VLOOKUP(A1635,$Q$2:$R$5000,2,0)</f>
        <v>a528</v>
      </c>
      <c r="C1636" s="23"/>
      <c r="D1636" s="24"/>
      <c r="E1636" s="25" t="s">
        <v>31</v>
      </c>
      <c r="F1636" s="26"/>
      <c r="G1636" s="24"/>
      <c r="H1636" s="6"/>
      <c r="I1636" s="35"/>
      <c r="J1636" s="28" t="s">
        <v>31</v>
      </c>
      <c r="Q1636" s="9">
        <v>1635</v>
      </c>
    </row>
    <row r="1637" spans="1:17" ht="15" customHeight="1" x14ac:dyDescent="0.45">
      <c r="A1637" s="53"/>
      <c r="B1637" s="11" t="str">
        <f>+VLOOKUP(A1635,$Q$2:$R$5000,2,0)</f>
        <v>a528</v>
      </c>
      <c r="C1637" s="23"/>
      <c r="D1637" s="29" t="s">
        <v>31</v>
      </c>
      <c r="E1637" s="30" t="s">
        <v>31</v>
      </c>
      <c r="F1637" s="31" t="s">
        <v>31</v>
      </c>
      <c r="G1637" s="29" t="s">
        <v>31</v>
      </c>
      <c r="H1637" s="7" t="s">
        <v>31</v>
      </c>
      <c r="I1637" s="36" t="str">
        <f>IF(H1637="","",G1637*H1637)</f>
        <v/>
      </c>
      <c r="J1637" s="33" t="s">
        <v>31</v>
      </c>
      <c r="Q1637" s="9">
        <v>1636</v>
      </c>
    </row>
    <row r="1638" spans="1:17" ht="15" customHeight="1" x14ac:dyDescent="0.45">
      <c r="A1638" s="53">
        <f>A1635+1</f>
        <v>529</v>
      </c>
      <c r="B1638" s="11" t="str">
        <f>+VLOOKUP(A1638,$Q$2:$R$5000,2,0)</f>
        <v>a529</v>
      </c>
      <c r="C1638" s="17" t="s">
        <v>31</v>
      </c>
      <c r="D1638" s="18" t="s">
        <v>31</v>
      </c>
      <c r="E1638" s="19" t="s">
        <v>31</v>
      </c>
      <c r="F1638" s="20"/>
      <c r="G1638" s="18"/>
      <c r="H1638" s="5"/>
      <c r="I1638" s="34"/>
      <c r="J1638" s="22"/>
      <c r="Q1638" s="9">
        <v>1637</v>
      </c>
    </row>
    <row r="1639" spans="1:17" ht="15" customHeight="1" x14ac:dyDescent="0.45">
      <c r="A1639" s="53"/>
      <c r="B1639" s="11" t="str">
        <f>+VLOOKUP(A1638,$Q$2:$R$5000,2,0)</f>
        <v>a529</v>
      </c>
      <c r="C1639" s="23"/>
      <c r="D1639" s="24"/>
      <c r="E1639" s="25" t="s">
        <v>31</v>
      </c>
      <c r="F1639" s="26"/>
      <c r="G1639" s="24"/>
      <c r="H1639" s="6"/>
      <c r="I1639" s="35"/>
      <c r="J1639" s="28" t="s">
        <v>31</v>
      </c>
      <c r="Q1639" s="9">
        <v>1638</v>
      </c>
    </row>
    <row r="1640" spans="1:17" ht="15" customHeight="1" x14ac:dyDescent="0.45">
      <c r="A1640" s="53"/>
      <c r="B1640" s="11" t="str">
        <f>+VLOOKUP(A1638,$Q$2:$R$5000,2,0)</f>
        <v>a529</v>
      </c>
      <c r="C1640" s="23"/>
      <c r="D1640" s="29" t="s">
        <v>31</v>
      </c>
      <c r="E1640" s="30" t="s">
        <v>31</v>
      </c>
      <c r="F1640" s="31" t="s">
        <v>31</v>
      </c>
      <c r="G1640" s="29" t="s">
        <v>31</v>
      </c>
      <c r="H1640" s="7" t="s">
        <v>31</v>
      </c>
      <c r="I1640" s="36" t="str">
        <f>IF(H1640="","",G1640*H1640)</f>
        <v/>
      </c>
      <c r="J1640" s="33" t="s">
        <v>31</v>
      </c>
      <c r="Q1640" s="9">
        <v>1639</v>
      </c>
    </row>
    <row r="1641" spans="1:17" ht="15" customHeight="1" x14ac:dyDescent="0.45">
      <c r="A1641" s="53">
        <f>A1638+1</f>
        <v>530</v>
      </c>
      <c r="B1641" s="11" t="str">
        <f>+VLOOKUP(A1641,$Q$2:$R$5000,2,0)</f>
        <v>a530</v>
      </c>
      <c r="C1641" s="17" t="s">
        <v>31</v>
      </c>
      <c r="D1641" s="18" t="s">
        <v>31</v>
      </c>
      <c r="E1641" s="19" t="s">
        <v>31</v>
      </c>
      <c r="F1641" s="20"/>
      <c r="G1641" s="18"/>
      <c r="H1641" s="5"/>
      <c r="I1641" s="34"/>
      <c r="J1641" s="22"/>
      <c r="Q1641" s="9">
        <v>1640</v>
      </c>
    </row>
    <row r="1642" spans="1:17" ht="15" customHeight="1" x14ac:dyDescent="0.45">
      <c r="A1642" s="53"/>
      <c r="B1642" s="11" t="str">
        <f>+VLOOKUP(A1641,$Q$2:$R$5000,2,0)</f>
        <v>a530</v>
      </c>
      <c r="C1642" s="23"/>
      <c r="D1642" s="24"/>
      <c r="E1642" s="25" t="s">
        <v>31</v>
      </c>
      <c r="F1642" s="26"/>
      <c r="G1642" s="24"/>
      <c r="H1642" s="6"/>
      <c r="I1642" s="35"/>
      <c r="J1642" s="28" t="s">
        <v>31</v>
      </c>
      <c r="Q1642" s="9">
        <v>1641</v>
      </c>
    </row>
    <row r="1643" spans="1:17" ht="15" customHeight="1" x14ac:dyDescent="0.45">
      <c r="A1643" s="53"/>
      <c r="B1643" s="11" t="str">
        <f>+VLOOKUP(A1641,$Q$2:$R$5000,2,0)</f>
        <v>a530</v>
      </c>
      <c r="C1643" s="23"/>
      <c r="D1643" s="29" t="s">
        <v>31</v>
      </c>
      <c r="E1643" s="30" t="s">
        <v>31</v>
      </c>
      <c r="F1643" s="31" t="s">
        <v>31</v>
      </c>
      <c r="G1643" s="29" t="s">
        <v>31</v>
      </c>
      <c r="H1643" s="7" t="s">
        <v>31</v>
      </c>
      <c r="I1643" s="36" t="str">
        <f>IF(H1643="","",G1643*H1643)</f>
        <v/>
      </c>
      <c r="J1643" s="33" t="s">
        <v>31</v>
      </c>
      <c r="Q1643" s="9">
        <v>1642</v>
      </c>
    </row>
    <row r="1644" spans="1:17" ht="15" customHeight="1" x14ac:dyDescent="0.45">
      <c r="A1644" s="53">
        <f>A1641+1</f>
        <v>531</v>
      </c>
      <c r="B1644" s="11" t="str">
        <f>+VLOOKUP(A1644,$Q$2:$R$5000,2,0)</f>
        <v>a531</v>
      </c>
      <c r="C1644" s="17" t="s">
        <v>31</v>
      </c>
      <c r="D1644" s="18" t="s">
        <v>31</v>
      </c>
      <c r="E1644" s="19" t="s">
        <v>31</v>
      </c>
      <c r="F1644" s="20"/>
      <c r="G1644" s="18"/>
      <c r="H1644" s="5"/>
      <c r="I1644" s="34"/>
      <c r="J1644" s="22"/>
      <c r="Q1644" s="9">
        <v>1643</v>
      </c>
    </row>
    <row r="1645" spans="1:17" ht="15" customHeight="1" x14ac:dyDescent="0.45">
      <c r="A1645" s="53"/>
      <c r="B1645" s="11" t="str">
        <f>+VLOOKUP(A1644,$Q$2:$R$5000,2,0)</f>
        <v>a531</v>
      </c>
      <c r="C1645" s="23"/>
      <c r="D1645" s="24"/>
      <c r="E1645" s="25" t="s">
        <v>31</v>
      </c>
      <c r="F1645" s="26"/>
      <c r="G1645" s="24"/>
      <c r="H1645" s="6"/>
      <c r="I1645" s="35"/>
      <c r="J1645" s="28" t="s">
        <v>31</v>
      </c>
      <c r="Q1645" s="9">
        <v>1644</v>
      </c>
    </row>
    <row r="1646" spans="1:17" ht="15" customHeight="1" x14ac:dyDescent="0.45">
      <c r="A1646" s="53"/>
      <c r="B1646" s="11" t="str">
        <f>+VLOOKUP(A1644,$Q$2:$R$5000,2,0)</f>
        <v>a531</v>
      </c>
      <c r="C1646" s="23"/>
      <c r="D1646" s="29" t="s">
        <v>31</v>
      </c>
      <c r="E1646" s="30" t="s">
        <v>31</v>
      </c>
      <c r="F1646" s="31" t="s">
        <v>31</v>
      </c>
      <c r="G1646" s="29" t="s">
        <v>31</v>
      </c>
      <c r="H1646" s="7" t="s">
        <v>31</v>
      </c>
      <c r="I1646" s="36" t="str">
        <f>IF(H1646="","",G1646*H1646)</f>
        <v/>
      </c>
      <c r="J1646" s="33" t="s">
        <v>31</v>
      </c>
      <c r="Q1646" s="9">
        <v>1645</v>
      </c>
    </row>
    <row r="1647" spans="1:17" ht="15" customHeight="1" x14ac:dyDescent="0.45">
      <c r="A1647" s="53">
        <f>A1644+1</f>
        <v>532</v>
      </c>
      <c r="B1647" s="11" t="str">
        <f>+VLOOKUP(A1647,$Q$2:$R$5000,2,0)</f>
        <v>a532</v>
      </c>
      <c r="C1647" s="17" t="s">
        <v>31</v>
      </c>
      <c r="D1647" s="18" t="s">
        <v>31</v>
      </c>
      <c r="E1647" s="19" t="s">
        <v>31</v>
      </c>
      <c r="F1647" s="20"/>
      <c r="G1647" s="18"/>
      <c r="H1647" s="5"/>
      <c r="I1647" s="34"/>
      <c r="J1647" s="22"/>
      <c r="Q1647" s="9">
        <v>1646</v>
      </c>
    </row>
    <row r="1648" spans="1:17" ht="15" customHeight="1" x14ac:dyDescent="0.45">
      <c r="A1648" s="53"/>
      <c r="B1648" s="11" t="str">
        <f>+VLOOKUP(A1647,$Q$2:$R$5000,2,0)</f>
        <v>a532</v>
      </c>
      <c r="C1648" s="23"/>
      <c r="D1648" s="24"/>
      <c r="E1648" s="25" t="s">
        <v>31</v>
      </c>
      <c r="F1648" s="26"/>
      <c r="G1648" s="24"/>
      <c r="H1648" s="6"/>
      <c r="I1648" s="35"/>
      <c r="J1648" s="28" t="s">
        <v>31</v>
      </c>
      <c r="Q1648" s="9">
        <v>1647</v>
      </c>
    </row>
    <row r="1649" spans="1:17" ht="15" customHeight="1" x14ac:dyDescent="0.45">
      <c r="A1649" s="53"/>
      <c r="B1649" s="11" t="str">
        <f>+VLOOKUP(A1647,$Q$2:$R$5000,2,0)</f>
        <v>a532</v>
      </c>
      <c r="C1649" s="23"/>
      <c r="D1649" s="29" t="s">
        <v>31</v>
      </c>
      <c r="E1649" s="30" t="s">
        <v>31</v>
      </c>
      <c r="F1649" s="31" t="s">
        <v>31</v>
      </c>
      <c r="G1649" s="29" t="s">
        <v>31</v>
      </c>
      <c r="H1649" s="7" t="s">
        <v>31</v>
      </c>
      <c r="I1649" s="36" t="str">
        <f>IF(H1649="","",G1649*H1649)</f>
        <v/>
      </c>
      <c r="J1649" s="33" t="s">
        <v>31</v>
      </c>
      <c r="Q1649" s="9">
        <v>1648</v>
      </c>
    </row>
    <row r="1650" spans="1:17" ht="15" customHeight="1" x14ac:dyDescent="0.45">
      <c r="A1650" s="53">
        <f>A1647+1</f>
        <v>533</v>
      </c>
      <c r="B1650" s="11" t="str">
        <f>+VLOOKUP(A1650,$Q$2:$R$5000,2,0)</f>
        <v>a533</v>
      </c>
      <c r="C1650" s="17" t="s">
        <v>31</v>
      </c>
      <c r="D1650" s="18" t="s">
        <v>31</v>
      </c>
      <c r="E1650" s="19" t="s">
        <v>31</v>
      </c>
      <c r="F1650" s="20"/>
      <c r="G1650" s="18"/>
      <c r="H1650" s="5"/>
      <c r="I1650" s="34"/>
      <c r="J1650" s="22"/>
      <c r="Q1650" s="9">
        <v>1649</v>
      </c>
    </row>
    <row r="1651" spans="1:17" ht="15" customHeight="1" x14ac:dyDescent="0.45">
      <c r="A1651" s="53"/>
      <c r="B1651" s="11" t="str">
        <f>+VLOOKUP(A1650,$Q$2:$R$5000,2,0)</f>
        <v>a533</v>
      </c>
      <c r="C1651" s="23"/>
      <c r="D1651" s="24"/>
      <c r="E1651" s="25" t="s">
        <v>31</v>
      </c>
      <c r="F1651" s="26"/>
      <c r="G1651" s="24"/>
      <c r="H1651" s="6"/>
      <c r="I1651" s="35"/>
      <c r="J1651" s="28" t="s">
        <v>31</v>
      </c>
      <c r="Q1651" s="9">
        <v>1650</v>
      </c>
    </row>
    <row r="1652" spans="1:17" ht="15" customHeight="1" x14ac:dyDescent="0.45">
      <c r="A1652" s="53"/>
      <c r="B1652" s="11" t="str">
        <f>+VLOOKUP(A1650,$Q$2:$R$5000,2,0)</f>
        <v>a533</v>
      </c>
      <c r="C1652" s="23"/>
      <c r="D1652" s="29" t="s">
        <v>31</v>
      </c>
      <c r="E1652" s="30" t="s">
        <v>31</v>
      </c>
      <c r="F1652" s="31" t="s">
        <v>31</v>
      </c>
      <c r="G1652" s="29" t="s">
        <v>31</v>
      </c>
      <c r="H1652" s="7" t="s">
        <v>31</v>
      </c>
      <c r="I1652" s="36" t="str">
        <f>IF(H1652="","",G1652*H1652)</f>
        <v/>
      </c>
      <c r="J1652" s="33" t="s">
        <v>31</v>
      </c>
      <c r="Q1652" s="9">
        <v>1651</v>
      </c>
    </row>
    <row r="1653" spans="1:17" ht="15" customHeight="1" x14ac:dyDescent="0.45">
      <c r="A1653" s="53">
        <f>A1650+1</f>
        <v>534</v>
      </c>
      <c r="B1653" s="11" t="str">
        <f>+VLOOKUP(A1653,$Q$2:$R$5000,2,0)</f>
        <v>a534</v>
      </c>
      <c r="C1653" s="17" t="s">
        <v>31</v>
      </c>
      <c r="D1653" s="18" t="s">
        <v>31</v>
      </c>
      <c r="E1653" s="19" t="s">
        <v>31</v>
      </c>
      <c r="F1653" s="20"/>
      <c r="G1653" s="18"/>
      <c r="H1653" s="5"/>
      <c r="I1653" s="34"/>
      <c r="J1653" s="22"/>
      <c r="Q1653" s="9">
        <v>1652</v>
      </c>
    </row>
    <row r="1654" spans="1:17" ht="15" customHeight="1" x14ac:dyDescent="0.45">
      <c r="A1654" s="53"/>
      <c r="B1654" s="11" t="str">
        <f>+VLOOKUP(A1653,$Q$2:$R$5000,2,0)</f>
        <v>a534</v>
      </c>
      <c r="C1654" s="23"/>
      <c r="D1654" s="24"/>
      <c r="E1654" s="25" t="s">
        <v>31</v>
      </c>
      <c r="F1654" s="26"/>
      <c r="G1654" s="24"/>
      <c r="H1654" s="6"/>
      <c r="I1654" s="35"/>
      <c r="J1654" s="28" t="s">
        <v>31</v>
      </c>
      <c r="Q1654" s="9">
        <v>1653</v>
      </c>
    </row>
    <row r="1655" spans="1:17" ht="15" customHeight="1" x14ac:dyDescent="0.45">
      <c r="A1655" s="53"/>
      <c r="B1655" s="11" t="str">
        <f>+VLOOKUP(A1653,$Q$2:$R$5000,2,0)</f>
        <v>a534</v>
      </c>
      <c r="C1655" s="23"/>
      <c r="D1655" s="29" t="s">
        <v>31</v>
      </c>
      <c r="E1655" s="30" t="s">
        <v>31</v>
      </c>
      <c r="F1655" s="31" t="s">
        <v>31</v>
      </c>
      <c r="G1655" s="29" t="s">
        <v>31</v>
      </c>
      <c r="H1655" s="7" t="s">
        <v>31</v>
      </c>
      <c r="I1655" s="36" t="str">
        <f>IF(H1655="","",G1655*H1655)</f>
        <v/>
      </c>
      <c r="J1655" s="33" t="s">
        <v>31</v>
      </c>
      <c r="Q1655" s="9">
        <v>1654</v>
      </c>
    </row>
    <row r="1656" spans="1:17" ht="15" customHeight="1" x14ac:dyDescent="0.45">
      <c r="A1656" s="53">
        <f>A1653+1</f>
        <v>535</v>
      </c>
      <c r="B1656" s="11" t="str">
        <f>+VLOOKUP(A1656,$Q$2:$R$5000,2,0)</f>
        <v>a535</v>
      </c>
      <c r="C1656" s="17" t="s">
        <v>31</v>
      </c>
      <c r="D1656" s="18" t="s">
        <v>31</v>
      </c>
      <c r="E1656" s="19" t="s">
        <v>31</v>
      </c>
      <c r="F1656" s="20"/>
      <c r="G1656" s="18"/>
      <c r="H1656" s="5"/>
      <c r="I1656" s="34"/>
      <c r="J1656" s="22"/>
      <c r="Q1656" s="9">
        <v>1655</v>
      </c>
    </row>
    <row r="1657" spans="1:17" ht="15" customHeight="1" x14ac:dyDescent="0.45">
      <c r="A1657" s="53"/>
      <c r="B1657" s="11" t="str">
        <f>+VLOOKUP(A1656,$Q$2:$R$5000,2,0)</f>
        <v>a535</v>
      </c>
      <c r="C1657" s="23"/>
      <c r="D1657" s="24"/>
      <c r="E1657" s="25" t="s">
        <v>31</v>
      </c>
      <c r="F1657" s="26"/>
      <c r="G1657" s="24"/>
      <c r="H1657" s="6"/>
      <c r="I1657" s="35"/>
      <c r="J1657" s="28" t="s">
        <v>31</v>
      </c>
      <c r="Q1657" s="9">
        <v>1656</v>
      </c>
    </row>
    <row r="1658" spans="1:17" ht="15" customHeight="1" x14ac:dyDescent="0.45">
      <c r="A1658" s="53"/>
      <c r="B1658" s="11" t="str">
        <f>+VLOOKUP(A1656,$Q$2:$R$5000,2,0)</f>
        <v>a535</v>
      </c>
      <c r="C1658" s="23"/>
      <c r="D1658" s="29" t="s">
        <v>31</v>
      </c>
      <c r="E1658" s="30" t="s">
        <v>31</v>
      </c>
      <c r="F1658" s="31" t="s">
        <v>31</v>
      </c>
      <c r="G1658" s="29" t="s">
        <v>31</v>
      </c>
      <c r="H1658" s="7" t="s">
        <v>31</v>
      </c>
      <c r="I1658" s="36" t="str">
        <f>IF(H1658="","",G1658*H1658)</f>
        <v/>
      </c>
      <c r="J1658" s="33" t="s">
        <v>31</v>
      </c>
      <c r="Q1658" s="9">
        <v>1657</v>
      </c>
    </row>
    <row r="1659" spans="1:17" ht="15" customHeight="1" x14ac:dyDescent="0.45">
      <c r="A1659" s="53">
        <f>A1656+1</f>
        <v>536</v>
      </c>
      <c r="B1659" s="11" t="str">
        <f>+VLOOKUP(A1659,$Q$2:$R$5000,2,0)</f>
        <v>a536</v>
      </c>
      <c r="C1659" s="17" t="s">
        <v>31</v>
      </c>
      <c r="D1659" s="18" t="s">
        <v>31</v>
      </c>
      <c r="E1659" s="19" t="s">
        <v>31</v>
      </c>
      <c r="F1659" s="20"/>
      <c r="G1659" s="18"/>
      <c r="H1659" s="5"/>
      <c r="I1659" s="34"/>
      <c r="J1659" s="22"/>
      <c r="Q1659" s="9">
        <v>1658</v>
      </c>
    </row>
    <row r="1660" spans="1:17" ht="15" customHeight="1" x14ac:dyDescent="0.45">
      <c r="A1660" s="53"/>
      <c r="B1660" s="11" t="str">
        <f>+VLOOKUP(A1659,$Q$2:$R$5000,2,0)</f>
        <v>a536</v>
      </c>
      <c r="C1660" s="23"/>
      <c r="D1660" s="24"/>
      <c r="E1660" s="25" t="s">
        <v>31</v>
      </c>
      <c r="F1660" s="26"/>
      <c r="G1660" s="24"/>
      <c r="H1660" s="6"/>
      <c r="I1660" s="35"/>
      <c r="J1660" s="28" t="s">
        <v>31</v>
      </c>
      <c r="Q1660" s="9">
        <v>1659</v>
      </c>
    </row>
    <row r="1661" spans="1:17" ht="15" customHeight="1" x14ac:dyDescent="0.45">
      <c r="A1661" s="53"/>
      <c r="B1661" s="11" t="str">
        <f>+VLOOKUP(A1659,$Q$2:$R$5000,2,0)</f>
        <v>a536</v>
      </c>
      <c r="C1661" s="23"/>
      <c r="D1661" s="29" t="s">
        <v>31</v>
      </c>
      <c r="E1661" s="30" t="s">
        <v>31</v>
      </c>
      <c r="F1661" s="31" t="s">
        <v>31</v>
      </c>
      <c r="G1661" s="29" t="s">
        <v>31</v>
      </c>
      <c r="H1661" s="7" t="s">
        <v>31</v>
      </c>
      <c r="I1661" s="36" t="str">
        <f>IF(H1661="","",G1661*H1661)</f>
        <v/>
      </c>
      <c r="J1661" s="33" t="s">
        <v>31</v>
      </c>
      <c r="Q1661" s="9">
        <v>1660</v>
      </c>
    </row>
    <row r="1662" spans="1:17" ht="15" customHeight="1" x14ac:dyDescent="0.45">
      <c r="A1662" s="53">
        <f>A1659+1</f>
        <v>537</v>
      </c>
      <c r="B1662" s="11" t="str">
        <f>+VLOOKUP(A1662,$Q$2:$R$5000,2,0)</f>
        <v>a537</v>
      </c>
      <c r="C1662" s="17" t="s">
        <v>31</v>
      </c>
      <c r="D1662" s="18" t="s">
        <v>31</v>
      </c>
      <c r="E1662" s="19" t="s">
        <v>31</v>
      </c>
      <c r="F1662" s="20"/>
      <c r="G1662" s="18"/>
      <c r="H1662" s="5"/>
      <c r="I1662" s="34"/>
      <c r="J1662" s="22"/>
      <c r="Q1662" s="9">
        <v>1661</v>
      </c>
    </row>
    <row r="1663" spans="1:17" ht="15" customHeight="1" x14ac:dyDescent="0.45">
      <c r="A1663" s="53"/>
      <c r="B1663" s="11" t="str">
        <f>+VLOOKUP(A1662,$Q$2:$R$5000,2,0)</f>
        <v>a537</v>
      </c>
      <c r="C1663" s="23"/>
      <c r="D1663" s="24"/>
      <c r="E1663" s="25" t="s">
        <v>31</v>
      </c>
      <c r="F1663" s="26"/>
      <c r="G1663" s="24"/>
      <c r="H1663" s="6"/>
      <c r="I1663" s="35"/>
      <c r="J1663" s="28" t="s">
        <v>31</v>
      </c>
      <c r="Q1663" s="9">
        <v>1662</v>
      </c>
    </row>
    <row r="1664" spans="1:17" ht="15" customHeight="1" x14ac:dyDescent="0.45">
      <c r="A1664" s="53"/>
      <c r="B1664" s="11" t="str">
        <f>+VLOOKUP(A1662,$Q$2:$R$5000,2,0)</f>
        <v>a537</v>
      </c>
      <c r="C1664" s="23"/>
      <c r="D1664" s="29" t="s">
        <v>31</v>
      </c>
      <c r="E1664" s="30" t="s">
        <v>31</v>
      </c>
      <c r="F1664" s="31" t="s">
        <v>31</v>
      </c>
      <c r="G1664" s="29" t="s">
        <v>31</v>
      </c>
      <c r="H1664" s="7" t="s">
        <v>31</v>
      </c>
      <c r="I1664" s="36" t="str">
        <f>IF(H1664="","",G1664*H1664)</f>
        <v/>
      </c>
      <c r="J1664" s="33" t="s">
        <v>31</v>
      </c>
      <c r="Q1664" s="9">
        <v>1663</v>
      </c>
    </row>
    <row r="1665" spans="1:17" ht="15" customHeight="1" x14ac:dyDescent="0.45">
      <c r="A1665" s="53">
        <f>A1662+1</f>
        <v>538</v>
      </c>
      <c r="B1665" s="11" t="str">
        <f>+VLOOKUP(A1665,$Q$2:$R$5000,2,0)</f>
        <v>a538</v>
      </c>
      <c r="C1665" s="17" t="s">
        <v>31</v>
      </c>
      <c r="D1665" s="18" t="s">
        <v>31</v>
      </c>
      <c r="E1665" s="19" t="s">
        <v>31</v>
      </c>
      <c r="F1665" s="20"/>
      <c r="G1665" s="18"/>
      <c r="H1665" s="5"/>
      <c r="I1665" s="34"/>
      <c r="J1665" s="22"/>
      <c r="Q1665" s="9">
        <v>1664</v>
      </c>
    </row>
    <row r="1666" spans="1:17" ht="15" customHeight="1" x14ac:dyDescent="0.45">
      <c r="A1666" s="53"/>
      <c r="B1666" s="11" t="str">
        <f>+VLOOKUP(A1665,$Q$2:$R$5000,2,0)</f>
        <v>a538</v>
      </c>
      <c r="C1666" s="23"/>
      <c r="D1666" s="24"/>
      <c r="E1666" s="25" t="s">
        <v>31</v>
      </c>
      <c r="F1666" s="26"/>
      <c r="G1666" s="24"/>
      <c r="H1666" s="6"/>
      <c r="I1666" s="35"/>
      <c r="J1666" s="28" t="s">
        <v>31</v>
      </c>
      <c r="Q1666" s="9">
        <v>1665</v>
      </c>
    </row>
    <row r="1667" spans="1:17" ht="15" customHeight="1" x14ac:dyDescent="0.45">
      <c r="A1667" s="53"/>
      <c r="B1667" s="11" t="str">
        <f>+VLOOKUP(A1665,$Q$2:$R$5000,2,0)</f>
        <v>a538</v>
      </c>
      <c r="C1667" s="23"/>
      <c r="D1667" s="29" t="s">
        <v>31</v>
      </c>
      <c r="E1667" s="30" t="s">
        <v>31</v>
      </c>
      <c r="F1667" s="31" t="s">
        <v>31</v>
      </c>
      <c r="G1667" s="29" t="s">
        <v>31</v>
      </c>
      <c r="H1667" s="7" t="s">
        <v>31</v>
      </c>
      <c r="I1667" s="36" t="str">
        <f>IF(H1667="","",G1667*H1667)</f>
        <v/>
      </c>
      <c r="J1667" s="33" t="s">
        <v>31</v>
      </c>
      <c r="Q1667" s="9">
        <v>1666</v>
      </c>
    </row>
    <row r="1668" spans="1:17" ht="15" customHeight="1" x14ac:dyDescent="0.45">
      <c r="A1668" s="53">
        <f>A1665+1</f>
        <v>539</v>
      </c>
      <c r="B1668" s="11" t="str">
        <f>+VLOOKUP(A1668,$Q$2:$R$5000,2,0)</f>
        <v>a539</v>
      </c>
      <c r="C1668" s="17" t="s">
        <v>31</v>
      </c>
      <c r="D1668" s="18" t="s">
        <v>31</v>
      </c>
      <c r="E1668" s="19" t="s">
        <v>31</v>
      </c>
      <c r="F1668" s="20"/>
      <c r="G1668" s="18"/>
      <c r="H1668" s="5"/>
      <c r="I1668" s="34"/>
      <c r="J1668" s="22"/>
      <c r="Q1668" s="9">
        <v>1667</v>
      </c>
    </row>
    <row r="1669" spans="1:17" ht="15" customHeight="1" x14ac:dyDescent="0.45">
      <c r="A1669" s="53"/>
      <c r="B1669" s="11" t="str">
        <f>+VLOOKUP(A1668,$Q$2:$R$5000,2,0)</f>
        <v>a539</v>
      </c>
      <c r="C1669" s="23"/>
      <c r="D1669" s="24"/>
      <c r="E1669" s="25" t="s">
        <v>31</v>
      </c>
      <c r="F1669" s="26"/>
      <c r="G1669" s="24"/>
      <c r="H1669" s="6"/>
      <c r="I1669" s="35"/>
      <c r="J1669" s="28" t="s">
        <v>31</v>
      </c>
      <c r="Q1669" s="9">
        <v>1668</v>
      </c>
    </row>
    <row r="1670" spans="1:17" ht="15" customHeight="1" x14ac:dyDescent="0.45">
      <c r="A1670" s="53"/>
      <c r="B1670" s="11" t="str">
        <f>+VLOOKUP(A1668,$Q$2:$R$5000,2,0)</f>
        <v>a539</v>
      </c>
      <c r="C1670" s="23"/>
      <c r="D1670" s="29" t="s">
        <v>31</v>
      </c>
      <c r="E1670" s="30" t="s">
        <v>31</v>
      </c>
      <c r="F1670" s="31" t="s">
        <v>31</v>
      </c>
      <c r="G1670" s="29" t="s">
        <v>31</v>
      </c>
      <c r="H1670" s="7" t="s">
        <v>31</v>
      </c>
      <c r="I1670" s="36" t="str">
        <f>IF(H1670="","",G1670*H1670)</f>
        <v/>
      </c>
      <c r="J1670" s="33" t="s">
        <v>31</v>
      </c>
      <c r="Q1670" s="9">
        <v>1669</v>
      </c>
    </row>
    <row r="1671" spans="1:17" ht="15" customHeight="1" x14ac:dyDescent="0.45">
      <c r="A1671" s="53">
        <f>A1668+1</f>
        <v>540</v>
      </c>
      <c r="B1671" s="11" t="str">
        <f>+VLOOKUP(A1671,$Q$2:$R$5000,2,0)</f>
        <v>a540</v>
      </c>
      <c r="C1671" s="17" t="s">
        <v>31</v>
      </c>
      <c r="D1671" s="18" t="s">
        <v>31</v>
      </c>
      <c r="E1671" s="19" t="s">
        <v>31</v>
      </c>
      <c r="F1671" s="20"/>
      <c r="G1671" s="18"/>
      <c r="H1671" s="5"/>
      <c r="I1671" s="34"/>
      <c r="J1671" s="22"/>
      <c r="Q1671" s="9">
        <v>1670</v>
      </c>
    </row>
    <row r="1672" spans="1:17" ht="15" customHeight="1" x14ac:dyDescent="0.45">
      <c r="A1672" s="53"/>
      <c r="B1672" s="11" t="str">
        <f>+VLOOKUP(A1671,$Q$2:$R$5000,2,0)</f>
        <v>a540</v>
      </c>
      <c r="C1672" s="23"/>
      <c r="D1672" s="24"/>
      <c r="E1672" s="25" t="s">
        <v>31</v>
      </c>
      <c r="F1672" s="26"/>
      <c r="G1672" s="24"/>
      <c r="H1672" s="6"/>
      <c r="I1672" s="35"/>
      <c r="J1672" s="28" t="s">
        <v>31</v>
      </c>
      <c r="Q1672" s="9">
        <v>1671</v>
      </c>
    </row>
    <row r="1673" spans="1:17" ht="15" customHeight="1" x14ac:dyDescent="0.45">
      <c r="A1673" s="53"/>
      <c r="B1673" s="11" t="str">
        <f>+VLOOKUP(A1671,$Q$2:$R$5000,2,0)</f>
        <v>a540</v>
      </c>
      <c r="C1673" s="23"/>
      <c r="D1673" s="29" t="s">
        <v>31</v>
      </c>
      <c r="E1673" s="30" t="s">
        <v>31</v>
      </c>
      <c r="F1673" s="31" t="s">
        <v>31</v>
      </c>
      <c r="G1673" s="29" t="s">
        <v>31</v>
      </c>
      <c r="H1673" s="7" t="s">
        <v>31</v>
      </c>
      <c r="I1673" s="36" t="str">
        <f>IF(H1673="","",G1673*H1673)</f>
        <v/>
      </c>
      <c r="J1673" s="33" t="s">
        <v>31</v>
      </c>
      <c r="Q1673" s="9">
        <v>1672</v>
      </c>
    </row>
    <row r="1674" spans="1:17" ht="15" customHeight="1" x14ac:dyDescent="0.45">
      <c r="B1674" s="9">
        <f>IF(K1674=$K$1,1,IF(K1674&gt;$K$1,0,1))</f>
        <v>0</v>
      </c>
      <c r="C1674" s="23"/>
      <c r="D1674" s="18"/>
      <c r="E1674" s="45" t="s">
        <v>25</v>
      </c>
      <c r="F1674" s="20"/>
      <c r="G1674" s="18"/>
      <c r="H1674" s="5"/>
      <c r="I1674" s="38">
        <f>SUM(I1614:I1673)</f>
        <v>0</v>
      </c>
      <c r="J1674" s="18"/>
      <c r="K1674" s="9">
        <f>+A1671/20</f>
        <v>27</v>
      </c>
      <c r="L1674" s="39">
        <f>+I1674</f>
        <v>0</v>
      </c>
      <c r="M1674" s="40">
        <f>SUM($L$2:L1674)</f>
        <v>0</v>
      </c>
      <c r="Q1674" s="9">
        <v>1673</v>
      </c>
    </row>
    <row r="1675" spans="1:17" ht="15" customHeight="1" x14ac:dyDescent="0.45">
      <c r="B1675" s="9">
        <f>+IF(K1675=$K$1,1,0)</f>
        <v>0</v>
      </c>
      <c r="C1675" s="23"/>
      <c r="D1675" s="29"/>
      <c r="E1675" s="46" t="s">
        <v>26</v>
      </c>
      <c r="F1675" s="31"/>
      <c r="G1675" s="29"/>
      <c r="H1675" s="7"/>
      <c r="I1675" s="42">
        <f>+M1674</f>
        <v>0</v>
      </c>
      <c r="J1675" s="29"/>
      <c r="K1675" s="9">
        <f>+K1674</f>
        <v>27</v>
      </c>
      <c r="Q1675" s="9">
        <v>1674</v>
      </c>
    </row>
    <row r="1676" spans="1:17" ht="15" customHeight="1" x14ac:dyDescent="0.45">
      <c r="A1676" s="53">
        <f>A1671+1</f>
        <v>541</v>
      </c>
      <c r="B1676" s="11" t="str">
        <f>+VLOOKUP(A1676,$Q$2:$R$5000,2,0)</f>
        <v>a541</v>
      </c>
      <c r="C1676" s="17" t="s">
        <v>31</v>
      </c>
      <c r="D1676" s="18" t="s">
        <v>31</v>
      </c>
      <c r="E1676" s="19" t="s">
        <v>31</v>
      </c>
      <c r="F1676" s="20"/>
      <c r="G1676" s="18"/>
      <c r="H1676" s="2"/>
      <c r="I1676" s="21"/>
      <c r="J1676" s="22"/>
      <c r="Q1676" s="9">
        <v>1675</v>
      </c>
    </row>
    <row r="1677" spans="1:17" ht="15" customHeight="1" x14ac:dyDescent="0.45">
      <c r="A1677" s="53"/>
      <c r="B1677" s="11" t="str">
        <f>+VLOOKUP(A1676,$Q$2:$R$5000,2,0)</f>
        <v>a541</v>
      </c>
      <c r="C1677" s="23"/>
      <c r="D1677" s="24"/>
      <c r="E1677" s="25" t="s">
        <v>31</v>
      </c>
      <c r="F1677" s="26"/>
      <c r="G1677" s="24"/>
      <c r="H1677" s="3"/>
      <c r="I1677" s="27"/>
      <c r="J1677" s="28" t="s">
        <v>31</v>
      </c>
      <c r="Q1677" s="9">
        <v>1676</v>
      </c>
    </row>
    <row r="1678" spans="1:17" ht="15" customHeight="1" x14ac:dyDescent="0.45">
      <c r="A1678" s="53"/>
      <c r="B1678" s="11" t="str">
        <f>+VLOOKUP(A1676,$Q$2:$R$5000,2,0)</f>
        <v>a541</v>
      </c>
      <c r="C1678" s="23"/>
      <c r="D1678" s="29" t="s">
        <v>31</v>
      </c>
      <c r="E1678" s="30" t="s">
        <v>31</v>
      </c>
      <c r="F1678" s="31" t="s">
        <v>31</v>
      </c>
      <c r="G1678" s="29" t="s">
        <v>31</v>
      </c>
      <c r="H1678" s="4" t="s">
        <v>31</v>
      </c>
      <c r="I1678" s="32" t="str">
        <f>IF(H1678="","",G1678*H1678)</f>
        <v/>
      </c>
      <c r="J1678" s="33" t="s">
        <v>31</v>
      </c>
      <c r="Q1678" s="9">
        <v>1677</v>
      </c>
    </row>
    <row r="1679" spans="1:17" ht="15" customHeight="1" x14ac:dyDescent="0.45">
      <c r="A1679" s="53">
        <f>A1676+1</f>
        <v>542</v>
      </c>
      <c r="B1679" s="11" t="str">
        <f>+VLOOKUP(A1679,$Q$2:$R$5000,2,0)</f>
        <v>a542</v>
      </c>
      <c r="C1679" s="17" t="s">
        <v>31</v>
      </c>
      <c r="D1679" s="18" t="s">
        <v>31</v>
      </c>
      <c r="E1679" s="19" t="s">
        <v>31</v>
      </c>
      <c r="F1679" s="20"/>
      <c r="G1679" s="18"/>
      <c r="H1679" s="5"/>
      <c r="I1679" s="34"/>
      <c r="J1679" s="22"/>
      <c r="Q1679" s="9">
        <v>1678</v>
      </c>
    </row>
    <row r="1680" spans="1:17" ht="15" customHeight="1" x14ac:dyDescent="0.45">
      <c r="A1680" s="53"/>
      <c r="B1680" s="11" t="str">
        <f>+VLOOKUP(A1679,$Q$2:$R$5000,2,0)</f>
        <v>a542</v>
      </c>
      <c r="C1680" s="23"/>
      <c r="D1680" s="24"/>
      <c r="E1680" s="25" t="s">
        <v>31</v>
      </c>
      <c r="F1680" s="26"/>
      <c r="G1680" s="24"/>
      <c r="H1680" s="6"/>
      <c r="I1680" s="35"/>
      <c r="J1680" s="28" t="s">
        <v>31</v>
      </c>
      <c r="Q1680" s="9">
        <v>1679</v>
      </c>
    </row>
    <row r="1681" spans="1:17" ht="15" customHeight="1" x14ac:dyDescent="0.45">
      <c r="A1681" s="53"/>
      <c r="B1681" s="11" t="str">
        <f>+VLOOKUP(A1679,$Q$2:$R$5000,2,0)</f>
        <v>a542</v>
      </c>
      <c r="C1681" s="23"/>
      <c r="D1681" s="29" t="s">
        <v>31</v>
      </c>
      <c r="E1681" s="30" t="s">
        <v>31</v>
      </c>
      <c r="F1681" s="31" t="s">
        <v>31</v>
      </c>
      <c r="G1681" s="29" t="s">
        <v>31</v>
      </c>
      <c r="H1681" s="7" t="s">
        <v>31</v>
      </c>
      <c r="I1681" s="36" t="str">
        <f>IF(H1681="","",G1681*H1681)</f>
        <v/>
      </c>
      <c r="J1681" s="33" t="s">
        <v>31</v>
      </c>
      <c r="Q1681" s="9">
        <v>1680</v>
      </c>
    </row>
    <row r="1682" spans="1:17" ht="15" customHeight="1" x14ac:dyDescent="0.45">
      <c r="A1682" s="53">
        <f>A1679+1</f>
        <v>543</v>
      </c>
      <c r="B1682" s="11" t="str">
        <f>+VLOOKUP(A1682,$Q$2:$R$5000,2,0)</f>
        <v>a543</v>
      </c>
      <c r="C1682" s="17" t="s">
        <v>31</v>
      </c>
      <c r="D1682" s="18" t="s">
        <v>31</v>
      </c>
      <c r="E1682" s="19" t="s">
        <v>31</v>
      </c>
      <c r="F1682" s="20"/>
      <c r="G1682" s="18"/>
      <c r="H1682" s="5"/>
      <c r="I1682" s="34"/>
      <c r="J1682" s="22"/>
      <c r="Q1682" s="9">
        <v>1681</v>
      </c>
    </row>
    <row r="1683" spans="1:17" ht="15" customHeight="1" x14ac:dyDescent="0.45">
      <c r="A1683" s="53"/>
      <c r="B1683" s="11" t="str">
        <f>+VLOOKUP(A1682,$Q$2:$R$5000,2,0)</f>
        <v>a543</v>
      </c>
      <c r="C1683" s="23"/>
      <c r="D1683" s="24"/>
      <c r="E1683" s="25" t="s">
        <v>31</v>
      </c>
      <c r="F1683" s="26"/>
      <c r="G1683" s="24"/>
      <c r="H1683" s="6"/>
      <c r="I1683" s="35"/>
      <c r="J1683" s="28" t="s">
        <v>31</v>
      </c>
      <c r="Q1683" s="9">
        <v>1682</v>
      </c>
    </row>
    <row r="1684" spans="1:17" ht="15" customHeight="1" x14ac:dyDescent="0.45">
      <c r="A1684" s="53"/>
      <c r="B1684" s="11" t="str">
        <f>+VLOOKUP(A1682,$Q$2:$R$5000,2,0)</f>
        <v>a543</v>
      </c>
      <c r="C1684" s="23"/>
      <c r="D1684" s="29" t="s">
        <v>31</v>
      </c>
      <c r="E1684" s="30" t="s">
        <v>31</v>
      </c>
      <c r="F1684" s="31" t="s">
        <v>31</v>
      </c>
      <c r="G1684" s="29" t="s">
        <v>31</v>
      </c>
      <c r="H1684" s="7" t="s">
        <v>31</v>
      </c>
      <c r="I1684" s="36" t="str">
        <f>IF(H1684="","",G1684*H1684)</f>
        <v/>
      </c>
      <c r="J1684" s="33" t="s">
        <v>31</v>
      </c>
      <c r="Q1684" s="9">
        <v>1683</v>
      </c>
    </row>
    <row r="1685" spans="1:17" ht="15" customHeight="1" x14ac:dyDescent="0.45">
      <c r="A1685" s="53">
        <f>A1682+1</f>
        <v>544</v>
      </c>
      <c r="B1685" s="11" t="str">
        <f>+VLOOKUP(A1685,$Q$2:$R$5000,2,0)</f>
        <v>a544</v>
      </c>
      <c r="C1685" s="17" t="s">
        <v>31</v>
      </c>
      <c r="D1685" s="18" t="s">
        <v>31</v>
      </c>
      <c r="E1685" s="19" t="s">
        <v>31</v>
      </c>
      <c r="F1685" s="20"/>
      <c r="G1685" s="18"/>
      <c r="H1685" s="5"/>
      <c r="I1685" s="34"/>
      <c r="J1685" s="22"/>
      <c r="Q1685" s="9">
        <v>1684</v>
      </c>
    </row>
    <row r="1686" spans="1:17" ht="15" customHeight="1" x14ac:dyDescent="0.45">
      <c r="A1686" s="53"/>
      <c r="B1686" s="11" t="str">
        <f>+VLOOKUP(A1685,$Q$2:$R$5000,2,0)</f>
        <v>a544</v>
      </c>
      <c r="C1686" s="23"/>
      <c r="D1686" s="24"/>
      <c r="E1686" s="25" t="s">
        <v>31</v>
      </c>
      <c r="F1686" s="26"/>
      <c r="G1686" s="24"/>
      <c r="H1686" s="6"/>
      <c r="I1686" s="35"/>
      <c r="J1686" s="28" t="s">
        <v>31</v>
      </c>
      <c r="Q1686" s="9">
        <v>1685</v>
      </c>
    </row>
    <row r="1687" spans="1:17" ht="15" customHeight="1" x14ac:dyDescent="0.45">
      <c r="A1687" s="53"/>
      <c r="B1687" s="11" t="str">
        <f>+VLOOKUP(A1685,$Q$2:$R$5000,2,0)</f>
        <v>a544</v>
      </c>
      <c r="C1687" s="23"/>
      <c r="D1687" s="29" t="s">
        <v>31</v>
      </c>
      <c r="E1687" s="30" t="s">
        <v>31</v>
      </c>
      <c r="F1687" s="31" t="s">
        <v>31</v>
      </c>
      <c r="G1687" s="29" t="s">
        <v>31</v>
      </c>
      <c r="H1687" s="7" t="s">
        <v>31</v>
      </c>
      <c r="I1687" s="36" t="str">
        <f>IF(H1687="","",G1687*H1687)</f>
        <v/>
      </c>
      <c r="J1687" s="33" t="s">
        <v>31</v>
      </c>
      <c r="Q1687" s="9">
        <v>1686</v>
      </c>
    </row>
    <row r="1688" spans="1:17" ht="15" customHeight="1" x14ac:dyDescent="0.45">
      <c r="A1688" s="53">
        <f>A1685+1</f>
        <v>545</v>
      </c>
      <c r="B1688" s="11" t="str">
        <f>+VLOOKUP(A1688,$Q$2:$R$5000,2,0)</f>
        <v>a545</v>
      </c>
      <c r="C1688" s="17" t="s">
        <v>31</v>
      </c>
      <c r="D1688" s="18" t="s">
        <v>31</v>
      </c>
      <c r="E1688" s="19" t="s">
        <v>31</v>
      </c>
      <c r="F1688" s="20"/>
      <c r="G1688" s="18"/>
      <c r="H1688" s="5"/>
      <c r="I1688" s="34"/>
      <c r="J1688" s="22"/>
      <c r="Q1688" s="9">
        <v>1687</v>
      </c>
    </row>
    <row r="1689" spans="1:17" ht="15" customHeight="1" x14ac:dyDescent="0.45">
      <c r="A1689" s="53"/>
      <c r="B1689" s="11" t="str">
        <f>+VLOOKUP(A1688,$Q$2:$R$5000,2,0)</f>
        <v>a545</v>
      </c>
      <c r="C1689" s="23"/>
      <c r="D1689" s="24"/>
      <c r="E1689" s="25" t="s">
        <v>31</v>
      </c>
      <c r="F1689" s="26"/>
      <c r="G1689" s="24"/>
      <c r="H1689" s="6"/>
      <c r="I1689" s="35"/>
      <c r="J1689" s="28" t="s">
        <v>31</v>
      </c>
      <c r="Q1689" s="9">
        <v>1688</v>
      </c>
    </row>
    <row r="1690" spans="1:17" ht="15" customHeight="1" x14ac:dyDescent="0.45">
      <c r="A1690" s="53"/>
      <c r="B1690" s="11" t="str">
        <f>+VLOOKUP(A1688,$Q$2:$R$5000,2,0)</f>
        <v>a545</v>
      </c>
      <c r="C1690" s="23"/>
      <c r="D1690" s="29" t="s">
        <v>31</v>
      </c>
      <c r="E1690" s="30" t="s">
        <v>31</v>
      </c>
      <c r="F1690" s="31" t="s">
        <v>31</v>
      </c>
      <c r="G1690" s="29" t="s">
        <v>31</v>
      </c>
      <c r="H1690" s="7" t="s">
        <v>31</v>
      </c>
      <c r="I1690" s="36" t="str">
        <f>IF(H1690="","",G1690*H1690)</f>
        <v/>
      </c>
      <c r="J1690" s="33" t="s">
        <v>31</v>
      </c>
      <c r="Q1690" s="9">
        <v>1689</v>
      </c>
    </row>
    <row r="1691" spans="1:17" ht="15" customHeight="1" x14ac:dyDescent="0.45">
      <c r="A1691" s="53">
        <f>A1688+1</f>
        <v>546</v>
      </c>
      <c r="B1691" s="11" t="str">
        <f>+VLOOKUP(A1691,$Q$2:$R$5000,2,0)</f>
        <v>a546</v>
      </c>
      <c r="C1691" s="17" t="s">
        <v>31</v>
      </c>
      <c r="D1691" s="18" t="s">
        <v>31</v>
      </c>
      <c r="E1691" s="19" t="s">
        <v>31</v>
      </c>
      <c r="F1691" s="20"/>
      <c r="G1691" s="18"/>
      <c r="H1691" s="5"/>
      <c r="I1691" s="34"/>
      <c r="J1691" s="22"/>
      <c r="Q1691" s="9">
        <v>1690</v>
      </c>
    </row>
    <row r="1692" spans="1:17" ht="15" customHeight="1" x14ac:dyDescent="0.45">
      <c r="A1692" s="53"/>
      <c r="B1692" s="11" t="str">
        <f>+VLOOKUP(A1691,$Q$2:$R$5000,2,0)</f>
        <v>a546</v>
      </c>
      <c r="C1692" s="23"/>
      <c r="D1692" s="24"/>
      <c r="E1692" s="25" t="s">
        <v>31</v>
      </c>
      <c r="F1692" s="26"/>
      <c r="G1692" s="24"/>
      <c r="H1692" s="6"/>
      <c r="I1692" s="35"/>
      <c r="J1692" s="28" t="s">
        <v>31</v>
      </c>
      <c r="Q1692" s="9">
        <v>1691</v>
      </c>
    </row>
    <row r="1693" spans="1:17" ht="15" customHeight="1" x14ac:dyDescent="0.45">
      <c r="A1693" s="53"/>
      <c r="B1693" s="11" t="str">
        <f>+VLOOKUP(A1691,$Q$2:$R$5000,2,0)</f>
        <v>a546</v>
      </c>
      <c r="C1693" s="23"/>
      <c r="D1693" s="29" t="s">
        <v>31</v>
      </c>
      <c r="E1693" s="30" t="s">
        <v>31</v>
      </c>
      <c r="F1693" s="31" t="s">
        <v>31</v>
      </c>
      <c r="G1693" s="29" t="s">
        <v>31</v>
      </c>
      <c r="H1693" s="7" t="s">
        <v>31</v>
      </c>
      <c r="I1693" s="36" t="str">
        <f>IF(H1693="","",G1693*H1693)</f>
        <v/>
      </c>
      <c r="J1693" s="33" t="s">
        <v>31</v>
      </c>
      <c r="Q1693" s="9">
        <v>1692</v>
      </c>
    </row>
    <row r="1694" spans="1:17" ht="15" customHeight="1" x14ac:dyDescent="0.45">
      <c r="A1694" s="53">
        <f>A1691+1</f>
        <v>547</v>
      </c>
      <c r="B1694" s="11" t="str">
        <f>+VLOOKUP(A1694,$Q$2:$R$5000,2,0)</f>
        <v>a547</v>
      </c>
      <c r="C1694" s="17" t="s">
        <v>31</v>
      </c>
      <c r="D1694" s="18" t="s">
        <v>31</v>
      </c>
      <c r="E1694" s="19" t="s">
        <v>31</v>
      </c>
      <c r="F1694" s="20"/>
      <c r="G1694" s="18"/>
      <c r="H1694" s="5"/>
      <c r="I1694" s="34"/>
      <c r="J1694" s="22"/>
      <c r="Q1694" s="9">
        <v>1693</v>
      </c>
    </row>
    <row r="1695" spans="1:17" ht="15" customHeight="1" x14ac:dyDescent="0.45">
      <c r="A1695" s="53"/>
      <c r="B1695" s="11" t="str">
        <f>+VLOOKUP(A1694,$Q$2:$R$5000,2,0)</f>
        <v>a547</v>
      </c>
      <c r="C1695" s="23"/>
      <c r="D1695" s="24"/>
      <c r="E1695" s="25" t="s">
        <v>31</v>
      </c>
      <c r="F1695" s="26"/>
      <c r="G1695" s="24"/>
      <c r="H1695" s="6"/>
      <c r="I1695" s="35"/>
      <c r="J1695" s="28" t="s">
        <v>31</v>
      </c>
      <c r="Q1695" s="9">
        <v>1694</v>
      </c>
    </row>
    <row r="1696" spans="1:17" ht="15" customHeight="1" x14ac:dyDescent="0.45">
      <c r="A1696" s="53"/>
      <c r="B1696" s="11" t="str">
        <f>+VLOOKUP(A1694,$Q$2:$R$5000,2,0)</f>
        <v>a547</v>
      </c>
      <c r="C1696" s="23"/>
      <c r="D1696" s="29" t="s">
        <v>31</v>
      </c>
      <c r="E1696" s="30" t="s">
        <v>31</v>
      </c>
      <c r="F1696" s="31" t="s">
        <v>31</v>
      </c>
      <c r="G1696" s="29" t="s">
        <v>31</v>
      </c>
      <c r="H1696" s="7" t="s">
        <v>31</v>
      </c>
      <c r="I1696" s="36" t="str">
        <f>IF(H1696="","",G1696*H1696)</f>
        <v/>
      </c>
      <c r="J1696" s="33" t="s">
        <v>31</v>
      </c>
      <c r="Q1696" s="9">
        <v>1695</v>
      </c>
    </row>
    <row r="1697" spans="1:17" ht="15" customHeight="1" x14ac:dyDescent="0.45">
      <c r="A1697" s="53">
        <f>A1694+1</f>
        <v>548</v>
      </c>
      <c r="B1697" s="11" t="str">
        <f>+VLOOKUP(A1697,$Q$2:$R$5000,2,0)</f>
        <v>a548</v>
      </c>
      <c r="C1697" s="17" t="s">
        <v>31</v>
      </c>
      <c r="D1697" s="18" t="s">
        <v>31</v>
      </c>
      <c r="E1697" s="19" t="s">
        <v>31</v>
      </c>
      <c r="F1697" s="20"/>
      <c r="G1697" s="18"/>
      <c r="H1697" s="5"/>
      <c r="I1697" s="34"/>
      <c r="J1697" s="22"/>
      <c r="Q1697" s="9">
        <v>1696</v>
      </c>
    </row>
    <row r="1698" spans="1:17" ht="15" customHeight="1" x14ac:dyDescent="0.45">
      <c r="A1698" s="53"/>
      <c r="B1698" s="11" t="str">
        <f>+VLOOKUP(A1697,$Q$2:$R$5000,2,0)</f>
        <v>a548</v>
      </c>
      <c r="C1698" s="23"/>
      <c r="D1698" s="24"/>
      <c r="E1698" s="25" t="s">
        <v>31</v>
      </c>
      <c r="F1698" s="26"/>
      <c r="G1698" s="24"/>
      <c r="H1698" s="6"/>
      <c r="I1698" s="35"/>
      <c r="J1698" s="28" t="s">
        <v>31</v>
      </c>
      <c r="Q1698" s="9">
        <v>1697</v>
      </c>
    </row>
    <row r="1699" spans="1:17" ht="15" customHeight="1" x14ac:dyDescent="0.45">
      <c r="A1699" s="53"/>
      <c r="B1699" s="11" t="str">
        <f>+VLOOKUP(A1697,$Q$2:$R$5000,2,0)</f>
        <v>a548</v>
      </c>
      <c r="C1699" s="23"/>
      <c r="D1699" s="29" t="s">
        <v>31</v>
      </c>
      <c r="E1699" s="30" t="s">
        <v>31</v>
      </c>
      <c r="F1699" s="31" t="s">
        <v>31</v>
      </c>
      <c r="G1699" s="29" t="s">
        <v>31</v>
      </c>
      <c r="H1699" s="7" t="s">
        <v>31</v>
      </c>
      <c r="I1699" s="36" t="str">
        <f>IF(H1699="","",G1699*H1699)</f>
        <v/>
      </c>
      <c r="J1699" s="33" t="s">
        <v>31</v>
      </c>
      <c r="Q1699" s="9">
        <v>1698</v>
      </c>
    </row>
    <row r="1700" spans="1:17" ht="15" customHeight="1" x14ac:dyDescent="0.45">
      <c r="A1700" s="53">
        <f>A1697+1</f>
        <v>549</v>
      </c>
      <c r="B1700" s="11" t="str">
        <f>+VLOOKUP(A1700,$Q$2:$R$5000,2,0)</f>
        <v>a549</v>
      </c>
      <c r="C1700" s="17" t="s">
        <v>31</v>
      </c>
      <c r="D1700" s="18" t="s">
        <v>31</v>
      </c>
      <c r="E1700" s="19" t="s">
        <v>31</v>
      </c>
      <c r="F1700" s="20"/>
      <c r="G1700" s="18"/>
      <c r="H1700" s="5"/>
      <c r="I1700" s="34"/>
      <c r="J1700" s="22"/>
      <c r="Q1700" s="9">
        <v>1699</v>
      </c>
    </row>
    <row r="1701" spans="1:17" ht="15" customHeight="1" x14ac:dyDescent="0.45">
      <c r="A1701" s="53"/>
      <c r="B1701" s="11" t="str">
        <f>+VLOOKUP(A1700,$Q$2:$R$5000,2,0)</f>
        <v>a549</v>
      </c>
      <c r="C1701" s="23"/>
      <c r="D1701" s="24"/>
      <c r="E1701" s="25" t="s">
        <v>31</v>
      </c>
      <c r="F1701" s="26"/>
      <c r="G1701" s="24"/>
      <c r="H1701" s="6"/>
      <c r="I1701" s="35"/>
      <c r="J1701" s="28" t="s">
        <v>31</v>
      </c>
      <c r="Q1701" s="9">
        <v>1700</v>
      </c>
    </row>
    <row r="1702" spans="1:17" ht="15" customHeight="1" x14ac:dyDescent="0.45">
      <c r="A1702" s="53"/>
      <c r="B1702" s="11" t="str">
        <f>+VLOOKUP(A1700,$Q$2:$R$5000,2,0)</f>
        <v>a549</v>
      </c>
      <c r="C1702" s="23"/>
      <c r="D1702" s="29" t="s">
        <v>31</v>
      </c>
      <c r="E1702" s="30" t="s">
        <v>31</v>
      </c>
      <c r="F1702" s="31" t="s">
        <v>31</v>
      </c>
      <c r="G1702" s="29" t="s">
        <v>31</v>
      </c>
      <c r="H1702" s="7" t="s">
        <v>31</v>
      </c>
      <c r="I1702" s="36" t="str">
        <f>IF(H1702="","",G1702*H1702)</f>
        <v/>
      </c>
      <c r="J1702" s="33" t="s">
        <v>31</v>
      </c>
      <c r="Q1702" s="9">
        <v>1701</v>
      </c>
    </row>
    <row r="1703" spans="1:17" ht="15" customHeight="1" x14ac:dyDescent="0.45">
      <c r="A1703" s="53">
        <f>A1700+1</f>
        <v>550</v>
      </c>
      <c r="B1703" s="11" t="str">
        <f>+VLOOKUP(A1703,$Q$2:$R$5000,2,0)</f>
        <v>a550</v>
      </c>
      <c r="C1703" s="17" t="s">
        <v>31</v>
      </c>
      <c r="D1703" s="18" t="s">
        <v>31</v>
      </c>
      <c r="E1703" s="19" t="s">
        <v>31</v>
      </c>
      <c r="F1703" s="20"/>
      <c r="G1703" s="18"/>
      <c r="H1703" s="5"/>
      <c r="I1703" s="34"/>
      <c r="J1703" s="22"/>
      <c r="Q1703" s="9">
        <v>1702</v>
      </c>
    </row>
    <row r="1704" spans="1:17" ht="15" customHeight="1" x14ac:dyDescent="0.45">
      <c r="A1704" s="53"/>
      <c r="B1704" s="11" t="str">
        <f>+VLOOKUP(A1703,$Q$2:$R$5000,2,0)</f>
        <v>a550</v>
      </c>
      <c r="C1704" s="23"/>
      <c r="D1704" s="24"/>
      <c r="E1704" s="25" t="s">
        <v>31</v>
      </c>
      <c r="F1704" s="26"/>
      <c r="G1704" s="24"/>
      <c r="H1704" s="6"/>
      <c r="I1704" s="35"/>
      <c r="J1704" s="28" t="s">
        <v>31</v>
      </c>
      <c r="Q1704" s="9">
        <v>1703</v>
      </c>
    </row>
    <row r="1705" spans="1:17" ht="15" customHeight="1" x14ac:dyDescent="0.45">
      <c r="A1705" s="53"/>
      <c r="B1705" s="11" t="str">
        <f>+VLOOKUP(A1703,$Q$2:$R$5000,2,0)</f>
        <v>a550</v>
      </c>
      <c r="C1705" s="23"/>
      <c r="D1705" s="29" t="s">
        <v>31</v>
      </c>
      <c r="E1705" s="30" t="s">
        <v>31</v>
      </c>
      <c r="F1705" s="31" t="s">
        <v>31</v>
      </c>
      <c r="G1705" s="29" t="s">
        <v>31</v>
      </c>
      <c r="H1705" s="7" t="s">
        <v>31</v>
      </c>
      <c r="I1705" s="36" t="str">
        <f>IF(H1705="","",G1705*H1705)</f>
        <v/>
      </c>
      <c r="J1705" s="33" t="s">
        <v>31</v>
      </c>
      <c r="Q1705" s="9">
        <v>1704</v>
      </c>
    </row>
    <row r="1706" spans="1:17" ht="15" customHeight="1" x14ac:dyDescent="0.45">
      <c r="A1706" s="53">
        <f>A1703+1</f>
        <v>551</v>
      </c>
      <c r="B1706" s="11" t="str">
        <f>+VLOOKUP(A1706,$Q$2:$R$5000,2,0)</f>
        <v>a551</v>
      </c>
      <c r="C1706" s="17" t="s">
        <v>31</v>
      </c>
      <c r="D1706" s="18" t="s">
        <v>31</v>
      </c>
      <c r="E1706" s="19" t="s">
        <v>31</v>
      </c>
      <c r="F1706" s="20"/>
      <c r="G1706" s="18"/>
      <c r="H1706" s="5"/>
      <c r="I1706" s="34"/>
      <c r="J1706" s="22"/>
      <c r="Q1706" s="9">
        <v>1705</v>
      </c>
    </row>
    <row r="1707" spans="1:17" ht="15" customHeight="1" x14ac:dyDescent="0.45">
      <c r="A1707" s="53"/>
      <c r="B1707" s="11" t="str">
        <f>+VLOOKUP(A1706,$Q$2:$R$5000,2,0)</f>
        <v>a551</v>
      </c>
      <c r="C1707" s="23"/>
      <c r="D1707" s="24"/>
      <c r="E1707" s="25" t="s">
        <v>31</v>
      </c>
      <c r="F1707" s="26"/>
      <c r="G1707" s="24"/>
      <c r="H1707" s="6"/>
      <c r="I1707" s="35"/>
      <c r="J1707" s="28" t="s">
        <v>31</v>
      </c>
      <c r="Q1707" s="9">
        <v>1706</v>
      </c>
    </row>
    <row r="1708" spans="1:17" ht="15" customHeight="1" x14ac:dyDescent="0.45">
      <c r="A1708" s="53"/>
      <c r="B1708" s="11" t="str">
        <f>+VLOOKUP(A1706,$Q$2:$R$5000,2,0)</f>
        <v>a551</v>
      </c>
      <c r="C1708" s="23"/>
      <c r="D1708" s="29" t="s">
        <v>31</v>
      </c>
      <c r="E1708" s="30" t="s">
        <v>31</v>
      </c>
      <c r="F1708" s="31" t="s">
        <v>31</v>
      </c>
      <c r="G1708" s="29" t="s">
        <v>31</v>
      </c>
      <c r="H1708" s="7" t="s">
        <v>31</v>
      </c>
      <c r="I1708" s="36" t="str">
        <f>IF(H1708="","",G1708*H1708)</f>
        <v/>
      </c>
      <c r="J1708" s="33" t="s">
        <v>31</v>
      </c>
      <c r="Q1708" s="9">
        <v>1707</v>
      </c>
    </row>
    <row r="1709" spans="1:17" ht="15" customHeight="1" x14ac:dyDescent="0.45">
      <c r="A1709" s="53">
        <f>A1706+1</f>
        <v>552</v>
      </c>
      <c r="B1709" s="11" t="str">
        <f>+VLOOKUP(A1709,$Q$2:$R$5000,2,0)</f>
        <v>a552</v>
      </c>
      <c r="C1709" s="17" t="s">
        <v>31</v>
      </c>
      <c r="D1709" s="18" t="s">
        <v>31</v>
      </c>
      <c r="E1709" s="19" t="s">
        <v>31</v>
      </c>
      <c r="F1709" s="20"/>
      <c r="G1709" s="18"/>
      <c r="H1709" s="5"/>
      <c r="I1709" s="34"/>
      <c r="J1709" s="22"/>
      <c r="Q1709" s="9">
        <v>1708</v>
      </c>
    </row>
    <row r="1710" spans="1:17" ht="15" customHeight="1" x14ac:dyDescent="0.45">
      <c r="A1710" s="53"/>
      <c r="B1710" s="11" t="str">
        <f>+VLOOKUP(A1709,$Q$2:$R$5000,2,0)</f>
        <v>a552</v>
      </c>
      <c r="C1710" s="23"/>
      <c r="D1710" s="24"/>
      <c r="E1710" s="25" t="s">
        <v>31</v>
      </c>
      <c r="F1710" s="26"/>
      <c r="G1710" s="24"/>
      <c r="H1710" s="6"/>
      <c r="I1710" s="35"/>
      <c r="J1710" s="28" t="s">
        <v>31</v>
      </c>
      <c r="Q1710" s="9">
        <v>1709</v>
      </c>
    </row>
    <row r="1711" spans="1:17" ht="15" customHeight="1" x14ac:dyDescent="0.45">
      <c r="A1711" s="53"/>
      <c r="B1711" s="11" t="str">
        <f>+VLOOKUP(A1709,$Q$2:$R$5000,2,0)</f>
        <v>a552</v>
      </c>
      <c r="C1711" s="23"/>
      <c r="D1711" s="29" t="s">
        <v>31</v>
      </c>
      <c r="E1711" s="30" t="s">
        <v>31</v>
      </c>
      <c r="F1711" s="31" t="s">
        <v>31</v>
      </c>
      <c r="G1711" s="29" t="s">
        <v>31</v>
      </c>
      <c r="H1711" s="7" t="s">
        <v>31</v>
      </c>
      <c r="I1711" s="36" t="str">
        <f>IF(H1711="","",G1711*H1711)</f>
        <v/>
      </c>
      <c r="J1711" s="33" t="s">
        <v>31</v>
      </c>
      <c r="Q1711" s="9">
        <v>1710</v>
      </c>
    </row>
    <row r="1712" spans="1:17" ht="15" customHeight="1" x14ac:dyDescent="0.45">
      <c r="A1712" s="53">
        <f>A1709+1</f>
        <v>553</v>
      </c>
      <c r="B1712" s="11" t="str">
        <f>+VLOOKUP(A1712,$Q$2:$R$5000,2,0)</f>
        <v>a553</v>
      </c>
      <c r="C1712" s="17" t="s">
        <v>31</v>
      </c>
      <c r="D1712" s="18" t="s">
        <v>31</v>
      </c>
      <c r="E1712" s="19" t="s">
        <v>31</v>
      </c>
      <c r="F1712" s="20"/>
      <c r="G1712" s="18"/>
      <c r="H1712" s="5"/>
      <c r="I1712" s="34"/>
      <c r="J1712" s="22"/>
      <c r="Q1712" s="9">
        <v>1711</v>
      </c>
    </row>
    <row r="1713" spans="1:17" ht="15" customHeight="1" x14ac:dyDescent="0.45">
      <c r="A1713" s="53"/>
      <c r="B1713" s="11" t="str">
        <f>+VLOOKUP(A1712,$Q$2:$R$5000,2,0)</f>
        <v>a553</v>
      </c>
      <c r="C1713" s="23"/>
      <c r="D1713" s="24"/>
      <c r="E1713" s="25" t="s">
        <v>31</v>
      </c>
      <c r="F1713" s="26"/>
      <c r="G1713" s="24"/>
      <c r="H1713" s="6"/>
      <c r="I1713" s="35"/>
      <c r="J1713" s="28" t="s">
        <v>31</v>
      </c>
      <c r="Q1713" s="9">
        <v>1712</v>
      </c>
    </row>
    <row r="1714" spans="1:17" ht="15" customHeight="1" x14ac:dyDescent="0.45">
      <c r="A1714" s="53"/>
      <c r="B1714" s="11" t="str">
        <f>+VLOOKUP(A1712,$Q$2:$R$5000,2,0)</f>
        <v>a553</v>
      </c>
      <c r="C1714" s="23"/>
      <c r="D1714" s="29" t="s">
        <v>31</v>
      </c>
      <c r="E1714" s="30" t="s">
        <v>31</v>
      </c>
      <c r="F1714" s="31" t="s">
        <v>31</v>
      </c>
      <c r="G1714" s="29" t="s">
        <v>31</v>
      </c>
      <c r="H1714" s="7" t="s">
        <v>31</v>
      </c>
      <c r="I1714" s="36" t="str">
        <f>IF(H1714="","",G1714*H1714)</f>
        <v/>
      </c>
      <c r="J1714" s="33" t="s">
        <v>31</v>
      </c>
      <c r="Q1714" s="9">
        <v>1713</v>
      </c>
    </row>
    <row r="1715" spans="1:17" ht="15" customHeight="1" x14ac:dyDescent="0.45">
      <c r="A1715" s="53">
        <f>A1712+1</f>
        <v>554</v>
      </c>
      <c r="B1715" s="11" t="str">
        <f>+VLOOKUP(A1715,$Q$2:$R$5000,2,0)</f>
        <v>a554</v>
      </c>
      <c r="C1715" s="17" t="s">
        <v>31</v>
      </c>
      <c r="D1715" s="18" t="s">
        <v>31</v>
      </c>
      <c r="E1715" s="19" t="s">
        <v>31</v>
      </c>
      <c r="F1715" s="20"/>
      <c r="G1715" s="18"/>
      <c r="H1715" s="5"/>
      <c r="I1715" s="34"/>
      <c r="J1715" s="22"/>
      <c r="Q1715" s="9">
        <v>1714</v>
      </c>
    </row>
    <row r="1716" spans="1:17" ht="15" customHeight="1" x14ac:dyDescent="0.45">
      <c r="A1716" s="53"/>
      <c r="B1716" s="11" t="str">
        <f>+VLOOKUP(A1715,$Q$2:$R$5000,2,0)</f>
        <v>a554</v>
      </c>
      <c r="C1716" s="23"/>
      <c r="D1716" s="24"/>
      <c r="E1716" s="25" t="s">
        <v>31</v>
      </c>
      <c r="F1716" s="26"/>
      <c r="G1716" s="24"/>
      <c r="H1716" s="6"/>
      <c r="I1716" s="35"/>
      <c r="J1716" s="28" t="s">
        <v>31</v>
      </c>
      <c r="Q1716" s="9">
        <v>1715</v>
      </c>
    </row>
    <row r="1717" spans="1:17" ht="15" customHeight="1" x14ac:dyDescent="0.45">
      <c r="A1717" s="53"/>
      <c r="B1717" s="11" t="str">
        <f>+VLOOKUP(A1715,$Q$2:$R$5000,2,0)</f>
        <v>a554</v>
      </c>
      <c r="C1717" s="23"/>
      <c r="D1717" s="29" t="s">
        <v>31</v>
      </c>
      <c r="E1717" s="30" t="s">
        <v>31</v>
      </c>
      <c r="F1717" s="31" t="s">
        <v>31</v>
      </c>
      <c r="G1717" s="29" t="s">
        <v>31</v>
      </c>
      <c r="H1717" s="7" t="s">
        <v>31</v>
      </c>
      <c r="I1717" s="36" t="str">
        <f>IF(H1717="","",G1717*H1717)</f>
        <v/>
      </c>
      <c r="J1717" s="33" t="s">
        <v>31</v>
      </c>
      <c r="Q1717" s="9">
        <v>1716</v>
      </c>
    </row>
    <row r="1718" spans="1:17" ht="15" customHeight="1" x14ac:dyDescent="0.45">
      <c r="A1718" s="53">
        <f>A1715+1</f>
        <v>555</v>
      </c>
      <c r="B1718" s="11" t="str">
        <f>+VLOOKUP(A1718,$Q$2:$R$5000,2,0)</f>
        <v>a555</v>
      </c>
      <c r="C1718" s="17" t="s">
        <v>31</v>
      </c>
      <c r="D1718" s="18" t="s">
        <v>31</v>
      </c>
      <c r="E1718" s="19" t="s">
        <v>31</v>
      </c>
      <c r="F1718" s="20"/>
      <c r="G1718" s="18"/>
      <c r="H1718" s="5"/>
      <c r="I1718" s="34"/>
      <c r="J1718" s="22"/>
      <c r="Q1718" s="9">
        <v>1717</v>
      </c>
    </row>
    <row r="1719" spans="1:17" ht="15" customHeight="1" x14ac:dyDescent="0.45">
      <c r="A1719" s="53"/>
      <c r="B1719" s="11" t="str">
        <f>+VLOOKUP(A1718,$Q$2:$R$5000,2,0)</f>
        <v>a555</v>
      </c>
      <c r="C1719" s="23"/>
      <c r="D1719" s="24"/>
      <c r="E1719" s="25" t="s">
        <v>31</v>
      </c>
      <c r="F1719" s="26"/>
      <c r="G1719" s="24"/>
      <c r="H1719" s="6"/>
      <c r="I1719" s="35"/>
      <c r="J1719" s="28" t="s">
        <v>31</v>
      </c>
      <c r="Q1719" s="9">
        <v>1718</v>
      </c>
    </row>
    <row r="1720" spans="1:17" ht="15" customHeight="1" x14ac:dyDescent="0.45">
      <c r="A1720" s="53"/>
      <c r="B1720" s="11" t="str">
        <f>+VLOOKUP(A1718,$Q$2:$R$5000,2,0)</f>
        <v>a555</v>
      </c>
      <c r="C1720" s="23"/>
      <c r="D1720" s="29" t="s">
        <v>31</v>
      </c>
      <c r="E1720" s="30" t="s">
        <v>31</v>
      </c>
      <c r="F1720" s="31" t="s">
        <v>31</v>
      </c>
      <c r="G1720" s="29" t="s">
        <v>31</v>
      </c>
      <c r="H1720" s="7" t="s">
        <v>31</v>
      </c>
      <c r="I1720" s="36" t="str">
        <f>IF(H1720="","",G1720*H1720)</f>
        <v/>
      </c>
      <c r="J1720" s="33" t="s">
        <v>31</v>
      </c>
      <c r="Q1720" s="9">
        <v>1719</v>
      </c>
    </row>
    <row r="1721" spans="1:17" ht="15" customHeight="1" x14ac:dyDescent="0.45">
      <c r="A1721" s="53">
        <f>A1718+1</f>
        <v>556</v>
      </c>
      <c r="B1721" s="11" t="str">
        <f>+VLOOKUP(A1721,$Q$2:$R$5000,2,0)</f>
        <v>a556</v>
      </c>
      <c r="C1721" s="17" t="s">
        <v>31</v>
      </c>
      <c r="D1721" s="18" t="s">
        <v>31</v>
      </c>
      <c r="E1721" s="19" t="s">
        <v>31</v>
      </c>
      <c r="F1721" s="20"/>
      <c r="G1721" s="18"/>
      <c r="H1721" s="5"/>
      <c r="I1721" s="34"/>
      <c r="J1721" s="22"/>
      <c r="Q1721" s="9">
        <v>1720</v>
      </c>
    </row>
    <row r="1722" spans="1:17" ht="15" customHeight="1" x14ac:dyDescent="0.45">
      <c r="A1722" s="53"/>
      <c r="B1722" s="11" t="str">
        <f>+VLOOKUP(A1721,$Q$2:$R$5000,2,0)</f>
        <v>a556</v>
      </c>
      <c r="C1722" s="23"/>
      <c r="D1722" s="24"/>
      <c r="E1722" s="25" t="s">
        <v>31</v>
      </c>
      <c r="F1722" s="26"/>
      <c r="G1722" s="24"/>
      <c r="H1722" s="6"/>
      <c r="I1722" s="35"/>
      <c r="J1722" s="28" t="s">
        <v>31</v>
      </c>
      <c r="Q1722" s="9">
        <v>1721</v>
      </c>
    </row>
    <row r="1723" spans="1:17" ht="15" customHeight="1" x14ac:dyDescent="0.45">
      <c r="A1723" s="53"/>
      <c r="B1723" s="11" t="str">
        <f>+VLOOKUP(A1721,$Q$2:$R$5000,2,0)</f>
        <v>a556</v>
      </c>
      <c r="C1723" s="23"/>
      <c r="D1723" s="29" t="s">
        <v>31</v>
      </c>
      <c r="E1723" s="30" t="s">
        <v>31</v>
      </c>
      <c r="F1723" s="31" t="s">
        <v>31</v>
      </c>
      <c r="G1723" s="29" t="s">
        <v>31</v>
      </c>
      <c r="H1723" s="7" t="s">
        <v>31</v>
      </c>
      <c r="I1723" s="36" t="str">
        <f>IF(H1723="","",G1723*H1723)</f>
        <v/>
      </c>
      <c r="J1723" s="33" t="s">
        <v>31</v>
      </c>
      <c r="Q1723" s="9">
        <v>1722</v>
      </c>
    </row>
    <row r="1724" spans="1:17" ht="15" customHeight="1" x14ac:dyDescent="0.45">
      <c r="A1724" s="53">
        <f>A1721+1</f>
        <v>557</v>
      </c>
      <c r="B1724" s="11" t="str">
        <f>+VLOOKUP(A1724,$Q$2:$R$5000,2,0)</f>
        <v>a557</v>
      </c>
      <c r="C1724" s="17" t="s">
        <v>31</v>
      </c>
      <c r="D1724" s="18" t="s">
        <v>31</v>
      </c>
      <c r="E1724" s="19" t="s">
        <v>31</v>
      </c>
      <c r="F1724" s="20"/>
      <c r="G1724" s="18"/>
      <c r="H1724" s="5"/>
      <c r="I1724" s="34"/>
      <c r="J1724" s="22"/>
      <c r="Q1724" s="9">
        <v>1723</v>
      </c>
    </row>
    <row r="1725" spans="1:17" ht="15" customHeight="1" x14ac:dyDescent="0.45">
      <c r="A1725" s="53"/>
      <c r="B1725" s="11" t="str">
        <f>+VLOOKUP(A1724,$Q$2:$R$5000,2,0)</f>
        <v>a557</v>
      </c>
      <c r="C1725" s="23"/>
      <c r="D1725" s="24"/>
      <c r="E1725" s="25" t="s">
        <v>31</v>
      </c>
      <c r="F1725" s="26"/>
      <c r="G1725" s="24"/>
      <c r="H1725" s="6"/>
      <c r="I1725" s="35"/>
      <c r="J1725" s="28" t="s">
        <v>31</v>
      </c>
      <c r="Q1725" s="9">
        <v>1724</v>
      </c>
    </row>
    <row r="1726" spans="1:17" ht="15" customHeight="1" x14ac:dyDescent="0.45">
      <c r="A1726" s="53"/>
      <c r="B1726" s="11" t="str">
        <f>+VLOOKUP(A1724,$Q$2:$R$5000,2,0)</f>
        <v>a557</v>
      </c>
      <c r="C1726" s="23"/>
      <c r="D1726" s="29" t="s">
        <v>31</v>
      </c>
      <c r="E1726" s="30" t="s">
        <v>31</v>
      </c>
      <c r="F1726" s="31" t="s">
        <v>31</v>
      </c>
      <c r="G1726" s="29" t="s">
        <v>31</v>
      </c>
      <c r="H1726" s="7" t="s">
        <v>31</v>
      </c>
      <c r="I1726" s="36" t="str">
        <f>IF(H1726="","",G1726*H1726)</f>
        <v/>
      </c>
      <c r="J1726" s="33" t="s">
        <v>31</v>
      </c>
      <c r="Q1726" s="9">
        <v>1725</v>
      </c>
    </row>
    <row r="1727" spans="1:17" ht="15" customHeight="1" x14ac:dyDescent="0.45">
      <c r="A1727" s="53">
        <f>A1724+1</f>
        <v>558</v>
      </c>
      <c r="B1727" s="11" t="str">
        <f>+VLOOKUP(A1727,$Q$2:$R$5000,2,0)</f>
        <v>a558</v>
      </c>
      <c r="C1727" s="17" t="s">
        <v>31</v>
      </c>
      <c r="D1727" s="18" t="s">
        <v>31</v>
      </c>
      <c r="E1727" s="19" t="s">
        <v>31</v>
      </c>
      <c r="F1727" s="20"/>
      <c r="G1727" s="18"/>
      <c r="H1727" s="5"/>
      <c r="I1727" s="34"/>
      <c r="J1727" s="22"/>
      <c r="Q1727" s="9">
        <v>1726</v>
      </c>
    </row>
    <row r="1728" spans="1:17" ht="15" customHeight="1" x14ac:dyDescent="0.45">
      <c r="A1728" s="53"/>
      <c r="B1728" s="11" t="str">
        <f>+VLOOKUP(A1727,$Q$2:$R$5000,2,0)</f>
        <v>a558</v>
      </c>
      <c r="C1728" s="23"/>
      <c r="D1728" s="24"/>
      <c r="E1728" s="25" t="s">
        <v>31</v>
      </c>
      <c r="F1728" s="26"/>
      <c r="G1728" s="24"/>
      <c r="H1728" s="6"/>
      <c r="I1728" s="35"/>
      <c r="J1728" s="28" t="s">
        <v>31</v>
      </c>
      <c r="Q1728" s="9">
        <v>1727</v>
      </c>
    </row>
    <row r="1729" spans="1:17" ht="15" customHeight="1" x14ac:dyDescent="0.45">
      <c r="A1729" s="53"/>
      <c r="B1729" s="11" t="str">
        <f>+VLOOKUP(A1727,$Q$2:$R$5000,2,0)</f>
        <v>a558</v>
      </c>
      <c r="C1729" s="23"/>
      <c r="D1729" s="29" t="s">
        <v>31</v>
      </c>
      <c r="E1729" s="30" t="s">
        <v>31</v>
      </c>
      <c r="F1729" s="31" t="s">
        <v>31</v>
      </c>
      <c r="G1729" s="29" t="s">
        <v>31</v>
      </c>
      <c r="H1729" s="7" t="s">
        <v>31</v>
      </c>
      <c r="I1729" s="36" t="str">
        <f>IF(H1729="","",G1729*H1729)</f>
        <v/>
      </c>
      <c r="J1729" s="33" t="s">
        <v>31</v>
      </c>
      <c r="Q1729" s="9">
        <v>1728</v>
      </c>
    </row>
    <row r="1730" spans="1:17" ht="15" customHeight="1" x14ac:dyDescent="0.45">
      <c r="A1730" s="53">
        <f>A1727+1</f>
        <v>559</v>
      </c>
      <c r="B1730" s="11" t="str">
        <f>+VLOOKUP(A1730,$Q$2:$R$5000,2,0)</f>
        <v>a559</v>
      </c>
      <c r="C1730" s="17" t="s">
        <v>31</v>
      </c>
      <c r="D1730" s="18" t="s">
        <v>31</v>
      </c>
      <c r="E1730" s="19" t="s">
        <v>31</v>
      </c>
      <c r="F1730" s="20"/>
      <c r="G1730" s="18"/>
      <c r="H1730" s="5"/>
      <c r="I1730" s="34"/>
      <c r="J1730" s="22"/>
      <c r="Q1730" s="9">
        <v>1729</v>
      </c>
    </row>
    <row r="1731" spans="1:17" ht="15" customHeight="1" x14ac:dyDescent="0.45">
      <c r="A1731" s="53"/>
      <c r="B1731" s="11" t="str">
        <f>+VLOOKUP(A1730,$Q$2:$R$5000,2,0)</f>
        <v>a559</v>
      </c>
      <c r="C1731" s="23"/>
      <c r="D1731" s="24"/>
      <c r="E1731" s="25" t="s">
        <v>31</v>
      </c>
      <c r="F1731" s="26"/>
      <c r="G1731" s="24"/>
      <c r="H1731" s="6"/>
      <c r="I1731" s="35"/>
      <c r="J1731" s="28" t="s">
        <v>31</v>
      </c>
      <c r="Q1731" s="9">
        <v>1730</v>
      </c>
    </row>
    <row r="1732" spans="1:17" ht="15" customHeight="1" x14ac:dyDescent="0.45">
      <c r="A1732" s="53"/>
      <c r="B1732" s="11" t="str">
        <f>+VLOOKUP(A1730,$Q$2:$R$5000,2,0)</f>
        <v>a559</v>
      </c>
      <c r="C1732" s="23"/>
      <c r="D1732" s="29" t="s">
        <v>31</v>
      </c>
      <c r="E1732" s="30" t="s">
        <v>31</v>
      </c>
      <c r="F1732" s="31" t="s">
        <v>31</v>
      </c>
      <c r="G1732" s="29" t="s">
        <v>31</v>
      </c>
      <c r="H1732" s="7" t="s">
        <v>31</v>
      </c>
      <c r="I1732" s="36" t="str">
        <f>IF(H1732="","",G1732*H1732)</f>
        <v/>
      </c>
      <c r="J1732" s="33" t="s">
        <v>31</v>
      </c>
      <c r="Q1732" s="9">
        <v>1731</v>
      </c>
    </row>
    <row r="1733" spans="1:17" ht="15" customHeight="1" x14ac:dyDescent="0.45">
      <c r="A1733" s="53">
        <f>A1730+1</f>
        <v>560</v>
      </c>
      <c r="B1733" s="11" t="str">
        <f>+VLOOKUP(A1733,$Q$2:$R$5000,2,0)</f>
        <v>a560</v>
      </c>
      <c r="C1733" s="17" t="s">
        <v>31</v>
      </c>
      <c r="D1733" s="18" t="s">
        <v>31</v>
      </c>
      <c r="E1733" s="19" t="s">
        <v>31</v>
      </c>
      <c r="F1733" s="20"/>
      <c r="G1733" s="18"/>
      <c r="H1733" s="5"/>
      <c r="I1733" s="34"/>
      <c r="J1733" s="22"/>
      <c r="Q1733" s="9">
        <v>1732</v>
      </c>
    </row>
    <row r="1734" spans="1:17" ht="15" customHeight="1" x14ac:dyDescent="0.45">
      <c r="A1734" s="53"/>
      <c r="B1734" s="11" t="str">
        <f>+VLOOKUP(A1733,$Q$2:$R$5000,2,0)</f>
        <v>a560</v>
      </c>
      <c r="C1734" s="23"/>
      <c r="D1734" s="24"/>
      <c r="E1734" s="25" t="s">
        <v>31</v>
      </c>
      <c r="F1734" s="26"/>
      <c r="G1734" s="24"/>
      <c r="H1734" s="6"/>
      <c r="I1734" s="35"/>
      <c r="J1734" s="28" t="s">
        <v>31</v>
      </c>
      <c r="Q1734" s="9">
        <v>1733</v>
      </c>
    </row>
    <row r="1735" spans="1:17" ht="15" customHeight="1" x14ac:dyDescent="0.45">
      <c r="A1735" s="53"/>
      <c r="B1735" s="11" t="str">
        <f>+VLOOKUP(A1733,$Q$2:$R$5000,2,0)</f>
        <v>a560</v>
      </c>
      <c r="C1735" s="23"/>
      <c r="D1735" s="29" t="s">
        <v>31</v>
      </c>
      <c r="E1735" s="30" t="s">
        <v>31</v>
      </c>
      <c r="F1735" s="31" t="s">
        <v>31</v>
      </c>
      <c r="G1735" s="29" t="s">
        <v>31</v>
      </c>
      <c r="H1735" s="7" t="s">
        <v>31</v>
      </c>
      <c r="I1735" s="36" t="str">
        <f>IF(H1735="","",G1735*H1735)</f>
        <v/>
      </c>
      <c r="J1735" s="33" t="s">
        <v>31</v>
      </c>
      <c r="Q1735" s="9">
        <v>1734</v>
      </c>
    </row>
    <row r="1736" spans="1:17" ht="15" customHeight="1" x14ac:dyDescent="0.45">
      <c r="B1736" s="9">
        <f>IF(K1736=$K$1,1,IF(K1736&gt;$K$1,0,1))</f>
        <v>0</v>
      </c>
      <c r="C1736" s="23"/>
      <c r="D1736" s="18"/>
      <c r="E1736" s="45" t="s">
        <v>25</v>
      </c>
      <c r="F1736" s="20"/>
      <c r="G1736" s="18"/>
      <c r="H1736" s="5"/>
      <c r="I1736" s="38">
        <f>SUM(I1676:I1735)</f>
        <v>0</v>
      </c>
      <c r="J1736" s="18"/>
      <c r="K1736" s="9">
        <f>+A1733/20</f>
        <v>28</v>
      </c>
      <c r="L1736" s="39">
        <f>+I1736</f>
        <v>0</v>
      </c>
      <c r="M1736" s="40">
        <f>SUM($L$2:L1736)</f>
        <v>0</v>
      </c>
      <c r="Q1736" s="9">
        <v>1735</v>
      </c>
    </row>
    <row r="1737" spans="1:17" ht="15" customHeight="1" x14ac:dyDescent="0.45">
      <c r="B1737" s="9">
        <f>+IF(K1737=$K$1,1,0)</f>
        <v>0</v>
      </c>
      <c r="C1737" s="23"/>
      <c r="D1737" s="29"/>
      <c r="E1737" s="46" t="s">
        <v>26</v>
      </c>
      <c r="F1737" s="31"/>
      <c r="G1737" s="29"/>
      <c r="H1737" s="7"/>
      <c r="I1737" s="42">
        <f>+M1736</f>
        <v>0</v>
      </c>
      <c r="J1737" s="29"/>
      <c r="K1737" s="9">
        <f>+K1736</f>
        <v>28</v>
      </c>
      <c r="Q1737" s="9">
        <v>1736</v>
      </c>
    </row>
    <row r="1738" spans="1:17" ht="15" customHeight="1" x14ac:dyDescent="0.45">
      <c r="A1738" s="53">
        <f>A1733+1</f>
        <v>561</v>
      </c>
      <c r="B1738" s="11" t="str">
        <f>+VLOOKUP(A1738,$Q$2:$R$5000,2,0)</f>
        <v>a561</v>
      </c>
      <c r="C1738" s="17" t="s">
        <v>31</v>
      </c>
      <c r="D1738" s="18" t="s">
        <v>31</v>
      </c>
      <c r="E1738" s="19" t="s">
        <v>31</v>
      </c>
      <c r="F1738" s="20"/>
      <c r="G1738" s="18"/>
      <c r="H1738" s="2"/>
      <c r="I1738" s="21"/>
      <c r="J1738" s="22"/>
      <c r="Q1738" s="9">
        <v>1737</v>
      </c>
    </row>
    <row r="1739" spans="1:17" ht="15" customHeight="1" x14ac:dyDescent="0.45">
      <c r="A1739" s="53"/>
      <c r="B1739" s="11" t="str">
        <f>+VLOOKUP(A1738,$Q$2:$R$5000,2,0)</f>
        <v>a561</v>
      </c>
      <c r="C1739" s="23"/>
      <c r="D1739" s="24"/>
      <c r="E1739" s="25" t="s">
        <v>31</v>
      </c>
      <c r="F1739" s="26"/>
      <c r="G1739" s="24"/>
      <c r="H1739" s="3"/>
      <c r="I1739" s="27"/>
      <c r="J1739" s="28" t="s">
        <v>31</v>
      </c>
      <c r="Q1739" s="9">
        <v>1738</v>
      </c>
    </row>
    <row r="1740" spans="1:17" ht="15" customHeight="1" x14ac:dyDescent="0.45">
      <c r="A1740" s="53"/>
      <c r="B1740" s="11" t="str">
        <f>+VLOOKUP(A1738,$Q$2:$R$5000,2,0)</f>
        <v>a561</v>
      </c>
      <c r="C1740" s="23"/>
      <c r="D1740" s="29" t="s">
        <v>31</v>
      </c>
      <c r="E1740" s="30" t="s">
        <v>31</v>
      </c>
      <c r="F1740" s="31" t="s">
        <v>31</v>
      </c>
      <c r="G1740" s="29" t="s">
        <v>31</v>
      </c>
      <c r="H1740" s="4" t="s">
        <v>31</v>
      </c>
      <c r="I1740" s="32" t="str">
        <f>IF(H1740="","",G1740*H1740)</f>
        <v/>
      </c>
      <c r="J1740" s="33" t="s">
        <v>31</v>
      </c>
      <c r="Q1740" s="9">
        <v>1739</v>
      </c>
    </row>
    <row r="1741" spans="1:17" ht="15" customHeight="1" x14ac:dyDescent="0.45">
      <c r="A1741" s="53">
        <f>A1738+1</f>
        <v>562</v>
      </c>
      <c r="B1741" s="11" t="str">
        <f>+VLOOKUP(A1741,$Q$2:$R$5000,2,0)</f>
        <v>a562</v>
      </c>
      <c r="C1741" s="17" t="s">
        <v>31</v>
      </c>
      <c r="D1741" s="18" t="s">
        <v>31</v>
      </c>
      <c r="E1741" s="19" t="s">
        <v>31</v>
      </c>
      <c r="F1741" s="20"/>
      <c r="G1741" s="18"/>
      <c r="H1741" s="5"/>
      <c r="I1741" s="34"/>
      <c r="J1741" s="22"/>
      <c r="Q1741" s="9">
        <v>1740</v>
      </c>
    </row>
    <row r="1742" spans="1:17" ht="15" customHeight="1" x14ac:dyDescent="0.45">
      <c r="A1742" s="53"/>
      <c r="B1742" s="11" t="str">
        <f>+VLOOKUP(A1741,$Q$2:$R$5000,2,0)</f>
        <v>a562</v>
      </c>
      <c r="C1742" s="23"/>
      <c r="D1742" s="24"/>
      <c r="E1742" s="25" t="s">
        <v>31</v>
      </c>
      <c r="F1742" s="26"/>
      <c r="G1742" s="24"/>
      <c r="H1742" s="6"/>
      <c r="I1742" s="35"/>
      <c r="J1742" s="28" t="s">
        <v>31</v>
      </c>
      <c r="Q1742" s="9">
        <v>1741</v>
      </c>
    </row>
    <row r="1743" spans="1:17" ht="15" customHeight="1" x14ac:dyDescent="0.45">
      <c r="A1743" s="53"/>
      <c r="B1743" s="11" t="str">
        <f>+VLOOKUP(A1741,$Q$2:$R$5000,2,0)</f>
        <v>a562</v>
      </c>
      <c r="C1743" s="23"/>
      <c r="D1743" s="29" t="s">
        <v>31</v>
      </c>
      <c r="E1743" s="30" t="s">
        <v>31</v>
      </c>
      <c r="F1743" s="31" t="s">
        <v>31</v>
      </c>
      <c r="G1743" s="29" t="s">
        <v>31</v>
      </c>
      <c r="H1743" s="7" t="s">
        <v>31</v>
      </c>
      <c r="I1743" s="36" t="str">
        <f>IF(H1743="","",G1743*H1743)</f>
        <v/>
      </c>
      <c r="J1743" s="33" t="s">
        <v>31</v>
      </c>
      <c r="Q1743" s="9">
        <v>1742</v>
      </c>
    </row>
    <row r="1744" spans="1:17" ht="15" customHeight="1" x14ac:dyDescent="0.45">
      <c r="A1744" s="53">
        <f>A1741+1</f>
        <v>563</v>
      </c>
      <c r="B1744" s="11" t="str">
        <f>+VLOOKUP(A1744,$Q$2:$R$5000,2,0)</f>
        <v>a563</v>
      </c>
      <c r="C1744" s="17" t="s">
        <v>31</v>
      </c>
      <c r="D1744" s="18" t="s">
        <v>31</v>
      </c>
      <c r="E1744" s="19" t="s">
        <v>31</v>
      </c>
      <c r="F1744" s="20"/>
      <c r="G1744" s="18"/>
      <c r="H1744" s="5"/>
      <c r="I1744" s="34"/>
      <c r="J1744" s="22"/>
      <c r="Q1744" s="9">
        <v>1743</v>
      </c>
    </row>
    <row r="1745" spans="1:17" ht="15" customHeight="1" x14ac:dyDescent="0.45">
      <c r="A1745" s="53"/>
      <c r="B1745" s="11" t="str">
        <f>+VLOOKUP(A1744,$Q$2:$R$5000,2,0)</f>
        <v>a563</v>
      </c>
      <c r="C1745" s="23"/>
      <c r="D1745" s="24"/>
      <c r="E1745" s="25" t="s">
        <v>31</v>
      </c>
      <c r="F1745" s="26"/>
      <c r="G1745" s="24"/>
      <c r="H1745" s="6"/>
      <c r="I1745" s="35"/>
      <c r="J1745" s="28" t="s">
        <v>31</v>
      </c>
      <c r="Q1745" s="9">
        <v>1744</v>
      </c>
    </row>
    <row r="1746" spans="1:17" ht="15" customHeight="1" x14ac:dyDescent="0.45">
      <c r="A1746" s="53"/>
      <c r="B1746" s="11" t="str">
        <f>+VLOOKUP(A1744,$Q$2:$R$5000,2,0)</f>
        <v>a563</v>
      </c>
      <c r="C1746" s="23"/>
      <c r="D1746" s="29" t="s">
        <v>31</v>
      </c>
      <c r="E1746" s="30" t="s">
        <v>31</v>
      </c>
      <c r="F1746" s="31" t="s">
        <v>31</v>
      </c>
      <c r="G1746" s="29" t="s">
        <v>31</v>
      </c>
      <c r="H1746" s="7" t="s">
        <v>31</v>
      </c>
      <c r="I1746" s="36" t="str">
        <f>IF(H1746="","",G1746*H1746)</f>
        <v/>
      </c>
      <c r="J1746" s="33" t="s">
        <v>31</v>
      </c>
      <c r="Q1746" s="9">
        <v>1745</v>
      </c>
    </row>
    <row r="1747" spans="1:17" ht="15" customHeight="1" x14ac:dyDescent="0.45">
      <c r="A1747" s="53">
        <f>A1744+1</f>
        <v>564</v>
      </c>
      <c r="B1747" s="11" t="str">
        <f>+VLOOKUP(A1747,$Q$2:$R$5000,2,0)</f>
        <v>a564</v>
      </c>
      <c r="C1747" s="17" t="s">
        <v>31</v>
      </c>
      <c r="D1747" s="18" t="s">
        <v>31</v>
      </c>
      <c r="E1747" s="19" t="s">
        <v>31</v>
      </c>
      <c r="F1747" s="20"/>
      <c r="G1747" s="18"/>
      <c r="H1747" s="5"/>
      <c r="I1747" s="34"/>
      <c r="J1747" s="22"/>
      <c r="Q1747" s="9">
        <v>1746</v>
      </c>
    </row>
    <row r="1748" spans="1:17" ht="15" customHeight="1" x14ac:dyDescent="0.45">
      <c r="A1748" s="53"/>
      <c r="B1748" s="11" t="str">
        <f>+VLOOKUP(A1747,$Q$2:$R$5000,2,0)</f>
        <v>a564</v>
      </c>
      <c r="C1748" s="23"/>
      <c r="D1748" s="24"/>
      <c r="E1748" s="25" t="s">
        <v>31</v>
      </c>
      <c r="F1748" s="26"/>
      <c r="G1748" s="24"/>
      <c r="H1748" s="6"/>
      <c r="I1748" s="35"/>
      <c r="J1748" s="28" t="s">
        <v>31</v>
      </c>
      <c r="Q1748" s="9">
        <v>1747</v>
      </c>
    </row>
    <row r="1749" spans="1:17" ht="15" customHeight="1" x14ac:dyDescent="0.45">
      <c r="A1749" s="53"/>
      <c r="B1749" s="11" t="str">
        <f>+VLOOKUP(A1747,$Q$2:$R$5000,2,0)</f>
        <v>a564</v>
      </c>
      <c r="C1749" s="23"/>
      <c r="D1749" s="29" t="s">
        <v>31</v>
      </c>
      <c r="E1749" s="30" t="s">
        <v>31</v>
      </c>
      <c r="F1749" s="31" t="s">
        <v>31</v>
      </c>
      <c r="G1749" s="29" t="s">
        <v>31</v>
      </c>
      <c r="H1749" s="7" t="s">
        <v>31</v>
      </c>
      <c r="I1749" s="36" t="str">
        <f>IF(H1749="","",G1749*H1749)</f>
        <v/>
      </c>
      <c r="J1749" s="33" t="s">
        <v>31</v>
      </c>
      <c r="Q1749" s="9">
        <v>1748</v>
      </c>
    </row>
    <row r="1750" spans="1:17" ht="15" customHeight="1" x14ac:dyDescent="0.45">
      <c r="A1750" s="53">
        <f>A1747+1</f>
        <v>565</v>
      </c>
      <c r="B1750" s="11" t="str">
        <f>+VLOOKUP(A1750,$Q$2:$R$5000,2,0)</f>
        <v>a565</v>
      </c>
      <c r="C1750" s="17" t="s">
        <v>31</v>
      </c>
      <c r="D1750" s="18" t="s">
        <v>31</v>
      </c>
      <c r="E1750" s="19" t="s">
        <v>31</v>
      </c>
      <c r="F1750" s="20"/>
      <c r="G1750" s="18"/>
      <c r="H1750" s="5"/>
      <c r="I1750" s="34"/>
      <c r="J1750" s="22"/>
      <c r="Q1750" s="9">
        <v>1749</v>
      </c>
    </row>
    <row r="1751" spans="1:17" ht="15" customHeight="1" x14ac:dyDescent="0.45">
      <c r="A1751" s="53"/>
      <c r="B1751" s="11" t="str">
        <f>+VLOOKUP(A1750,$Q$2:$R$5000,2,0)</f>
        <v>a565</v>
      </c>
      <c r="C1751" s="23"/>
      <c r="D1751" s="24"/>
      <c r="E1751" s="25" t="s">
        <v>31</v>
      </c>
      <c r="F1751" s="26"/>
      <c r="G1751" s="24"/>
      <c r="H1751" s="6"/>
      <c r="I1751" s="35"/>
      <c r="J1751" s="28" t="s">
        <v>31</v>
      </c>
      <c r="Q1751" s="9">
        <v>1750</v>
      </c>
    </row>
    <row r="1752" spans="1:17" ht="15" customHeight="1" x14ac:dyDescent="0.45">
      <c r="A1752" s="53"/>
      <c r="B1752" s="11" t="str">
        <f>+VLOOKUP(A1750,$Q$2:$R$5000,2,0)</f>
        <v>a565</v>
      </c>
      <c r="C1752" s="23"/>
      <c r="D1752" s="29" t="s">
        <v>31</v>
      </c>
      <c r="E1752" s="30" t="s">
        <v>31</v>
      </c>
      <c r="F1752" s="31" t="s">
        <v>31</v>
      </c>
      <c r="G1752" s="29" t="s">
        <v>31</v>
      </c>
      <c r="H1752" s="7" t="s">
        <v>31</v>
      </c>
      <c r="I1752" s="36" t="str">
        <f>IF(H1752="","",G1752*H1752)</f>
        <v/>
      </c>
      <c r="J1752" s="33" t="s">
        <v>31</v>
      </c>
      <c r="Q1752" s="9">
        <v>1751</v>
      </c>
    </row>
    <row r="1753" spans="1:17" ht="15" customHeight="1" x14ac:dyDescent="0.45">
      <c r="A1753" s="53">
        <f>A1750+1</f>
        <v>566</v>
      </c>
      <c r="B1753" s="11" t="str">
        <f>+VLOOKUP(A1753,$Q$2:$R$5000,2,0)</f>
        <v>a566</v>
      </c>
      <c r="C1753" s="17" t="s">
        <v>31</v>
      </c>
      <c r="D1753" s="18" t="s">
        <v>31</v>
      </c>
      <c r="E1753" s="19" t="s">
        <v>31</v>
      </c>
      <c r="F1753" s="20"/>
      <c r="G1753" s="18"/>
      <c r="H1753" s="5"/>
      <c r="I1753" s="34"/>
      <c r="J1753" s="22"/>
      <c r="Q1753" s="9">
        <v>1752</v>
      </c>
    </row>
    <row r="1754" spans="1:17" ht="15" customHeight="1" x14ac:dyDescent="0.45">
      <c r="A1754" s="53"/>
      <c r="B1754" s="11" t="str">
        <f>+VLOOKUP(A1753,$Q$2:$R$5000,2,0)</f>
        <v>a566</v>
      </c>
      <c r="C1754" s="23"/>
      <c r="D1754" s="24"/>
      <c r="E1754" s="25" t="s">
        <v>31</v>
      </c>
      <c r="F1754" s="26"/>
      <c r="G1754" s="24"/>
      <c r="H1754" s="6"/>
      <c r="I1754" s="35"/>
      <c r="J1754" s="28" t="s">
        <v>31</v>
      </c>
      <c r="Q1754" s="9">
        <v>1753</v>
      </c>
    </row>
    <row r="1755" spans="1:17" ht="15" customHeight="1" x14ac:dyDescent="0.45">
      <c r="A1755" s="53"/>
      <c r="B1755" s="11" t="str">
        <f>+VLOOKUP(A1753,$Q$2:$R$5000,2,0)</f>
        <v>a566</v>
      </c>
      <c r="C1755" s="23"/>
      <c r="D1755" s="29" t="s">
        <v>31</v>
      </c>
      <c r="E1755" s="30" t="s">
        <v>31</v>
      </c>
      <c r="F1755" s="31" t="s">
        <v>31</v>
      </c>
      <c r="G1755" s="29" t="s">
        <v>31</v>
      </c>
      <c r="H1755" s="7" t="s">
        <v>31</v>
      </c>
      <c r="I1755" s="36" t="str">
        <f>IF(H1755="","",G1755*H1755)</f>
        <v/>
      </c>
      <c r="J1755" s="33" t="s">
        <v>31</v>
      </c>
      <c r="Q1755" s="9">
        <v>1754</v>
      </c>
    </row>
    <row r="1756" spans="1:17" ht="15" customHeight="1" x14ac:dyDescent="0.45">
      <c r="A1756" s="53">
        <f>A1753+1</f>
        <v>567</v>
      </c>
      <c r="B1756" s="11" t="str">
        <f>+VLOOKUP(A1756,$Q$2:$R$5000,2,0)</f>
        <v>a567</v>
      </c>
      <c r="C1756" s="17" t="s">
        <v>31</v>
      </c>
      <c r="D1756" s="18" t="s">
        <v>31</v>
      </c>
      <c r="E1756" s="19" t="s">
        <v>31</v>
      </c>
      <c r="F1756" s="20"/>
      <c r="G1756" s="18"/>
      <c r="H1756" s="5"/>
      <c r="I1756" s="34"/>
      <c r="J1756" s="22"/>
      <c r="Q1756" s="9">
        <v>1755</v>
      </c>
    </row>
    <row r="1757" spans="1:17" ht="15" customHeight="1" x14ac:dyDescent="0.45">
      <c r="A1757" s="53"/>
      <c r="B1757" s="11" t="str">
        <f>+VLOOKUP(A1756,$Q$2:$R$5000,2,0)</f>
        <v>a567</v>
      </c>
      <c r="C1757" s="23"/>
      <c r="D1757" s="24"/>
      <c r="E1757" s="25" t="s">
        <v>31</v>
      </c>
      <c r="F1757" s="26"/>
      <c r="G1757" s="24"/>
      <c r="H1757" s="6"/>
      <c r="I1757" s="35"/>
      <c r="J1757" s="28" t="s">
        <v>31</v>
      </c>
      <c r="Q1757" s="9">
        <v>1756</v>
      </c>
    </row>
    <row r="1758" spans="1:17" ht="15" customHeight="1" x14ac:dyDescent="0.45">
      <c r="A1758" s="53"/>
      <c r="B1758" s="11" t="str">
        <f>+VLOOKUP(A1756,$Q$2:$R$5000,2,0)</f>
        <v>a567</v>
      </c>
      <c r="C1758" s="23"/>
      <c r="D1758" s="29" t="s">
        <v>31</v>
      </c>
      <c r="E1758" s="30" t="s">
        <v>31</v>
      </c>
      <c r="F1758" s="31" t="s">
        <v>31</v>
      </c>
      <c r="G1758" s="29" t="s">
        <v>31</v>
      </c>
      <c r="H1758" s="7" t="s">
        <v>31</v>
      </c>
      <c r="I1758" s="36" t="str">
        <f>IF(H1758="","",G1758*H1758)</f>
        <v/>
      </c>
      <c r="J1758" s="33" t="s">
        <v>31</v>
      </c>
      <c r="Q1758" s="9">
        <v>1757</v>
      </c>
    </row>
    <row r="1759" spans="1:17" ht="15" customHeight="1" x14ac:dyDescent="0.45">
      <c r="A1759" s="53">
        <f>A1756+1</f>
        <v>568</v>
      </c>
      <c r="B1759" s="11" t="str">
        <f>+VLOOKUP(A1759,$Q$2:$R$5000,2,0)</f>
        <v>a568</v>
      </c>
      <c r="C1759" s="17" t="s">
        <v>31</v>
      </c>
      <c r="D1759" s="18" t="s">
        <v>31</v>
      </c>
      <c r="E1759" s="19" t="s">
        <v>31</v>
      </c>
      <c r="F1759" s="20"/>
      <c r="G1759" s="18"/>
      <c r="H1759" s="5"/>
      <c r="I1759" s="34"/>
      <c r="J1759" s="22"/>
      <c r="Q1759" s="9">
        <v>1758</v>
      </c>
    </row>
    <row r="1760" spans="1:17" ht="15" customHeight="1" x14ac:dyDescent="0.45">
      <c r="A1760" s="53"/>
      <c r="B1760" s="11" t="str">
        <f>+VLOOKUP(A1759,$Q$2:$R$5000,2,0)</f>
        <v>a568</v>
      </c>
      <c r="C1760" s="23"/>
      <c r="D1760" s="24"/>
      <c r="E1760" s="25" t="s">
        <v>31</v>
      </c>
      <c r="F1760" s="26"/>
      <c r="G1760" s="24"/>
      <c r="H1760" s="6"/>
      <c r="I1760" s="35"/>
      <c r="J1760" s="28" t="s">
        <v>31</v>
      </c>
      <c r="Q1760" s="9">
        <v>1759</v>
      </c>
    </row>
    <row r="1761" spans="1:17" ht="15" customHeight="1" x14ac:dyDescent="0.45">
      <c r="A1761" s="53"/>
      <c r="B1761" s="11" t="str">
        <f>+VLOOKUP(A1759,$Q$2:$R$5000,2,0)</f>
        <v>a568</v>
      </c>
      <c r="C1761" s="23"/>
      <c r="D1761" s="29" t="s">
        <v>31</v>
      </c>
      <c r="E1761" s="30" t="s">
        <v>31</v>
      </c>
      <c r="F1761" s="31" t="s">
        <v>31</v>
      </c>
      <c r="G1761" s="29" t="s">
        <v>31</v>
      </c>
      <c r="H1761" s="7" t="s">
        <v>31</v>
      </c>
      <c r="I1761" s="36" t="str">
        <f>IF(H1761="","",G1761*H1761)</f>
        <v/>
      </c>
      <c r="J1761" s="33" t="s">
        <v>31</v>
      </c>
      <c r="Q1761" s="9">
        <v>1760</v>
      </c>
    </row>
    <row r="1762" spans="1:17" ht="15" customHeight="1" x14ac:dyDescent="0.45">
      <c r="A1762" s="53">
        <f>A1759+1</f>
        <v>569</v>
      </c>
      <c r="B1762" s="11" t="str">
        <f>+VLOOKUP(A1762,$Q$2:$R$5000,2,0)</f>
        <v>a569</v>
      </c>
      <c r="C1762" s="17" t="s">
        <v>31</v>
      </c>
      <c r="D1762" s="18" t="s">
        <v>31</v>
      </c>
      <c r="E1762" s="19" t="s">
        <v>31</v>
      </c>
      <c r="F1762" s="20"/>
      <c r="G1762" s="18"/>
      <c r="H1762" s="5"/>
      <c r="I1762" s="34"/>
      <c r="J1762" s="22"/>
      <c r="Q1762" s="9">
        <v>1761</v>
      </c>
    </row>
    <row r="1763" spans="1:17" ht="15" customHeight="1" x14ac:dyDescent="0.45">
      <c r="A1763" s="53"/>
      <c r="B1763" s="11" t="str">
        <f>+VLOOKUP(A1762,$Q$2:$R$5000,2,0)</f>
        <v>a569</v>
      </c>
      <c r="C1763" s="23"/>
      <c r="D1763" s="24"/>
      <c r="E1763" s="25" t="s">
        <v>31</v>
      </c>
      <c r="F1763" s="26"/>
      <c r="G1763" s="24"/>
      <c r="H1763" s="6"/>
      <c r="I1763" s="35"/>
      <c r="J1763" s="28" t="s">
        <v>31</v>
      </c>
      <c r="Q1763" s="9">
        <v>1762</v>
      </c>
    </row>
    <row r="1764" spans="1:17" ht="15" customHeight="1" x14ac:dyDescent="0.45">
      <c r="A1764" s="53"/>
      <c r="B1764" s="11" t="str">
        <f>+VLOOKUP(A1762,$Q$2:$R$5000,2,0)</f>
        <v>a569</v>
      </c>
      <c r="C1764" s="23"/>
      <c r="D1764" s="29" t="s">
        <v>31</v>
      </c>
      <c r="E1764" s="30" t="s">
        <v>31</v>
      </c>
      <c r="F1764" s="31" t="s">
        <v>31</v>
      </c>
      <c r="G1764" s="29" t="s">
        <v>31</v>
      </c>
      <c r="H1764" s="7" t="s">
        <v>31</v>
      </c>
      <c r="I1764" s="36" t="str">
        <f>IF(H1764="","",G1764*H1764)</f>
        <v/>
      </c>
      <c r="J1764" s="33" t="s">
        <v>31</v>
      </c>
      <c r="Q1764" s="9">
        <v>1763</v>
      </c>
    </row>
    <row r="1765" spans="1:17" ht="15" customHeight="1" x14ac:dyDescent="0.45">
      <c r="A1765" s="53">
        <f>A1762+1</f>
        <v>570</v>
      </c>
      <c r="B1765" s="11" t="str">
        <f>+VLOOKUP(A1765,$Q$2:$R$5000,2,0)</f>
        <v>a570</v>
      </c>
      <c r="C1765" s="17" t="s">
        <v>31</v>
      </c>
      <c r="D1765" s="18" t="s">
        <v>31</v>
      </c>
      <c r="E1765" s="19" t="s">
        <v>31</v>
      </c>
      <c r="F1765" s="20"/>
      <c r="G1765" s="18"/>
      <c r="H1765" s="5"/>
      <c r="I1765" s="34"/>
      <c r="J1765" s="22"/>
      <c r="Q1765" s="9">
        <v>1764</v>
      </c>
    </row>
    <row r="1766" spans="1:17" ht="15" customHeight="1" x14ac:dyDescent="0.45">
      <c r="A1766" s="53"/>
      <c r="B1766" s="11" t="str">
        <f>+VLOOKUP(A1765,$Q$2:$R$5000,2,0)</f>
        <v>a570</v>
      </c>
      <c r="C1766" s="23"/>
      <c r="D1766" s="24"/>
      <c r="E1766" s="25" t="s">
        <v>31</v>
      </c>
      <c r="F1766" s="26"/>
      <c r="G1766" s="24"/>
      <c r="H1766" s="6"/>
      <c r="I1766" s="35"/>
      <c r="J1766" s="28" t="s">
        <v>31</v>
      </c>
      <c r="Q1766" s="9">
        <v>1765</v>
      </c>
    </row>
    <row r="1767" spans="1:17" ht="15" customHeight="1" x14ac:dyDescent="0.45">
      <c r="A1767" s="53"/>
      <c r="B1767" s="11" t="str">
        <f>+VLOOKUP(A1765,$Q$2:$R$5000,2,0)</f>
        <v>a570</v>
      </c>
      <c r="C1767" s="23"/>
      <c r="D1767" s="29" t="s">
        <v>31</v>
      </c>
      <c r="E1767" s="30" t="s">
        <v>31</v>
      </c>
      <c r="F1767" s="31" t="s">
        <v>31</v>
      </c>
      <c r="G1767" s="29" t="s">
        <v>31</v>
      </c>
      <c r="H1767" s="7" t="s">
        <v>31</v>
      </c>
      <c r="I1767" s="36" t="str">
        <f>IF(H1767="","",G1767*H1767)</f>
        <v/>
      </c>
      <c r="J1767" s="33" t="s">
        <v>31</v>
      </c>
      <c r="Q1767" s="9">
        <v>1766</v>
      </c>
    </row>
    <row r="1768" spans="1:17" ht="15" customHeight="1" x14ac:dyDescent="0.45">
      <c r="A1768" s="53">
        <f>A1765+1</f>
        <v>571</v>
      </c>
      <c r="B1768" s="11" t="str">
        <f>+VLOOKUP(A1768,$Q$2:$R$5000,2,0)</f>
        <v>a571</v>
      </c>
      <c r="C1768" s="17" t="s">
        <v>31</v>
      </c>
      <c r="D1768" s="18" t="s">
        <v>31</v>
      </c>
      <c r="E1768" s="19" t="s">
        <v>31</v>
      </c>
      <c r="F1768" s="20"/>
      <c r="G1768" s="18"/>
      <c r="H1768" s="5"/>
      <c r="I1768" s="34"/>
      <c r="J1768" s="22"/>
      <c r="Q1768" s="9">
        <v>1767</v>
      </c>
    </row>
    <row r="1769" spans="1:17" ht="15" customHeight="1" x14ac:dyDescent="0.45">
      <c r="A1769" s="53"/>
      <c r="B1769" s="11" t="str">
        <f>+VLOOKUP(A1768,$Q$2:$R$5000,2,0)</f>
        <v>a571</v>
      </c>
      <c r="C1769" s="23"/>
      <c r="D1769" s="24"/>
      <c r="E1769" s="25" t="s">
        <v>31</v>
      </c>
      <c r="F1769" s="26"/>
      <c r="G1769" s="24"/>
      <c r="H1769" s="6"/>
      <c r="I1769" s="35"/>
      <c r="J1769" s="28" t="s">
        <v>31</v>
      </c>
      <c r="Q1769" s="9">
        <v>1768</v>
      </c>
    </row>
    <row r="1770" spans="1:17" ht="15" customHeight="1" x14ac:dyDescent="0.45">
      <c r="A1770" s="53"/>
      <c r="B1770" s="11" t="str">
        <f>+VLOOKUP(A1768,$Q$2:$R$5000,2,0)</f>
        <v>a571</v>
      </c>
      <c r="C1770" s="23"/>
      <c r="D1770" s="29" t="s">
        <v>31</v>
      </c>
      <c r="E1770" s="30" t="s">
        <v>31</v>
      </c>
      <c r="F1770" s="31" t="s">
        <v>31</v>
      </c>
      <c r="G1770" s="29" t="s">
        <v>31</v>
      </c>
      <c r="H1770" s="7" t="s">
        <v>31</v>
      </c>
      <c r="I1770" s="36" t="str">
        <f>IF(H1770="","",G1770*H1770)</f>
        <v/>
      </c>
      <c r="J1770" s="33" t="s">
        <v>31</v>
      </c>
      <c r="Q1770" s="9">
        <v>1769</v>
      </c>
    </row>
    <row r="1771" spans="1:17" ht="15" customHeight="1" x14ac:dyDescent="0.45">
      <c r="A1771" s="53">
        <f>A1768+1</f>
        <v>572</v>
      </c>
      <c r="B1771" s="11" t="str">
        <f>+VLOOKUP(A1771,$Q$2:$R$5000,2,0)</f>
        <v>a572</v>
      </c>
      <c r="C1771" s="17" t="s">
        <v>31</v>
      </c>
      <c r="D1771" s="18" t="s">
        <v>31</v>
      </c>
      <c r="E1771" s="19" t="s">
        <v>31</v>
      </c>
      <c r="F1771" s="20"/>
      <c r="G1771" s="18"/>
      <c r="H1771" s="5"/>
      <c r="I1771" s="34"/>
      <c r="J1771" s="22"/>
      <c r="Q1771" s="9">
        <v>1770</v>
      </c>
    </row>
    <row r="1772" spans="1:17" ht="15" customHeight="1" x14ac:dyDescent="0.45">
      <c r="A1772" s="53"/>
      <c r="B1772" s="11" t="str">
        <f>+VLOOKUP(A1771,$Q$2:$R$5000,2,0)</f>
        <v>a572</v>
      </c>
      <c r="C1772" s="23"/>
      <c r="D1772" s="24"/>
      <c r="E1772" s="25" t="s">
        <v>31</v>
      </c>
      <c r="F1772" s="26"/>
      <c r="G1772" s="24"/>
      <c r="H1772" s="6"/>
      <c r="I1772" s="35"/>
      <c r="J1772" s="28" t="s">
        <v>31</v>
      </c>
      <c r="Q1772" s="9">
        <v>1771</v>
      </c>
    </row>
    <row r="1773" spans="1:17" ht="15" customHeight="1" x14ac:dyDescent="0.45">
      <c r="A1773" s="53"/>
      <c r="B1773" s="11" t="str">
        <f>+VLOOKUP(A1771,$Q$2:$R$5000,2,0)</f>
        <v>a572</v>
      </c>
      <c r="C1773" s="23"/>
      <c r="D1773" s="29" t="s">
        <v>31</v>
      </c>
      <c r="E1773" s="30" t="s">
        <v>31</v>
      </c>
      <c r="F1773" s="31" t="s">
        <v>31</v>
      </c>
      <c r="G1773" s="29" t="s">
        <v>31</v>
      </c>
      <c r="H1773" s="7" t="s">
        <v>31</v>
      </c>
      <c r="I1773" s="36" t="str">
        <f>IF(H1773="","",G1773*H1773)</f>
        <v/>
      </c>
      <c r="J1773" s="33" t="s">
        <v>31</v>
      </c>
      <c r="Q1773" s="9">
        <v>1772</v>
      </c>
    </row>
    <row r="1774" spans="1:17" ht="15" customHeight="1" x14ac:dyDescent="0.45">
      <c r="A1774" s="53">
        <f>A1771+1</f>
        <v>573</v>
      </c>
      <c r="B1774" s="11" t="str">
        <f>+VLOOKUP(A1774,$Q$2:$R$5000,2,0)</f>
        <v>a573</v>
      </c>
      <c r="C1774" s="17" t="s">
        <v>31</v>
      </c>
      <c r="D1774" s="18" t="s">
        <v>31</v>
      </c>
      <c r="E1774" s="19" t="s">
        <v>31</v>
      </c>
      <c r="F1774" s="20"/>
      <c r="G1774" s="18"/>
      <c r="H1774" s="5"/>
      <c r="I1774" s="34"/>
      <c r="J1774" s="22"/>
      <c r="Q1774" s="9">
        <v>1773</v>
      </c>
    </row>
    <row r="1775" spans="1:17" ht="15" customHeight="1" x14ac:dyDescent="0.45">
      <c r="A1775" s="53"/>
      <c r="B1775" s="11" t="str">
        <f>+VLOOKUP(A1774,$Q$2:$R$5000,2,0)</f>
        <v>a573</v>
      </c>
      <c r="C1775" s="23"/>
      <c r="D1775" s="24"/>
      <c r="E1775" s="25" t="s">
        <v>31</v>
      </c>
      <c r="F1775" s="26"/>
      <c r="G1775" s="24"/>
      <c r="H1775" s="6"/>
      <c r="I1775" s="35"/>
      <c r="J1775" s="28" t="s">
        <v>31</v>
      </c>
      <c r="Q1775" s="9">
        <v>1774</v>
      </c>
    </row>
    <row r="1776" spans="1:17" ht="15" customHeight="1" x14ac:dyDescent="0.45">
      <c r="A1776" s="53"/>
      <c r="B1776" s="11" t="str">
        <f>+VLOOKUP(A1774,$Q$2:$R$5000,2,0)</f>
        <v>a573</v>
      </c>
      <c r="C1776" s="23"/>
      <c r="D1776" s="29" t="s">
        <v>31</v>
      </c>
      <c r="E1776" s="30" t="s">
        <v>31</v>
      </c>
      <c r="F1776" s="31" t="s">
        <v>31</v>
      </c>
      <c r="G1776" s="29" t="s">
        <v>31</v>
      </c>
      <c r="H1776" s="7" t="s">
        <v>31</v>
      </c>
      <c r="I1776" s="36" t="str">
        <f>IF(H1776="","",G1776*H1776)</f>
        <v/>
      </c>
      <c r="J1776" s="33" t="s">
        <v>31</v>
      </c>
      <c r="Q1776" s="9">
        <v>1775</v>
      </c>
    </row>
    <row r="1777" spans="1:17" ht="15" customHeight="1" x14ac:dyDescent="0.45">
      <c r="A1777" s="53">
        <f>A1774+1</f>
        <v>574</v>
      </c>
      <c r="B1777" s="11" t="str">
        <f>+VLOOKUP(A1777,$Q$2:$R$5000,2,0)</f>
        <v>a574</v>
      </c>
      <c r="C1777" s="17" t="s">
        <v>31</v>
      </c>
      <c r="D1777" s="18" t="s">
        <v>31</v>
      </c>
      <c r="E1777" s="19" t="s">
        <v>31</v>
      </c>
      <c r="F1777" s="20"/>
      <c r="G1777" s="18"/>
      <c r="H1777" s="5"/>
      <c r="I1777" s="34"/>
      <c r="J1777" s="22"/>
      <c r="Q1777" s="9">
        <v>1776</v>
      </c>
    </row>
    <row r="1778" spans="1:17" ht="15" customHeight="1" x14ac:dyDescent="0.45">
      <c r="A1778" s="53"/>
      <c r="B1778" s="11" t="str">
        <f>+VLOOKUP(A1777,$Q$2:$R$5000,2,0)</f>
        <v>a574</v>
      </c>
      <c r="C1778" s="23"/>
      <c r="D1778" s="24"/>
      <c r="E1778" s="25" t="s">
        <v>31</v>
      </c>
      <c r="F1778" s="26"/>
      <c r="G1778" s="24"/>
      <c r="H1778" s="6"/>
      <c r="I1778" s="35"/>
      <c r="J1778" s="28" t="s">
        <v>31</v>
      </c>
      <c r="Q1778" s="9">
        <v>1777</v>
      </c>
    </row>
    <row r="1779" spans="1:17" ht="15" customHeight="1" x14ac:dyDescent="0.45">
      <c r="A1779" s="53"/>
      <c r="B1779" s="11" t="str">
        <f>+VLOOKUP(A1777,$Q$2:$R$5000,2,0)</f>
        <v>a574</v>
      </c>
      <c r="C1779" s="23"/>
      <c r="D1779" s="29" t="s">
        <v>31</v>
      </c>
      <c r="E1779" s="30" t="s">
        <v>31</v>
      </c>
      <c r="F1779" s="31" t="s">
        <v>31</v>
      </c>
      <c r="G1779" s="29" t="s">
        <v>31</v>
      </c>
      <c r="H1779" s="7" t="s">
        <v>31</v>
      </c>
      <c r="I1779" s="36" t="str">
        <f>IF(H1779="","",G1779*H1779)</f>
        <v/>
      </c>
      <c r="J1779" s="33" t="s">
        <v>31</v>
      </c>
      <c r="Q1779" s="9">
        <v>1778</v>
      </c>
    </row>
    <row r="1780" spans="1:17" ht="15" customHeight="1" x14ac:dyDescent="0.45">
      <c r="A1780" s="53">
        <f>A1777+1</f>
        <v>575</v>
      </c>
      <c r="B1780" s="11" t="str">
        <f>+VLOOKUP(A1780,$Q$2:$R$5000,2,0)</f>
        <v>a575</v>
      </c>
      <c r="C1780" s="17" t="s">
        <v>31</v>
      </c>
      <c r="D1780" s="18" t="s">
        <v>31</v>
      </c>
      <c r="E1780" s="19" t="s">
        <v>31</v>
      </c>
      <c r="F1780" s="20"/>
      <c r="G1780" s="18"/>
      <c r="H1780" s="5"/>
      <c r="I1780" s="34"/>
      <c r="J1780" s="22"/>
      <c r="Q1780" s="9">
        <v>1779</v>
      </c>
    </row>
    <row r="1781" spans="1:17" ht="15" customHeight="1" x14ac:dyDescent="0.45">
      <c r="A1781" s="53"/>
      <c r="B1781" s="11" t="str">
        <f>+VLOOKUP(A1780,$Q$2:$R$5000,2,0)</f>
        <v>a575</v>
      </c>
      <c r="C1781" s="23"/>
      <c r="D1781" s="24"/>
      <c r="E1781" s="25" t="s">
        <v>31</v>
      </c>
      <c r="F1781" s="26"/>
      <c r="G1781" s="24"/>
      <c r="H1781" s="6"/>
      <c r="I1781" s="35"/>
      <c r="J1781" s="28" t="s">
        <v>31</v>
      </c>
      <c r="Q1781" s="9">
        <v>1780</v>
      </c>
    </row>
    <row r="1782" spans="1:17" ht="15" customHeight="1" x14ac:dyDescent="0.45">
      <c r="A1782" s="53"/>
      <c r="B1782" s="11" t="str">
        <f>+VLOOKUP(A1780,$Q$2:$R$5000,2,0)</f>
        <v>a575</v>
      </c>
      <c r="C1782" s="23"/>
      <c r="D1782" s="29" t="s">
        <v>31</v>
      </c>
      <c r="E1782" s="30" t="s">
        <v>31</v>
      </c>
      <c r="F1782" s="31" t="s">
        <v>31</v>
      </c>
      <c r="G1782" s="29" t="s">
        <v>31</v>
      </c>
      <c r="H1782" s="7" t="s">
        <v>31</v>
      </c>
      <c r="I1782" s="36" t="str">
        <f>IF(H1782="","",G1782*H1782)</f>
        <v/>
      </c>
      <c r="J1782" s="33" t="s">
        <v>31</v>
      </c>
      <c r="Q1782" s="9">
        <v>1781</v>
      </c>
    </row>
    <row r="1783" spans="1:17" ht="15" customHeight="1" x14ac:dyDescent="0.45">
      <c r="A1783" s="53">
        <f>A1780+1</f>
        <v>576</v>
      </c>
      <c r="B1783" s="11" t="str">
        <f>+VLOOKUP(A1783,$Q$2:$R$5000,2,0)</f>
        <v>a576</v>
      </c>
      <c r="C1783" s="17" t="s">
        <v>31</v>
      </c>
      <c r="D1783" s="18" t="s">
        <v>31</v>
      </c>
      <c r="E1783" s="19" t="s">
        <v>31</v>
      </c>
      <c r="F1783" s="20"/>
      <c r="G1783" s="18"/>
      <c r="H1783" s="5"/>
      <c r="I1783" s="34"/>
      <c r="J1783" s="22"/>
      <c r="Q1783" s="9">
        <v>1782</v>
      </c>
    </row>
    <row r="1784" spans="1:17" ht="15" customHeight="1" x14ac:dyDescent="0.45">
      <c r="A1784" s="53"/>
      <c r="B1784" s="11" t="str">
        <f>+VLOOKUP(A1783,$Q$2:$R$5000,2,0)</f>
        <v>a576</v>
      </c>
      <c r="C1784" s="23"/>
      <c r="D1784" s="24"/>
      <c r="E1784" s="25" t="s">
        <v>31</v>
      </c>
      <c r="F1784" s="26"/>
      <c r="G1784" s="24"/>
      <c r="H1784" s="6"/>
      <c r="I1784" s="35"/>
      <c r="J1784" s="28" t="s">
        <v>31</v>
      </c>
      <c r="Q1784" s="9">
        <v>1783</v>
      </c>
    </row>
    <row r="1785" spans="1:17" ht="15" customHeight="1" x14ac:dyDescent="0.45">
      <c r="A1785" s="53"/>
      <c r="B1785" s="11" t="str">
        <f>+VLOOKUP(A1783,$Q$2:$R$5000,2,0)</f>
        <v>a576</v>
      </c>
      <c r="C1785" s="23"/>
      <c r="D1785" s="29" t="s">
        <v>31</v>
      </c>
      <c r="E1785" s="30" t="s">
        <v>31</v>
      </c>
      <c r="F1785" s="31" t="s">
        <v>31</v>
      </c>
      <c r="G1785" s="29" t="s">
        <v>31</v>
      </c>
      <c r="H1785" s="7" t="s">
        <v>31</v>
      </c>
      <c r="I1785" s="36" t="str">
        <f>IF(H1785="","",G1785*H1785)</f>
        <v/>
      </c>
      <c r="J1785" s="33" t="s">
        <v>31</v>
      </c>
      <c r="Q1785" s="9">
        <v>1784</v>
      </c>
    </row>
    <row r="1786" spans="1:17" ht="15" customHeight="1" x14ac:dyDescent="0.45">
      <c r="A1786" s="53">
        <f>A1783+1</f>
        <v>577</v>
      </c>
      <c r="B1786" s="11" t="str">
        <f>+VLOOKUP(A1786,$Q$2:$R$5000,2,0)</f>
        <v>a577</v>
      </c>
      <c r="C1786" s="17" t="s">
        <v>31</v>
      </c>
      <c r="D1786" s="18" t="s">
        <v>31</v>
      </c>
      <c r="E1786" s="19" t="s">
        <v>31</v>
      </c>
      <c r="F1786" s="20"/>
      <c r="G1786" s="18"/>
      <c r="H1786" s="5"/>
      <c r="I1786" s="34"/>
      <c r="J1786" s="22"/>
      <c r="Q1786" s="9">
        <v>1785</v>
      </c>
    </row>
    <row r="1787" spans="1:17" ht="15" customHeight="1" x14ac:dyDescent="0.45">
      <c r="A1787" s="53"/>
      <c r="B1787" s="11" t="str">
        <f>+VLOOKUP(A1786,$Q$2:$R$5000,2,0)</f>
        <v>a577</v>
      </c>
      <c r="C1787" s="23"/>
      <c r="D1787" s="24"/>
      <c r="E1787" s="25" t="s">
        <v>31</v>
      </c>
      <c r="F1787" s="26"/>
      <c r="G1787" s="24"/>
      <c r="H1787" s="6"/>
      <c r="I1787" s="35"/>
      <c r="J1787" s="28" t="s">
        <v>31</v>
      </c>
      <c r="Q1787" s="9">
        <v>1786</v>
      </c>
    </row>
    <row r="1788" spans="1:17" ht="15" customHeight="1" x14ac:dyDescent="0.45">
      <c r="A1788" s="53"/>
      <c r="B1788" s="11" t="str">
        <f>+VLOOKUP(A1786,$Q$2:$R$5000,2,0)</f>
        <v>a577</v>
      </c>
      <c r="C1788" s="23"/>
      <c r="D1788" s="29" t="s">
        <v>31</v>
      </c>
      <c r="E1788" s="30" t="s">
        <v>31</v>
      </c>
      <c r="F1788" s="31" t="s">
        <v>31</v>
      </c>
      <c r="G1788" s="29" t="s">
        <v>31</v>
      </c>
      <c r="H1788" s="7" t="s">
        <v>31</v>
      </c>
      <c r="I1788" s="36" t="str">
        <f>IF(H1788="","",G1788*H1788)</f>
        <v/>
      </c>
      <c r="J1788" s="33" t="s">
        <v>31</v>
      </c>
      <c r="Q1788" s="9">
        <v>1787</v>
      </c>
    </row>
    <row r="1789" spans="1:17" ht="15" customHeight="1" x14ac:dyDescent="0.45">
      <c r="A1789" s="53">
        <f>A1786+1</f>
        <v>578</v>
      </c>
      <c r="B1789" s="11" t="str">
        <f>+VLOOKUP(A1789,$Q$2:$R$5000,2,0)</f>
        <v>a578</v>
      </c>
      <c r="C1789" s="17" t="s">
        <v>31</v>
      </c>
      <c r="D1789" s="18" t="s">
        <v>31</v>
      </c>
      <c r="E1789" s="19" t="s">
        <v>31</v>
      </c>
      <c r="F1789" s="20"/>
      <c r="G1789" s="18"/>
      <c r="H1789" s="5"/>
      <c r="I1789" s="34"/>
      <c r="J1789" s="22"/>
      <c r="Q1789" s="9">
        <v>1788</v>
      </c>
    </row>
    <row r="1790" spans="1:17" ht="15" customHeight="1" x14ac:dyDescent="0.45">
      <c r="A1790" s="53"/>
      <c r="B1790" s="11" t="str">
        <f>+VLOOKUP(A1789,$Q$2:$R$5000,2,0)</f>
        <v>a578</v>
      </c>
      <c r="C1790" s="23"/>
      <c r="D1790" s="24"/>
      <c r="E1790" s="25" t="s">
        <v>31</v>
      </c>
      <c r="F1790" s="26"/>
      <c r="G1790" s="24"/>
      <c r="H1790" s="6"/>
      <c r="I1790" s="35"/>
      <c r="J1790" s="28" t="s">
        <v>31</v>
      </c>
      <c r="Q1790" s="9">
        <v>1789</v>
      </c>
    </row>
    <row r="1791" spans="1:17" ht="15" customHeight="1" x14ac:dyDescent="0.45">
      <c r="A1791" s="53"/>
      <c r="B1791" s="11" t="str">
        <f>+VLOOKUP(A1789,$Q$2:$R$5000,2,0)</f>
        <v>a578</v>
      </c>
      <c r="C1791" s="23"/>
      <c r="D1791" s="29" t="s">
        <v>31</v>
      </c>
      <c r="E1791" s="30" t="s">
        <v>31</v>
      </c>
      <c r="F1791" s="31" t="s">
        <v>31</v>
      </c>
      <c r="G1791" s="29" t="s">
        <v>31</v>
      </c>
      <c r="H1791" s="7" t="s">
        <v>31</v>
      </c>
      <c r="I1791" s="36" t="str">
        <f>IF(H1791="","",G1791*H1791)</f>
        <v/>
      </c>
      <c r="J1791" s="33" t="s">
        <v>31</v>
      </c>
      <c r="Q1791" s="9">
        <v>1790</v>
      </c>
    </row>
    <row r="1792" spans="1:17" ht="15" customHeight="1" x14ac:dyDescent="0.45">
      <c r="A1792" s="53">
        <f>A1789+1</f>
        <v>579</v>
      </c>
      <c r="B1792" s="11" t="str">
        <f>+VLOOKUP(A1792,$Q$2:$R$5000,2,0)</f>
        <v>a579</v>
      </c>
      <c r="C1792" s="17" t="s">
        <v>31</v>
      </c>
      <c r="D1792" s="18" t="s">
        <v>31</v>
      </c>
      <c r="E1792" s="19" t="s">
        <v>31</v>
      </c>
      <c r="F1792" s="20"/>
      <c r="G1792" s="18"/>
      <c r="H1792" s="5"/>
      <c r="I1792" s="34"/>
      <c r="J1792" s="22"/>
      <c r="Q1792" s="9">
        <v>1791</v>
      </c>
    </row>
    <row r="1793" spans="1:17" ht="15" customHeight="1" x14ac:dyDescent="0.45">
      <c r="A1793" s="53"/>
      <c r="B1793" s="11" t="str">
        <f>+VLOOKUP(A1792,$Q$2:$R$5000,2,0)</f>
        <v>a579</v>
      </c>
      <c r="C1793" s="23"/>
      <c r="D1793" s="24"/>
      <c r="E1793" s="25" t="s">
        <v>31</v>
      </c>
      <c r="F1793" s="26"/>
      <c r="G1793" s="24"/>
      <c r="H1793" s="6"/>
      <c r="I1793" s="35"/>
      <c r="J1793" s="28" t="s">
        <v>31</v>
      </c>
      <c r="Q1793" s="9">
        <v>1792</v>
      </c>
    </row>
    <row r="1794" spans="1:17" ht="15" customHeight="1" x14ac:dyDescent="0.45">
      <c r="A1794" s="53"/>
      <c r="B1794" s="11" t="str">
        <f>+VLOOKUP(A1792,$Q$2:$R$5000,2,0)</f>
        <v>a579</v>
      </c>
      <c r="C1794" s="23"/>
      <c r="D1794" s="29" t="s">
        <v>31</v>
      </c>
      <c r="E1794" s="30" t="s">
        <v>31</v>
      </c>
      <c r="F1794" s="31" t="s">
        <v>31</v>
      </c>
      <c r="G1794" s="29" t="s">
        <v>31</v>
      </c>
      <c r="H1794" s="7" t="s">
        <v>31</v>
      </c>
      <c r="I1794" s="36" t="str">
        <f>IF(H1794="","",G1794*H1794)</f>
        <v/>
      </c>
      <c r="J1794" s="33" t="s">
        <v>31</v>
      </c>
      <c r="Q1794" s="9">
        <v>1793</v>
      </c>
    </row>
    <row r="1795" spans="1:17" ht="15" customHeight="1" x14ac:dyDescent="0.45">
      <c r="A1795" s="53">
        <f>A1792+1</f>
        <v>580</v>
      </c>
      <c r="B1795" s="11" t="str">
        <f>+VLOOKUP(A1795,$Q$2:$R$5000,2,0)</f>
        <v>a580</v>
      </c>
      <c r="C1795" s="17" t="s">
        <v>31</v>
      </c>
      <c r="D1795" s="18" t="s">
        <v>31</v>
      </c>
      <c r="E1795" s="19" t="s">
        <v>31</v>
      </c>
      <c r="F1795" s="20"/>
      <c r="G1795" s="18"/>
      <c r="H1795" s="5"/>
      <c r="I1795" s="34"/>
      <c r="J1795" s="22"/>
      <c r="Q1795" s="9">
        <v>1794</v>
      </c>
    </row>
    <row r="1796" spans="1:17" ht="15" customHeight="1" x14ac:dyDescent="0.45">
      <c r="A1796" s="53"/>
      <c r="B1796" s="11" t="str">
        <f>+VLOOKUP(A1795,$Q$2:$R$5000,2,0)</f>
        <v>a580</v>
      </c>
      <c r="C1796" s="23"/>
      <c r="D1796" s="24"/>
      <c r="E1796" s="25" t="s">
        <v>31</v>
      </c>
      <c r="F1796" s="26"/>
      <c r="G1796" s="24"/>
      <c r="H1796" s="6"/>
      <c r="I1796" s="35"/>
      <c r="J1796" s="28" t="s">
        <v>31</v>
      </c>
      <c r="Q1796" s="9">
        <v>1795</v>
      </c>
    </row>
    <row r="1797" spans="1:17" ht="15" customHeight="1" x14ac:dyDescent="0.45">
      <c r="A1797" s="53"/>
      <c r="B1797" s="11" t="str">
        <f>+VLOOKUP(A1795,$Q$2:$R$5000,2,0)</f>
        <v>a580</v>
      </c>
      <c r="C1797" s="23"/>
      <c r="D1797" s="29" t="s">
        <v>31</v>
      </c>
      <c r="E1797" s="30" t="s">
        <v>31</v>
      </c>
      <c r="F1797" s="31" t="s">
        <v>31</v>
      </c>
      <c r="G1797" s="29" t="s">
        <v>31</v>
      </c>
      <c r="H1797" s="7" t="s">
        <v>31</v>
      </c>
      <c r="I1797" s="36" t="str">
        <f>IF(H1797="","",G1797*H1797)</f>
        <v/>
      </c>
      <c r="J1797" s="33" t="s">
        <v>31</v>
      </c>
      <c r="Q1797" s="9">
        <v>1796</v>
      </c>
    </row>
    <row r="1798" spans="1:17" ht="15" customHeight="1" x14ac:dyDescent="0.45">
      <c r="B1798" s="9">
        <f>IF(K1798=$K$1,1,IF(K1798&gt;$K$1,0,1))</f>
        <v>0</v>
      </c>
      <c r="C1798" s="23"/>
      <c r="D1798" s="18"/>
      <c r="E1798" s="45" t="s">
        <v>25</v>
      </c>
      <c r="F1798" s="20"/>
      <c r="G1798" s="18"/>
      <c r="H1798" s="5"/>
      <c r="I1798" s="38">
        <f>SUM(I1738:I1797)</f>
        <v>0</v>
      </c>
      <c r="J1798" s="18"/>
      <c r="K1798" s="9">
        <f>+A1795/20</f>
        <v>29</v>
      </c>
      <c r="L1798" s="39">
        <f>+I1798</f>
        <v>0</v>
      </c>
      <c r="M1798" s="40">
        <f>SUM($L$2:L1798)</f>
        <v>0</v>
      </c>
      <c r="Q1798" s="9">
        <v>1797</v>
      </c>
    </row>
    <row r="1799" spans="1:17" ht="15" customHeight="1" x14ac:dyDescent="0.45">
      <c r="B1799" s="9">
        <f>+IF(K1799=$K$1,1,0)</f>
        <v>0</v>
      </c>
      <c r="C1799" s="23"/>
      <c r="D1799" s="29"/>
      <c r="E1799" s="46" t="s">
        <v>26</v>
      </c>
      <c r="F1799" s="31"/>
      <c r="G1799" s="29"/>
      <c r="H1799" s="7"/>
      <c r="I1799" s="42">
        <f>+M1798</f>
        <v>0</v>
      </c>
      <c r="J1799" s="29"/>
      <c r="K1799" s="9">
        <f>+K1798</f>
        <v>29</v>
      </c>
      <c r="Q1799" s="9">
        <v>1798</v>
      </c>
    </row>
    <row r="1800" spans="1:17" ht="15" customHeight="1" x14ac:dyDescent="0.45">
      <c r="A1800" s="53">
        <f>A1795+1</f>
        <v>581</v>
      </c>
      <c r="B1800" s="11" t="str">
        <f>+VLOOKUP(A1800,$Q$2:$R$5000,2,0)</f>
        <v>a581</v>
      </c>
      <c r="C1800" s="17" t="s">
        <v>31</v>
      </c>
      <c r="D1800" s="18" t="s">
        <v>31</v>
      </c>
      <c r="E1800" s="19" t="s">
        <v>31</v>
      </c>
      <c r="F1800" s="20"/>
      <c r="G1800" s="18"/>
      <c r="H1800" s="2"/>
      <c r="I1800" s="21"/>
      <c r="J1800" s="22"/>
      <c r="Q1800" s="9">
        <v>1799</v>
      </c>
    </row>
    <row r="1801" spans="1:17" ht="15" customHeight="1" x14ac:dyDescent="0.45">
      <c r="A1801" s="53"/>
      <c r="B1801" s="11" t="str">
        <f>+VLOOKUP(A1800,$Q$2:$R$5000,2,0)</f>
        <v>a581</v>
      </c>
      <c r="C1801" s="23"/>
      <c r="D1801" s="24"/>
      <c r="E1801" s="25" t="s">
        <v>31</v>
      </c>
      <c r="F1801" s="26"/>
      <c r="G1801" s="24"/>
      <c r="H1801" s="3"/>
      <c r="I1801" s="27"/>
      <c r="J1801" s="28" t="s">
        <v>31</v>
      </c>
      <c r="Q1801" s="9">
        <v>1800</v>
      </c>
    </row>
    <row r="1802" spans="1:17" ht="15" customHeight="1" x14ac:dyDescent="0.45">
      <c r="A1802" s="53"/>
      <c r="B1802" s="11" t="str">
        <f>+VLOOKUP(A1800,$Q$2:$R$5000,2,0)</f>
        <v>a581</v>
      </c>
      <c r="C1802" s="23"/>
      <c r="D1802" s="29" t="s">
        <v>31</v>
      </c>
      <c r="E1802" s="30" t="s">
        <v>31</v>
      </c>
      <c r="F1802" s="31" t="s">
        <v>31</v>
      </c>
      <c r="G1802" s="29" t="s">
        <v>31</v>
      </c>
      <c r="H1802" s="4" t="s">
        <v>31</v>
      </c>
      <c r="I1802" s="32" t="str">
        <f>IF(H1802="","",G1802*H1802)</f>
        <v/>
      </c>
      <c r="J1802" s="33" t="s">
        <v>31</v>
      </c>
      <c r="Q1802" s="9">
        <v>1801</v>
      </c>
    </row>
    <row r="1803" spans="1:17" ht="15" customHeight="1" x14ac:dyDescent="0.45">
      <c r="A1803" s="53">
        <f>A1800+1</f>
        <v>582</v>
      </c>
      <c r="B1803" s="11" t="str">
        <f>+VLOOKUP(A1803,$Q$2:$R$5000,2,0)</f>
        <v>a582</v>
      </c>
      <c r="C1803" s="17" t="s">
        <v>31</v>
      </c>
      <c r="D1803" s="18" t="s">
        <v>31</v>
      </c>
      <c r="E1803" s="19" t="s">
        <v>31</v>
      </c>
      <c r="F1803" s="20"/>
      <c r="G1803" s="18"/>
      <c r="H1803" s="5"/>
      <c r="I1803" s="34"/>
      <c r="J1803" s="22"/>
      <c r="Q1803" s="9">
        <v>1802</v>
      </c>
    </row>
    <row r="1804" spans="1:17" ht="15" customHeight="1" x14ac:dyDescent="0.45">
      <c r="A1804" s="53"/>
      <c r="B1804" s="11" t="str">
        <f>+VLOOKUP(A1803,$Q$2:$R$5000,2,0)</f>
        <v>a582</v>
      </c>
      <c r="C1804" s="23"/>
      <c r="D1804" s="24"/>
      <c r="E1804" s="25" t="s">
        <v>31</v>
      </c>
      <c r="F1804" s="26"/>
      <c r="G1804" s="24"/>
      <c r="H1804" s="6"/>
      <c r="I1804" s="35"/>
      <c r="J1804" s="28" t="s">
        <v>31</v>
      </c>
      <c r="Q1804" s="9">
        <v>1803</v>
      </c>
    </row>
    <row r="1805" spans="1:17" ht="15" customHeight="1" x14ac:dyDescent="0.45">
      <c r="A1805" s="53"/>
      <c r="B1805" s="11" t="str">
        <f>+VLOOKUP(A1803,$Q$2:$R$5000,2,0)</f>
        <v>a582</v>
      </c>
      <c r="C1805" s="23"/>
      <c r="D1805" s="29" t="s">
        <v>31</v>
      </c>
      <c r="E1805" s="30" t="s">
        <v>31</v>
      </c>
      <c r="F1805" s="31" t="s">
        <v>31</v>
      </c>
      <c r="G1805" s="29" t="s">
        <v>31</v>
      </c>
      <c r="H1805" s="7" t="s">
        <v>31</v>
      </c>
      <c r="I1805" s="36" t="str">
        <f>IF(H1805="","",G1805*H1805)</f>
        <v/>
      </c>
      <c r="J1805" s="33" t="s">
        <v>31</v>
      </c>
      <c r="Q1805" s="9">
        <v>1804</v>
      </c>
    </row>
    <row r="1806" spans="1:17" ht="15" customHeight="1" x14ac:dyDescent="0.45">
      <c r="A1806" s="53">
        <f>A1803+1</f>
        <v>583</v>
      </c>
      <c r="B1806" s="11" t="str">
        <f>+VLOOKUP(A1806,$Q$2:$R$5000,2,0)</f>
        <v>a583</v>
      </c>
      <c r="C1806" s="17" t="s">
        <v>31</v>
      </c>
      <c r="D1806" s="18" t="s">
        <v>31</v>
      </c>
      <c r="E1806" s="19" t="s">
        <v>31</v>
      </c>
      <c r="F1806" s="20"/>
      <c r="G1806" s="18"/>
      <c r="H1806" s="5"/>
      <c r="I1806" s="34"/>
      <c r="J1806" s="22"/>
      <c r="Q1806" s="9">
        <v>1805</v>
      </c>
    </row>
    <row r="1807" spans="1:17" ht="15" customHeight="1" x14ac:dyDescent="0.45">
      <c r="A1807" s="53"/>
      <c r="B1807" s="11" t="str">
        <f>+VLOOKUP(A1806,$Q$2:$R$5000,2,0)</f>
        <v>a583</v>
      </c>
      <c r="C1807" s="23"/>
      <c r="D1807" s="24"/>
      <c r="E1807" s="25" t="s">
        <v>31</v>
      </c>
      <c r="F1807" s="26"/>
      <c r="G1807" s="24"/>
      <c r="H1807" s="6"/>
      <c r="I1807" s="35"/>
      <c r="J1807" s="28" t="s">
        <v>31</v>
      </c>
      <c r="Q1807" s="9">
        <v>1806</v>
      </c>
    </row>
    <row r="1808" spans="1:17" ht="15" customHeight="1" x14ac:dyDescent="0.45">
      <c r="A1808" s="53"/>
      <c r="B1808" s="11" t="str">
        <f>+VLOOKUP(A1806,$Q$2:$R$5000,2,0)</f>
        <v>a583</v>
      </c>
      <c r="C1808" s="23"/>
      <c r="D1808" s="29" t="s">
        <v>31</v>
      </c>
      <c r="E1808" s="30" t="s">
        <v>31</v>
      </c>
      <c r="F1808" s="31" t="s">
        <v>31</v>
      </c>
      <c r="G1808" s="29" t="s">
        <v>31</v>
      </c>
      <c r="H1808" s="7" t="s">
        <v>31</v>
      </c>
      <c r="I1808" s="36" t="str">
        <f>IF(H1808="","",G1808*H1808)</f>
        <v/>
      </c>
      <c r="J1808" s="33" t="s">
        <v>31</v>
      </c>
      <c r="Q1808" s="9">
        <v>1807</v>
      </c>
    </row>
    <row r="1809" spans="1:17" ht="15" customHeight="1" x14ac:dyDescent="0.45">
      <c r="A1809" s="53">
        <f>A1806+1</f>
        <v>584</v>
      </c>
      <c r="B1809" s="11" t="str">
        <f>+VLOOKUP(A1809,$Q$2:$R$5000,2,0)</f>
        <v>a584</v>
      </c>
      <c r="C1809" s="17" t="s">
        <v>31</v>
      </c>
      <c r="D1809" s="18" t="s">
        <v>31</v>
      </c>
      <c r="E1809" s="19" t="s">
        <v>31</v>
      </c>
      <c r="F1809" s="20"/>
      <c r="G1809" s="18"/>
      <c r="H1809" s="5"/>
      <c r="I1809" s="34"/>
      <c r="J1809" s="22"/>
      <c r="Q1809" s="9">
        <v>1808</v>
      </c>
    </row>
    <row r="1810" spans="1:17" ht="15" customHeight="1" x14ac:dyDescent="0.45">
      <c r="A1810" s="53"/>
      <c r="B1810" s="11" t="str">
        <f>+VLOOKUP(A1809,$Q$2:$R$5000,2,0)</f>
        <v>a584</v>
      </c>
      <c r="C1810" s="23"/>
      <c r="D1810" s="24"/>
      <c r="E1810" s="25" t="s">
        <v>31</v>
      </c>
      <c r="F1810" s="26"/>
      <c r="G1810" s="24"/>
      <c r="H1810" s="6"/>
      <c r="I1810" s="35"/>
      <c r="J1810" s="28" t="s">
        <v>31</v>
      </c>
      <c r="Q1810" s="9">
        <v>1809</v>
      </c>
    </row>
    <row r="1811" spans="1:17" ht="15" customHeight="1" x14ac:dyDescent="0.45">
      <c r="A1811" s="53"/>
      <c r="B1811" s="11" t="str">
        <f>+VLOOKUP(A1809,$Q$2:$R$5000,2,0)</f>
        <v>a584</v>
      </c>
      <c r="C1811" s="23"/>
      <c r="D1811" s="29" t="s">
        <v>31</v>
      </c>
      <c r="E1811" s="30" t="s">
        <v>31</v>
      </c>
      <c r="F1811" s="31" t="s">
        <v>31</v>
      </c>
      <c r="G1811" s="29" t="s">
        <v>31</v>
      </c>
      <c r="H1811" s="7" t="s">
        <v>31</v>
      </c>
      <c r="I1811" s="36" t="str">
        <f>IF(H1811="","",G1811*H1811)</f>
        <v/>
      </c>
      <c r="J1811" s="33" t="s">
        <v>31</v>
      </c>
      <c r="Q1811" s="9">
        <v>1810</v>
      </c>
    </row>
    <row r="1812" spans="1:17" ht="15" customHeight="1" x14ac:dyDescent="0.45">
      <c r="A1812" s="53">
        <f>A1809+1</f>
        <v>585</v>
      </c>
      <c r="B1812" s="11" t="str">
        <f>+VLOOKUP(A1812,$Q$2:$R$5000,2,0)</f>
        <v>a585</v>
      </c>
      <c r="C1812" s="17" t="s">
        <v>31</v>
      </c>
      <c r="D1812" s="18" t="s">
        <v>31</v>
      </c>
      <c r="E1812" s="19" t="s">
        <v>31</v>
      </c>
      <c r="F1812" s="20"/>
      <c r="G1812" s="18"/>
      <c r="H1812" s="5"/>
      <c r="I1812" s="34"/>
      <c r="J1812" s="22"/>
      <c r="Q1812" s="9">
        <v>1811</v>
      </c>
    </row>
    <row r="1813" spans="1:17" ht="15" customHeight="1" x14ac:dyDescent="0.45">
      <c r="A1813" s="53"/>
      <c r="B1813" s="11" t="str">
        <f>+VLOOKUP(A1812,$Q$2:$R$5000,2,0)</f>
        <v>a585</v>
      </c>
      <c r="C1813" s="23"/>
      <c r="D1813" s="24"/>
      <c r="E1813" s="25" t="s">
        <v>31</v>
      </c>
      <c r="F1813" s="26"/>
      <c r="G1813" s="24"/>
      <c r="H1813" s="6"/>
      <c r="I1813" s="35"/>
      <c r="J1813" s="28" t="s">
        <v>31</v>
      </c>
      <c r="Q1813" s="9">
        <v>1812</v>
      </c>
    </row>
    <row r="1814" spans="1:17" ht="15" customHeight="1" x14ac:dyDescent="0.45">
      <c r="A1814" s="53"/>
      <c r="B1814" s="11" t="str">
        <f>+VLOOKUP(A1812,$Q$2:$R$5000,2,0)</f>
        <v>a585</v>
      </c>
      <c r="C1814" s="23"/>
      <c r="D1814" s="29" t="s">
        <v>31</v>
      </c>
      <c r="E1814" s="30" t="s">
        <v>31</v>
      </c>
      <c r="F1814" s="31" t="s">
        <v>31</v>
      </c>
      <c r="G1814" s="29" t="s">
        <v>31</v>
      </c>
      <c r="H1814" s="7" t="s">
        <v>31</v>
      </c>
      <c r="I1814" s="36" t="str">
        <f>IF(H1814="","",G1814*H1814)</f>
        <v/>
      </c>
      <c r="J1814" s="33" t="s">
        <v>31</v>
      </c>
      <c r="Q1814" s="9">
        <v>1813</v>
      </c>
    </row>
    <row r="1815" spans="1:17" ht="15" customHeight="1" x14ac:dyDescent="0.45">
      <c r="A1815" s="53">
        <f>A1812+1</f>
        <v>586</v>
      </c>
      <c r="B1815" s="11" t="str">
        <f>+VLOOKUP(A1815,$Q$2:$R$5000,2,0)</f>
        <v>a586</v>
      </c>
      <c r="C1815" s="17" t="s">
        <v>31</v>
      </c>
      <c r="D1815" s="18" t="s">
        <v>31</v>
      </c>
      <c r="E1815" s="19" t="s">
        <v>31</v>
      </c>
      <c r="F1815" s="20"/>
      <c r="G1815" s="18"/>
      <c r="H1815" s="5"/>
      <c r="I1815" s="34"/>
      <c r="J1815" s="22"/>
      <c r="Q1815" s="9">
        <v>1814</v>
      </c>
    </row>
    <row r="1816" spans="1:17" ht="15" customHeight="1" x14ac:dyDescent="0.45">
      <c r="A1816" s="53"/>
      <c r="B1816" s="11" t="str">
        <f>+VLOOKUP(A1815,$Q$2:$R$5000,2,0)</f>
        <v>a586</v>
      </c>
      <c r="C1816" s="23"/>
      <c r="D1816" s="24"/>
      <c r="E1816" s="25" t="s">
        <v>31</v>
      </c>
      <c r="F1816" s="26"/>
      <c r="G1816" s="24"/>
      <c r="H1816" s="6"/>
      <c r="I1816" s="35"/>
      <c r="J1816" s="28" t="s">
        <v>31</v>
      </c>
      <c r="Q1816" s="9">
        <v>1815</v>
      </c>
    </row>
    <row r="1817" spans="1:17" ht="15" customHeight="1" x14ac:dyDescent="0.45">
      <c r="A1817" s="53"/>
      <c r="B1817" s="11" t="str">
        <f>+VLOOKUP(A1815,$Q$2:$R$5000,2,0)</f>
        <v>a586</v>
      </c>
      <c r="C1817" s="23"/>
      <c r="D1817" s="29" t="s">
        <v>31</v>
      </c>
      <c r="E1817" s="30" t="s">
        <v>31</v>
      </c>
      <c r="F1817" s="31" t="s">
        <v>31</v>
      </c>
      <c r="G1817" s="29" t="s">
        <v>31</v>
      </c>
      <c r="H1817" s="7" t="s">
        <v>31</v>
      </c>
      <c r="I1817" s="36" t="str">
        <f>IF(H1817="","",G1817*H1817)</f>
        <v/>
      </c>
      <c r="J1817" s="33" t="s">
        <v>31</v>
      </c>
      <c r="Q1817" s="9">
        <v>1816</v>
      </c>
    </row>
    <row r="1818" spans="1:17" ht="15" customHeight="1" x14ac:dyDescent="0.45">
      <c r="A1818" s="53">
        <f>A1815+1</f>
        <v>587</v>
      </c>
      <c r="B1818" s="11" t="str">
        <f>+VLOOKUP(A1818,$Q$2:$R$5000,2,0)</f>
        <v>a587</v>
      </c>
      <c r="C1818" s="17" t="s">
        <v>31</v>
      </c>
      <c r="D1818" s="18" t="s">
        <v>31</v>
      </c>
      <c r="E1818" s="19" t="s">
        <v>31</v>
      </c>
      <c r="F1818" s="20"/>
      <c r="G1818" s="18"/>
      <c r="H1818" s="5"/>
      <c r="I1818" s="34"/>
      <c r="J1818" s="22"/>
      <c r="Q1818" s="9">
        <v>1817</v>
      </c>
    </row>
    <row r="1819" spans="1:17" ht="15" customHeight="1" x14ac:dyDescent="0.45">
      <c r="A1819" s="53"/>
      <c r="B1819" s="11" t="str">
        <f>+VLOOKUP(A1818,$Q$2:$R$5000,2,0)</f>
        <v>a587</v>
      </c>
      <c r="C1819" s="23"/>
      <c r="D1819" s="24"/>
      <c r="E1819" s="25" t="s">
        <v>31</v>
      </c>
      <c r="F1819" s="26"/>
      <c r="G1819" s="24"/>
      <c r="H1819" s="6"/>
      <c r="I1819" s="35"/>
      <c r="J1819" s="28" t="s">
        <v>31</v>
      </c>
      <c r="Q1819" s="9">
        <v>1818</v>
      </c>
    </row>
    <row r="1820" spans="1:17" ht="15" customHeight="1" x14ac:dyDescent="0.45">
      <c r="A1820" s="53"/>
      <c r="B1820" s="11" t="str">
        <f>+VLOOKUP(A1818,$Q$2:$R$5000,2,0)</f>
        <v>a587</v>
      </c>
      <c r="C1820" s="23"/>
      <c r="D1820" s="29" t="s">
        <v>31</v>
      </c>
      <c r="E1820" s="30" t="s">
        <v>31</v>
      </c>
      <c r="F1820" s="31" t="s">
        <v>31</v>
      </c>
      <c r="G1820" s="29" t="s">
        <v>31</v>
      </c>
      <c r="H1820" s="7" t="s">
        <v>31</v>
      </c>
      <c r="I1820" s="36" t="str">
        <f>IF(H1820="","",G1820*H1820)</f>
        <v/>
      </c>
      <c r="J1820" s="33" t="s">
        <v>31</v>
      </c>
      <c r="Q1820" s="9">
        <v>1819</v>
      </c>
    </row>
    <row r="1821" spans="1:17" ht="15" customHeight="1" x14ac:dyDescent="0.45">
      <c r="A1821" s="53">
        <f>A1818+1</f>
        <v>588</v>
      </c>
      <c r="B1821" s="11" t="str">
        <f>+VLOOKUP(A1821,$Q$2:$R$5000,2,0)</f>
        <v>a588</v>
      </c>
      <c r="C1821" s="17" t="s">
        <v>31</v>
      </c>
      <c r="D1821" s="18" t="s">
        <v>31</v>
      </c>
      <c r="E1821" s="19" t="s">
        <v>31</v>
      </c>
      <c r="F1821" s="20"/>
      <c r="G1821" s="18"/>
      <c r="H1821" s="5"/>
      <c r="I1821" s="34"/>
      <c r="J1821" s="22"/>
      <c r="Q1821" s="9">
        <v>1820</v>
      </c>
    </row>
    <row r="1822" spans="1:17" ht="15" customHeight="1" x14ac:dyDescent="0.45">
      <c r="A1822" s="53"/>
      <c r="B1822" s="11" t="str">
        <f>+VLOOKUP(A1821,$Q$2:$R$5000,2,0)</f>
        <v>a588</v>
      </c>
      <c r="C1822" s="23"/>
      <c r="D1822" s="24"/>
      <c r="E1822" s="25" t="s">
        <v>31</v>
      </c>
      <c r="F1822" s="26"/>
      <c r="G1822" s="24"/>
      <c r="H1822" s="6"/>
      <c r="I1822" s="35"/>
      <c r="J1822" s="28" t="s">
        <v>31</v>
      </c>
      <c r="Q1822" s="9">
        <v>1821</v>
      </c>
    </row>
    <row r="1823" spans="1:17" ht="15" customHeight="1" x14ac:dyDescent="0.45">
      <c r="A1823" s="53"/>
      <c r="B1823" s="11" t="str">
        <f>+VLOOKUP(A1821,$Q$2:$R$5000,2,0)</f>
        <v>a588</v>
      </c>
      <c r="C1823" s="23"/>
      <c r="D1823" s="29" t="s">
        <v>31</v>
      </c>
      <c r="E1823" s="30" t="s">
        <v>31</v>
      </c>
      <c r="F1823" s="31" t="s">
        <v>31</v>
      </c>
      <c r="G1823" s="29" t="s">
        <v>31</v>
      </c>
      <c r="H1823" s="7" t="s">
        <v>31</v>
      </c>
      <c r="I1823" s="36" t="str">
        <f>IF(H1823="","",G1823*H1823)</f>
        <v/>
      </c>
      <c r="J1823" s="33" t="s">
        <v>31</v>
      </c>
      <c r="Q1823" s="9">
        <v>1822</v>
      </c>
    </row>
    <row r="1824" spans="1:17" ht="15" customHeight="1" x14ac:dyDescent="0.45">
      <c r="A1824" s="53">
        <f>A1821+1</f>
        <v>589</v>
      </c>
      <c r="B1824" s="11" t="str">
        <f>+VLOOKUP(A1824,$Q$2:$R$5000,2,0)</f>
        <v>a589</v>
      </c>
      <c r="C1824" s="17" t="s">
        <v>31</v>
      </c>
      <c r="D1824" s="18" t="s">
        <v>31</v>
      </c>
      <c r="E1824" s="19" t="s">
        <v>31</v>
      </c>
      <c r="F1824" s="20"/>
      <c r="G1824" s="18"/>
      <c r="H1824" s="5"/>
      <c r="I1824" s="34"/>
      <c r="J1824" s="22"/>
      <c r="Q1824" s="9">
        <v>1823</v>
      </c>
    </row>
    <row r="1825" spans="1:17" ht="15" customHeight="1" x14ac:dyDescent="0.45">
      <c r="A1825" s="53"/>
      <c r="B1825" s="11" t="str">
        <f>+VLOOKUP(A1824,$Q$2:$R$5000,2,0)</f>
        <v>a589</v>
      </c>
      <c r="C1825" s="23"/>
      <c r="D1825" s="24"/>
      <c r="E1825" s="25" t="s">
        <v>31</v>
      </c>
      <c r="F1825" s="26"/>
      <c r="G1825" s="24"/>
      <c r="H1825" s="6"/>
      <c r="I1825" s="35"/>
      <c r="J1825" s="28" t="s">
        <v>31</v>
      </c>
      <c r="Q1825" s="9">
        <v>1824</v>
      </c>
    </row>
    <row r="1826" spans="1:17" ht="15" customHeight="1" x14ac:dyDescent="0.45">
      <c r="A1826" s="53"/>
      <c r="B1826" s="11" t="str">
        <f>+VLOOKUP(A1824,$Q$2:$R$5000,2,0)</f>
        <v>a589</v>
      </c>
      <c r="C1826" s="23"/>
      <c r="D1826" s="29" t="s">
        <v>31</v>
      </c>
      <c r="E1826" s="30" t="s">
        <v>31</v>
      </c>
      <c r="F1826" s="31" t="s">
        <v>31</v>
      </c>
      <c r="G1826" s="29" t="s">
        <v>31</v>
      </c>
      <c r="H1826" s="7" t="s">
        <v>31</v>
      </c>
      <c r="I1826" s="36" t="str">
        <f>IF(H1826="","",G1826*H1826)</f>
        <v/>
      </c>
      <c r="J1826" s="33" t="s">
        <v>31</v>
      </c>
      <c r="Q1826" s="9">
        <v>1825</v>
      </c>
    </row>
    <row r="1827" spans="1:17" ht="15" customHeight="1" x14ac:dyDescent="0.45">
      <c r="A1827" s="53">
        <f>A1824+1</f>
        <v>590</v>
      </c>
      <c r="B1827" s="11" t="str">
        <f>+VLOOKUP(A1827,$Q$2:$R$5000,2,0)</f>
        <v>a590</v>
      </c>
      <c r="C1827" s="17" t="s">
        <v>31</v>
      </c>
      <c r="D1827" s="18" t="s">
        <v>31</v>
      </c>
      <c r="E1827" s="19" t="s">
        <v>31</v>
      </c>
      <c r="F1827" s="20"/>
      <c r="G1827" s="18"/>
      <c r="H1827" s="5"/>
      <c r="I1827" s="34"/>
      <c r="J1827" s="22"/>
      <c r="Q1827" s="9">
        <v>1826</v>
      </c>
    </row>
    <row r="1828" spans="1:17" ht="15" customHeight="1" x14ac:dyDescent="0.45">
      <c r="A1828" s="53"/>
      <c r="B1828" s="11" t="str">
        <f>+VLOOKUP(A1827,$Q$2:$R$5000,2,0)</f>
        <v>a590</v>
      </c>
      <c r="C1828" s="23"/>
      <c r="D1828" s="24"/>
      <c r="E1828" s="25" t="s">
        <v>31</v>
      </c>
      <c r="F1828" s="26"/>
      <c r="G1828" s="24"/>
      <c r="H1828" s="6"/>
      <c r="I1828" s="35"/>
      <c r="J1828" s="28" t="s">
        <v>31</v>
      </c>
      <c r="Q1828" s="9">
        <v>1827</v>
      </c>
    </row>
    <row r="1829" spans="1:17" ht="15" customHeight="1" x14ac:dyDescent="0.45">
      <c r="A1829" s="53"/>
      <c r="B1829" s="11" t="str">
        <f>+VLOOKUP(A1827,$Q$2:$R$5000,2,0)</f>
        <v>a590</v>
      </c>
      <c r="C1829" s="23"/>
      <c r="D1829" s="29" t="s">
        <v>31</v>
      </c>
      <c r="E1829" s="30" t="s">
        <v>31</v>
      </c>
      <c r="F1829" s="31" t="s">
        <v>31</v>
      </c>
      <c r="G1829" s="29" t="s">
        <v>31</v>
      </c>
      <c r="H1829" s="7" t="s">
        <v>31</v>
      </c>
      <c r="I1829" s="36" t="str">
        <f>IF(H1829="","",G1829*H1829)</f>
        <v/>
      </c>
      <c r="J1829" s="33" t="s">
        <v>31</v>
      </c>
      <c r="Q1829" s="9">
        <v>1828</v>
      </c>
    </row>
    <row r="1830" spans="1:17" ht="15" customHeight="1" x14ac:dyDescent="0.45">
      <c r="A1830" s="53">
        <f>A1827+1</f>
        <v>591</v>
      </c>
      <c r="B1830" s="11" t="str">
        <f>+VLOOKUP(A1830,$Q$2:$R$5000,2,0)</f>
        <v>a591</v>
      </c>
      <c r="C1830" s="17" t="s">
        <v>31</v>
      </c>
      <c r="D1830" s="18" t="s">
        <v>31</v>
      </c>
      <c r="E1830" s="19" t="s">
        <v>31</v>
      </c>
      <c r="F1830" s="20"/>
      <c r="G1830" s="18"/>
      <c r="H1830" s="5"/>
      <c r="I1830" s="34"/>
      <c r="J1830" s="22"/>
      <c r="Q1830" s="9">
        <v>1829</v>
      </c>
    </row>
    <row r="1831" spans="1:17" ht="15" customHeight="1" x14ac:dyDescent="0.45">
      <c r="A1831" s="53"/>
      <c r="B1831" s="11" t="str">
        <f>+VLOOKUP(A1830,$Q$2:$R$5000,2,0)</f>
        <v>a591</v>
      </c>
      <c r="C1831" s="23"/>
      <c r="D1831" s="24"/>
      <c r="E1831" s="25" t="s">
        <v>31</v>
      </c>
      <c r="F1831" s="26"/>
      <c r="G1831" s="24"/>
      <c r="H1831" s="6"/>
      <c r="I1831" s="35"/>
      <c r="J1831" s="28" t="s">
        <v>31</v>
      </c>
      <c r="Q1831" s="9">
        <v>1830</v>
      </c>
    </row>
    <row r="1832" spans="1:17" ht="15" customHeight="1" x14ac:dyDescent="0.45">
      <c r="A1832" s="53"/>
      <c r="B1832" s="11" t="str">
        <f>+VLOOKUP(A1830,$Q$2:$R$5000,2,0)</f>
        <v>a591</v>
      </c>
      <c r="C1832" s="23"/>
      <c r="D1832" s="29" t="s">
        <v>31</v>
      </c>
      <c r="E1832" s="30" t="s">
        <v>31</v>
      </c>
      <c r="F1832" s="31" t="s">
        <v>31</v>
      </c>
      <c r="G1832" s="29" t="s">
        <v>31</v>
      </c>
      <c r="H1832" s="7" t="s">
        <v>31</v>
      </c>
      <c r="I1832" s="36" t="str">
        <f>IF(H1832="","",G1832*H1832)</f>
        <v/>
      </c>
      <c r="J1832" s="33" t="s">
        <v>31</v>
      </c>
      <c r="Q1832" s="9">
        <v>1831</v>
      </c>
    </row>
    <row r="1833" spans="1:17" ht="15" customHeight="1" x14ac:dyDescent="0.45">
      <c r="A1833" s="53">
        <f>A1830+1</f>
        <v>592</v>
      </c>
      <c r="B1833" s="11" t="str">
        <f>+VLOOKUP(A1833,$Q$2:$R$5000,2,0)</f>
        <v>a592</v>
      </c>
      <c r="C1833" s="17" t="s">
        <v>31</v>
      </c>
      <c r="D1833" s="18" t="s">
        <v>31</v>
      </c>
      <c r="E1833" s="19" t="s">
        <v>31</v>
      </c>
      <c r="F1833" s="20"/>
      <c r="G1833" s="18"/>
      <c r="H1833" s="5"/>
      <c r="I1833" s="34"/>
      <c r="J1833" s="22"/>
      <c r="Q1833" s="9">
        <v>1832</v>
      </c>
    </row>
    <row r="1834" spans="1:17" ht="15" customHeight="1" x14ac:dyDescent="0.45">
      <c r="A1834" s="53"/>
      <c r="B1834" s="11" t="str">
        <f>+VLOOKUP(A1833,$Q$2:$R$5000,2,0)</f>
        <v>a592</v>
      </c>
      <c r="C1834" s="23"/>
      <c r="D1834" s="24"/>
      <c r="E1834" s="25" t="s">
        <v>31</v>
      </c>
      <c r="F1834" s="26"/>
      <c r="G1834" s="24"/>
      <c r="H1834" s="6"/>
      <c r="I1834" s="35"/>
      <c r="J1834" s="28" t="s">
        <v>31</v>
      </c>
      <c r="Q1834" s="9">
        <v>1833</v>
      </c>
    </row>
    <row r="1835" spans="1:17" ht="15" customHeight="1" x14ac:dyDescent="0.45">
      <c r="A1835" s="53"/>
      <c r="B1835" s="11" t="str">
        <f>+VLOOKUP(A1833,$Q$2:$R$5000,2,0)</f>
        <v>a592</v>
      </c>
      <c r="C1835" s="23"/>
      <c r="D1835" s="29" t="s">
        <v>31</v>
      </c>
      <c r="E1835" s="30" t="s">
        <v>31</v>
      </c>
      <c r="F1835" s="31" t="s">
        <v>31</v>
      </c>
      <c r="G1835" s="29" t="s">
        <v>31</v>
      </c>
      <c r="H1835" s="7" t="s">
        <v>31</v>
      </c>
      <c r="I1835" s="36" t="str">
        <f>IF(H1835="","",G1835*H1835)</f>
        <v/>
      </c>
      <c r="J1835" s="33" t="s">
        <v>31</v>
      </c>
      <c r="Q1835" s="9">
        <v>1834</v>
      </c>
    </row>
    <row r="1836" spans="1:17" ht="15" customHeight="1" x14ac:dyDescent="0.45">
      <c r="A1836" s="53">
        <f>A1833+1</f>
        <v>593</v>
      </c>
      <c r="B1836" s="11" t="str">
        <f>+VLOOKUP(A1836,$Q$2:$R$5000,2,0)</f>
        <v>a593</v>
      </c>
      <c r="C1836" s="17" t="s">
        <v>31</v>
      </c>
      <c r="D1836" s="18" t="s">
        <v>31</v>
      </c>
      <c r="E1836" s="19" t="s">
        <v>31</v>
      </c>
      <c r="F1836" s="20"/>
      <c r="G1836" s="18"/>
      <c r="H1836" s="5"/>
      <c r="I1836" s="34"/>
      <c r="J1836" s="22"/>
      <c r="Q1836" s="9">
        <v>1835</v>
      </c>
    </row>
    <row r="1837" spans="1:17" ht="15" customHeight="1" x14ac:dyDescent="0.45">
      <c r="A1837" s="53"/>
      <c r="B1837" s="11" t="str">
        <f>+VLOOKUP(A1836,$Q$2:$R$5000,2,0)</f>
        <v>a593</v>
      </c>
      <c r="C1837" s="23"/>
      <c r="D1837" s="24"/>
      <c r="E1837" s="25" t="s">
        <v>31</v>
      </c>
      <c r="F1837" s="26"/>
      <c r="G1837" s="24"/>
      <c r="H1837" s="6"/>
      <c r="I1837" s="35"/>
      <c r="J1837" s="28" t="s">
        <v>31</v>
      </c>
      <c r="Q1837" s="9">
        <v>1836</v>
      </c>
    </row>
    <row r="1838" spans="1:17" ht="15" customHeight="1" x14ac:dyDescent="0.45">
      <c r="A1838" s="53"/>
      <c r="B1838" s="11" t="str">
        <f>+VLOOKUP(A1836,$Q$2:$R$5000,2,0)</f>
        <v>a593</v>
      </c>
      <c r="C1838" s="23"/>
      <c r="D1838" s="29" t="s">
        <v>31</v>
      </c>
      <c r="E1838" s="30" t="s">
        <v>31</v>
      </c>
      <c r="F1838" s="31" t="s">
        <v>31</v>
      </c>
      <c r="G1838" s="29" t="s">
        <v>31</v>
      </c>
      <c r="H1838" s="7" t="s">
        <v>31</v>
      </c>
      <c r="I1838" s="36" t="str">
        <f>IF(H1838="","",G1838*H1838)</f>
        <v/>
      </c>
      <c r="J1838" s="33" t="s">
        <v>31</v>
      </c>
      <c r="Q1838" s="9">
        <v>1837</v>
      </c>
    </row>
    <row r="1839" spans="1:17" ht="15" customHeight="1" x14ac:dyDescent="0.45">
      <c r="A1839" s="53">
        <f>A1836+1</f>
        <v>594</v>
      </c>
      <c r="B1839" s="11" t="str">
        <f>+VLOOKUP(A1839,$Q$2:$R$5000,2,0)</f>
        <v>a594</v>
      </c>
      <c r="C1839" s="17" t="s">
        <v>31</v>
      </c>
      <c r="D1839" s="18" t="s">
        <v>31</v>
      </c>
      <c r="E1839" s="19" t="s">
        <v>31</v>
      </c>
      <c r="F1839" s="20"/>
      <c r="G1839" s="18"/>
      <c r="H1839" s="5"/>
      <c r="I1839" s="34"/>
      <c r="J1839" s="22"/>
      <c r="Q1839" s="9">
        <v>1838</v>
      </c>
    </row>
    <row r="1840" spans="1:17" ht="15" customHeight="1" x14ac:dyDescent="0.45">
      <c r="A1840" s="53"/>
      <c r="B1840" s="11" t="str">
        <f>+VLOOKUP(A1839,$Q$2:$R$5000,2,0)</f>
        <v>a594</v>
      </c>
      <c r="C1840" s="23"/>
      <c r="D1840" s="24"/>
      <c r="E1840" s="25" t="s">
        <v>31</v>
      </c>
      <c r="F1840" s="26"/>
      <c r="G1840" s="24"/>
      <c r="H1840" s="6"/>
      <c r="I1840" s="35"/>
      <c r="J1840" s="28" t="s">
        <v>31</v>
      </c>
      <c r="Q1840" s="9">
        <v>1839</v>
      </c>
    </row>
    <row r="1841" spans="1:17" ht="15" customHeight="1" x14ac:dyDescent="0.45">
      <c r="A1841" s="53"/>
      <c r="B1841" s="11" t="str">
        <f>+VLOOKUP(A1839,$Q$2:$R$5000,2,0)</f>
        <v>a594</v>
      </c>
      <c r="C1841" s="23"/>
      <c r="D1841" s="29" t="s">
        <v>31</v>
      </c>
      <c r="E1841" s="30" t="s">
        <v>31</v>
      </c>
      <c r="F1841" s="31" t="s">
        <v>31</v>
      </c>
      <c r="G1841" s="29" t="s">
        <v>31</v>
      </c>
      <c r="H1841" s="7" t="s">
        <v>31</v>
      </c>
      <c r="I1841" s="36" t="str">
        <f>IF(H1841="","",G1841*H1841)</f>
        <v/>
      </c>
      <c r="J1841" s="33" t="s">
        <v>31</v>
      </c>
      <c r="Q1841" s="9">
        <v>1840</v>
      </c>
    </row>
    <row r="1842" spans="1:17" ht="15" customHeight="1" x14ac:dyDescent="0.45">
      <c r="A1842" s="53">
        <f>A1839+1</f>
        <v>595</v>
      </c>
      <c r="B1842" s="11" t="str">
        <f>+VLOOKUP(A1842,$Q$2:$R$5000,2,0)</f>
        <v>a595</v>
      </c>
      <c r="C1842" s="17" t="s">
        <v>31</v>
      </c>
      <c r="D1842" s="18" t="s">
        <v>31</v>
      </c>
      <c r="E1842" s="19" t="s">
        <v>31</v>
      </c>
      <c r="F1842" s="20"/>
      <c r="G1842" s="18"/>
      <c r="H1842" s="5"/>
      <c r="I1842" s="34"/>
      <c r="J1842" s="22"/>
      <c r="Q1842" s="9">
        <v>1841</v>
      </c>
    </row>
    <row r="1843" spans="1:17" ht="15" customHeight="1" x14ac:dyDescent="0.45">
      <c r="A1843" s="53"/>
      <c r="B1843" s="11" t="str">
        <f>+VLOOKUP(A1842,$Q$2:$R$5000,2,0)</f>
        <v>a595</v>
      </c>
      <c r="C1843" s="23"/>
      <c r="D1843" s="24"/>
      <c r="E1843" s="25" t="s">
        <v>31</v>
      </c>
      <c r="F1843" s="26"/>
      <c r="G1843" s="24"/>
      <c r="H1843" s="6"/>
      <c r="I1843" s="35"/>
      <c r="J1843" s="28" t="s">
        <v>31</v>
      </c>
      <c r="Q1843" s="9">
        <v>1842</v>
      </c>
    </row>
    <row r="1844" spans="1:17" ht="15" customHeight="1" x14ac:dyDescent="0.45">
      <c r="A1844" s="53"/>
      <c r="B1844" s="11" t="str">
        <f>+VLOOKUP(A1842,$Q$2:$R$5000,2,0)</f>
        <v>a595</v>
      </c>
      <c r="C1844" s="23"/>
      <c r="D1844" s="29" t="s">
        <v>31</v>
      </c>
      <c r="E1844" s="30" t="s">
        <v>31</v>
      </c>
      <c r="F1844" s="31" t="s">
        <v>31</v>
      </c>
      <c r="G1844" s="29" t="s">
        <v>31</v>
      </c>
      <c r="H1844" s="7" t="s">
        <v>31</v>
      </c>
      <c r="I1844" s="36" t="str">
        <f>IF(H1844="","",G1844*H1844)</f>
        <v/>
      </c>
      <c r="J1844" s="33" t="s">
        <v>31</v>
      </c>
      <c r="Q1844" s="9">
        <v>1843</v>
      </c>
    </row>
    <row r="1845" spans="1:17" ht="15" customHeight="1" x14ac:dyDescent="0.45">
      <c r="A1845" s="53">
        <f>A1842+1</f>
        <v>596</v>
      </c>
      <c r="B1845" s="11" t="str">
        <f>+VLOOKUP(A1845,$Q$2:$R$5000,2,0)</f>
        <v>a596</v>
      </c>
      <c r="C1845" s="17" t="s">
        <v>31</v>
      </c>
      <c r="D1845" s="18" t="s">
        <v>31</v>
      </c>
      <c r="E1845" s="19" t="s">
        <v>31</v>
      </c>
      <c r="F1845" s="20"/>
      <c r="G1845" s="18"/>
      <c r="H1845" s="5"/>
      <c r="I1845" s="34"/>
      <c r="J1845" s="22"/>
      <c r="Q1845" s="9">
        <v>1844</v>
      </c>
    </row>
    <row r="1846" spans="1:17" ht="15" customHeight="1" x14ac:dyDescent="0.45">
      <c r="A1846" s="53"/>
      <c r="B1846" s="11" t="str">
        <f>+VLOOKUP(A1845,$Q$2:$R$5000,2,0)</f>
        <v>a596</v>
      </c>
      <c r="C1846" s="23"/>
      <c r="D1846" s="24"/>
      <c r="E1846" s="25" t="s">
        <v>31</v>
      </c>
      <c r="F1846" s="26"/>
      <c r="G1846" s="24"/>
      <c r="H1846" s="6"/>
      <c r="I1846" s="35"/>
      <c r="J1846" s="28" t="s">
        <v>31</v>
      </c>
      <c r="Q1846" s="9">
        <v>1845</v>
      </c>
    </row>
    <row r="1847" spans="1:17" ht="15" customHeight="1" x14ac:dyDescent="0.45">
      <c r="A1847" s="53"/>
      <c r="B1847" s="11" t="str">
        <f>+VLOOKUP(A1845,$Q$2:$R$5000,2,0)</f>
        <v>a596</v>
      </c>
      <c r="C1847" s="23"/>
      <c r="D1847" s="29" t="s">
        <v>31</v>
      </c>
      <c r="E1847" s="30" t="s">
        <v>31</v>
      </c>
      <c r="F1847" s="31" t="s">
        <v>31</v>
      </c>
      <c r="G1847" s="29" t="s">
        <v>31</v>
      </c>
      <c r="H1847" s="7" t="s">
        <v>31</v>
      </c>
      <c r="I1847" s="36" t="str">
        <f>IF(H1847="","",G1847*H1847)</f>
        <v/>
      </c>
      <c r="J1847" s="33" t="s">
        <v>31</v>
      </c>
      <c r="Q1847" s="9">
        <v>1846</v>
      </c>
    </row>
    <row r="1848" spans="1:17" ht="15" customHeight="1" x14ac:dyDescent="0.45">
      <c r="A1848" s="53">
        <f>A1845+1</f>
        <v>597</v>
      </c>
      <c r="B1848" s="11" t="str">
        <f>+VLOOKUP(A1848,$Q$2:$R$5000,2,0)</f>
        <v>a597</v>
      </c>
      <c r="C1848" s="17" t="s">
        <v>31</v>
      </c>
      <c r="D1848" s="18" t="s">
        <v>31</v>
      </c>
      <c r="E1848" s="19" t="s">
        <v>31</v>
      </c>
      <c r="F1848" s="20"/>
      <c r="G1848" s="18"/>
      <c r="H1848" s="5"/>
      <c r="I1848" s="34"/>
      <c r="J1848" s="22"/>
      <c r="Q1848" s="9">
        <v>1847</v>
      </c>
    </row>
    <row r="1849" spans="1:17" ht="15" customHeight="1" x14ac:dyDescent="0.45">
      <c r="A1849" s="53"/>
      <c r="B1849" s="11" t="str">
        <f>+VLOOKUP(A1848,$Q$2:$R$5000,2,0)</f>
        <v>a597</v>
      </c>
      <c r="C1849" s="23"/>
      <c r="D1849" s="24"/>
      <c r="E1849" s="25" t="s">
        <v>31</v>
      </c>
      <c r="F1849" s="26"/>
      <c r="G1849" s="24"/>
      <c r="H1849" s="6"/>
      <c r="I1849" s="35"/>
      <c r="J1849" s="28" t="s">
        <v>31</v>
      </c>
      <c r="Q1849" s="9">
        <v>1848</v>
      </c>
    </row>
    <row r="1850" spans="1:17" ht="15" customHeight="1" x14ac:dyDescent="0.45">
      <c r="A1850" s="53"/>
      <c r="B1850" s="11" t="str">
        <f>+VLOOKUP(A1848,$Q$2:$R$5000,2,0)</f>
        <v>a597</v>
      </c>
      <c r="C1850" s="23"/>
      <c r="D1850" s="29" t="s">
        <v>31</v>
      </c>
      <c r="E1850" s="30" t="s">
        <v>31</v>
      </c>
      <c r="F1850" s="31" t="s">
        <v>31</v>
      </c>
      <c r="G1850" s="29" t="s">
        <v>31</v>
      </c>
      <c r="H1850" s="7" t="s">
        <v>31</v>
      </c>
      <c r="I1850" s="36" t="str">
        <f>IF(H1850="","",G1850*H1850)</f>
        <v/>
      </c>
      <c r="J1850" s="33" t="s">
        <v>31</v>
      </c>
      <c r="Q1850" s="9">
        <v>1849</v>
      </c>
    </row>
    <row r="1851" spans="1:17" ht="15" customHeight="1" x14ac:dyDescent="0.45">
      <c r="A1851" s="53">
        <f>A1848+1</f>
        <v>598</v>
      </c>
      <c r="B1851" s="11" t="str">
        <f>+VLOOKUP(A1851,$Q$2:$R$5000,2,0)</f>
        <v>a598</v>
      </c>
      <c r="C1851" s="17" t="s">
        <v>31</v>
      </c>
      <c r="D1851" s="18" t="s">
        <v>31</v>
      </c>
      <c r="E1851" s="19" t="s">
        <v>31</v>
      </c>
      <c r="F1851" s="20"/>
      <c r="G1851" s="18"/>
      <c r="H1851" s="5"/>
      <c r="I1851" s="34"/>
      <c r="J1851" s="22"/>
      <c r="Q1851" s="9">
        <v>1850</v>
      </c>
    </row>
    <row r="1852" spans="1:17" ht="15" customHeight="1" x14ac:dyDescent="0.45">
      <c r="A1852" s="53"/>
      <c r="B1852" s="11" t="str">
        <f>+VLOOKUP(A1851,$Q$2:$R$5000,2,0)</f>
        <v>a598</v>
      </c>
      <c r="C1852" s="23"/>
      <c r="D1852" s="24"/>
      <c r="E1852" s="25" t="s">
        <v>31</v>
      </c>
      <c r="F1852" s="26"/>
      <c r="G1852" s="24"/>
      <c r="H1852" s="6"/>
      <c r="I1852" s="35"/>
      <c r="J1852" s="28" t="s">
        <v>31</v>
      </c>
      <c r="Q1852" s="9">
        <v>1851</v>
      </c>
    </row>
    <row r="1853" spans="1:17" ht="15" customHeight="1" x14ac:dyDescent="0.45">
      <c r="A1853" s="53"/>
      <c r="B1853" s="11" t="str">
        <f>+VLOOKUP(A1851,$Q$2:$R$5000,2,0)</f>
        <v>a598</v>
      </c>
      <c r="C1853" s="23"/>
      <c r="D1853" s="29" t="s">
        <v>31</v>
      </c>
      <c r="E1853" s="30" t="s">
        <v>31</v>
      </c>
      <c r="F1853" s="31" t="s">
        <v>31</v>
      </c>
      <c r="G1853" s="29" t="s">
        <v>31</v>
      </c>
      <c r="H1853" s="7" t="s">
        <v>31</v>
      </c>
      <c r="I1853" s="36" t="str">
        <f>IF(H1853="","",G1853*H1853)</f>
        <v/>
      </c>
      <c r="J1853" s="33" t="s">
        <v>31</v>
      </c>
      <c r="Q1853" s="9">
        <v>1852</v>
      </c>
    </row>
    <row r="1854" spans="1:17" ht="15" customHeight="1" x14ac:dyDescent="0.45">
      <c r="A1854" s="53">
        <f>A1851+1</f>
        <v>599</v>
      </c>
      <c r="B1854" s="11" t="str">
        <f>+VLOOKUP(A1854,$Q$2:$R$5000,2,0)</f>
        <v>a599</v>
      </c>
      <c r="C1854" s="17" t="s">
        <v>31</v>
      </c>
      <c r="D1854" s="18" t="s">
        <v>31</v>
      </c>
      <c r="E1854" s="19" t="s">
        <v>31</v>
      </c>
      <c r="F1854" s="20"/>
      <c r="G1854" s="18"/>
      <c r="H1854" s="5"/>
      <c r="I1854" s="34"/>
      <c r="J1854" s="22"/>
      <c r="Q1854" s="9">
        <v>1853</v>
      </c>
    </row>
    <row r="1855" spans="1:17" ht="15" customHeight="1" x14ac:dyDescent="0.45">
      <c r="A1855" s="53"/>
      <c r="B1855" s="11" t="str">
        <f>+VLOOKUP(A1854,$Q$2:$R$5000,2,0)</f>
        <v>a599</v>
      </c>
      <c r="C1855" s="23"/>
      <c r="D1855" s="24"/>
      <c r="E1855" s="25" t="s">
        <v>31</v>
      </c>
      <c r="F1855" s="26"/>
      <c r="G1855" s="24"/>
      <c r="H1855" s="6"/>
      <c r="I1855" s="35"/>
      <c r="J1855" s="28" t="s">
        <v>31</v>
      </c>
      <c r="Q1855" s="9">
        <v>1854</v>
      </c>
    </row>
    <row r="1856" spans="1:17" ht="15" customHeight="1" x14ac:dyDescent="0.45">
      <c r="A1856" s="53"/>
      <c r="B1856" s="11" t="str">
        <f>+VLOOKUP(A1854,$Q$2:$R$5000,2,0)</f>
        <v>a599</v>
      </c>
      <c r="C1856" s="23"/>
      <c r="D1856" s="29" t="s">
        <v>31</v>
      </c>
      <c r="E1856" s="30" t="s">
        <v>31</v>
      </c>
      <c r="F1856" s="31" t="s">
        <v>31</v>
      </c>
      <c r="G1856" s="29" t="s">
        <v>31</v>
      </c>
      <c r="H1856" s="7" t="s">
        <v>31</v>
      </c>
      <c r="I1856" s="36" t="str">
        <f>IF(H1856="","",G1856*H1856)</f>
        <v/>
      </c>
      <c r="J1856" s="33" t="s">
        <v>31</v>
      </c>
      <c r="Q1856" s="9">
        <v>1855</v>
      </c>
    </row>
    <row r="1857" spans="1:17" ht="15" customHeight="1" x14ac:dyDescent="0.45">
      <c r="A1857" s="53">
        <f>A1854+1</f>
        <v>600</v>
      </c>
      <c r="B1857" s="11" t="str">
        <f>+VLOOKUP(A1857,$Q$2:$R$5000,2,0)</f>
        <v>a600</v>
      </c>
      <c r="C1857" s="17" t="s">
        <v>31</v>
      </c>
      <c r="D1857" s="18" t="s">
        <v>31</v>
      </c>
      <c r="E1857" s="19" t="s">
        <v>31</v>
      </c>
      <c r="F1857" s="20"/>
      <c r="G1857" s="18"/>
      <c r="H1857" s="5"/>
      <c r="I1857" s="34"/>
      <c r="J1857" s="22"/>
      <c r="Q1857" s="9">
        <v>1856</v>
      </c>
    </row>
    <row r="1858" spans="1:17" ht="15" customHeight="1" x14ac:dyDescent="0.45">
      <c r="A1858" s="53"/>
      <c r="B1858" s="11" t="str">
        <f>+VLOOKUP(A1857,$Q$2:$R$5000,2,0)</f>
        <v>a600</v>
      </c>
      <c r="C1858" s="23"/>
      <c r="D1858" s="24"/>
      <c r="E1858" s="25" t="s">
        <v>31</v>
      </c>
      <c r="F1858" s="26"/>
      <c r="G1858" s="24"/>
      <c r="H1858" s="6"/>
      <c r="I1858" s="35"/>
      <c r="J1858" s="28" t="s">
        <v>31</v>
      </c>
      <c r="Q1858" s="9">
        <v>1857</v>
      </c>
    </row>
    <row r="1859" spans="1:17" ht="15" customHeight="1" x14ac:dyDescent="0.45">
      <c r="A1859" s="53"/>
      <c r="B1859" s="11" t="str">
        <f>+VLOOKUP(A1857,$Q$2:$R$5000,2,0)</f>
        <v>a600</v>
      </c>
      <c r="C1859" s="23"/>
      <c r="D1859" s="29" t="s">
        <v>31</v>
      </c>
      <c r="E1859" s="30" t="s">
        <v>31</v>
      </c>
      <c r="F1859" s="31" t="s">
        <v>31</v>
      </c>
      <c r="G1859" s="29" t="s">
        <v>31</v>
      </c>
      <c r="H1859" s="7" t="s">
        <v>31</v>
      </c>
      <c r="I1859" s="36" t="str">
        <f>IF(H1859="","",G1859*H1859)</f>
        <v/>
      </c>
      <c r="J1859" s="33" t="s">
        <v>31</v>
      </c>
      <c r="Q1859" s="9">
        <v>1858</v>
      </c>
    </row>
    <row r="1860" spans="1:17" ht="15" customHeight="1" x14ac:dyDescent="0.45">
      <c r="B1860" s="9">
        <f>IF(K1860=$K$1,1,IF(K1860&gt;$K$1,0,1))</f>
        <v>0</v>
      </c>
      <c r="C1860" s="23"/>
      <c r="D1860" s="18"/>
      <c r="E1860" s="45" t="s">
        <v>25</v>
      </c>
      <c r="F1860" s="20"/>
      <c r="G1860" s="18"/>
      <c r="H1860" s="5"/>
      <c r="I1860" s="38">
        <f>SUM(I1800:I1859)</f>
        <v>0</v>
      </c>
      <c r="J1860" s="18"/>
      <c r="K1860" s="9">
        <f>+A1857/20</f>
        <v>30</v>
      </c>
      <c r="L1860" s="39">
        <f>+I1860</f>
        <v>0</v>
      </c>
      <c r="M1860" s="40">
        <f>SUM($L$2:L1860)</f>
        <v>0</v>
      </c>
      <c r="Q1860" s="9">
        <v>1859</v>
      </c>
    </row>
    <row r="1861" spans="1:17" ht="15" customHeight="1" x14ac:dyDescent="0.45">
      <c r="B1861" s="9">
        <f>+IF(K1861=$K$1,1,0)</f>
        <v>0</v>
      </c>
      <c r="C1861" s="23"/>
      <c r="D1861" s="29"/>
      <c r="E1861" s="46" t="s">
        <v>26</v>
      </c>
      <c r="F1861" s="31"/>
      <c r="G1861" s="29"/>
      <c r="H1861" s="7"/>
      <c r="I1861" s="42">
        <f>+M1860</f>
        <v>0</v>
      </c>
      <c r="J1861" s="29"/>
      <c r="K1861" s="9">
        <f>+K1860</f>
        <v>30</v>
      </c>
      <c r="Q1861" s="9">
        <v>1860</v>
      </c>
    </row>
    <row r="1862" spans="1:17" ht="15" customHeight="1" x14ac:dyDescent="0.45">
      <c r="A1862" s="53">
        <f>A1857+1</f>
        <v>601</v>
      </c>
      <c r="B1862" s="11" t="str">
        <f>+VLOOKUP(A1862,$Q$2:$R$5000,2,0)</f>
        <v>a601</v>
      </c>
      <c r="C1862" s="17" t="s">
        <v>31</v>
      </c>
      <c r="D1862" s="18" t="s">
        <v>31</v>
      </c>
      <c r="E1862" s="19" t="s">
        <v>31</v>
      </c>
      <c r="F1862" s="20"/>
      <c r="G1862" s="18"/>
      <c r="H1862" s="2"/>
      <c r="I1862" s="21"/>
      <c r="J1862" s="22"/>
      <c r="Q1862" s="9">
        <v>1861</v>
      </c>
    </row>
    <row r="1863" spans="1:17" ht="15" customHeight="1" x14ac:dyDescent="0.45">
      <c r="A1863" s="53"/>
      <c r="B1863" s="11" t="str">
        <f>+VLOOKUP(A1862,$Q$2:$R$5000,2,0)</f>
        <v>a601</v>
      </c>
      <c r="C1863" s="23"/>
      <c r="D1863" s="24"/>
      <c r="E1863" s="25" t="s">
        <v>31</v>
      </c>
      <c r="F1863" s="26"/>
      <c r="G1863" s="24"/>
      <c r="H1863" s="3"/>
      <c r="I1863" s="27"/>
      <c r="J1863" s="28" t="s">
        <v>31</v>
      </c>
      <c r="Q1863" s="9">
        <v>1862</v>
      </c>
    </row>
    <row r="1864" spans="1:17" ht="15" customHeight="1" x14ac:dyDescent="0.45">
      <c r="A1864" s="53"/>
      <c r="B1864" s="11" t="str">
        <f>+VLOOKUP(A1862,$Q$2:$R$5000,2,0)</f>
        <v>a601</v>
      </c>
      <c r="C1864" s="23"/>
      <c r="D1864" s="29" t="s">
        <v>31</v>
      </c>
      <c r="E1864" s="30" t="s">
        <v>31</v>
      </c>
      <c r="F1864" s="31" t="s">
        <v>31</v>
      </c>
      <c r="G1864" s="29" t="s">
        <v>31</v>
      </c>
      <c r="H1864" s="4" t="s">
        <v>31</v>
      </c>
      <c r="I1864" s="32" t="str">
        <f>IF(H1864="","",G1864*H1864)</f>
        <v/>
      </c>
      <c r="J1864" s="33" t="s">
        <v>31</v>
      </c>
      <c r="Q1864" s="9">
        <v>1863</v>
      </c>
    </row>
    <row r="1865" spans="1:17" ht="15" customHeight="1" x14ac:dyDescent="0.45">
      <c r="A1865" s="53">
        <f>A1862+1</f>
        <v>602</v>
      </c>
      <c r="B1865" s="11" t="str">
        <f>+VLOOKUP(A1865,$Q$2:$R$5000,2,0)</f>
        <v>a602</v>
      </c>
      <c r="C1865" s="17" t="s">
        <v>31</v>
      </c>
      <c r="D1865" s="18" t="s">
        <v>31</v>
      </c>
      <c r="E1865" s="19" t="s">
        <v>31</v>
      </c>
      <c r="F1865" s="20"/>
      <c r="G1865" s="18"/>
      <c r="H1865" s="5"/>
      <c r="I1865" s="34"/>
      <c r="J1865" s="22"/>
      <c r="Q1865" s="9">
        <v>1864</v>
      </c>
    </row>
    <row r="1866" spans="1:17" ht="15" customHeight="1" x14ac:dyDescent="0.45">
      <c r="A1866" s="53"/>
      <c r="B1866" s="11" t="str">
        <f>+VLOOKUP(A1865,$Q$2:$R$5000,2,0)</f>
        <v>a602</v>
      </c>
      <c r="C1866" s="23"/>
      <c r="D1866" s="24"/>
      <c r="E1866" s="25" t="s">
        <v>31</v>
      </c>
      <c r="F1866" s="26"/>
      <c r="G1866" s="24"/>
      <c r="H1866" s="6"/>
      <c r="I1866" s="35"/>
      <c r="J1866" s="28" t="s">
        <v>31</v>
      </c>
      <c r="Q1866" s="9">
        <v>1865</v>
      </c>
    </row>
    <row r="1867" spans="1:17" ht="15" customHeight="1" x14ac:dyDescent="0.45">
      <c r="A1867" s="53"/>
      <c r="B1867" s="11" t="str">
        <f>+VLOOKUP(A1865,$Q$2:$R$5000,2,0)</f>
        <v>a602</v>
      </c>
      <c r="C1867" s="23"/>
      <c r="D1867" s="29" t="s">
        <v>31</v>
      </c>
      <c r="E1867" s="30" t="s">
        <v>31</v>
      </c>
      <c r="F1867" s="31" t="s">
        <v>31</v>
      </c>
      <c r="G1867" s="29" t="s">
        <v>31</v>
      </c>
      <c r="H1867" s="7" t="s">
        <v>31</v>
      </c>
      <c r="I1867" s="36" t="str">
        <f>IF(H1867="","",G1867*H1867)</f>
        <v/>
      </c>
      <c r="J1867" s="33" t="s">
        <v>31</v>
      </c>
      <c r="Q1867" s="9">
        <v>1866</v>
      </c>
    </row>
    <row r="1868" spans="1:17" ht="15" customHeight="1" x14ac:dyDescent="0.45">
      <c r="A1868" s="53">
        <f>A1865+1</f>
        <v>603</v>
      </c>
      <c r="B1868" s="11" t="str">
        <f>+VLOOKUP(A1868,$Q$2:$R$5000,2,0)</f>
        <v>a603</v>
      </c>
      <c r="C1868" s="17" t="s">
        <v>31</v>
      </c>
      <c r="D1868" s="18" t="s">
        <v>31</v>
      </c>
      <c r="E1868" s="19" t="s">
        <v>31</v>
      </c>
      <c r="F1868" s="20"/>
      <c r="G1868" s="18"/>
      <c r="H1868" s="5"/>
      <c r="I1868" s="34"/>
      <c r="J1868" s="22"/>
      <c r="Q1868" s="9">
        <v>1867</v>
      </c>
    </row>
    <row r="1869" spans="1:17" ht="15" customHeight="1" x14ac:dyDescent="0.45">
      <c r="A1869" s="53"/>
      <c r="B1869" s="11" t="str">
        <f>+VLOOKUP(A1868,$Q$2:$R$5000,2,0)</f>
        <v>a603</v>
      </c>
      <c r="C1869" s="23"/>
      <c r="D1869" s="24"/>
      <c r="E1869" s="25" t="s">
        <v>31</v>
      </c>
      <c r="F1869" s="26"/>
      <c r="G1869" s="24"/>
      <c r="H1869" s="6"/>
      <c r="I1869" s="35"/>
      <c r="J1869" s="28" t="s">
        <v>31</v>
      </c>
      <c r="Q1869" s="9">
        <v>1868</v>
      </c>
    </row>
    <row r="1870" spans="1:17" ht="15" customHeight="1" x14ac:dyDescent="0.45">
      <c r="A1870" s="53"/>
      <c r="B1870" s="11" t="str">
        <f>+VLOOKUP(A1868,$Q$2:$R$5000,2,0)</f>
        <v>a603</v>
      </c>
      <c r="C1870" s="23"/>
      <c r="D1870" s="29" t="s">
        <v>31</v>
      </c>
      <c r="E1870" s="30" t="s">
        <v>31</v>
      </c>
      <c r="F1870" s="31" t="s">
        <v>31</v>
      </c>
      <c r="G1870" s="29" t="s">
        <v>31</v>
      </c>
      <c r="H1870" s="7" t="s">
        <v>31</v>
      </c>
      <c r="I1870" s="36" t="str">
        <f>IF(H1870="","",G1870*H1870)</f>
        <v/>
      </c>
      <c r="J1870" s="33" t="s">
        <v>31</v>
      </c>
      <c r="Q1870" s="9">
        <v>1869</v>
      </c>
    </row>
    <row r="1871" spans="1:17" ht="15" customHeight="1" x14ac:dyDescent="0.45">
      <c r="A1871" s="53">
        <f>A1868+1</f>
        <v>604</v>
      </c>
      <c r="B1871" s="11" t="str">
        <f>+VLOOKUP(A1871,$Q$2:$R$5000,2,0)</f>
        <v>a604</v>
      </c>
      <c r="C1871" s="17" t="s">
        <v>31</v>
      </c>
      <c r="D1871" s="18" t="s">
        <v>31</v>
      </c>
      <c r="E1871" s="19" t="s">
        <v>31</v>
      </c>
      <c r="F1871" s="20"/>
      <c r="G1871" s="18"/>
      <c r="H1871" s="5"/>
      <c r="I1871" s="34"/>
      <c r="J1871" s="22"/>
      <c r="Q1871" s="9">
        <v>1870</v>
      </c>
    </row>
    <row r="1872" spans="1:17" ht="15" customHeight="1" x14ac:dyDescent="0.45">
      <c r="A1872" s="53"/>
      <c r="B1872" s="11" t="str">
        <f>+VLOOKUP(A1871,$Q$2:$R$5000,2,0)</f>
        <v>a604</v>
      </c>
      <c r="C1872" s="23"/>
      <c r="D1872" s="24"/>
      <c r="E1872" s="25" t="s">
        <v>31</v>
      </c>
      <c r="F1872" s="26"/>
      <c r="G1872" s="24"/>
      <c r="H1872" s="6"/>
      <c r="I1872" s="35"/>
      <c r="J1872" s="28" t="s">
        <v>31</v>
      </c>
      <c r="Q1872" s="9">
        <v>1871</v>
      </c>
    </row>
    <row r="1873" spans="1:17" ht="15" customHeight="1" x14ac:dyDescent="0.45">
      <c r="A1873" s="53"/>
      <c r="B1873" s="11" t="str">
        <f>+VLOOKUP(A1871,$Q$2:$R$5000,2,0)</f>
        <v>a604</v>
      </c>
      <c r="C1873" s="23"/>
      <c r="D1873" s="29" t="s">
        <v>31</v>
      </c>
      <c r="E1873" s="30" t="s">
        <v>31</v>
      </c>
      <c r="F1873" s="31" t="s">
        <v>31</v>
      </c>
      <c r="G1873" s="29" t="s">
        <v>31</v>
      </c>
      <c r="H1873" s="7" t="s">
        <v>31</v>
      </c>
      <c r="I1873" s="36" t="str">
        <f>IF(H1873="","",G1873*H1873)</f>
        <v/>
      </c>
      <c r="J1873" s="33" t="s">
        <v>31</v>
      </c>
      <c r="Q1873" s="9">
        <v>1872</v>
      </c>
    </row>
    <row r="1874" spans="1:17" ht="15" customHeight="1" x14ac:dyDescent="0.45">
      <c r="A1874" s="53">
        <f>A1871+1</f>
        <v>605</v>
      </c>
      <c r="B1874" s="11" t="str">
        <f>+VLOOKUP(A1874,$Q$2:$R$5000,2,0)</f>
        <v>a605</v>
      </c>
      <c r="C1874" s="17" t="s">
        <v>31</v>
      </c>
      <c r="D1874" s="18" t="s">
        <v>31</v>
      </c>
      <c r="E1874" s="19" t="s">
        <v>31</v>
      </c>
      <c r="F1874" s="20"/>
      <c r="G1874" s="18"/>
      <c r="H1874" s="5"/>
      <c r="I1874" s="34"/>
      <c r="J1874" s="22"/>
      <c r="Q1874" s="9">
        <v>1873</v>
      </c>
    </row>
    <row r="1875" spans="1:17" ht="15" customHeight="1" x14ac:dyDescent="0.45">
      <c r="A1875" s="53"/>
      <c r="B1875" s="11" t="str">
        <f>+VLOOKUP(A1874,$Q$2:$R$5000,2,0)</f>
        <v>a605</v>
      </c>
      <c r="C1875" s="23"/>
      <c r="D1875" s="24"/>
      <c r="E1875" s="25" t="s">
        <v>31</v>
      </c>
      <c r="F1875" s="26"/>
      <c r="G1875" s="24"/>
      <c r="H1875" s="6"/>
      <c r="I1875" s="35"/>
      <c r="J1875" s="28" t="s">
        <v>31</v>
      </c>
      <c r="Q1875" s="9">
        <v>1874</v>
      </c>
    </row>
    <row r="1876" spans="1:17" ht="15" customHeight="1" x14ac:dyDescent="0.45">
      <c r="A1876" s="53"/>
      <c r="B1876" s="11" t="str">
        <f>+VLOOKUP(A1874,$Q$2:$R$5000,2,0)</f>
        <v>a605</v>
      </c>
      <c r="C1876" s="23"/>
      <c r="D1876" s="29" t="s">
        <v>31</v>
      </c>
      <c r="E1876" s="30" t="s">
        <v>31</v>
      </c>
      <c r="F1876" s="31" t="s">
        <v>31</v>
      </c>
      <c r="G1876" s="29" t="s">
        <v>31</v>
      </c>
      <c r="H1876" s="7" t="s">
        <v>31</v>
      </c>
      <c r="I1876" s="36" t="str">
        <f>IF(H1876="","",G1876*H1876)</f>
        <v/>
      </c>
      <c r="J1876" s="33" t="s">
        <v>31</v>
      </c>
      <c r="Q1876" s="9">
        <v>1875</v>
      </c>
    </row>
    <row r="1877" spans="1:17" ht="15" customHeight="1" x14ac:dyDescent="0.45">
      <c r="A1877" s="53">
        <f>A1874+1</f>
        <v>606</v>
      </c>
      <c r="B1877" s="11" t="str">
        <f>+VLOOKUP(A1877,$Q$2:$R$5000,2,0)</f>
        <v>a606</v>
      </c>
      <c r="C1877" s="17" t="s">
        <v>31</v>
      </c>
      <c r="D1877" s="18" t="s">
        <v>31</v>
      </c>
      <c r="E1877" s="19" t="s">
        <v>31</v>
      </c>
      <c r="F1877" s="20"/>
      <c r="G1877" s="18"/>
      <c r="H1877" s="5"/>
      <c r="I1877" s="34"/>
      <c r="J1877" s="22"/>
      <c r="Q1877" s="9">
        <v>1876</v>
      </c>
    </row>
    <row r="1878" spans="1:17" ht="15" customHeight="1" x14ac:dyDescent="0.45">
      <c r="A1878" s="53"/>
      <c r="B1878" s="11" t="str">
        <f>+VLOOKUP(A1877,$Q$2:$R$5000,2,0)</f>
        <v>a606</v>
      </c>
      <c r="C1878" s="23"/>
      <c r="D1878" s="24"/>
      <c r="E1878" s="25" t="s">
        <v>31</v>
      </c>
      <c r="F1878" s="26"/>
      <c r="G1878" s="24"/>
      <c r="H1878" s="6"/>
      <c r="I1878" s="35"/>
      <c r="J1878" s="28" t="s">
        <v>31</v>
      </c>
      <c r="Q1878" s="9">
        <v>1877</v>
      </c>
    </row>
    <row r="1879" spans="1:17" ht="15" customHeight="1" x14ac:dyDescent="0.45">
      <c r="A1879" s="53"/>
      <c r="B1879" s="11" t="str">
        <f>+VLOOKUP(A1877,$Q$2:$R$5000,2,0)</f>
        <v>a606</v>
      </c>
      <c r="C1879" s="23"/>
      <c r="D1879" s="29" t="s">
        <v>31</v>
      </c>
      <c r="E1879" s="30" t="s">
        <v>31</v>
      </c>
      <c r="F1879" s="31" t="s">
        <v>31</v>
      </c>
      <c r="G1879" s="29" t="s">
        <v>31</v>
      </c>
      <c r="H1879" s="7" t="s">
        <v>31</v>
      </c>
      <c r="I1879" s="36" t="str">
        <f>IF(H1879="","",G1879*H1879)</f>
        <v/>
      </c>
      <c r="J1879" s="33" t="s">
        <v>31</v>
      </c>
      <c r="Q1879" s="9">
        <v>1878</v>
      </c>
    </row>
    <row r="1880" spans="1:17" ht="15" customHeight="1" x14ac:dyDescent="0.45">
      <c r="A1880" s="53">
        <f>A1877+1</f>
        <v>607</v>
      </c>
      <c r="B1880" s="11" t="str">
        <f>+VLOOKUP(A1880,$Q$2:$R$5000,2,0)</f>
        <v>a607</v>
      </c>
      <c r="C1880" s="17" t="s">
        <v>31</v>
      </c>
      <c r="D1880" s="18" t="s">
        <v>31</v>
      </c>
      <c r="E1880" s="19" t="s">
        <v>31</v>
      </c>
      <c r="F1880" s="20"/>
      <c r="G1880" s="18"/>
      <c r="H1880" s="5"/>
      <c r="I1880" s="34"/>
      <c r="J1880" s="22"/>
      <c r="Q1880" s="9">
        <v>1879</v>
      </c>
    </row>
    <row r="1881" spans="1:17" ht="15" customHeight="1" x14ac:dyDescent="0.45">
      <c r="A1881" s="53"/>
      <c r="B1881" s="11" t="str">
        <f>+VLOOKUP(A1880,$Q$2:$R$5000,2,0)</f>
        <v>a607</v>
      </c>
      <c r="C1881" s="23"/>
      <c r="D1881" s="24"/>
      <c r="E1881" s="25" t="s">
        <v>31</v>
      </c>
      <c r="F1881" s="26"/>
      <c r="G1881" s="24"/>
      <c r="H1881" s="6"/>
      <c r="I1881" s="35"/>
      <c r="J1881" s="28" t="s">
        <v>31</v>
      </c>
      <c r="Q1881" s="9">
        <v>1880</v>
      </c>
    </row>
    <row r="1882" spans="1:17" ht="15" customHeight="1" x14ac:dyDescent="0.45">
      <c r="A1882" s="53"/>
      <c r="B1882" s="11" t="str">
        <f>+VLOOKUP(A1880,$Q$2:$R$5000,2,0)</f>
        <v>a607</v>
      </c>
      <c r="C1882" s="23"/>
      <c r="D1882" s="29" t="s">
        <v>31</v>
      </c>
      <c r="E1882" s="30" t="s">
        <v>31</v>
      </c>
      <c r="F1882" s="31" t="s">
        <v>31</v>
      </c>
      <c r="G1882" s="29" t="s">
        <v>31</v>
      </c>
      <c r="H1882" s="7" t="s">
        <v>31</v>
      </c>
      <c r="I1882" s="36" t="str">
        <f>IF(H1882="","",G1882*H1882)</f>
        <v/>
      </c>
      <c r="J1882" s="33" t="s">
        <v>31</v>
      </c>
      <c r="Q1882" s="9">
        <v>1881</v>
      </c>
    </row>
    <row r="1883" spans="1:17" ht="15" customHeight="1" x14ac:dyDescent="0.45">
      <c r="A1883" s="53">
        <f>A1880+1</f>
        <v>608</v>
      </c>
      <c r="B1883" s="11" t="str">
        <f>+VLOOKUP(A1883,$Q$2:$R$5000,2,0)</f>
        <v>a608</v>
      </c>
      <c r="C1883" s="17" t="s">
        <v>31</v>
      </c>
      <c r="D1883" s="18" t="s">
        <v>31</v>
      </c>
      <c r="E1883" s="19" t="s">
        <v>31</v>
      </c>
      <c r="F1883" s="20"/>
      <c r="G1883" s="18"/>
      <c r="H1883" s="5"/>
      <c r="I1883" s="34"/>
      <c r="J1883" s="22"/>
      <c r="Q1883" s="9">
        <v>1882</v>
      </c>
    </row>
    <row r="1884" spans="1:17" ht="15" customHeight="1" x14ac:dyDescent="0.45">
      <c r="A1884" s="53"/>
      <c r="B1884" s="11" t="str">
        <f>+VLOOKUP(A1883,$Q$2:$R$5000,2,0)</f>
        <v>a608</v>
      </c>
      <c r="C1884" s="23"/>
      <c r="D1884" s="24"/>
      <c r="E1884" s="25" t="s">
        <v>31</v>
      </c>
      <c r="F1884" s="26"/>
      <c r="G1884" s="24"/>
      <c r="H1884" s="6"/>
      <c r="I1884" s="35"/>
      <c r="J1884" s="28" t="s">
        <v>31</v>
      </c>
      <c r="Q1884" s="9">
        <v>1883</v>
      </c>
    </row>
    <row r="1885" spans="1:17" ht="15" customHeight="1" x14ac:dyDescent="0.45">
      <c r="A1885" s="53"/>
      <c r="B1885" s="11" t="str">
        <f>+VLOOKUP(A1883,$Q$2:$R$5000,2,0)</f>
        <v>a608</v>
      </c>
      <c r="C1885" s="23"/>
      <c r="D1885" s="29" t="s">
        <v>31</v>
      </c>
      <c r="E1885" s="30" t="s">
        <v>31</v>
      </c>
      <c r="F1885" s="31" t="s">
        <v>31</v>
      </c>
      <c r="G1885" s="29" t="s">
        <v>31</v>
      </c>
      <c r="H1885" s="7" t="s">
        <v>31</v>
      </c>
      <c r="I1885" s="36" t="str">
        <f>IF(H1885="","",G1885*H1885)</f>
        <v/>
      </c>
      <c r="J1885" s="33" t="s">
        <v>31</v>
      </c>
      <c r="Q1885" s="9">
        <v>1884</v>
      </c>
    </row>
    <row r="1886" spans="1:17" ht="15" customHeight="1" x14ac:dyDescent="0.45">
      <c r="A1886" s="53">
        <f>A1883+1</f>
        <v>609</v>
      </c>
      <c r="B1886" s="11" t="str">
        <f>+VLOOKUP(A1886,$Q$2:$R$5000,2,0)</f>
        <v>a609</v>
      </c>
      <c r="C1886" s="17" t="s">
        <v>31</v>
      </c>
      <c r="D1886" s="18" t="s">
        <v>31</v>
      </c>
      <c r="E1886" s="19" t="s">
        <v>31</v>
      </c>
      <c r="F1886" s="20"/>
      <c r="G1886" s="18"/>
      <c r="H1886" s="5"/>
      <c r="I1886" s="34"/>
      <c r="J1886" s="22"/>
      <c r="Q1886" s="9">
        <v>1885</v>
      </c>
    </row>
    <row r="1887" spans="1:17" ht="15" customHeight="1" x14ac:dyDescent="0.45">
      <c r="A1887" s="53"/>
      <c r="B1887" s="11" t="str">
        <f>+VLOOKUP(A1886,$Q$2:$R$5000,2,0)</f>
        <v>a609</v>
      </c>
      <c r="C1887" s="23"/>
      <c r="D1887" s="24"/>
      <c r="E1887" s="25" t="s">
        <v>31</v>
      </c>
      <c r="F1887" s="26"/>
      <c r="G1887" s="24"/>
      <c r="H1887" s="6"/>
      <c r="I1887" s="35"/>
      <c r="J1887" s="28" t="s">
        <v>31</v>
      </c>
      <c r="Q1887" s="9">
        <v>1886</v>
      </c>
    </row>
    <row r="1888" spans="1:17" ht="15" customHeight="1" x14ac:dyDescent="0.45">
      <c r="A1888" s="53"/>
      <c r="B1888" s="11" t="str">
        <f>+VLOOKUP(A1886,$Q$2:$R$5000,2,0)</f>
        <v>a609</v>
      </c>
      <c r="C1888" s="23"/>
      <c r="D1888" s="29" t="s">
        <v>31</v>
      </c>
      <c r="E1888" s="30" t="s">
        <v>31</v>
      </c>
      <c r="F1888" s="31" t="s">
        <v>31</v>
      </c>
      <c r="G1888" s="29" t="s">
        <v>31</v>
      </c>
      <c r="H1888" s="7" t="s">
        <v>31</v>
      </c>
      <c r="I1888" s="36" t="str">
        <f>IF(H1888="","",G1888*H1888)</f>
        <v/>
      </c>
      <c r="J1888" s="33" t="s">
        <v>31</v>
      </c>
      <c r="Q1888" s="9">
        <v>1887</v>
      </c>
    </row>
    <row r="1889" spans="1:17" ht="15" customHeight="1" x14ac:dyDescent="0.45">
      <c r="A1889" s="53">
        <f>A1886+1</f>
        <v>610</v>
      </c>
      <c r="B1889" s="11" t="str">
        <f>+VLOOKUP(A1889,$Q$2:$R$5000,2,0)</f>
        <v>a610</v>
      </c>
      <c r="C1889" s="17" t="s">
        <v>31</v>
      </c>
      <c r="D1889" s="18" t="s">
        <v>31</v>
      </c>
      <c r="E1889" s="19" t="s">
        <v>31</v>
      </c>
      <c r="F1889" s="20"/>
      <c r="G1889" s="18"/>
      <c r="H1889" s="5"/>
      <c r="I1889" s="34"/>
      <c r="J1889" s="22"/>
      <c r="Q1889" s="9">
        <v>1888</v>
      </c>
    </row>
    <row r="1890" spans="1:17" ht="15" customHeight="1" x14ac:dyDescent="0.45">
      <c r="A1890" s="53"/>
      <c r="B1890" s="11" t="str">
        <f>+VLOOKUP(A1889,$Q$2:$R$5000,2,0)</f>
        <v>a610</v>
      </c>
      <c r="C1890" s="23"/>
      <c r="D1890" s="24"/>
      <c r="E1890" s="25" t="s">
        <v>31</v>
      </c>
      <c r="F1890" s="26"/>
      <c r="G1890" s="24"/>
      <c r="H1890" s="6"/>
      <c r="I1890" s="35"/>
      <c r="J1890" s="28" t="s">
        <v>31</v>
      </c>
      <c r="Q1890" s="9">
        <v>1889</v>
      </c>
    </row>
    <row r="1891" spans="1:17" ht="15" customHeight="1" x14ac:dyDescent="0.45">
      <c r="A1891" s="53"/>
      <c r="B1891" s="11" t="str">
        <f>+VLOOKUP(A1889,$Q$2:$R$5000,2,0)</f>
        <v>a610</v>
      </c>
      <c r="C1891" s="23"/>
      <c r="D1891" s="29" t="s">
        <v>31</v>
      </c>
      <c r="E1891" s="30" t="s">
        <v>31</v>
      </c>
      <c r="F1891" s="31" t="s">
        <v>31</v>
      </c>
      <c r="G1891" s="29" t="s">
        <v>31</v>
      </c>
      <c r="H1891" s="7" t="s">
        <v>31</v>
      </c>
      <c r="I1891" s="36" t="str">
        <f>IF(H1891="","",G1891*H1891)</f>
        <v/>
      </c>
      <c r="J1891" s="33" t="s">
        <v>31</v>
      </c>
      <c r="Q1891" s="9">
        <v>1890</v>
      </c>
    </row>
    <row r="1892" spans="1:17" ht="15" customHeight="1" x14ac:dyDescent="0.45">
      <c r="A1892" s="53">
        <f>A1889+1</f>
        <v>611</v>
      </c>
      <c r="B1892" s="11" t="str">
        <f>+VLOOKUP(A1892,$Q$2:$R$5000,2,0)</f>
        <v>a611</v>
      </c>
      <c r="C1892" s="17" t="s">
        <v>31</v>
      </c>
      <c r="D1892" s="18" t="s">
        <v>31</v>
      </c>
      <c r="E1892" s="19" t="s">
        <v>31</v>
      </c>
      <c r="F1892" s="20"/>
      <c r="G1892" s="18"/>
      <c r="H1892" s="5"/>
      <c r="I1892" s="34"/>
      <c r="J1892" s="22"/>
      <c r="Q1892" s="9">
        <v>1891</v>
      </c>
    </row>
    <row r="1893" spans="1:17" ht="15" customHeight="1" x14ac:dyDescent="0.45">
      <c r="A1893" s="53"/>
      <c r="B1893" s="11" t="str">
        <f>+VLOOKUP(A1892,$Q$2:$R$5000,2,0)</f>
        <v>a611</v>
      </c>
      <c r="C1893" s="23"/>
      <c r="D1893" s="24"/>
      <c r="E1893" s="25" t="s">
        <v>31</v>
      </c>
      <c r="F1893" s="26"/>
      <c r="G1893" s="24"/>
      <c r="H1893" s="6"/>
      <c r="I1893" s="35"/>
      <c r="J1893" s="28" t="s">
        <v>31</v>
      </c>
      <c r="Q1893" s="9">
        <v>1892</v>
      </c>
    </row>
    <row r="1894" spans="1:17" ht="15" customHeight="1" x14ac:dyDescent="0.45">
      <c r="A1894" s="53"/>
      <c r="B1894" s="11" t="str">
        <f>+VLOOKUP(A1892,$Q$2:$R$5000,2,0)</f>
        <v>a611</v>
      </c>
      <c r="C1894" s="23"/>
      <c r="D1894" s="29" t="s">
        <v>31</v>
      </c>
      <c r="E1894" s="30" t="s">
        <v>31</v>
      </c>
      <c r="F1894" s="31" t="s">
        <v>31</v>
      </c>
      <c r="G1894" s="29" t="s">
        <v>31</v>
      </c>
      <c r="H1894" s="7" t="s">
        <v>31</v>
      </c>
      <c r="I1894" s="36" t="str">
        <f>IF(H1894="","",G1894*H1894)</f>
        <v/>
      </c>
      <c r="J1894" s="33" t="s">
        <v>31</v>
      </c>
      <c r="Q1894" s="9">
        <v>1893</v>
      </c>
    </row>
    <row r="1895" spans="1:17" ht="15" customHeight="1" x14ac:dyDescent="0.45">
      <c r="A1895" s="53">
        <f>A1892+1</f>
        <v>612</v>
      </c>
      <c r="B1895" s="11" t="str">
        <f>+VLOOKUP(A1895,$Q$2:$R$5000,2,0)</f>
        <v>a612</v>
      </c>
      <c r="C1895" s="17" t="s">
        <v>31</v>
      </c>
      <c r="D1895" s="18" t="s">
        <v>31</v>
      </c>
      <c r="E1895" s="19" t="s">
        <v>31</v>
      </c>
      <c r="F1895" s="20"/>
      <c r="G1895" s="18"/>
      <c r="H1895" s="5"/>
      <c r="I1895" s="34"/>
      <c r="J1895" s="22"/>
      <c r="Q1895" s="9">
        <v>1894</v>
      </c>
    </row>
    <row r="1896" spans="1:17" ht="15" customHeight="1" x14ac:dyDescent="0.45">
      <c r="A1896" s="53"/>
      <c r="B1896" s="11" t="str">
        <f>+VLOOKUP(A1895,$Q$2:$R$5000,2,0)</f>
        <v>a612</v>
      </c>
      <c r="C1896" s="23"/>
      <c r="D1896" s="24"/>
      <c r="E1896" s="25" t="s">
        <v>31</v>
      </c>
      <c r="F1896" s="26"/>
      <c r="G1896" s="24"/>
      <c r="H1896" s="6"/>
      <c r="I1896" s="35"/>
      <c r="J1896" s="28" t="s">
        <v>31</v>
      </c>
      <c r="Q1896" s="9">
        <v>1895</v>
      </c>
    </row>
    <row r="1897" spans="1:17" ht="15" customHeight="1" x14ac:dyDescent="0.45">
      <c r="A1897" s="53"/>
      <c r="B1897" s="11" t="str">
        <f>+VLOOKUP(A1895,$Q$2:$R$5000,2,0)</f>
        <v>a612</v>
      </c>
      <c r="C1897" s="23"/>
      <c r="D1897" s="29" t="s">
        <v>31</v>
      </c>
      <c r="E1897" s="30" t="s">
        <v>31</v>
      </c>
      <c r="F1897" s="31" t="s">
        <v>31</v>
      </c>
      <c r="G1897" s="29" t="s">
        <v>31</v>
      </c>
      <c r="H1897" s="7" t="s">
        <v>31</v>
      </c>
      <c r="I1897" s="36" t="str">
        <f>IF(H1897="","",G1897*H1897)</f>
        <v/>
      </c>
      <c r="J1897" s="33" t="s">
        <v>31</v>
      </c>
      <c r="Q1897" s="9">
        <v>1896</v>
      </c>
    </row>
    <row r="1898" spans="1:17" ht="15" customHeight="1" x14ac:dyDescent="0.45">
      <c r="A1898" s="53">
        <f>A1895+1</f>
        <v>613</v>
      </c>
      <c r="B1898" s="11" t="str">
        <f>+VLOOKUP(A1898,$Q$2:$R$5000,2,0)</f>
        <v>a613</v>
      </c>
      <c r="C1898" s="17" t="s">
        <v>31</v>
      </c>
      <c r="D1898" s="18" t="s">
        <v>31</v>
      </c>
      <c r="E1898" s="19" t="s">
        <v>31</v>
      </c>
      <c r="F1898" s="20"/>
      <c r="G1898" s="18"/>
      <c r="H1898" s="5"/>
      <c r="I1898" s="34"/>
      <c r="J1898" s="22"/>
      <c r="Q1898" s="9">
        <v>1897</v>
      </c>
    </row>
    <row r="1899" spans="1:17" ht="15" customHeight="1" x14ac:dyDescent="0.45">
      <c r="A1899" s="53"/>
      <c r="B1899" s="11" t="str">
        <f>+VLOOKUP(A1898,$Q$2:$R$5000,2,0)</f>
        <v>a613</v>
      </c>
      <c r="C1899" s="23"/>
      <c r="D1899" s="24"/>
      <c r="E1899" s="25" t="s">
        <v>31</v>
      </c>
      <c r="F1899" s="26"/>
      <c r="G1899" s="24"/>
      <c r="H1899" s="6"/>
      <c r="I1899" s="35"/>
      <c r="J1899" s="28" t="s">
        <v>31</v>
      </c>
      <c r="Q1899" s="9">
        <v>1898</v>
      </c>
    </row>
    <row r="1900" spans="1:17" ht="15" customHeight="1" x14ac:dyDescent="0.45">
      <c r="A1900" s="53"/>
      <c r="B1900" s="11" t="str">
        <f>+VLOOKUP(A1898,$Q$2:$R$5000,2,0)</f>
        <v>a613</v>
      </c>
      <c r="C1900" s="23"/>
      <c r="D1900" s="29" t="s">
        <v>31</v>
      </c>
      <c r="E1900" s="30" t="s">
        <v>31</v>
      </c>
      <c r="F1900" s="31" t="s">
        <v>31</v>
      </c>
      <c r="G1900" s="29" t="s">
        <v>31</v>
      </c>
      <c r="H1900" s="7" t="s">
        <v>31</v>
      </c>
      <c r="I1900" s="36" t="str">
        <f>IF(H1900="","",G1900*H1900)</f>
        <v/>
      </c>
      <c r="J1900" s="33" t="s">
        <v>31</v>
      </c>
      <c r="Q1900" s="9">
        <v>1899</v>
      </c>
    </row>
    <row r="1901" spans="1:17" ht="15" customHeight="1" x14ac:dyDescent="0.45">
      <c r="A1901" s="53">
        <f>A1898+1</f>
        <v>614</v>
      </c>
      <c r="B1901" s="11" t="str">
        <f>+VLOOKUP(A1901,$Q$2:$R$5000,2,0)</f>
        <v>a614</v>
      </c>
      <c r="C1901" s="17" t="s">
        <v>31</v>
      </c>
      <c r="D1901" s="18" t="s">
        <v>31</v>
      </c>
      <c r="E1901" s="19" t="s">
        <v>31</v>
      </c>
      <c r="F1901" s="20"/>
      <c r="G1901" s="18"/>
      <c r="H1901" s="5"/>
      <c r="I1901" s="34"/>
      <c r="J1901" s="22"/>
      <c r="Q1901" s="9">
        <v>1900</v>
      </c>
    </row>
    <row r="1902" spans="1:17" ht="15" customHeight="1" x14ac:dyDescent="0.45">
      <c r="A1902" s="53"/>
      <c r="B1902" s="11" t="str">
        <f>+VLOOKUP(A1901,$Q$2:$R$5000,2,0)</f>
        <v>a614</v>
      </c>
      <c r="C1902" s="23"/>
      <c r="D1902" s="24"/>
      <c r="E1902" s="25" t="s">
        <v>31</v>
      </c>
      <c r="F1902" s="26"/>
      <c r="G1902" s="24"/>
      <c r="H1902" s="6"/>
      <c r="I1902" s="35"/>
      <c r="J1902" s="28" t="s">
        <v>31</v>
      </c>
      <c r="Q1902" s="9">
        <v>1901</v>
      </c>
    </row>
    <row r="1903" spans="1:17" ht="15" customHeight="1" x14ac:dyDescent="0.45">
      <c r="A1903" s="53"/>
      <c r="B1903" s="11" t="str">
        <f>+VLOOKUP(A1901,$Q$2:$R$5000,2,0)</f>
        <v>a614</v>
      </c>
      <c r="C1903" s="23"/>
      <c r="D1903" s="29" t="s">
        <v>31</v>
      </c>
      <c r="E1903" s="30" t="s">
        <v>31</v>
      </c>
      <c r="F1903" s="31" t="s">
        <v>31</v>
      </c>
      <c r="G1903" s="29" t="s">
        <v>31</v>
      </c>
      <c r="H1903" s="7" t="s">
        <v>31</v>
      </c>
      <c r="I1903" s="36" t="str">
        <f>IF(H1903="","",G1903*H1903)</f>
        <v/>
      </c>
      <c r="J1903" s="33" t="s">
        <v>31</v>
      </c>
      <c r="Q1903" s="9">
        <v>1902</v>
      </c>
    </row>
    <row r="1904" spans="1:17" ht="15" customHeight="1" x14ac:dyDescent="0.45">
      <c r="A1904" s="53">
        <f>A1901+1</f>
        <v>615</v>
      </c>
      <c r="B1904" s="11" t="str">
        <f>+VLOOKUP(A1904,$Q$2:$R$5000,2,0)</f>
        <v>a615</v>
      </c>
      <c r="C1904" s="17" t="s">
        <v>31</v>
      </c>
      <c r="D1904" s="18" t="s">
        <v>31</v>
      </c>
      <c r="E1904" s="19" t="s">
        <v>31</v>
      </c>
      <c r="F1904" s="20"/>
      <c r="G1904" s="18"/>
      <c r="H1904" s="5"/>
      <c r="I1904" s="34"/>
      <c r="J1904" s="22"/>
      <c r="Q1904" s="9">
        <v>1903</v>
      </c>
    </row>
    <row r="1905" spans="1:17" ht="15" customHeight="1" x14ac:dyDescent="0.45">
      <c r="A1905" s="53"/>
      <c r="B1905" s="11" t="str">
        <f>+VLOOKUP(A1904,$Q$2:$R$5000,2,0)</f>
        <v>a615</v>
      </c>
      <c r="C1905" s="23"/>
      <c r="D1905" s="24"/>
      <c r="E1905" s="25" t="s">
        <v>31</v>
      </c>
      <c r="F1905" s="26"/>
      <c r="G1905" s="24"/>
      <c r="H1905" s="6"/>
      <c r="I1905" s="35"/>
      <c r="J1905" s="28" t="s">
        <v>31</v>
      </c>
      <c r="Q1905" s="9">
        <v>1904</v>
      </c>
    </row>
    <row r="1906" spans="1:17" ht="15" customHeight="1" x14ac:dyDescent="0.45">
      <c r="A1906" s="53"/>
      <c r="B1906" s="11" t="str">
        <f>+VLOOKUP(A1904,$Q$2:$R$5000,2,0)</f>
        <v>a615</v>
      </c>
      <c r="C1906" s="23"/>
      <c r="D1906" s="29" t="s">
        <v>31</v>
      </c>
      <c r="E1906" s="30" t="s">
        <v>31</v>
      </c>
      <c r="F1906" s="31" t="s">
        <v>31</v>
      </c>
      <c r="G1906" s="29" t="s">
        <v>31</v>
      </c>
      <c r="H1906" s="7" t="s">
        <v>31</v>
      </c>
      <c r="I1906" s="36" t="str">
        <f>IF(H1906="","",G1906*H1906)</f>
        <v/>
      </c>
      <c r="J1906" s="33" t="s">
        <v>31</v>
      </c>
      <c r="Q1906" s="9">
        <v>1905</v>
      </c>
    </row>
    <row r="1907" spans="1:17" ht="15" customHeight="1" x14ac:dyDescent="0.45">
      <c r="A1907" s="53">
        <f>A1904+1</f>
        <v>616</v>
      </c>
      <c r="B1907" s="11" t="str">
        <f>+VLOOKUP(A1907,$Q$2:$R$5000,2,0)</f>
        <v>a616</v>
      </c>
      <c r="C1907" s="17" t="s">
        <v>31</v>
      </c>
      <c r="D1907" s="18" t="s">
        <v>31</v>
      </c>
      <c r="E1907" s="19" t="s">
        <v>31</v>
      </c>
      <c r="F1907" s="20"/>
      <c r="G1907" s="18"/>
      <c r="H1907" s="5"/>
      <c r="I1907" s="34"/>
      <c r="J1907" s="22"/>
      <c r="Q1907" s="9">
        <v>1906</v>
      </c>
    </row>
    <row r="1908" spans="1:17" ht="15" customHeight="1" x14ac:dyDescent="0.45">
      <c r="A1908" s="53"/>
      <c r="B1908" s="11" t="str">
        <f>+VLOOKUP(A1907,$Q$2:$R$5000,2,0)</f>
        <v>a616</v>
      </c>
      <c r="C1908" s="23"/>
      <c r="D1908" s="24"/>
      <c r="E1908" s="25" t="s">
        <v>31</v>
      </c>
      <c r="F1908" s="26"/>
      <c r="G1908" s="24"/>
      <c r="H1908" s="6"/>
      <c r="I1908" s="35"/>
      <c r="J1908" s="28" t="s">
        <v>31</v>
      </c>
      <c r="Q1908" s="9">
        <v>1907</v>
      </c>
    </row>
    <row r="1909" spans="1:17" ht="15" customHeight="1" x14ac:dyDescent="0.45">
      <c r="A1909" s="53"/>
      <c r="B1909" s="11" t="str">
        <f>+VLOOKUP(A1907,$Q$2:$R$5000,2,0)</f>
        <v>a616</v>
      </c>
      <c r="C1909" s="23"/>
      <c r="D1909" s="29" t="s">
        <v>31</v>
      </c>
      <c r="E1909" s="30" t="s">
        <v>31</v>
      </c>
      <c r="F1909" s="31" t="s">
        <v>31</v>
      </c>
      <c r="G1909" s="29" t="s">
        <v>31</v>
      </c>
      <c r="H1909" s="7" t="s">
        <v>31</v>
      </c>
      <c r="I1909" s="36" t="str">
        <f>IF(H1909="","",G1909*H1909)</f>
        <v/>
      </c>
      <c r="J1909" s="33" t="s">
        <v>31</v>
      </c>
      <c r="Q1909" s="9">
        <v>1908</v>
      </c>
    </row>
    <row r="1910" spans="1:17" ht="15" customHeight="1" x14ac:dyDescent="0.45">
      <c r="A1910" s="53">
        <f>A1907+1</f>
        <v>617</v>
      </c>
      <c r="B1910" s="11" t="str">
        <f>+VLOOKUP(A1910,$Q$2:$R$5000,2,0)</f>
        <v>a617</v>
      </c>
      <c r="C1910" s="17" t="s">
        <v>31</v>
      </c>
      <c r="D1910" s="18" t="s">
        <v>31</v>
      </c>
      <c r="E1910" s="19" t="s">
        <v>31</v>
      </c>
      <c r="F1910" s="20"/>
      <c r="G1910" s="18"/>
      <c r="H1910" s="5"/>
      <c r="I1910" s="34"/>
      <c r="J1910" s="22"/>
      <c r="Q1910" s="9">
        <v>1909</v>
      </c>
    </row>
    <row r="1911" spans="1:17" ht="15" customHeight="1" x14ac:dyDescent="0.45">
      <c r="A1911" s="53"/>
      <c r="B1911" s="11" t="str">
        <f>+VLOOKUP(A1910,$Q$2:$R$5000,2,0)</f>
        <v>a617</v>
      </c>
      <c r="C1911" s="23"/>
      <c r="D1911" s="24"/>
      <c r="E1911" s="25" t="s">
        <v>31</v>
      </c>
      <c r="F1911" s="26"/>
      <c r="G1911" s="24"/>
      <c r="H1911" s="6"/>
      <c r="I1911" s="35"/>
      <c r="J1911" s="28" t="s">
        <v>31</v>
      </c>
      <c r="Q1911" s="9">
        <v>1910</v>
      </c>
    </row>
    <row r="1912" spans="1:17" ht="15" customHeight="1" x14ac:dyDescent="0.45">
      <c r="A1912" s="53"/>
      <c r="B1912" s="11" t="str">
        <f>+VLOOKUP(A1910,$Q$2:$R$5000,2,0)</f>
        <v>a617</v>
      </c>
      <c r="C1912" s="23"/>
      <c r="D1912" s="29" t="s">
        <v>31</v>
      </c>
      <c r="E1912" s="30" t="s">
        <v>31</v>
      </c>
      <c r="F1912" s="31" t="s">
        <v>31</v>
      </c>
      <c r="G1912" s="29" t="s">
        <v>31</v>
      </c>
      <c r="H1912" s="7" t="s">
        <v>31</v>
      </c>
      <c r="I1912" s="36" t="str">
        <f>IF(H1912="","",G1912*H1912)</f>
        <v/>
      </c>
      <c r="J1912" s="33" t="s">
        <v>31</v>
      </c>
      <c r="Q1912" s="9">
        <v>1911</v>
      </c>
    </row>
    <row r="1913" spans="1:17" ht="15" customHeight="1" x14ac:dyDescent="0.45">
      <c r="A1913" s="53">
        <f>A1910+1</f>
        <v>618</v>
      </c>
      <c r="B1913" s="11" t="str">
        <f>+VLOOKUP(A1913,$Q$2:$R$5000,2,0)</f>
        <v>a618</v>
      </c>
      <c r="C1913" s="17" t="s">
        <v>31</v>
      </c>
      <c r="D1913" s="18" t="s">
        <v>31</v>
      </c>
      <c r="E1913" s="19" t="s">
        <v>31</v>
      </c>
      <c r="F1913" s="20"/>
      <c r="G1913" s="18"/>
      <c r="H1913" s="5"/>
      <c r="I1913" s="34"/>
      <c r="J1913" s="22"/>
      <c r="Q1913" s="9">
        <v>1912</v>
      </c>
    </row>
    <row r="1914" spans="1:17" ht="15" customHeight="1" x14ac:dyDescent="0.45">
      <c r="A1914" s="53"/>
      <c r="B1914" s="11" t="str">
        <f>+VLOOKUP(A1913,$Q$2:$R$5000,2,0)</f>
        <v>a618</v>
      </c>
      <c r="C1914" s="23"/>
      <c r="D1914" s="24"/>
      <c r="E1914" s="25" t="s">
        <v>31</v>
      </c>
      <c r="F1914" s="26"/>
      <c r="G1914" s="24"/>
      <c r="H1914" s="6"/>
      <c r="I1914" s="35"/>
      <c r="J1914" s="28" t="s">
        <v>31</v>
      </c>
      <c r="Q1914" s="9">
        <v>1913</v>
      </c>
    </row>
    <row r="1915" spans="1:17" ht="15" customHeight="1" x14ac:dyDescent="0.45">
      <c r="A1915" s="53"/>
      <c r="B1915" s="11" t="str">
        <f>+VLOOKUP(A1913,$Q$2:$R$5000,2,0)</f>
        <v>a618</v>
      </c>
      <c r="C1915" s="23"/>
      <c r="D1915" s="29" t="s">
        <v>31</v>
      </c>
      <c r="E1915" s="30" t="s">
        <v>31</v>
      </c>
      <c r="F1915" s="31" t="s">
        <v>31</v>
      </c>
      <c r="G1915" s="29" t="s">
        <v>31</v>
      </c>
      <c r="H1915" s="7" t="s">
        <v>31</v>
      </c>
      <c r="I1915" s="36" t="str">
        <f>IF(H1915="","",G1915*H1915)</f>
        <v/>
      </c>
      <c r="J1915" s="33" t="s">
        <v>31</v>
      </c>
      <c r="Q1915" s="9">
        <v>1914</v>
      </c>
    </row>
    <row r="1916" spans="1:17" ht="15" customHeight="1" x14ac:dyDescent="0.45">
      <c r="A1916" s="53">
        <f>A1913+1</f>
        <v>619</v>
      </c>
      <c r="B1916" s="11" t="str">
        <f>+VLOOKUP(A1916,$Q$2:$R$5000,2,0)</f>
        <v>a619</v>
      </c>
      <c r="C1916" s="17" t="s">
        <v>31</v>
      </c>
      <c r="D1916" s="18" t="s">
        <v>31</v>
      </c>
      <c r="E1916" s="19" t="s">
        <v>31</v>
      </c>
      <c r="F1916" s="20"/>
      <c r="G1916" s="18"/>
      <c r="H1916" s="5"/>
      <c r="I1916" s="34"/>
      <c r="J1916" s="22"/>
      <c r="Q1916" s="9">
        <v>1915</v>
      </c>
    </row>
    <row r="1917" spans="1:17" ht="15" customHeight="1" x14ac:dyDescent="0.45">
      <c r="A1917" s="53"/>
      <c r="B1917" s="11" t="str">
        <f>+VLOOKUP(A1916,$Q$2:$R$5000,2,0)</f>
        <v>a619</v>
      </c>
      <c r="C1917" s="23"/>
      <c r="D1917" s="24"/>
      <c r="E1917" s="25" t="s">
        <v>31</v>
      </c>
      <c r="F1917" s="26"/>
      <c r="G1917" s="24"/>
      <c r="H1917" s="6"/>
      <c r="I1917" s="35"/>
      <c r="J1917" s="28" t="s">
        <v>31</v>
      </c>
      <c r="Q1917" s="9">
        <v>1916</v>
      </c>
    </row>
    <row r="1918" spans="1:17" ht="15" customHeight="1" x14ac:dyDescent="0.45">
      <c r="A1918" s="53"/>
      <c r="B1918" s="11" t="str">
        <f>+VLOOKUP(A1916,$Q$2:$R$5000,2,0)</f>
        <v>a619</v>
      </c>
      <c r="C1918" s="23"/>
      <c r="D1918" s="29" t="s">
        <v>31</v>
      </c>
      <c r="E1918" s="30" t="s">
        <v>31</v>
      </c>
      <c r="F1918" s="31" t="s">
        <v>31</v>
      </c>
      <c r="G1918" s="29" t="s">
        <v>31</v>
      </c>
      <c r="H1918" s="7" t="s">
        <v>31</v>
      </c>
      <c r="I1918" s="36" t="str">
        <f>IF(H1918="","",G1918*H1918)</f>
        <v/>
      </c>
      <c r="J1918" s="33" t="s">
        <v>31</v>
      </c>
      <c r="Q1918" s="9">
        <v>1917</v>
      </c>
    </row>
    <row r="1919" spans="1:17" ht="15" customHeight="1" x14ac:dyDescent="0.45">
      <c r="A1919" s="53">
        <f>A1916+1</f>
        <v>620</v>
      </c>
      <c r="B1919" s="11" t="str">
        <f>+VLOOKUP(A1919,$Q$2:$R$5000,2,0)</f>
        <v>a620</v>
      </c>
      <c r="C1919" s="17" t="s">
        <v>31</v>
      </c>
      <c r="D1919" s="18" t="s">
        <v>31</v>
      </c>
      <c r="E1919" s="19" t="s">
        <v>31</v>
      </c>
      <c r="F1919" s="20"/>
      <c r="G1919" s="18"/>
      <c r="H1919" s="5"/>
      <c r="I1919" s="34"/>
      <c r="J1919" s="22"/>
      <c r="Q1919" s="9">
        <v>1918</v>
      </c>
    </row>
    <row r="1920" spans="1:17" ht="15" customHeight="1" x14ac:dyDescent="0.45">
      <c r="A1920" s="53"/>
      <c r="B1920" s="11" t="str">
        <f>+VLOOKUP(A1919,$Q$2:$R$5000,2,0)</f>
        <v>a620</v>
      </c>
      <c r="C1920" s="23"/>
      <c r="D1920" s="24"/>
      <c r="E1920" s="25" t="s">
        <v>31</v>
      </c>
      <c r="F1920" s="26"/>
      <c r="G1920" s="24"/>
      <c r="H1920" s="6"/>
      <c r="I1920" s="35"/>
      <c r="J1920" s="28" t="s">
        <v>31</v>
      </c>
      <c r="Q1920" s="9">
        <v>1919</v>
      </c>
    </row>
    <row r="1921" spans="1:17" ht="15" customHeight="1" x14ac:dyDescent="0.45">
      <c r="A1921" s="53"/>
      <c r="B1921" s="11" t="str">
        <f>+VLOOKUP(A1919,$Q$2:$R$5000,2,0)</f>
        <v>a620</v>
      </c>
      <c r="C1921" s="23"/>
      <c r="D1921" s="29" t="s">
        <v>31</v>
      </c>
      <c r="E1921" s="30" t="s">
        <v>31</v>
      </c>
      <c r="F1921" s="31" t="s">
        <v>31</v>
      </c>
      <c r="G1921" s="29" t="s">
        <v>31</v>
      </c>
      <c r="H1921" s="7" t="s">
        <v>31</v>
      </c>
      <c r="I1921" s="36" t="str">
        <f>IF(H1921="","",G1921*H1921)</f>
        <v/>
      </c>
      <c r="J1921" s="33" t="s">
        <v>31</v>
      </c>
      <c r="Q1921" s="9">
        <v>1920</v>
      </c>
    </row>
    <row r="1922" spans="1:17" ht="15" customHeight="1" x14ac:dyDescent="0.45">
      <c r="B1922" s="9">
        <f>IF(K1922=$K$1,1,IF(K1922&gt;$K$1,0,1))</f>
        <v>0</v>
      </c>
      <c r="C1922" s="23"/>
      <c r="D1922" s="18"/>
      <c r="E1922" s="45" t="s">
        <v>25</v>
      </c>
      <c r="F1922" s="20"/>
      <c r="G1922" s="18"/>
      <c r="H1922" s="5"/>
      <c r="I1922" s="38">
        <f>SUM(I1862:I1921)</f>
        <v>0</v>
      </c>
      <c r="J1922" s="18"/>
      <c r="K1922" s="9">
        <f>+A1919/20</f>
        <v>31</v>
      </c>
      <c r="L1922" s="39">
        <f>+I1922</f>
        <v>0</v>
      </c>
      <c r="M1922" s="40">
        <f>SUM($L$2:L1922)</f>
        <v>0</v>
      </c>
      <c r="Q1922" s="9">
        <v>1921</v>
      </c>
    </row>
    <row r="1923" spans="1:17" ht="15" customHeight="1" x14ac:dyDescent="0.45">
      <c r="B1923" s="9">
        <f>+IF(K1923=$K$1,1,0)</f>
        <v>0</v>
      </c>
      <c r="C1923" s="23"/>
      <c r="D1923" s="29"/>
      <c r="E1923" s="46" t="s">
        <v>26</v>
      </c>
      <c r="F1923" s="31"/>
      <c r="G1923" s="29"/>
      <c r="H1923" s="7"/>
      <c r="I1923" s="42">
        <f>+M1922</f>
        <v>0</v>
      </c>
      <c r="J1923" s="29"/>
      <c r="K1923" s="9">
        <f>+K1922</f>
        <v>31</v>
      </c>
      <c r="Q1923" s="9">
        <v>1922</v>
      </c>
    </row>
    <row r="1924" spans="1:17" ht="15" customHeight="1" x14ac:dyDescent="0.45">
      <c r="A1924" s="53">
        <f>A1919+1</f>
        <v>621</v>
      </c>
      <c r="B1924" s="11" t="str">
        <f>+VLOOKUP(A1924,$Q$2:$R$5000,2,0)</f>
        <v>a621</v>
      </c>
      <c r="C1924" s="17" t="s">
        <v>31</v>
      </c>
      <c r="D1924" s="18" t="s">
        <v>31</v>
      </c>
      <c r="E1924" s="19" t="s">
        <v>31</v>
      </c>
      <c r="F1924" s="20"/>
      <c r="G1924" s="18"/>
      <c r="H1924" s="2"/>
      <c r="I1924" s="21"/>
      <c r="J1924" s="22"/>
      <c r="Q1924" s="9">
        <v>1923</v>
      </c>
    </row>
    <row r="1925" spans="1:17" ht="15" customHeight="1" x14ac:dyDescent="0.45">
      <c r="A1925" s="53"/>
      <c r="B1925" s="11" t="str">
        <f>+VLOOKUP(A1924,$Q$2:$R$5000,2,0)</f>
        <v>a621</v>
      </c>
      <c r="C1925" s="23"/>
      <c r="D1925" s="24"/>
      <c r="E1925" s="25" t="s">
        <v>31</v>
      </c>
      <c r="F1925" s="26"/>
      <c r="G1925" s="24"/>
      <c r="H1925" s="3"/>
      <c r="I1925" s="27"/>
      <c r="J1925" s="28" t="s">
        <v>31</v>
      </c>
      <c r="Q1925" s="9">
        <v>1924</v>
      </c>
    </row>
    <row r="1926" spans="1:17" ht="15" customHeight="1" x14ac:dyDescent="0.45">
      <c r="A1926" s="53"/>
      <c r="B1926" s="11" t="str">
        <f>+VLOOKUP(A1924,$Q$2:$R$5000,2,0)</f>
        <v>a621</v>
      </c>
      <c r="C1926" s="23"/>
      <c r="D1926" s="29" t="s">
        <v>31</v>
      </c>
      <c r="E1926" s="30" t="s">
        <v>31</v>
      </c>
      <c r="F1926" s="31" t="s">
        <v>31</v>
      </c>
      <c r="G1926" s="29" t="s">
        <v>31</v>
      </c>
      <c r="H1926" s="4" t="s">
        <v>31</v>
      </c>
      <c r="I1926" s="32" t="str">
        <f>IF(H1926="","",G1926*H1926)</f>
        <v/>
      </c>
      <c r="J1926" s="33" t="s">
        <v>31</v>
      </c>
      <c r="Q1926" s="9">
        <v>1925</v>
      </c>
    </row>
    <row r="1927" spans="1:17" ht="15" customHeight="1" x14ac:dyDescent="0.45">
      <c r="A1927" s="53">
        <f>A1924+1</f>
        <v>622</v>
      </c>
      <c r="B1927" s="11" t="str">
        <f>+VLOOKUP(A1927,$Q$2:$R$5000,2,0)</f>
        <v>a622</v>
      </c>
      <c r="C1927" s="17" t="s">
        <v>31</v>
      </c>
      <c r="D1927" s="18" t="s">
        <v>31</v>
      </c>
      <c r="E1927" s="19" t="s">
        <v>31</v>
      </c>
      <c r="F1927" s="20"/>
      <c r="G1927" s="18"/>
      <c r="H1927" s="5"/>
      <c r="I1927" s="34"/>
      <c r="J1927" s="22"/>
      <c r="Q1927" s="9">
        <v>1926</v>
      </c>
    </row>
    <row r="1928" spans="1:17" ht="15" customHeight="1" x14ac:dyDescent="0.45">
      <c r="A1928" s="53"/>
      <c r="B1928" s="11" t="str">
        <f>+VLOOKUP(A1927,$Q$2:$R$5000,2,0)</f>
        <v>a622</v>
      </c>
      <c r="C1928" s="23"/>
      <c r="D1928" s="24"/>
      <c r="E1928" s="25" t="s">
        <v>31</v>
      </c>
      <c r="F1928" s="26"/>
      <c r="G1928" s="24"/>
      <c r="H1928" s="6"/>
      <c r="I1928" s="35"/>
      <c r="J1928" s="28" t="s">
        <v>31</v>
      </c>
      <c r="Q1928" s="9">
        <v>1927</v>
      </c>
    </row>
    <row r="1929" spans="1:17" ht="15" customHeight="1" x14ac:dyDescent="0.45">
      <c r="A1929" s="53"/>
      <c r="B1929" s="11" t="str">
        <f>+VLOOKUP(A1927,$Q$2:$R$5000,2,0)</f>
        <v>a622</v>
      </c>
      <c r="C1929" s="23"/>
      <c r="D1929" s="29" t="s">
        <v>31</v>
      </c>
      <c r="E1929" s="30" t="s">
        <v>31</v>
      </c>
      <c r="F1929" s="31" t="s">
        <v>31</v>
      </c>
      <c r="G1929" s="29" t="s">
        <v>31</v>
      </c>
      <c r="H1929" s="7" t="s">
        <v>31</v>
      </c>
      <c r="I1929" s="36" t="str">
        <f>IF(H1929="","",G1929*H1929)</f>
        <v/>
      </c>
      <c r="J1929" s="33" t="s">
        <v>31</v>
      </c>
      <c r="Q1929" s="9">
        <v>1928</v>
      </c>
    </row>
    <row r="1930" spans="1:17" ht="15" customHeight="1" x14ac:dyDescent="0.45">
      <c r="A1930" s="53">
        <f>A1927+1</f>
        <v>623</v>
      </c>
      <c r="B1930" s="11" t="str">
        <f>+VLOOKUP(A1930,$Q$2:$R$5000,2,0)</f>
        <v>a623</v>
      </c>
      <c r="C1930" s="17" t="s">
        <v>31</v>
      </c>
      <c r="D1930" s="18" t="s">
        <v>31</v>
      </c>
      <c r="E1930" s="19" t="s">
        <v>31</v>
      </c>
      <c r="F1930" s="20"/>
      <c r="G1930" s="18"/>
      <c r="H1930" s="5"/>
      <c r="I1930" s="34"/>
      <c r="J1930" s="22"/>
      <c r="Q1930" s="9">
        <v>1929</v>
      </c>
    </row>
    <row r="1931" spans="1:17" ht="15" customHeight="1" x14ac:dyDescent="0.45">
      <c r="A1931" s="53"/>
      <c r="B1931" s="11" t="str">
        <f>+VLOOKUP(A1930,$Q$2:$R$5000,2,0)</f>
        <v>a623</v>
      </c>
      <c r="C1931" s="23"/>
      <c r="D1931" s="24"/>
      <c r="E1931" s="25" t="s">
        <v>31</v>
      </c>
      <c r="F1931" s="26"/>
      <c r="G1931" s="24"/>
      <c r="H1931" s="6"/>
      <c r="I1931" s="35"/>
      <c r="J1931" s="28" t="s">
        <v>31</v>
      </c>
      <c r="Q1931" s="9">
        <v>1930</v>
      </c>
    </row>
    <row r="1932" spans="1:17" ht="15" customHeight="1" x14ac:dyDescent="0.45">
      <c r="A1932" s="53"/>
      <c r="B1932" s="11" t="str">
        <f>+VLOOKUP(A1930,$Q$2:$R$5000,2,0)</f>
        <v>a623</v>
      </c>
      <c r="C1932" s="23"/>
      <c r="D1932" s="29" t="s">
        <v>31</v>
      </c>
      <c r="E1932" s="30" t="s">
        <v>31</v>
      </c>
      <c r="F1932" s="31" t="s">
        <v>31</v>
      </c>
      <c r="G1932" s="29" t="s">
        <v>31</v>
      </c>
      <c r="H1932" s="7" t="s">
        <v>31</v>
      </c>
      <c r="I1932" s="36" t="str">
        <f>IF(H1932="","",G1932*H1932)</f>
        <v/>
      </c>
      <c r="J1932" s="33" t="s">
        <v>31</v>
      </c>
      <c r="Q1932" s="9">
        <v>1931</v>
      </c>
    </row>
    <row r="1933" spans="1:17" ht="15" customHeight="1" x14ac:dyDescent="0.45">
      <c r="A1933" s="53">
        <f>A1930+1</f>
        <v>624</v>
      </c>
      <c r="B1933" s="11" t="str">
        <f>+VLOOKUP(A1933,$Q$2:$R$5000,2,0)</f>
        <v>a624</v>
      </c>
      <c r="C1933" s="17" t="s">
        <v>31</v>
      </c>
      <c r="D1933" s="18" t="s">
        <v>31</v>
      </c>
      <c r="E1933" s="19" t="s">
        <v>31</v>
      </c>
      <c r="F1933" s="20"/>
      <c r="G1933" s="18"/>
      <c r="H1933" s="5"/>
      <c r="I1933" s="34"/>
      <c r="J1933" s="22"/>
      <c r="Q1933" s="9">
        <v>1932</v>
      </c>
    </row>
    <row r="1934" spans="1:17" ht="15" customHeight="1" x14ac:dyDescent="0.45">
      <c r="A1934" s="53"/>
      <c r="B1934" s="11" t="str">
        <f>+VLOOKUP(A1933,$Q$2:$R$5000,2,0)</f>
        <v>a624</v>
      </c>
      <c r="C1934" s="23"/>
      <c r="D1934" s="24"/>
      <c r="E1934" s="25" t="s">
        <v>31</v>
      </c>
      <c r="F1934" s="26"/>
      <c r="G1934" s="24"/>
      <c r="H1934" s="6"/>
      <c r="I1934" s="35"/>
      <c r="J1934" s="28" t="s">
        <v>31</v>
      </c>
      <c r="Q1934" s="9">
        <v>1933</v>
      </c>
    </row>
    <row r="1935" spans="1:17" ht="15" customHeight="1" x14ac:dyDescent="0.45">
      <c r="A1935" s="53"/>
      <c r="B1935" s="11" t="str">
        <f>+VLOOKUP(A1933,$Q$2:$R$5000,2,0)</f>
        <v>a624</v>
      </c>
      <c r="C1935" s="23"/>
      <c r="D1935" s="29" t="s">
        <v>31</v>
      </c>
      <c r="E1935" s="30" t="s">
        <v>31</v>
      </c>
      <c r="F1935" s="31" t="s">
        <v>31</v>
      </c>
      <c r="G1935" s="29" t="s">
        <v>31</v>
      </c>
      <c r="H1935" s="7" t="s">
        <v>31</v>
      </c>
      <c r="I1935" s="36" t="str">
        <f>IF(H1935="","",G1935*H1935)</f>
        <v/>
      </c>
      <c r="J1935" s="33" t="s">
        <v>31</v>
      </c>
      <c r="Q1935" s="9">
        <v>1934</v>
      </c>
    </row>
    <row r="1936" spans="1:17" ht="15" customHeight="1" x14ac:dyDescent="0.45">
      <c r="A1936" s="53">
        <f>A1933+1</f>
        <v>625</v>
      </c>
      <c r="B1936" s="11" t="str">
        <f>+VLOOKUP(A1936,$Q$2:$R$5000,2,0)</f>
        <v>a625</v>
      </c>
      <c r="C1936" s="17" t="s">
        <v>31</v>
      </c>
      <c r="D1936" s="18" t="s">
        <v>31</v>
      </c>
      <c r="E1936" s="19" t="s">
        <v>31</v>
      </c>
      <c r="F1936" s="20"/>
      <c r="G1936" s="18"/>
      <c r="H1936" s="5"/>
      <c r="I1936" s="34"/>
      <c r="J1936" s="22"/>
      <c r="Q1936" s="9">
        <v>1935</v>
      </c>
    </row>
    <row r="1937" spans="1:17" ht="15" customHeight="1" x14ac:dyDescent="0.45">
      <c r="A1937" s="53"/>
      <c r="B1937" s="11" t="str">
        <f>+VLOOKUP(A1936,$Q$2:$R$5000,2,0)</f>
        <v>a625</v>
      </c>
      <c r="C1937" s="23"/>
      <c r="D1937" s="24"/>
      <c r="E1937" s="25" t="s">
        <v>31</v>
      </c>
      <c r="F1937" s="26"/>
      <c r="G1937" s="24"/>
      <c r="H1937" s="6"/>
      <c r="I1937" s="35"/>
      <c r="J1937" s="28" t="s">
        <v>31</v>
      </c>
      <c r="Q1937" s="9">
        <v>1936</v>
      </c>
    </row>
    <row r="1938" spans="1:17" ht="15" customHeight="1" x14ac:dyDescent="0.45">
      <c r="A1938" s="53"/>
      <c r="B1938" s="11" t="str">
        <f>+VLOOKUP(A1936,$Q$2:$R$5000,2,0)</f>
        <v>a625</v>
      </c>
      <c r="C1938" s="23"/>
      <c r="D1938" s="29" t="s">
        <v>31</v>
      </c>
      <c r="E1938" s="30" t="s">
        <v>31</v>
      </c>
      <c r="F1938" s="31" t="s">
        <v>31</v>
      </c>
      <c r="G1938" s="29" t="s">
        <v>31</v>
      </c>
      <c r="H1938" s="7" t="s">
        <v>31</v>
      </c>
      <c r="I1938" s="36" t="str">
        <f>IF(H1938="","",G1938*H1938)</f>
        <v/>
      </c>
      <c r="J1938" s="33" t="s">
        <v>31</v>
      </c>
      <c r="Q1938" s="9">
        <v>1937</v>
      </c>
    </row>
    <row r="1939" spans="1:17" ht="15" customHeight="1" x14ac:dyDescent="0.45">
      <c r="A1939" s="53">
        <f>A1936+1</f>
        <v>626</v>
      </c>
      <c r="B1939" s="11" t="str">
        <f>+VLOOKUP(A1939,$Q$2:$R$5000,2,0)</f>
        <v>a626</v>
      </c>
      <c r="C1939" s="17" t="s">
        <v>31</v>
      </c>
      <c r="D1939" s="18" t="s">
        <v>31</v>
      </c>
      <c r="E1939" s="19" t="s">
        <v>31</v>
      </c>
      <c r="F1939" s="20"/>
      <c r="G1939" s="18"/>
      <c r="H1939" s="5"/>
      <c r="I1939" s="34"/>
      <c r="J1939" s="22"/>
      <c r="Q1939" s="9">
        <v>1938</v>
      </c>
    </row>
    <row r="1940" spans="1:17" ht="15" customHeight="1" x14ac:dyDescent="0.45">
      <c r="A1940" s="53"/>
      <c r="B1940" s="11" t="str">
        <f>+VLOOKUP(A1939,$Q$2:$R$5000,2,0)</f>
        <v>a626</v>
      </c>
      <c r="C1940" s="23"/>
      <c r="D1940" s="24"/>
      <c r="E1940" s="25" t="s">
        <v>31</v>
      </c>
      <c r="F1940" s="26"/>
      <c r="G1940" s="24"/>
      <c r="H1940" s="6"/>
      <c r="I1940" s="35"/>
      <c r="J1940" s="28" t="s">
        <v>31</v>
      </c>
      <c r="Q1940" s="9">
        <v>1939</v>
      </c>
    </row>
    <row r="1941" spans="1:17" ht="15" customHeight="1" x14ac:dyDescent="0.45">
      <c r="A1941" s="53"/>
      <c r="B1941" s="11" t="str">
        <f>+VLOOKUP(A1939,$Q$2:$R$5000,2,0)</f>
        <v>a626</v>
      </c>
      <c r="C1941" s="23"/>
      <c r="D1941" s="29" t="s">
        <v>31</v>
      </c>
      <c r="E1941" s="30" t="s">
        <v>31</v>
      </c>
      <c r="F1941" s="31" t="s">
        <v>31</v>
      </c>
      <c r="G1941" s="29" t="s">
        <v>31</v>
      </c>
      <c r="H1941" s="7" t="s">
        <v>31</v>
      </c>
      <c r="I1941" s="36" t="str">
        <f>IF(H1941="","",G1941*H1941)</f>
        <v/>
      </c>
      <c r="J1941" s="33" t="s">
        <v>31</v>
      </c>
      <c r="Q1941" s="9">
        <v>1940</v>
      </c>
    </row>
    <row r="1942" spans="1:17" ht="15" customHeight="1" x14ac:dyDescent="0.45">
      <c r="A1942" s="53">
        <f>A1939+1</f>
        <v>627</v>
      </c>
      <c r="B1942" s="11" t="str">
        <f>+VLOOKUP(A1942,$Q$2:$R$5000,2,0)</f>
        <v>a627</v>
      </c>
      <c r="C1942" s="17" t="s">
        <v>31</v>
      </c>
      <c r="D1942" s="18" t="s">
        <v>31</v>
      </c>
      <c r="E1942" s="19" t="s">
        <v>31</v>
      </c>
      <c r="F1942" s="20"/>
      <c r="G1942" s="18"/>
      <c r="H1942" s="5"/>
      <c r="I1942" s="34"/>
      <c r="J1942" s="22"/>
      <c r="Q1942" s="9">
        <v>1941</v>
      </c>
    </row>
    <row r="1943" spans="1:17" ht="15" customHeight="1" x14ac:dyDescent="0.45">
      <c r="A1943" s="53"/>
      <c r="B1943" s="11" t="str">
        <f>+VLOOKUP(A1942,$Q$2:$R$5000,2,0)</f>
        <v>a627</v>
      </c>
      <c r="C1943" s="23"/>
      <c r="D1943" s="24"/>
      <c r="E1943" s="25" t="s">
        <v>31</v>
      </c>
      <c r="F1943" s="26"/>
      <c r="G1943" s="24"/>
      <c r="H1943" s="6"/>
      <c r="I1943" s="35"/>
      <c r="J1943" s="28" t="s">
        <v>31</v>
      </c>
      <c r="Q1943" s="9">
        <v>1942</v>
      </c>
    </row>
    <row r="1944" spans="1:17" ht="15" customHeight="1" x14ac:dyDescent="0.45">
      <c r="A1944" s="53"/>
      <c r="B1944" s="11" t="str">
        <f>+VLOOKUP(A1942,$Q$2:$R$5000,2,0)</f>
        <v>a627</v>
      </c>
      <c r="C1944" s="23"/>
      <c r="D1944" s="29" t="s">
        <v>31</v>
      </c>
      <c r="E1944" s="30" t="s">
        <v>31</v>
      </c>
      <c r="F1944" s="31" t="s">
        <v>31</v>
      </c>
      <c r="G1944" s="29" t="s">
        <v>31</v>
      </c>
      <c r="H1944" s="7" t="s">
        <v>31</v>
      </c>
      <c r="I1944" s="36" t="str">
        <f>IF(H1944="","",G1944*H1944)</f>
        <v/>
      </c>
      <c r="J1944" s="33" t="s">
        <v>31</v>
      </c>
      <c r="Q1944" s="9">
        <v>1943</v>
      </c>
    </row>
    <row r="1945" spans="1:17" ht="15" customHeight="1" x14ac:dyDescent="0.45">
      <c r="A1945" s="53">
        <f>A1942+1</f>
        <v>628</v>
      </c>
      <c r="B1945" s="11" t="str">
        <f>+VLOOKUP(A1945,$Q$2:$R$5000,2,0)</f>
        <v>a628</v>
      </c>
      <c r="C1945" s="17" t="s">
        <v>31</v>
      </c>
      <c r="D1945" s="18" t="s">
        <v>31</v>
      </c>
      <c r="E1945" s="19" t="s">
        <v>31</v>
      </c>
      <c r="F1945" s="20"/>
      <c r="G1945" s="18"/>
      <c r="H1945" s="5"/>
      <c r="I1945" s="34"/>
      <c r="J1945" s="22"/>
      <c r="Q1945" s="9">
        <v>1944</v>
      </c>
    </row>
    <row r="1946" spans="1:17" ht="15" customHeight="1" x14ac:dyDescent="0.45">
      <c r="A1946" s="53"/>
      <c r="B1946" s="11" t="str">
        <f>+VLOOKUP(A1945,$Q$2:$R$5000,2,0)</f>
        <v>a628</v>
      </c>
      <c r="C1946" s="23"/>
      <c r="D1946" s="24"/>
      <c r="E1946" s="25" t="s">
        <v>31</v>
      </c>
      <c r="F1946" s="26"/>
      <c r="G1946" s="24"/>
      <c r="H1946" s="6"/>
      <c r="I1946" s="35"/>
      <c r="J1946" s="28" t="s">
        <v>31</v>
      </c>
      <c r="Q1946" s="9">
        <v>1945</v>
      </c>
    </row>
    <row r="1947" spans="1:17" ht="15" customHeight="1" x14ac:dyDescent="0.45">
      <c r="A1947" s="53"/>
      <c r="B1947" s="11" t="str">
        <f>+VLOOKUP(A1945,$Q$2:$R$5000,2,0)</f>
        <v>a628</v>
      </c>
      <c r="C1947" s="23"/>
      <c r="D1947" s="29" t="s">
        <v>31</v>
      </c>
      <c r="E1947" s="30" t="s">
        <v>31</v>
      </c>
      <c r="F1947" s="31" t="s">
        <v>31</v>
      </c>
      <c r="G1947" s="29" t="s">
        <v>31</v>
      </c>
      <c r="H1947" s="7" t="s">
        <v>31</v>
      </c>
      <c r="I1947" s="36" t="str">
        <f>IF(H1947="","",G1947*H1947)</f>
        <v/>
      </c>
      <c r="J1947" s="33" t="s">
        <v>31</v>
      </c>
      <c r="Q1947" s="9">
        <v>1946</v>
      </c>
    </row>
    <row r="1948" spans="1:17" ht="15" customHeight="1" x14ac:dyDescent="0.45">
      <c r="A1948" s="53">
        <f>A1945+1</f>
        <v>629</v>
      </c>
      <c r="B1948" s="11" t="str">
        <f>+VLOOKUP(A1948,$Q$2:$R$5000,2,0)</f>
        <v>a629</v>
      </c>
      <c r="C1948" s="17" t="s">
        <v>31</v>
      </c>
      <c r="D1948" s="18" t="s">
        <v>31</v>
      </c>
      <c r="E1948" s="19" t="s">
        <v>31</v>
      </c>
      <c r="F1948" s="20"/>
      <c r="G1948" s="18"/>
      <c r="H1948" s="5"/>
      <c r="I1948" s="34"/>
      <c r="J1948" s="22"/>
      <c r="Q1948" s="9">
        <v>1947</v>
      </c>
    </row>
    <row r="1949" spans="1:17" ht="15" customHeight="1" x14ac:dyDescent="0.45">
      <c r="A1949" s="53"/>
      <c r="B1949" s="11" t="str">
        <f>+VLOOKUP(A1948,$Q$2:$R$5000,2,0)</f>
        <v>a629</v>
      </c>
      <c r="C1949" s="23"/>
      <c r="D1949" s="24"/>
      <c r="E1949" s="25" t="s">
        <v>31</v>
      </c>
      <c r="F1949" s="26"/>
      <c r="G1949" s="24"/>
      <c r="H1949" s="6"/>
      <c r="I1949" s="35"/>
      <c r="J1949" s="28" t="s">
        <v>31</v>
      </c>
      <c r="Q1949" s="9">
        <v>1948</v>
      </c>
    </row>
    <row r="1950" spans="1:17" ht="15" customHeight="1" x14ac:dyDescent="0.45">
      <c r="A1950" s="53"/>
      <c r="B1950" s="11" t="str">
        <f>+VLOOKUP(A1948,$Q$2:$R$5000,2,0)</f>
        <v>a629</v>
      </c>
      <c r="C1950" s="23"/>
      <c r="D1950" s="29" t="s">
        <v>31</v>
      </c>
      <c r="E1950" s="30" t="s">
        <v>31</v>
      </c>
      <c r="F1950" s="31" t="s">
        <v>31</v>
      </c>
      <c r="G1950" s="29" t="s">
        <v>31</v>
      </c>
      <c r="H1950" s="7" t="s">
        <v>31</v>
      </c>
      <c r="I1950" s="36" t="str">
        <f>IF(H1950="","",G1950*H1950)</f>
        <v/>
      </c>
      <c r="J1950" s="33" t="s">
        <v>31</v>
      </c>
      <c r="Q1950" s="9">
        <v>1949</v>
      </c>
    </row>
    <row r="1951" spans="1:17" ht="15" customHeight="1" x14ac:dyDescent="0.45">
      <c r="A1951" s="53">
        <f>A1948+1</f>
        <v>630</v>
      </c>
      <c r="B1951" s="11" t="str">
        <f>+VLOOKUP(A1951,$Q$2:$R$5000,2,0)</f>
        <v>a630</v>
      </c>
      <c r="C1951" s="17" t="s">
        <v>31</v>
      </c>
      <c r="D1951" s="18" t="s">
        <v>31</v>
      </c>
      <c r="E1951" s="19" t="s">
        <v>31</v>
      </c>
      <c r="F1951" s="20"/>
      <c r="G1951" s="18"/>
      <c r="H1951" s="5"/>
      <c r="I1951" s="34"/>
      <c r="J1951" s="22"/>
      <c r="Q1951" s="9">
        <v>1950</v>
      </c>
    </row>
    <row r="1952" spans="1:17" ht="15" customHeight="1" x14ac:dyDescent="0.45">
      <c r="A1952" s="53"/>
      <c r="B1952" s="11" t="str">
        <f>+VLOOKUP(A1951,$Q$2:$R$5000,2,0)</f>
        <v>a630</v>
      </c>
      <c r="C1952" s="23"/>
      <c r="D1952" s="24"/>
      <c r="E1952" s="25" t="s">
        <v>31</v>
      </c>
      <c r="F1952" s="26"/>
      <c r="G1952" s="24"/>
      <c r="H1952" s="6"/>
      <c r="I1952" s="35"/>
      <c r="J1952" s="28" t="s">
        <v>31</v>
      </c>
      <c r="Q1952" s="9">
        <v>1951</v>
      </c>
    </row>
    <row r="1953" spans="1:17" ht="15" customHeight="1" x14ac:dyDescent="0.45">
      <c r="A1953" s="53"/>
      <c r="B1953" s="11" t="str">
        <f>+VLOOKUP(A1951,$Q$2:$R$5000,2,0)</f>
        <v>a630</v>
      </c>
      <c r="C1953" s="23"/>
      <c r="D1953" s="29" t="s">
        <v>31</v>
      </c>
      <c r="E1953" s="30" t="s">
        <v>31</v>
      </c>
      <c r="F1953" s="31" t="s">
        <v>31</v>
      </c>
      <c r="G1953" s="29" t="s">
        <v>31</v>
      </c>
      <c r="H1953" s="7" t="s">
        <v>31</v>
      </c>
      <c r="I1953" s="36" t="str">
        <f>IF(H1953="","",G1953*H1953)</f>
        <v/>
      </c>
      <c r="J1953" s="33" t="s">
        <v>31</v>
      </c>
      <c r="Q1953" s="9">
        <v>1952</v>
      </c>
    </row>
    <row r="1954" spans="1:17" ht="15" customHeight="1" x14ac:dyDescent="0.45">
      <c r="A1954" s="53">
        <f>A1951+1</f>
        <v>631</v>
      </c>
      <c r="B1954" s="11" t="str">
        <f>+VLOOKUP(A1954,$Q$2:$R$5000,2,0)</f>
        <v>a631</v>
      </c>
      <c r="C1954" s="17" t="s">
        <v>31</v>
      </c>
      <c r="D1954" s="18" t="s">
        <v>31</v>
      </c>
      <c r="E1954" s="19" t="s">
        <v>31</v>
      </c>
      <c r="F1954" s="20"/>
      <c r="G1954" s="18"/>
      <c r="H1954" s="5"/>
      <c r="I1954" s="34"/>
      <c r="J1954" s="22"/>
      <c r="Q1954" s="9">
        <v>1953</v>
      </c>
    </row>
    <row r="1955" spans="1:17" ht="15" customHeight="1" x14ac:dyDescent="0.45">
      <c r="A1955" s="53"/>
      <c r="B1955" s="11" t="str">
        <f>+VLOOKUP(A1954,$Q$2:$R$5000,2,0)</f>
        <v>a631</v>
      </c>
      <c r="C1955" s="23"/>
      <c r="D1955" s="24"/>
      <c r="E1955" s="25" t="s">
        <v>31</v>
      </c>
      <c r="F1955" s="26"/>
      <c r="G1955" s="24"/>
      <c r="H1955" s="6"/>
      <c r="I1955" s="35"/>
      <c r="J1955" s="28" t="s">
        <v>31</v>
      </c>
      <c r="Q1955" s="9">
        <v>1954</v>
      </c>
    </row>
    <row r="1956" spans="1:17" ht="15" customHeight="1" x14ac:dyDescent="0.45">
      <c r="A1956" s="53"/>
      <c r="B1956" s="11" t="str">
        <f>+VLOOKUP(A1954,$Q$2:$R$5000,2,0)</f>
        <v>a631</v>
      </c>
      <c r="C1956" s="23"/>
      <c r="D1956" s="29" t="s">
        <v>31</v>
      </c>
      <c r="E1956" s="30" t="s">
        <v>31</v>
      </c>
      <c r="F1956" s="31" t="s">
        <v>31</v>
      </c>
      <c r="G1956" s="29" t="s">
        <v>31</v>
      </c>
      <c r="H1956" s="7" t="s">
        <v>31</v>
      </c>
      <c r="I1956" s="36" t="str">
        <f>IF(H1956="","",G1956*H1956)</f>
        <v/>
      </c>
      <c r="J1956" s="33" t="s">
        <v>31</v>
      </c>
      <c r="Q1956" s="9">
        <v>1955</v>
      </c>
    </row>
    <row r="1957" spans="1:17" ht="15" customHeight="1" x14ac:dyDescent="0.45">
      <c r="A1957" s="53">
        <f>A1954+1</f>
        <v>632</v>
      </c>
      <c r="B1957" s="11" t="str">
        <f>+VLOOKUP(A1957,$Q$2:$R$5000,2,0)</f>
        <v>a632</v>
      </c>
      <c r="C1957" s="17" t="s">
        <v>31</v>
      </c>
      <c r="D1957" s="18" t="s">
        <v>31</v>
      </c>
      <c r="E1957" s="19" t="s">
        <v>31</v>
      </c>
      <c r="F1957" s="20"/>
      <c r="G1957" s="18"/>
      <c r="H1957" s="5"/>
      <c r="I1957" s="34"/>
      <c r="J1957" s="22"/>
      <c r="Q1957" s="9">
        <v>1956</v>
      </c>
    </row>
    <row r="1958" spans="1:17" ht="15" customHeight="1" x14ac:dyDescent="0.45">
      <c r="A1958" s="53"/>
      <c r="B1958" s="11" t="str">
        <f>+VLOOKUP(A1957,$Q$2:$R$5000,2,0)</f>
        <v>a632</v>
      </c>
      <c r="C1958" s="23"/>
      <c r="D1958" s="24"/>
      <c r="E1958" s="25" t="s">
        <v>31</v>
      </c>
      <c r="F1958" s="26"/>
      <c r="G1958" s="24"/>
      <c r="H1958" s="6"/>
      <c r="I1958" s="35"/>
      <c r="J1958" s="28" t="s">
        <v>31</v>
      </c>
      <c r="Q1958" s="9">
        <v>1957</v>
      </c>
    </row>
    <row r="1959" spans="1:17" ht="15" customHeight="1" x14ac:dyDescent="0.45">
      <c r="A1959" s="53"/>
      <c r="B1959" s="11" t="str">
        <f>+VLOOKUP(A1957,$Q$2:$R$5000,2,0)</f>
        <v>a632</v>
      </c>
      <c r="C1959" s="23"/>
      <c r="D1959" s="29" t="s">
        <v>31</v>
      </c>
      <c r="E1959" s="30" t="s">
        <v>31</v>
      </c>
      <c r="F1959" s="31" t="s">
        <v>31</v>
      </c>
      <c r="G1959" s="29" t="s">
        <v>31</v>
      </c>
      <c r="H1959" s="7" t="s">
        <v>31</v>
      </c>
      <c r="I1959" s="36" t="str">
        <f>IF(H1959="","",G1959*H1959)</f>
        <v/>
      </c>
      <c r="J1959" s="33" t="s">
        <v>31</v>
      </c>
      <c r="Q1959" s="9">
        <v>1958</v>
      </c>
    </row>
    <row r="1960" spans="1:17" ht="15" customHeight="1" x14ac:dyDescent="0.45">
      <c r="A1960" s="53">
        <f>A1957+1</f>
        <v>633</v>
      </c>
      <c r="B1960" s="11" t="str">
        <f>+VLOOKUP(A1960,$Q$2:$R$5000,2,0)</f>
        <v>a633</v>
      </c>
      <c r="C1960" s="17" t="s">
        <v>31</v>
      </c>
      <c r="D1960" s="18" t="s">
        <v>31</v>
      </c>
      <c r="E1960" s="19" t="s">
        <v>31</v>
      </c>
      <c r="F1960" s="20"/>
      <c r="G1960" s="18"/>
      <c r="H1960" s="5"/>
      <c r="I1960" s="34"/>
      <c r="J1960" s="22"/>
      <c r="Q1960" s="9">
        <v>1959</v>
      </c>
    </row>
    <row r="1961" spans="1:17" ht="15" customHeight="1" x14ac:dyDescent="0.45">
      <c r="A1961" s="53"/>
      <c r="B1961" s="11" t="str">
        <f>+VLOOKUP(A1960,$Q$2:$R$5000,2,0)</f>
        <v>a633</v>
      </c>
      <c r="C1961" s="23"/>
      <c r="D1961" s="24"/>
      <c r="E1961" s="25" t="s">
        <v>31</v>
      </c>
      <c r="F1961" s="26"/>
      <c r="G1961" s="24"/>
      <c r="H1961" s="6"/>
      <c r="I1961" s="35"/>
      <c r="J1961" s="28" t="s">
        <v>31</v>
      </c>
      <c r="Q1961" s="9">
        <v>1960</v>
      </c>
    </row>
    <row r="1962" spans="1:17" ht="15" customHeight="1" x14ac:dyDescent="0.45">
      <c r="A1962" s="53"/>
      <c r="B1962" s="11" t="str">
        <f>+VLOOKUP(A1960,$Q$2:$R$5000,2,0)</f>
        <v>a633</v>
      </c>
      <c r="C1962" s="23"/>
      <c r="D1962" s="29" t="s">
        <v>31</v>
      </c>
      <c r="E1962" s="30" t="s">
        <v>31</v>
      </c>
      <c r="F1962" s="31" t="s">
        <v>31</v>
      </c>
      <c r="G1962" s="29" t="s">
        <v>31</v>
      </c>
      <c r="H1962" s="7" t="s">
        <v>31</v>
      </c>
      <c r="I1962" s="36" t="str">
        <f>IF(H1962="","",G1962*H1962)</f>
        <v/>
      </c>
      <c r="J1962" s="33" t="s">
        <v>31</v>
      </c>
      <c r="Q1962" s="9">
        <v>1961</v>
      </c>
    </row>
    <row r="1963" spans="1:17" ht="15" customHeight="1" x14ac:dyDescent="0.45">
      <c r="A1963" s="53">
        <f>A1960+1</f>
        <v>634</v>
      </c>
      <c r="B1963" s="11" t="str">
        <f>+VLOOKUP(A1963,$Q$2:$R$5000,2,0)</f>
        <v>a634</v>
      </c>
      <c r="C1963" s="17" t="s">
        <v>31</v>
      </c>
      <c r="D1963" s="18" t="s">
        <v>31</v>
      </c>
      <c r="E1963" s="19" t="s">
        <v>31</v>
      </c>
      <c r="F1963" s="20"/>
      <c r="G1963" s="18"/>
      <c r="H1963" s="5"/>
      <c r="I1963" s="34"/>
      <c r="J1963" s="22"/>
      <c r="Q1963" s="9">
        <v>1962</v>
      </c>
    </row>
    <row r="1964" spans="1:17" ht="15" customHeight="1" x14ac:dyDescent="0.45">
      <c r="A1964" s="53"/>
      <c r="B1964" s="11" t="str">
        <f>+VLOOKUP(A1963,$Q$2:$R$5000,2,0)</f>
        <v>a634</v>
      </c>
      <c r="C1964" s="23"/>
      <c r="D1964" s="24"/>
      <c r="E1964" s="25" t="s">
        <v>31</v>
      </c>
      <c r="F1964" s="26"/>
      <c r="G1964" s="24"/>
      <c r="H1964" s="6"/>
      <c r="I1964" s="35"/>
      <c r="J1964" s="28" t="s">
        <v>31</v>
      </c>
      <c r="Q1964" s="9">
        <v>1963</v>
      </c>
    </row>
    <row r="1965" spans="1:17" ht="15" customHeight="1" x14ac:dyDescent="0.45">
      <c r="A1965" s="53"/>
      <c r="B1965" s="11" t="str">
        <f>+VLOOKUP(A1963,$Q$2:$R$5000,2,0)</f>
        <v>a634</v>
      </c>
      <c r="C1965" s="23"/>
      <c r="D1965" s="29" t="s">
        <v>31</v>
      </c>
      <c r="E1965" s="30" t="s">
        <v>31</v>
      </c>
      <c r="F1965" s="31" t="s">
        <v>31</v>
      </c>
      <c r="G1965" s="29" t="s">
        <v>31</v>
      </c>
      <c r="H1965" s="7" t="s">
        <v>31</v>
      </c>
      <c r="I1965" s="36" t="str">
        <f>IF(H1965="","",G1965*H1965)</f>
        <v/>
      </c>
      <c r="J1965" s="33" t="s">
        <v>31</v>
      </c>
      <c r="Q1965" s="9">
        <v>1964</v>
      </c>
    </row>
    <row r="1966" spans="1:17" ht="15" customHeight="1" x14ac:dyDescent="0.45">
      <c r="A1966" s="53">
        <f>A1963+1</f>
        <v>635</v>
      </c>
      <c r="B1966" s="11" t="str">
        <f>+VLOOKUP(A1966,$Q$2:$R$5000,2,0)</f>
        <v>a635</v>
      </c>
      <c r="C1966" s="17" t="s">
        <v>31</v>
      </c>
      <c r="D1966" s="18" t="s">
        <v>31</v>
      </c>
      <c r="E1966" s="19" t="s">
        <v>31</v>
      </c>
      <c r="F1966" s="20"/>
      <c r="G1966" s="18"/>
      <c r="H1966" s="5"/>
      <c r="I1966" s="34"/>
      <c r="J1966" s="22"/>
      <c r="Q1966" s="9">
        <v>1965</v>
      </c>
    </row>
    <row r="1967" spans="1:17" ht="15" customHeight="1" x14ac:dyDescent="0.45">
      <c r="A1967" s="53"/>
      <c r="B1967" s="11" t="str">
        <f>+VLOOKUP(A1966,$Q$2:$R$5000,2,0)</f>
        <v>a635</v>
      </c>
      <c r="C1967" s="23"/>
      <c r="D1967" s="24"/>
      <c r="E1967" s="25" t="s">
        <v>31</v>
      </c>
      <c r="F1967" s="26"/>
      <c r="G1967" s="24"/>
      <c r="H1967" s="6"/>
      <c r="I1967" s="35"/>
      <c r="J1967" s="28" t="s">
        <v>31</v>
      </c>
      <c r="Q1967" s="9">
        <v>1966</v>
      </c>
    </row>
    <row r="1968" spans="1:17" ht="15" customHeight="1" x14ac:dyDescent="0.45">
      <c r="A1968" s="53"/>
      <c r="B1968" s="11" t="str">
        <f>+VLOOKUP(A1966,$Q$2:$R$5000,2,0)</f>
        <v>a635</v>
      </c>
      <c r="C1968" s="23"/>
      <c r="D1968" s="29" t="s">
        <v>31</v>
      </c>
      <c r="E1968" s="30" t="s">
        <v>31</v>
      </c>
      <c r="F1968" s="31" t="s">
        <v>31</v>
      </c>
      <c r="G1968" s="29" t="s">
        <v>31</v>
      </c>
      <c r="H1968" s="7" t="s">
        <v>31</v>
      </c>
      <c r="I1968" s="36" t="str">
        <f>IF(H1968="","",G1968*H1968)</f>
        <v/>
      </c>
      <c r="J1968" s="33" t="s">
        <v>31</v>
      </c>
      <c r="Q1968" s="9">
        <v>1967</v>
      </c>
    </row>
    <row r="1969" spans="1:17" ht="15" customHeight="1" x14ac:dyDescent="0.45">
      <c r="A1969" s="53">
        <f>A1966+1</f>
        <v>636</v>
      </c>
      <c r="B1969" s="11" t="str">
        <f>+VLOOKUP(A1969,$Q$2:$R$5000,2,0)</f>
        <v>a636</v>
      </c>
      <c r="C1969" s="17" t="s">
        <v>31</v>
      </c>
      <c r="D1969" s="18" t="s">
        <v>31</v>
      </c>
      <c r="E1969" s="19" t="s">
        <v>31</v>
      </c>
      <c r="F1969" s="20"/>
      <c r="G1969" s="18"/>
      <c r="H1969" s="5"/>
      <c r="I1969" s="34"/>
      <c r="J1969" s="22"/>
      <c r="Q1969" s="9">
        <v>1968</v>
      </c>
    </row>
    <row r="1970" spans="1:17" ht="15" customHeight="1" x14ac:dyDescent="0.45">
      <c r="A1970" s="53"/>
      <c r="B1970" s="11" t="str">
        <f>+VLOOKUP(A1969,$Q$2:$R$5000,2,0)</f>
        <v>a636</v>
      </c>
      <c r="C1970" s="23"/>
      <c r="D1970" s="24"/>
      <c r="E1970" s="25" t="s">
        <v>31</v>
      </c>
      <c r="F1970" s="26"/>
      <c r="G1970" s="24"/>
      <c r="H1970" s="6"/>
      <c r="I1970" s="35"/>
      <c r="J1970" s="28" t="s">
        <v>31</v>
      </c>
      <c r="Q1970" s="9">
        <v>1969</v>
      </c>
    </row>
    <row r="1971" spans="1:17" ht="15" customHeight="1" x14ac:dyDescent="0.45">
      <c r="A1971" s="53"/>
      <c r="B1971" s="11" t="str">
        <f>+VLOOKUP(A1969,$Q$2:$R$5000,2,0)</f>
        <v>a636</v>
      </c>
      <c r="C1971" s="23"/>
      <c r="D1971" s="29" t="s">
        <v>31</v>
      </c>
      <c r="E1971" s="30" t="s">
        <v>31</v>
      </c>
      <c r="F1971" s="31" t="s">
        <v>31</v>
      </c>
      <c r="G1971" s="29" t="s">
        <v>31</v>
      </c>
      <c r="H1971" s="7" t="s">
        <v>31</v>
      </c>
      <c r="I1971" s="36" t="str">
        <f>IF(H1971="","",G1971*H1971)</f>
        <v/>
      </c>
      <c r="J1971" s="33" t="s">
        <v>31</v>
      </c>
      <c r="Q1971" s="9">
        <v>1970</v>
      </c>
    </row>
    <row r="1972" spans="1:17" ht="15" customHeight="1" x14ac:dyDescent="0.45">
      <c r="A1972" s="53">
        <f>A1969+1</f>
        <v>637</v>
      </c>
      <c r="B1972" s="11" t="str">
        <f>+VLOOKUP(A1972,$Q$2:$R$5000,2,0)</f>
        <v>a637</v>
      </c>
      <c r="C1972" s="17" t="s">
        <v>31</v>
      </c>
      <c r="D1972" s="18" t="s">
        <v>31</v>
      </c>
      <c r="E1972" s="19" t="s">
        <v>31</v>
      </c>
      <c r="F1972" s="20"/>
      <c r="G1972" s="18"/>
      <c r="H1972" s="5"/>
      <c r="I1972" s="34"/>
      <c r="J1972" s="22"/>
      <c r="Q1972" s="9">
        <v>1971</v>
      </c>
    </row>
    <row r="1973" spans="1:17" ht="15" customHeight="1" x14ac:dyDescent="0.45">
      <c r="A1973" s="53"/>
      <c r="B1973" s="11" t="str">
        <f>+VLOOKUP(A1972,$Q$2:$R$5000,2,0)</f>
        <v>a637</v>
      </c>
      <c r="C1973" s="23"/>
      <c r="D1973" s="24"/>
      <c r="E1973" s="25" t="s">
        <v>31</v>
      </c>
      <c r="F1973" s="26"/>
      <c r="G1973" s="24"/>
      <c r="H1973" s="6"/>
      <c r="I1973" s="35"/>
      <c r="J1973" s="28" t="s">
        <v>31</v>
      </c>
      <c r="Q1973" s="9">
        <v>1972</v>
      </c>
    </row>
    <row r="1974" spans="1:17" ht="15" customHeight="1" x14ac:dyDescent="0.45">
      <c r="A1974" s="53"/>
      <c r="B1974" s="11" t="str">
        <f>+VLOOKUP(A1972,$Q$2:$R$5000,2,0)</f>
        <v>a637</v>
      </c>
      <c r="C1974" s="23"/>
      <c r="D1974" s="29" t="s">
        <v>31</v>
      </c>
      <c r="E1974" s="30" t="s">
        <v>31</v>
      </c>
      <c r="F1974" s="31" t="s">
        <v>31</v>
      </c>
      <c r="G1974" s="29" t="s">
        <v>31</v>
      </c>
      <c r="H1974" s="7" t="s">
        <v>31</v>
      </c>
      <c r="I1974" s="36" t="str">
        <f>IF(H1974="","",G1974*H1974)</f>
        <v/>
      </c>
      <c r="J1974" s="33" t="s">
        <v>31</v>
      </c>
      <c r="Q1974" s="9">
        <v>1973</v>
      </c>
    </row>
    <row r="1975" spans="1:17" ht="15" customHeight="1" x14ac:dyDescent="0.45">
      <c r="A1975" s="53">
        <f>A1972+1</f>
        <v>638</v>
      </c>
      <c r="B1975" s="11" t="str">
        <f>+VLOOKUP(A1975,$Q$2:$R$5000,2,0)</f>
        <v>a638</v>
      </c>
      <c r="C1975" s="17" t="s">
        <v>31</v>
      </c>
      <c r="D1975" s="18" t="s">
        <v>31</v>
      </c>
      <c r="E1975" s="19" t="s">
        <v>31</v>
      </c>
      <c r="F1975" s="20"/>
      <c r="G1975" s="18"/>
      <c r="H1975" s="5"/>
      <c r="I1975" s="34"/>
      <c r="J1975" s="22"/>
      <c r="Q1975" s="9">
        <v>1974</v>
      </c>
    </row>
    <row r="1976" spans="1:17" ht="15" customHeight="1" x14ac:dyDescent="0.45">
      <c r="A1976" s="53"/>
      <c r="B1976" s="11" t="str">
        <f>+VLOOKUP(A1975,$Q$2:$R$5000,2,0)</f>
        <v>a638</v>
      </c>
      <c r="C1976" s="23"/>
      <c r="D1976" s="24"/>
      <c r="E1976" s="25" t="s">
        <v>31</v>
      </c>
      <c r="F1976" s="26"/>
      <c r="G1976" s="24"/>
      <c r="H1976" s="6"/>
      <c r="I1976" s="35"/>
      <c r="J1976" s="28" t="s">
        <v>31</v>
      </c>
      <c r="Q1976" s="9">
        <v>1975</v>
      </c>
    </row>
    <row r="1977" spans="1:17" ht="15" customHeight="1" x14ac:dyDescent="0.45">
      <c r="A1977" s="53"/>
      <c r="B1977" s="11" t="str">
        <f>+VLOOKUP(A1975,$Q$2:$R$5000,2,0)</f>
        <v>a638</v>
      </c>
      <c r="C1977" s="23"/>
      <c r="D1977" s="29" t="s">
        <v>31</v>
      </c>
      <c r="E1977" s="30" t="s">
        <v>31</v>
      </c>
      <c r="F1977" s="31" t="s">
        <v>31</v>
      </c>
      <c r="G1977" s="29" t="s">
        <v>31</v>
      </c>
      <c r="H1977" s="7" t="s">
        <v>31</v>
      </c>
      <c r="I1977" s="36" t="str">
        <f>IF(H1977="","",G1977*H1977)</f>
        <v/>
      </c>
      <c r="J1977" s="33" t="s">
        <v>31</v>
      </c>
      <c r="Q1977" s="9">
        <v>1976</v>
      </c>
    </row>
    <row r="1978" spans="1:17" ht="15" customHeight="1" x14ac:dyDescent="0.45">
      <c r="A1978" s="53">
        <f>A1975+1</f>
        <v>639</v>
      </c>
      <c r="B1978" s="11" t="str">
        <f>+VLOOKUP(A1978,$Q$2:$R$5000,2,0)</f>
        <v>a639</v>
      </c>
      <c r="C1978" s="17" t="s">
        <v>31</v>
      </c>
      <c r="D1978" s="18" t="s">
        <v>31</v>
      </c>
      <c r="E1978" s="19" t="s">
        <v>31</v>
      </c>
      <c r="F1978" s="20"/>
      <c r="G1978" s="18"/>
      <c r="H1978" s="5"/>
      <c r="I1978" s="34"/>
      <c r="J1978" s="22"/>
      <c r="Q1978" s="9">
        <v>1977</v>
      </c>
    </row>
    <row r="1979" spans="1:17" ht="15" customHeight="1" x14ac:dyDescent="0.45">
      <c r="A1979" s="53"/>
      <c r="B1979" s="11" t="str">
        <f>+VLOOKUP(A1978,$Q$2:$R$5000,2,0)</f>
        <v>a639</v>
      </c>
      <c r="C1979" s="23"/>
      <c r="D1979" s="24"/>
      <c r="E1979" s="25" t="s">
        <v>31</v>
      </c>
      <c r="F1979" s="26"/>
      <c r="G1979" s="24"/>
      <c r="H1979" s="6"/>
      <c r="I1979" s="35"/>
      <c r="J1979" s="28" t="s">
        <v>31</v>
      </c>
      <c r="Q1979" s="9">
        <v>1978</v>
      </c>
    </row>
    <row r="1980" spans="1:17" ht="15" customHeight="1" x14ac:dyDescent="0.45">
      <c r="A1980" s="53"/>
      <c r="B1980" s="11" t="str">
        <f>+VLOOKUP(A1978,$Q$2:$R$5000,2,0)</f>
        <v>a639</v>
      </c>
      <c r="C1980" s="23"/>
      <c r="D1980" s="29" t="s">
        <v>31</v>
      </c>
      <c r="E1980" s="30" t="s">
        <v>31</v>
      </c>
      <c r="F1980" s="31" t="s">
        <v>31</v>
      </c>
      <c r="G1980" s="29" t="s">
        <v>31</v>
      </c>
      <c r="H1980" s="7" t="s">
        <v>31</v>
      </c>
      <c r="I1980" s="36" t="str">
        <f>IF(H1980="","",G1980*H1980)</f>
        <v/>
      </c>
      <c r="J1980" s="33" t="s">
        <v>31</v>
      </c>
      <c r="Q1980" s="9">
        <v>1979</v>
      </c>
    </row>
    <row r="1981" spans="1:17" ht="15" customHeight="1" x14ac:dyDescent="0.45">
      <c r="A1981" s="53">
        <f>A1978+1</f>
        <v>640</v>
      </c>
      <c r="B1981" s="11" t="str">
        <f>+VLOOKUP(A1981,$Q$2:$R$5000,2,0)</f>
        <v>a640</v>
      </c>
      <c r="C1981" s="17" t="s">
        <v>31</v>
      </c>
      <c r="D1981" s="18" t="s">
        <v>31</v>
      </c>
      <c r="E1981" s="19" t="s">
        <v>31</v>
      </c>
      <c r="F1981" s="20"/>
      <c r="G1981" s="18"/>
      <c r="H1981" s="5"/>
      <c r="I1981" s="34"/>
      <c r="J1981" s="22"/>
      <c r="Q1981" s="9">
        <v>1980</v>
      </c>
    </row>
    <row r="1982" spans="1:17" ht="15" customHeight="1" x14ac:dyDescent="0.45">
      <c r="A1982" s="53"/>
      <c r="B1982" s="11" t="str">
        <f>+VLOOKUP(A1981,$Q$2:$R$5000,2,0)</f>
        <v>a640</v>
      </c>
      <c r="C1982" s="23"/>
      <c r="D1982" s="24"/>
      <c r="E1982" s="25" t="s">
        <v>31</v>
      </c>
      <c r="F1982" s="26"/>
      <c r="G1982" s="24"/>
      <c r="H1982" s="6"/>
      <c r="I1982" s="35"/>
      <c r="J1982" s="28" t="s">
        <v>31</v>
      </c>
      <c r="Q1982" s="9">
        <v>1981</v>
      </c>
    </row>
    <row r="1983" spans="1:17" ht="15" customHeight="1" x14ac:dyDescent="0.45">
      <c r="A1983" s="53"/>
      <c r="B1983" s="11" t="str">
        <f>+VLOOKUP(A1981,$Q$2:$R$5000,2,0)</f>
        <v>a640</v>
      </c>
      <c r="C1983" s="23"/>
      <c r="D1983" s="29" t="s">
        <v>31</v>
      </c>
      <c r="E1983" s="30" t="s">
        <v>31</v>
      </c>
      <c r="F1983" s="31" t="s">
        <v>31</v>
      </c>
      <c r="G1983" s="29" t="s">
        <v>31</v>
      </c>
      <c r="H1983" s="7" t="s">
        <v>31</v>
      </c>
      <c r="I1983" s="36" t="str">
        <f>IF(H1983="","",G1983*H1983)</f>
        <v/>
      </c>
      <c r="J1983" s="33" t="s">
        <v>31</v>
      </c>
      <c r="Q1983" s="9">
        <v>1982</v>
      </c>
    </row>
    <row r="1984" spans="1:17" ht="15" customHeight="1" x14ac:dyDescent="0.45">
      <c r="B1984" s="9">
        <f>IF(K1984=$K$1,1,IF(K1984&gt;$K$1,0,1))</f>
        <v>0</v>
      </c>
      <c r="C1984" s="23"/>
      <c r="D1984" s="18"/>
      <c r="E1984" s="45" t="s">
        <v>25</v>
      </c>
      <c r="F1984" s="20"/>
      <c r="G1984" s="18"/>
      <c r="H1984" s="5"/>
      <c r="I1984" s="38">
        <f>SUM(I1924:I1983)</f>
        <v>0</v>
      </c>
      <c r="J1984" s="18"/>
      <c r="K1984" s="9">
        <f>+A1981/20</f>
        <v>32</v>
      </c>
      <c r="L1984" s="39">
        <f>+I1984</f>
        <v>0</v>
      </c>
      <c r="M1984" s="40">
        <f>SUM($L$2:L1984)</f>
        <v>0</v>
      </c>
      <c r="Q1984" s="9">
        <v>1983</v>
      </c>
    </row>
    <row r="1985" spans="1:17" ht="15" customHeight="1" x14ac:dyDescent="0.45">
      <c r="B1985" s="9">
        <f>+IF(K1985=$K$1,1,0)</f>
        <v>0</v>
      </c>
      <c r="C1985" s="23"/>
      <c r="D1985" s="29"/>
      <c r="E1985" s="46" t="s">
        <v>26</v>
      </c>
      <c r="F1985" s="31"/>
      <c r="G1985" s="29"/>
      <c r="H1985" s="7"/>
      <c r="I1985" s="42">
        <f>+M1984</f>
        <v>0</v>
      </c>
      <c r="J1985" s="29"/>
      <c r="K1985" s="9">
        <f>+K1984</f>
        <v>32</v>
      </c>
      <c r="Q1985" s="9">
        <v>1984</v>
      </c>
    </row>
    <row r="1986" spans="1:17" ht="15" customHeight="1" x14ac:dyDescent="0.45">
      <c r="A1986" s="53">
        <f>A1981+1</f>
        <v>641</v>
      </c>
      <c r="B1986" s="11" t="str">
        <f>+VLOOKUP(A1986,$Q$2:$R$5000,2,0)</f>
        <v>a641</v>
      </c>
      <c r="C1986" s="17" t="s">
        <v>31</v>
      </c>
      <c r="D1986" s="18" t="s">
        <v>31</v>
      </c>
      <c r="E1986" s="19" t="s">
        <v>31</v>
      </c>
      <c r="F1986" s="20"/>
      <c r="G1986" s="18"/>
      <c r="H1986" s="2"/>
      <c r="I1986" s="21"/>
      <c r="J1986" s="22"/>
      <c r="Q1986" s="9">
        <v>1985</v>
      </c>
    </row>
    <row r="1987" spans="1:17" ht="15" customHeight="1" x14ac:dyDescent="0.45">
      <c r="A1987" s="53"/>
      <c r="B1987" s="11" t="str">
        <f>+VLOOKUP(A1986,$Q$2:$R$5000,2,0)</f>
        <v>a641</v>
      </c>
      <c r="C1987" s="23"/>
      <c r="D1987" s="24"/>
      <c r="E1987" s="25" t="s">
        <v>31</v>
      </c>
      <c r="F1987" s="26"/>
      <c r="G1987" s="24"/>
      <c r="H1987" s="3"/>
      <c r="I1987" s="27"/>
      <c r="J1987" s="28" t="s">
        <v>31</v>
      </c>
      <c r="Q1987" s="9">
        <v>1986</v>
      </c>
    </row>
    <row r="1988" spans="1:17" ht="15" customHeight="1" x14ac:dyDescent="0.45">
      <c r="A1988" s="53"/>
      <c r="B1988" s="11" t="str">
        <f>+VLOOKUP(A1986,$Q$2:$R$5000,2,0)</f>
        <v>a641</v>
      </c>
      <c r="C1988" s="23"/>
      <c r="D1988" s="29" t="s">
        <v>31</v>
      </c>
      <c r="E1988" s="30" t="s">
        <v>31</v>
      </c>
      <c r="F1988" s="31" t="s">
        <v>31</v>
      </c>
      <c r="G1988" s="29" t="s">
        <v>31</v>
      </c>
      <c r="H1988" s="4" t="s">
        <v>31</v>
      </c>
      <c r="I1988" s="32" t="str">
        <f>IF(H1988="","",G1988*H1988)</f>
        <v/>
      </c>
      <c r="J1988" s="33" t="s">
        <v>31</v>
      </c>
      <c r="Q1988" s="9">
        <v>1987</v>
      </c>
    </row>
    <row r="1989" spans="1:17" ht="15" customHeight="1" x14ac:dyDescent="0.45">
      <c r="A1989" s="53">
        <f>A1986+1</f>
        <v>642</v>
      </c>
      <c r="B1989" s="11" t="str">
        <f>+VLOOKUP(A1989,$Q$2:$R$5000,2,0)</f>
        <v>a642</v>
      </c>
      <c r="C1989" s="17" t="s">
        <v>31</v>
      </c>
      <c r="D1989" s="18" t="s">
        <v>31</v>
      </c>
      <c r="E1989" s="19" t="s">
        <v>31</v>
      </c>
      <c r="F1989" s="20"/>
      <c r="G1989" s="18"/>
      <c r="H1989" s="5"/>
      <c r="I1989" s="34"/>
      <c r="J1989" s="22"/>
      <c r="Q1989" s="9">
        <v>1988</v>
      </c>
    </row>
    <row r="1990" spans="1:17" ht="15" customHeight="1" x14ac:dyDescent="0.45">
      <c r="A1990" s="53"/>
      <c r="B1990" s="11" t="str">
        <f>+VLOOKUP(A1989,$Q$2:$R$5000,2,0)</f>
        <v>a642</v>
      </c>
      <c r="C1990" s="23"/>
      <c r="D1990" s="24"/>
      <c r="E1990" s="25" t="s">
        <v>31</v>
      </c>
      <c r="F1990" s="26"/>
      <c r="G1990" s="24"/>
      <c r="H1990" s="6"/>
      <c r="I1990" s="35"/>
      <c r="J1990" s="28" t="s">
        <v>31</v>
      </c>
      <c r="Q1990" s="9">
        <v>1989</v>
      </c>
    </row>
    <row r="1991" spans="1:17" ht="15" customHeight="1" x14ac:dyDescent="0.45">
      <c r="A1991" s="53"/>
      <c r="B1991" s="11" t="str">
        <f>+VLOOKUP(A1989,$Q$2:$R$5000,2,0)</f>
        <v>a642</v>
      </c>
      <c r="C1991" s="23"/>
      <c r="D1991" s="29" t="s">
        <v>31</v>
      </c>
      <c r="E1991" s="30" t="s">
        <v>31</v>
      </c>
      <c r="F1991" s="31" t="s">
        <v>31</v>
      </c>
      <c r="G1991" s="29" t="s">
        <v>31</v>
      </c>
      <c r="H1991" s="7" t="s">
        <v>31</v>
      </c>
      <c r="I1991" s="36" t="str">
        <f>IF(H1991="","",G1991*H1991)</f>
        <v/>
      </c>
      <c r="J1991" s="33" t="s">
        <v>31</v>
      </c>
      <c r="Q1991" s="9">
        <v>1990</v>
      </c>
    </row>
    <row r="1992" spans="1:17" ht="15" customHeight="1" x14ac:dyDescent="0.45">
      <c r="A1992" s="53">
        <f>A1989+1</f>
        <v>643</v>
      </c>
      <c r="B1992" s="11" t="str">
        <f>+VLOOKUP(A1992,$Q$2:$R$5000,2,0)</f>
        <v>a643</v>
      </c>
      <c r="C1992" s="17" t="s">
        <v>31</v>
      </c>
      <c r="D1992" s="18" t="s">
        <v>31</v>
      </c>
      <c r="E1992" s="19" t="s">
        <v>31</v>
      </c>
      <c r="F1992" s="20"/>
      <c r="G1992" s="18"/>
      <c r="H1992" s="5"/>
      <c r="I1992" s="34"/>
      <c r="J1992" s="22"/>
      <c r="Q1992" s="9">
        <v>1991</v>
      </c>
    </row>
    <row r="1993" spans="1:17" ht="15" customHeight="1" x14ac:dyDescent="0.45">
      <c r="A1993" s="53"/>
      <c r="B1993" s="11" t="str">
        <f>+VLOOKUP(A1992,$Q$2:$R$5000,2,0)</f>
        <v>a643</v>
      </c>
      <c r="C1993" s="23"/>
      <c r="D1993" s="24"/>
      <c r="E1993" s="25" t="s">
        <v>31</v>
      </c>
      <c r="F1993" s="26"/>
      <c r="G1993" s="24"/>
      <c r="H1993" s="6"/>
      <c r="I1993" s="35"/>
      <c r="J1993" s="28" t="s">
        <v>31</v>
      </c>
      <c r="Q1993" s="9">
        <v>1992</v>
      </c>
    </row>
    <row r="1994" spans="1:17" ht="15" customHeight="1" x14ac:dyDescent="0.45">
      <c r="A1994" s="53"/>
      <c r="B1994" s="11" t="str">
        <f>+VLOOKUP(A1992,$Q$2:$R$5000,2,0)</f>
        <v>a643</v>
      </c>
      <c r="C1994" s="23"/>
      <c r="D1994" s="29" t="s">
        <v>31</v>
      </c>
      <c r="E1994" s="30" t="s">
        <v>31</v>
      </c>
      <c r="F1994" s="31" t="s">
        <v>31</v>
      </c>
      <c r="G1994" s="29" t="s">
        <v>31</v>
      </c>
      <c r="H1994" s="7" t="s">
        <v>31</v>
      </c>
      <c r="I1994" s="36" t="str">
        <f>IF(H1994="","",G1994*H1994)</f>
        <v/>
      </c>
      <c r="J1994" s="33" t="s">
        <v>31</v>
      </c>
      <c r="Q1994" s="9">
        <v>1993</v>
      </c>
    </row>
    <row r="1995" spans="1:17" ht="15" customHeight="1" x14ac:dyDescent="0.45">
      <c r="A1995" s="53">
        <f>A1992+1</f>
        <v>644</v>
      </c>
      <c r="B1995" s="11" t="str">
        <f>+VLOOKUP(A1995,$Q$2:$R$5000,2,0)</f>
        <v>a644</v>
      </c>
      <c r="C1995" s="17" t="s">
        <v>31</v>
      </c>
      <c r="D1995" s="18" t="s">
        <v>31</v>
      </c>
      <c r="E1995" s="19" t="s">
        <v>31</v>
      </c>
      <c r="F1995" s="20"/>
      <c r="G1995" s="18"/>
      <c r="H1995" s="5"/>
      <c r="I1995" s="34"/>
      <c r="J1995" s="22"/>
      <c r="Q1995" s="9">
        <v>1994</v>
      </c>
    </row>
    <row r="1996" spans="1:17" ht="15" customHeight="1" x14ac:dyDescent="0.45">
      <c r="A1996" s="53"/>
      <c r="B1996" s="11" t="str">
        <f>+VLOOKUP(A1995,$Q$2:$R$5000,2,0)</f>
        <v>a644</v>
      </c>
      <c r="C1996" s="23"/>
      <c r="D1996" s="24"/>
      <c r="E1996" s="25" t="s">
        <v>31</v>
      </c>
      <c r="F1996" s="26"/>
      <c r="G1996" s="24"/>
      <c r="H1996" s="6"/>
      <c r="I1996" s="35"/>
      <c r="J1996" s="28" t="s">
        <v>31</v>
      </c>
      <c r="Q1996" s="9">
        <v>1995</v>
      </c>
    </row>
    <row r="1997" spans="1:17" ht="15" customHeight="1" x14ac:dyDescent="0.45">
      <c r="A1997" s="53"/>
      <c r="B1997" s="11" t="str">
        <f>+VLOOKUP(A1995,$Q$2:$R$5000,2,0)</f>
        <v>a644</v>
      </c>
      <c r="C1997" s="23"/>
      <c r="D1997" s="29" t="s">
        <v>31</v>
      </c>
      <c r="E1997" s="30" t="s">
        <v>31</v>
      </c>
      <c r="F1997" s="31" t="s">
        <v>31</v>
      </c>
      <c r="G1997" s="29" t="s">
        <v>31</v>
      </c>
      <c r="H1997" s="7" t="s">
        <v>31</v>
      </c>
      <c r="I1997" s="36" t="str">
        <f>IF(H1997="","",G1997*H1997)</f>
        <v/>
      </c>
      <c r="J1997" s="33" t="s">
        <v>31</v>
      </c>
      <c r="Q1997" s="9">
        <v>1996</v>
      </c>
    </row>
    <row r="1998" spans="1:17" ht="15" customHeight="1" x14ac:dyDescent="0.45">
      <c r="A1998" s="53">
        <f>A1995+1</f>
        <v>645</v>
      </c>
      <c r="B1998" s="11" t="str">
        <f>+VLOOKUP(A1998,$Q$2:$R$5000,2,0)</f>
        <v>a645</v>
      </c>
      <c r="C1998" s="17" t="s">
        <v>31</v>
      </c>
      <c r="D1998" s="18" t="s">
        <v>31</v>
      </c>
      <c r="E1998" s="19" t="s">
        <v>31</v>
      </c>
      <c r="F1998" s="20"/>
      <c r="G1998" s="18"/>
      <c r="H1998" s="5"/>
      <c r="I1998" s="34"/>
      <c r="J1998" s="22"/>
      <c r="Q1998" s="9">
        <v>1997</v>
      </c>
    </row>
    <row r="1999" spans="1:17" ht="15" customHeight="1" x14ac:dyDescent="0.45">
      <c r="A1999" s="53"/>
      <c r="B1999" s="11" t="str">
        <f>+VLOOKUP(A1998,$Q$2:$R$5000,2,0)</f>
        <v>a645</v>
      </c>
      <c r="C1999" s="23"/>
      <c r="D1999" s="24"/>
      <c r="E1999" s="25" t="s">
        <v>31</v>
      </c>
      <c r="F1999" s="26"/>
      <c r="G1999" s="24"/>
      <c r="H1999" s="6"/>
      <c r="I1999" s="35"/>
      <c r="J1999" s="28" t="s">
        <v>31</v>
      </c>
      <c r="Q1999" s="9">
        <v>1998</v>
      </c>
    </row>
    <row r="2000" spans="1:17" ht="15" customHeight="1" x14ac:dyDescent="0.45">
      <c r="A2000" s="53"/>
      <c r="B2000" s="11" t="str">
        <f>+VLOOKUP(A1998,$Q$2:$R$5000,2,0)</f>
        <v>a645</v>
      </c>
      <c r="C2000" s="23"/>
      <c r="D2000" s="29" t="s">
        <v>31</v>
      </c>
      <c r="E2000" s="30" t="s">
        <v>31</v>
      </c>
      <c r="F2000" s="31" t="s">
        <v>31</v>
      </c>
      <c r="G2000" s="29" t="s">
        <v>31</v>
      </c>
      <c r="H2000" s="7" t="s">
        <v>31</v>
      </c>
      <c r="I2000" s="36" t="str">
        <f>IF(H2000="","",G2000*H2000)</f>
        <v/>
      </c>
      <c r="J2000" s="33" t="s">
        <v>31</v>
      </c>
      <c r="Q2000" s="9">
        <v>1999</v>
      </c>
    </row>
    <row r="2001" spans="1:17" ht="15" customHeight="1" x14ac:dyDescent="0.45">
      <c r="A2001" s="53">
        <f>A1998+1</f>
        <v>646</v>
      </c>
      <c r="B2001" s="11" t="str">
        <f>+VLOOKUP(A2001,$Q$2:$R$5000,2,0)</f>
        <v>a646</v>
      </c>
      <c r="C2001" s="17" t="s">
        <v>31</v>
      </c>
      <c r="D2001" s="18" t="s">
        <v>31</v>
      </c>
      <c r="E2001" s="19" t="s">
        <v>31</v>
      </c>
      <c r="F2001" s="20"/>
      <c r="G2001" s="18"/>
      <c r="H2001" s="5"/>
      <c r="I2001" s="34"/>
      <c r="J2001" s="22"/>
      <c r="Q2001" s="9">
        <v>2000</v>
      </c>
    </row>
    <row r="2002" spans="1:17" ht="15" customHeight="1" x14ac:dyDescent="0.45">
      <c r="A2002" s="53"/>
      <c r="B2002" s="11" t="str">
        <f>+VLOOKUP(A2001,$Q$2:$R$5000,2,0)</f>
        <v>a646</v>
      </c>
      <c r="C2002" s="23"/>
      <c r="D2002" s="24"/>
      <c r="E2002" s="25" t="s">
        <v>31</v>
      </c>
      <c r="F2002" s="26"/>
      <c r="G2002" s="24"/>
      <c r="H2002" s="6"/>
      <c r="I2002" s="35"/>
      <c r="J2002" s="28" t="s">
        <v>31</v>
      </c>
      <c r="Q2002" s="9">
        <v>2001</v>
      </c>
    </row>
    <row r="2003" spans="1:17" ht="15" customHeight="1" x14ac:dyDescent="0.45">
      <c r="A2003" s="53"/>
      <c r="B2003" s="11" t="str">
        <f>+VLOOKUP(A2001,$Q$2:$R$5000,2,0)</f>
        <v>a646</v>
      </c>
      <c r="C2003" s="23"/>
      <c r="D2003" s="29" t="s">
        <v>31</v>
      </c>
      <c r="E2003" s="30" t="s">
        <v>31</v>
      </c>
      <c r="F2003" s="31" t="s">
        <v>31</v>
      </c>
      <c r="G2003" s="29" t="s">
        <v>31</v>
      </c>
      <c r="H2003" s="7" t="s">
        <v>31</v>
      </c>
      <c r="I2003" s="36" t="str">
        <f>IF(H2003="","",G2003*H2003)</f>
        <v/>
      </c>
      <c r="J2003" s="33" t="s">
        <v>31</v>
      </c>
      <c r="Q2003" s="9">
        <v>2002</v>
      </c>
    </row>
    <row r="2004" spans="1:17" ht="15" customHeight="1" x14ac:dyDescent="0.45">
      <c r="A2004" s="53">
        <f>A2001+1</f>
        <v>647</v>
      </c>
      <c r="B2004" s="11" t="str">
        <f>+VLOOKUP(A2004,$Q$2:$R$5000,2,0)</f>
        <v>a647</v>
      </c>
      <c r="C2004" s="17" t="s">
        <v>31</v>
      </c>
      <c r="D2004" s="18" t="s">
        <v>31</v>
      </c>
      <c r="E2004" s="19" t="s">
        <v>31</v>
      </c>
      <c r="F2004" s="20"/>
      <c r="G2004" s="18"/>
      <c r="H2004" s="5"/>
      <c r="I2004" s="34"/>
      <c r="J2004" s="22"/>
      <c r="Q2004" s="9">
        <v>2003</v>
      </c>
    </row>
    <row r="2005" spans="1:17" ht="15" customHeight="1" x14ac:dyDescent="0.45">
      <c r="A2005" s="53"/>
      <c r="B2005" s="11" t="str">
        <f>+VLOOKUP(A2004,$Q$2:$R$5000,2,0)</f>
        <v>a647</v>
      </c>
      <c r="C2005" s="23"/>
      <c r="D2005" s="24"/>
      <c r="E2005" s="25" t="s">
        <v>31</v>
      </c>
      <c r="F2005" s="26"/>
      <c r="G2005" s="24"/>
      <c r="H2005" s="6"/>
      <c r="I2005" s="35"/>
      <c r="J2005" s="28" t="s">
        <v>31</v>
      </c>
      <c r="Q2005" s="9">
        <v>2004</v>
      </c>
    </row>
    <row r="2006" spans="1:17" ht="15" customHeight="1" x14ac:dyDescent="0.45">
      <c r="A2006" s="53"/>
      <c r="B2006" s="11" t="str">
        <f>+VLOOKUP(A2004,$Q$2:$R$5000,2,0)</f>
        <v>a647</v>
      </c>
      <c r="C2006" s="23"/>
      <c r="D2006" s="29" t="s">
        <v>31</v>
      </c>
      <c r="E2006" s="30" t="s">
        <v>31</v>
      </c>
      <c r="F2006" s="31" t="s">
        <v>31</v>
      </c>
      <c r="G2006" s="29" t="s">
        <v>31</v>
      </c>
      <c r="H2006" s="7" t="s">
        <v>31</v>
      </c>
      <c r="I2006" s="36" t="str">
        <f>IF(H2006="","",G2006*H2006)</f>
        <v/>
      </c>
      <c r="J2006" s="33" t="s">
        <v>31</v>
      </c>
      <c r="Q2006" s="9">
        <v>2005</v>
      </c>
    </row>
    <row r="2007" spans="1:17" ht="15" customHeight="1" x14ac:dyDescent="0.45">
      <c r="A2007" s="53">
        <f>A2004+1</f>
        <v>648</v>
      </c>
      <c r="B2007" s="11" t="str">
        <f>+VLOOKUP(A2007,$Q$2:$R$5000,2,0)</f>
        <v>a648</v>
      </c>
      <c r="C2007" s="17" t="s">
        <v>31</v>
      </c>
      <c r="D2007" s="18" t="s">
        <v>31</v>
      </c>
      <c r="E2007" s="19" t="s">
        <v>31</v>
      </c>
      <c r="F2007" s="20"/>
      <c r="G2007" s="18"/>
      <c r="H2007" s="5"/>
      <c r="I2007" s="34"/>
      <c r="J2007" s="22"/>
      <c r="Q2007" s="9">
        <v>2006</v>
      </c>
    </row>
    <row r="2008" spans="1:17" ht="15" customHeight="1" x14ac:dyDescent="0.45">
      <c r="A2008" s="53"/>
      <c r="B2008" s="11" t="str">
        <f>+VLOOKUP(A2007,$Q$2:$R$5000,2,0)</f>
        <v>a648</v>
      </c>
      <c r="C2008" s="23"/>
      <c r="D2008" s="24"/>
      <c r="E2008" s="25" t="s">
        <v>31</v>
      </c>
      <c r="F2008" s="26"/>
      <c r="G2008" s="24"/>
      <c r="H2008" s="6"/>
      <c r="I2008" s="35"/>
      <c r="J2008" s="28" t="s">
        <v>31</v>
      </c>
      <c r="Q2008" s="9">
        <v>2007</v>
      </c>
    </row>
    <row r="2009" spans="1:17" ht="15" customHeight="1" x14ac:dyDescent="0.45">
      <c r="A2009" s="53"/>
      <c r="B2009" s="11" t="str">
        <f>+VLOOKUP(A2007,$Q$2:$R$5000,2,0)</f>
        <v>a648</v>
      </c>
      <c r="C2009" s="23"/>
      <c r="D2009" s="29" t="s">
        <v>31</v>
      </c>
      <c r="E2009" s="30" t="s">
        <v>31</v>
      </c>
      <c r="F2009" s="31" t="s">
        <v>31</v>
      </c>
      <c r="G2009" s="29" t="s">
        <v>31</v>
      </c>
      <c r="H2009" s="7" t="s">
        <v>31</v>
      </c>
      <c r="I2009" s="36" t="str">
        <f>IF(H2009="","",G2009*H2009)</f>
        <v/>
      </c>
      <c r="J2009" s="33" t="s">
        <v>31</v>
      </c>
      <c r="Q2009" s="9">
        <v>2008</v>
      </c>
    </row>
    <row r="2010" spans="1:17" ht="15" customHeight="1" x14ac:dyDescent="0.45">
      <c r="A2010" s="53">
        <f>A2007+1</f>
        <v>649</v>
      </c>
      <c r="B2010" s="11" t="str">
        <f>+VLOOKUP(A2010,$Q$2:$R$5000,2,0)</f>
        <v>a649</v>
      </c>
      <c r="C2010" s="17" t="s">
        <v>31</v>
      </c>
      <c r="D2010" s="18" t="s">
        <v>31</v>
      </c>
      <c r="E2010" s="19" t="s">
        <v>31</v>
      </c>
      <c r="F2010" s="20"/>
      <c r="G2010" s="18"/>
      <c r="H2010" s="5"/>
      <c r="I2010" s="34"/>
      <c r="J2010" s="22"/>
      <c r="Q2010" s="9">
        <v>2009</v>
      </c>
    </row>
    <row r="2011" spans="1:17" ht="15" customHeight="1" x14ac:dyDescent="0.45">
      <c r="A2011" s="53"/>
      <c r="B2011" s="11" t="str">
        <f>+VLOOKUP(A2010,$Q$2:$R$5000,2,0)</f>
        <v>a649</v>
      </c>
      <c r="C2011" s="23"/>
      <c r="D2011" s="24"/>
      <c r="E2011" s="25" t="s">
        <v>31</v>
      </c>
      <c r="F2011" s="26"/>
      <c r="G2011" s="24"/>
      <c r="H2011" s="6"/>
      <c r="I2011" s="35"/>
      <c r="J2011" s="28" t="s">
        <v>31</v>
      </c>
      <c r="Q2011" s="9">
        <v>2010</v>
      </c>
    </row>
    <row r="2012" spans="1:17" ht="15" customHeight="1" x14ac:dyDescent="0.45">
      <c r="A2012" s="53"/>
      <c r="B2012" s="11" t="str">
        <f>+VLOOKUP(A2010,$Q$2:$R$5000,2,0)</f>
        <v>a649</v>
      </c>
      <c r="C2012" s="23"/>
      <c r="D2012" s="29" t="s">
        <v>31</v>
      </c>
      <c r="E2012" s="30" t="s">
        <v>31</v>
      </c>
      <c r="F2012" s="31" t="s">
        <v>31</v>
      </c>
      <c r="G2012" s="29" t="s">
        <v>31</v>
      </c>
      <c r="H2012" s="7" t="s">
        <v>31</v>
      </c>
      <c r="I2012" s="36" t="str">
        <f>IF(H2012="","",G2012*H2012)</f>
        <v/>
      </c>
      <c r="J2012" s="33" t="s">
        <v>31</v>
      </c>
      <c r="Q2012" s="9">
        <v>2011</v>
      </c>
    </row>
    <row r="2013" spans="1:17" ht="15" customHeight="1" x14ac:dyDescent="0.45">
      <c r="A2013" s="53">
        <f>A2010+1</f>
        <v>650</v>
      </c>
      <c r="B2013" s="11" t="str">
        <f>+VLOOKUP(A2013,$Q$2:$R$5000,2,0)</f>
        <v>a650</v>
      </c>
      <c r="C2013" s="17" t="s">
        <v>31</v>
      </c>
      <c r="D2013" s="18" t="s">
        <v>31</v>
      </c>
      <c r="E2013" s="19" t="s">
        <v>31</v>
      </c>
      <c r="F2013" s="20"/>
      <c r="G2013" s="18"/>
      <c r="H2013" s="5"/>
      <c r="I2013" s="34"/>
      <c r="J2013" s="22"/>
      <c r="Q2013" s="9">
        <v>2012</v>
      </c>
    </row>
    <row r="2014" spans="1:17" ht="15" customHeight="1" x14ac:dyDescent="0.45">
      <c r="A2014" s="53"/>
      <c r="B2014" s="11" t="str">
        <f>+VLOOKUP(A2013,$Q$2:$R$5000,2,0)</f>
        <v>a650</v>
      </c>
      <c r="C2014" s="23"/>
      <c r="D2014" s="24"/>
      <c r="E2014" s="25" t="s">
        <v>31</v>
      </c>
      <c r="F2014" s="26"/>
      <c r="G2014" s="24"/>
      <c r="H2014" s="6"/>
      <c r="I2014" s="35"/>
      <c r="J2014" s="28" t="s">
        <v>31</v>
      </c>
      <c r="Q2014" s="9">
        <v>2013</v>
      </c>
    </row>
    <row r="2015" spans="1:17" ht="15" customHeight="1" x14ac:dyDescent="0.45">
      <c r="A2015" s="53"/>
      <c r="B2015" s="11" t="str">
        <f>+VLOOKUP(A2013,$Q$2:$R$5000,2,0)</f>
        <v>a650</v>
      </c>
      <c r="C2015" s="23"/>
      <c r="D2015" s="29" t="s">
        <v>31</v>
      </c>
      <c r="E2015" s="30" t="s">
        <v>31</v>
      </c>
      <c r="F2015" s="31" t="s">
        <v>31</v>
      </c>
      <c r="G2015" s="29" t="s">
        <v>31</v>
      </c>
      <c r="H2015" s="7" t="s">
        <v>31</v>
      </c>
      <c r="I2015" s="36" t="str">
        <f>IF(H2015="","",G2015*H2015)</f>
        <v/>
      </c>
      <c r="J2015" s="33" t="s">
        <v>31</v>
      </c>
      <c r="Q2015" s="9">
        <v>2014</v>
      </c>
    </row>
    <row r="2016" spans="1:17" ht="15" customHeight="1" x14ac:dyDescent="0.45">
      <c r="A2016" s="53">
        <f>A2013+1</f>
        <v>651</v>
      </c>
      <c r="B2016" s="11" t="str">
        <f>+VLOOKUP(A2016,$Q$2:$R$5000,2,0)</f>
        <v>a651</v>
      </c>
      <c r="C2016" s="17" t="s">
        <v>31</v>
      </c>
      <c r="D2016" s="18" t="s">
        <v>31</v>
      </c>
      <c r="E2016" s="19" t="s">
        <v>31</v>
      </c>
      <c r="F2016" s="20"/>
      <c r="G2016" s="18"/>
      <c r="H2016" s="5"/>
      <c r="I2016" s="34"/>
      <c r="J2016" s="22"/>
      <c r="Q2016" s="9">
        <v>2015</v>
      </c>
    </row>
    <row r="2017" spans="1:17" ht="15" customHeight="1" x14ac:dyDescent="0.45">
      <c r="A2017" s="53"/>
      <c r="B2017" s="11" t="str">
        <f>+VLOOKUP(A2016,$Q$2:$R$5000,2,0)</f>
        <v>a651</v>
      </c>
      <c r="C2017" s="23"/>
      <c r="D2017" s="24"/>
      <c r="E2017" s="25" t="s">
        <v>31</v>
      </c>
      <c r="F2017" s="26"/>
      <c r="G2017" s="24"/>
      <c r="H2017" s="6"/>
      <c r="I2017" s="35"/>
      <c r="J2017" s="28" t="s">
        <v>31</v>
      </c>
      <c r="Q2017" s="9">
        <v>2016</v>
      </c>
    </row>
    <row r="2018" spans="1:17" ht="15" customHeight="1" x14ac:dyDescent="0.45">
      <c r="A2018" s="53"/>
      <c r="B2018" s="11" t="str">
        <f>+VLOOKUP(A2016,$Q$2:$R$5000,2,0)</f>
        <v>a651</v>
      </c>
      <c r="C2018" s="23"/>
      <c r="D2018" s="29" t="s">
        <v>31</v>
      </c>
      <c r="E2018" s="30" t="s">
        <v>31</v>
      </c>
      <c r="F2018" s="31" t="s">
        <v>31</v>
      </c>
      <c r="G2018" s="29" t="s">
        <v>31</v>
      </c>
      <c r="H2018" s="7" t="s">
        <v>31</v>
      </c>
      <c r="I2018" s="36" t="str">
        <f>IF(H2018="","",G2018*H2018)</f>
        <v/>
      </c>
      <c r="J2018" s="33" t="s">
        <v>31</v>
      </c>
      <c r="Q2018" s="9">
        <v>2017</v>
      </c>
    </row>
    <row r="2019" spans="1:17" ht="15" customHeight="1" x14ac:dyDescent="0.45">
      <c r="A2019" s="53">
        <f>A2016+1</f>
        <v>652</v>
      </c>
      <c r="B2019" s="11" t="str">
        <f>+VLOOKUP(A2019,$Q$2:$R$5000,2,0)</f>
        <v>a652</v>
      </c>
      <c r="C2019" s="17" t="s">
        <v>31</v>
      </c>
      <c r="D2019" s="18" t="s">
        <v>31</v>
      </c>
      <c r="E2019" s="19" t="s">
        <v>31</v>
      </c>
      <c r="F2019" s="20"/>
      <c r="G2019" s="18"/>
      <c r="H2019" s="5"/>
      <c r="I2019" s="34"/>
      <c r="J2019" s="22"/>
      <c r="Q2019" s="9">
        <v>2018</v>
      </c>
    </row>
    <row r="2020" spans="1:17" ht="15" customHeight="1" x14ac:dyDescent="0.45">
      <c r="A2020" s="53"/>
      <c r="B2020" s="11" t="str">
        <f>+VLOOKUP(A2019,$Q$2:$R$5000,2,0)</f>
        <v>a652</v>
      </c>
      <c r="C2020" s="23"/>
      <c r="D2020" s="24"/>
      <c r="E2020" s="25" t="s">
        <v>31</v>
      </c>
      <c r="F2020" s="26"/>
      <c r="G2020" s="24"/>
      <c r="H2020" s="6"/>
      <c r="I2020" s="35"/>
      <c r="J2020" s="28" t="s">
        <v>31</v>
      </c>
      <c r="Q2020" s="9">
        <v>2019</v>
      </c>
    </row>
    <row r="2021" spans="1:17" ht="15" customHeight="1" x14ac:dyDescent="0.45">
      <c r="A2021" s="53"/>
      <c r="B2021" s="11" t="str">
        <f>+VLOOKUP(A2019,$Q$2:$R$5000,2,0)</f>
        <v>a652</v>
      </c>
      <c r="C2021" s="23"/>
      <c r="D2021" s="29" t="s">
        <v>31</v>
      </c>
      <c r="E2021" s="30" t="s">
        <v>31</v>
      </c>
      <c r="F2021" s="31" t="s">
        <v>31</v>
      </c>
      <c r="G2021" s="29" t="s">
        <v>31</v>
      </c>
      <c r="H2021" s="7" t="s">
        <v>31</v>
      </c>
      <c r="I2021" s="36" t="str">
        <f>IF(H2021="","",G2021*H2021)</f>
        <v/>
      </c>
      <c r="J2021" s="33" t="s">
        <v>31</v>
      </c>
      <c r="Q2021" s="9">
        <v>2020</v>
      </c>
    </row>
    <row r="2022" spans="1:17" ht="15" customHeight="1" x14ac:dyDescent="0.45">
      <c r="A2022" s="53">
        <f>A2019+1</f>
        <v>653</v>
      </c>
      <c r="B2022" s="11" t="str">
        <f>+VLOOKUP(A2022,$Q$2:$R$5000,2,0)</f>
        <v>a653</v>
      </c>
      <c r="C2022" s="17" t="s">
        <v>31</v>
      </c>
      <c r="D2022" s="18" t="s">
        <v>31</v>
      </c>
      <c r="E2022" s="19" t="s">
        <v>31</v>
      </c>
      <c r="F2022" s="20"/>
      <c r="G2022" s="18"/>
      <c r="H2022" s="5"/>
      <c r="I2022" s="34"/>
      <c r="J2022" s="22"/>
      <c r="Q2022" s="9">
        <v>2021</v>
      </c>
    </row>
    <row r="2023" spans="1:17" ht="15" customHeight="1" x14ac:dyDescent="0.45">
      <c r="A2023" s="53"/>
      <c r="B2023" s="11" t="str">
        <f>+VLOOKUP(A2022,$Q$2:$R$5000,2,0)</f>
        <v>a653</v>
      </c>
      <c r="C2023" s="23"/>
      <c r="D2023" s="24"/>
      <c r="E2023" s="25" t="s">
        <v>31</v>
      </c>
      <c r="F2023" s="26"/>
      <c r="G2023" s="24"/>
      <c r="H2023" s="6"/>
      <c r="I2023" s="35"/>
      <c r="J2023" s="28" t="s">
        <v>31</v>
      </c>
      <c r="Q2023" s="9">
        <v>2022</v>
      </c>
    </row>
    <row r="2024" spans="1:17" ht="15" customHeight="1" x14ac:dyDescent="0.45">
      <c r="A2024" s="53"/>
      <c r="B2024" s="11" t="str">
        <f>+VLOOKUP(A2022,$Q$2:$R$5000,2,0)</f>
        <v>a653</v>
      </c>
      <c r="C2024" s="23"/>
      <c r="D2024" s="29" t="s">
        <v>31</v>
      </c>
      <c r="E2024" s="30" t="s">
        <v>31</v>
      </c>
      <c r="F2024" s="31" t="s">
        <v>31</v>
      </c>
      <c r="G2024" s="29" t="s">
        <v>31</v>
      </c>
      <c r="H2024" s="7" t="s">
        <v>31</v>
      </c>
      <c r="I2024" s="36" t="str">
        <f>IF(H2024="","",G2024*H2024)</f>
        <v/>
      </c>
      <c r="J2024" s="33" t="s">
        <v>31</v>
      </c>
      <c r="Q2024" s="9">
        <v>2023</v>
      </c>
    </row>
    <row r="2025" spans="1:17" ht="15" customHeight="1" x14ac:dyDescent="0.45">
      <c r="A2025" s="53">
        <f>A2022+1</f>
        <v>654</v>
      </c>
      <c r="B2025" s="11" t="str">
        <f>+VLOOKUP(A2025,$Q$2:$R$5000,2,0)</f>
        <v>a654</v>
      </c>
      <c r="C2025" s="17" t="s">
        <v>31</v>
      </c>
      <c r="D2025" s="18" t="s">
        <v>31</v>
      </c>
      <c r="E2025" s="19" t="s">
        <v>31</v>
      </c>
      <c r="F2025" s="20"/>
      <c r="G2025" s="18"/>
      <c r="H2025" s="5"/>
      <c r="I2025" s="34"/>
      <c r="J2025" s="22"/>
      <c r="Q2025" s="9">
        <v>2024</v>
      </c>
    </row>
    <row r="2026" spans="1:17" ht="15" customHeight="1" x14ac:dyDescent="0.45">
      <c r="A2026" s="53"/>
      <c r="B2026" s="11" t="str">
        <f>+VLOOKUP(A2025,$Q$2:$R$5000,2,0)</f>
        <v>a654</v>
      </c>
      <c r="C2026" s="23"/>
      <c r="D2026" s="24"/>
      <c r="E2026" s="25" t="s">
        <v>31</v>
      </c>
      <c r="F2026" s="26"/>
      <c r="G2026" s="24"/>
      <c r="H2026" s="6"/>
      <c r="I2026" s="35"/>
      <c r="J2026" s="28" t="s">
        <v>31</v>
      </c>
      <c r="Q2026" s="9">
        <v>2025</v>
      </c>
    </row>
    <row r="2027" spans="1:17" ht="15" customHeight="1" x14ac:dyDescent="0.45">
      <c r="A2027" s="53"/>
      <c r="B2027" s="11" t="str">
        <f>+VLOOKUP(A2025,$Q$2:$R$5000,2,0)</f>
        <v>a654</v>
      </c>
      <c r="C2027" s="23"/>
      <c r="D2027" s="29" t="s">
        <v>31</v>
      </c>
      <c r="E2027" s="30" t="s">
        <v>31</v>
      </c>
      <c r="F2027" s="31" t="s">
        <v>31</v>
      </c>
      <c r="G2027" s="29" t="s">
        <v>31</v>
      </c>
      <c r="H2027" s="7" t="s">
        <v>31</v>
      </c>
      <c r="I2027" s="36" t="str">
        <f>IF(H2027="","",G2027*H2027)</f>
        <v/>
      </c>
      <c r="J2027" s="33" t="s">
        <v>31</v>
      </c>
      <c r="Q2027" s="9">
        <v>2026</v>
      </c>
    </row>
    <row r="2028" spans="1:17" ht="15" customHeight="1" x14ac:dyDescent="0.45">
      <c r="A2028" s="53">
        <f>A2025+1</f>
        <v>655</v>
      </c>
      <c r="B2028" s="11" t="str">
        <f>+VLOOKUP(A2028,$Q$2:$R$5000,2,0)</f>
        <v>a655</v>
      </c>
      <c r="C2028" s="17" t="s">
        <v>31</v>
      </c>
      <c r="D2028" s="18" t="s">
        <v>31</v>
      </c>
      <c r="E2028" s="19" t="s">
        <v>31</v>
      </c>
      <c r="F2028" s="20"/>
      <c r="G2028" s="18"/>
      <c r="H2028" s="5"/>
      <c r="I2028" s="34"/>
      <c r="J2028" s="22"/>
      <c r="Q2028" s="9">
        <v>2027</v>
      </c>
    </row>
    <row r="2029" spans="1:17" ht="15" customHeight="1" x14ac:dyDescent="0.45">
      <c r="A2029" s="53"/>
      <c r="B2029" s="11" t="str">
        <f>+VLOOKUP(A2028,$Q$2:$R$5000,2,0)</f>
        <v>a655</v>
      </c>
      <c r="C2029" s="23"/>
      <c r="D2029" s="24"/>
      <c r="E2029" s="25" t="s">
        <v>31</v>
      </c>
      <c r="F2029" s="26"/>
      <c r="G2029" s="24"/>
      <c r="H2029" s="6"/>
      <c r="I2029" s="35"/>
      <c r="J2029" s="28" t="s">
        <v>31</v>
      </c>
      <c r="Q2029" s="9">
        <v>2028</v>
      </c>
    </row>
    <row r="2030" spans="1:17" ht="15" customHeight="1" x14ac:dyDescent="0.45">
      <c r="A2030" s="53"/>
      <c r="B2030" s="11" t="str">
        <f>+VLOOKUP(A2028,$Q$2:$R$5000,2,0)</f>
        <v>a655</v>
      </c>
      <c r="C2030" s="23"/>
      <c r="D2030" s="29" t="s">
        <v>31</v>
      </c>
      <c r="E2030" s="30" t="s">
        <v>31</v>
      </c>
      <c r="F2030" s="31" t="s">
        <v>31</v>
      </c>
      <c r="G2030" s="29" t="s">
        <v>31</v>
      </c>
      <c r="H2030" s="7" t="s">
        <v>31</v>
      </c>
      <c r="I2030" s="36" t="str">
        <f>IF(H2030="","",G2030*H2030)</f>
        <v/>
      </c>
      <c r="J2030" s="33" t="s">
        <v>31</v>
      </c>
      <c r="Q2030" s="9">
        <v>2029</v>
      </c>
    </row>
    <row r="2031" spans="1:17" ht="15" customHeight="1" x14ac:dyDescent="0.45">
      <c r="A2031" s="53">
        <f>A2028+1</f>
        <v>656</v>
      </c>
      <c r="B2031" s="11" t="str">
        <f>+VLOOKUP(A2031,$Q$2:$R$5000,2,0)</f>
        <v>a656</v>
      </c>
      <c r="C2031" s="17" t="s">
        <v>31</v>
      </c>
      <c r="D2031" s="18" t="s">
        <v>31</v>
      </c>
      <c r="E2031" s="19" t="s">
        <v>31</v>
      </c>
      <c r="F2031" s="20"/>
      <c r="G2031" s="18"/>
      <c r="H2031" s="5"/>
      <c r="I2031" s="34"/>
      <c r="J2031" s="22"/>
      <c r="Q2031" s="9">
        <v>2030</v>
      </c>
    </row>
    <row r="2032" spans="1:17" ht="15" customHeight="1" x14ac:dyDescent="0.45">
      <c r="A2032" s="53"/>
      <c r="B2032" s="11" t="str">
        <f>+VLOOKUP(A2031,$Q$2:$R$5000,2,0)</f>
        <v>a656</v>
      </c>
      <c r="C2032" s="23"/>
      <c r="D2032" s="24"/>
      <c r="E2032" s="25" t="s">
        <v>31</v>
      </c>
      <c r="F2032" s="26"/>
      <c r="G2032" s="24"/>
      <c r="H2032" s="6"/>
      <c r="I2032" s="35"/>
      <c r="J2032" s="28" t="s">
        <v>31</v>
      </c>
      <c r="Q2032" s="9">
        <v>2031</v>
      </c>
    </row>
    <row r="2033" spans="1:17" ht="15" customHeight="1" x14ac:dyDescent="0.45">
      <c r="A2033" s="53"/>
      <c r="B2033" s="11" t="str">
        <f>+VLOOKUP(A2031,$Q$2:$R$5000,2,0)</f>
        <v>a656</v>
      </c>
      <c r="C2033" s="23"/>
      <c r="D2033" s="29" t="s">
        <v>31</v>
      </c>
      <c r="E2033" s="30" t="s">
        <v>31</v>
      </c>
      <c r="F2033" s="31" t="s">
        <v>31</v>
      </c>
      <c r="G2033" s="29" t="s">
        <v>31</v>
      </c>
      <c r="H2033" s="7" t="s">
        <v>31</v>
      </c>
      <c r="I2033" s="36" t="str">
        <f>IF(H2033="","",G2033*H2033)</f>
        <v/>
      </c>
      <c r="J2033" s="33" t="s">
        <v>31</v>
      </c>
      <c r="Q2033" s="9">
        <v>2032</v>
      </c>
    </row>
    <row r="2034" spans="1:17" ht="15" customHeight="1" x14ac:dyDescent="0.45">
      <c r="A2034" s="53">
        <f>A2031+1</f>
        <v>657</v>
      </c>
      <c r="B2034" s="11" t="str">
        <f>+VLOOKUP(A2034,$Q$2:$R$5000,2,0)</f>
        <v>a657</v>
      </c>
      <c r="C2034" s="17" t="s">
        <v>31</v>
      </c>
      <c r="D2034" s="18" t="s">
        <v>31</v>
      </c>
      <c r="E2034" s="19" t="s">
        <v>31</v>
      </c>
      <c r="F2034" s="20"/>
      <c r="G2034" s="18"/>
      <c r="H2034" s="5"/>
      <c r="I2034" s="34"/>
      <c r="J2034" s="22"/>
      <c r="Q2034" s="9">
        <v>2033</v>
      </c>
    </row>
    <row r="2035" spans="1:17" ht="15" customHeight="1" x14ac:dyDescent="0.45">
      <c r="A2035" s="53"/>
      <c r="B2035" s="11" t="str">
        <f>+VLOOKUP(A2034,$Q$2:$R$5000,2,0)</f>
        <v>a657</v>
      </c>
      <c r="C2035" s="23"/>
      <c r="D2035" s="24"/>
      <c r="E2035" s="25" t="s">
        <v>31</v>
      </c>
      <c r="F2035" s="26"/>
      <c r="G2035" s="24"/>
      <c r="H2035" s="6"/>
      <c r="I2035" s="35"/>
      <c r="J2035" s="28" t="s">
        <v>31</v>
      </c>
      <c r="Q2035" s="9">
        <v>2034</v>
      </c>
    </row>
    <row r="2036" spans="1:17" ht="15" customHeight="1" x14ac:dyDescent="0.45">
      <c r="A2036" s="53"/>
      <c r="B2036" s="11" t="str">
        <f>+VLOOKUP(A2034,$Q$2:$R$5000,2,0)</f>
        <v>a657</v>
      </c>
      <c r="C2036" s="23"/>
      <c r="D2036" s="29" t="s">
        <v>31</v>
      </c>
      <c r="E2036" s="30" t="s">
        <v>31</v>
      </c>
      <c r="F2036" s="31" t="s">
        <v>31</v>
      </c>
      <c r="G2036" s="29" t="s">
        <v>31</v>
      </c>
      <c r="H2036" s="7" t="s">
        <v>31</v>
      </c>
      <c r="I2036" s="36" t="str">
        <f>IF(H2036="","",G2036*H2036)</f>
        <v/>
      </c>
      <c r="J2036" s="33" t="s">
        <v>31</v>
      </c>
      <c r="Q2036" s="9">
        <v>2035</v>
      </c>
    </row>
    <row r="2037" spans="1:17" ht="15" customHeight="1" x14ac:dyDescent="0.45">
      <c r="A2037" s="53">
        <f>A2034+1</f>
        <v>658</v>
      </c>
      <c r="B2037" s="11" t="str">
        <f>+VLOOKUP(A2037,$Q$2:$R$5000,2,0)</f>
        <v>a658</v>
      </c>
      <c r="C2037" s="17" t="s">
        <v>31</v>
      </c>
      <c r="D2037" s="18" t="s">
        <v>31</v>
      </c>
      <c r="E2037" s="19" t="s">
        <v>31</v>
      </c>
      <c r="F2037" s="20"/>
      <c r="G2037" s="18"/>
      <c r="H2037" s="5"/>
      <c r="I2037" s="34"/>
      <c r="J2037" s="22"/>
      <c r="Q2037" s="9">
        <v>2036</v>
      </c>
    </row>
    <row r="2038" spans="1:17" ht="15" customHeight="1" x14ac:dyDescent="0.45">
      <c r="A2038" s="53"/>
      <c r="B2038" s="11" t="str">
        <f>+VLOOKUP(A2037,$Q$2:$R$5000,2,0)</f>
        <v>a658</v>
      </c>
      <c r="C2038" s="23"/>
      <c r="D2038" s="24"/>
      <c r="E2038" s="25" t="s">
        <v>31</v>
      </c>
      <c r="F2038" s="26"/>
      <c r="G2038" s="24"/>
      <c r="H2038" s="6"/>
      <c r="I2038" s="35"/>
      <c r="J2038" s="28" t="s">
        <v>31</v>
      </c>
      <c r="Q2038" s="9">
        <v>2037</v>
      </c>
    </row>
    <row r="2039" spans="1:17" ht="15" customHeight="1" x14ac:dyDescent="0.45">
      <c r="A2039" s="53"/>
      <c r="B2039" s="11" t="str">
        <f>+VLOOKUP(A2037,$Q$2:$R$5000,2,0)</f>
        <v>a658</v>
      </c>
      <c r="C2039" s="23"/>
      <c r="D2039" s="29" t="s">
        <v>31</v>
      </c>
      <c r="E2039" s="30" t="s">
        <v>31</v>
      </c>
      <c r="F2039" s="31" t="s">
        <v>31</v>
      </c>
      <c r="G2039" s="29" t="s">
        <v>31</v>
      </c>
      <c r="H2039" s="7" t="s">
        <v>31</v>
      </c>
      <c r="I2039" s="36" t="str">
        <f>IF(H2039="","",G2039*H2039)</f>
        <v/>
      </c>
      <c r="J2039" s="33" t="s">
        <v>31</v>
      </c>
      <c r="Q2039" s="9">
        <v>2038</v>
      </c>
    </row>
    <row r="2040" spans="1:17" ht="15" customHeight="1" x14ac:dyDescent="0.45">
      <c r="A2040" s="53">
        <f>A2037+1</f>
        <v>659</v>
      </c>
      <c r="B2040" s="11" t="str">
        <f>+VLOOKUP(A2040,$Q$2:$R$5000,2,0)</f>
        <v>a659</v>
      </c>
      <c r="C2040" s="17" t="s">
        <v>31</v>
      </c>
      <c r="D2040" s="18" t="s">
        <v>31</v>
      </c>
      <c r="E2040" s="19" t="s">
        <v>31</v>
      </c>
      <c r="F2040" s="20"/>
      <c r="G2040" s="18"/>
      <c r="H2040" s="5"/>
      <c r="I2040" s="34"/>
      <c r="J2040" s="22"/>
      <c r="Q2040" s="9">
        <v>2039</v>
      </c>
    </row>
    <row r="2041" spans="1:17" ht="15" customHeight="1" x14ac:dyDescent="0.45">
      <c r="A2041" s="53"/>
      <c r="B2041" s="11" t="str">
        <f>+VLOOKUP(A2040,$Q$2:$R$5000,2,0)</f>
        <v>a659</v>
      </c>
      <c r="C2041" s="23"/>
      <c r="D2041" s="24"/>
      <c r="E2041" s="25" t="s">
        <v>31</v>
      </c>
      <c r="F2041" s="26"/>
      <c r="G2041" s="24"/>
      <c r="H2041" s="6"/>
      <c r="I2041" s="35"/>
      <c r="J2041" s="28" t="s">
        <v>31</v>
      </c>
      <c r="Q2041" s="9">
        <v>2040</v>
      </c>
    </row>
    <row r="2042" spans="1:17" ht="15" customHeight="1" x14ac:dyDescent="0.45">
      <c r="A2042" s="53"/>
      <c r="B2042" s="11" t="str">
        <f>+VLOOKUP(A2040,$Q$2:$R$5000,2,0)</f>
        <v>a659</v>
      </c>
      <c r="C2042" s="23"/>
      <c r="D2042" s="29" t="s">
        <v>31</v>
      </c>
      <c r="E2042" s="30" t="s">
        <v>31</v>
      </c>
      <c r="F2042" s="31" t="s">
        <v>31</v>
      </c>
      <c r="G2042" s="29" t="s">
        <v>31</v>
      </c>
      <c r="H2042" s="7" t="s">
        <v>31</v>
      </c>
      <c r="I2042" s="36" t="str">
        <f>IF(H2042="","",G2042*H2042)</f>
        <v/>
      </c>
      <c r="J2042" s="33" t="s">
        <v>31</v>
      </c>
      <c r="Q2042" s="9">
        <v>2041</v>
      </c>
    </row>
    <row r="2043" spans="1:17" ht="15" customHeight="1" x14ac:dyDescent="0.45">
      <c r="A2043" s="53">
        <f>A2040+1</f>
        <v>660</v>
      </c>
      <c r="B2043" s="11" t="str">
        <f>+VLOOKUP(A2043,$Q$2:$R$5000,2,0)</f>
        <v>a660</v>
      </c>
      <c r="C2043" s="17" t="s">
        <v>31</v>
      </c>
      <c r="D2043" s="18" t="s">
        <v>31</v>
      </c>
      <c r="E2043" s="19" t="s">
        <v>31</v>
      </c>
      <c r="F2043" s="20"/>
      <c r="G2043" s="18"/>
      <c r="H2043" s="5"/>
      <c r="I2043" s="34"/>
      <c r="J2043" s="22"/>
      <c r="Q2043" s="9">
        <v>2042</v>
      </c>
    </row>
    <row r="2044" spans="1:17" ht="15" customHeight="1" x14ac:dyDescent="0.45">
      <c r="A2044" s="53"/>
      <c r="B2044" s="11" t="str">
        <f>+VLOOKUP(A2043,$Q$2:$R$5000,2,0)</f>
        <v>a660</v>
      </c>
      <c r="C2044" s="23"/>
      <c r="D2044" s="24"/>
      <c r="E2044" s="25" t="s">
        <v>31</v>
      </c>
      <c r="F2044" s="26"/>
      <c r="G2044" s="24"/>
      <c r="H2044" s="6"/>
      <c r="I2044" s="35"/>
      <c r="J2044" s="28" t="s">
        <v>31</v>
      </c>
      <c r="Q2044" s="9">
        <v>2043</v>
      </c>
    </row>
    <row r="2045" spans="1:17" ht="15" customHeight="1" x14ac:dyDescent="0.45">
      <c r="A2045" s="53"/>
      <c r="B2045" s="11" t="str">
        <f>+VLOOKUP(A2043,$Q$2:$R$5000,2,0)</f>
        <v>a660</v>
      </c>
      <c r="C2045" s="23"/>
      <c r="D2045" s="29" t="s">
        <v>31</v>
      </c>
      <c r="E2045" s="30" t="s">
        <v>31</v>
      </c>
      <c r="F2045" s="31" t="s">
        <v>31</v>
      </c>
      <c r="G2045" s="29" t="s">
        <v>31</v>
      </c>
      <c r="H2045" s="7" t="s">
        <v>31</v>
      </c>
      <c r="I2045" s="36" t="str">
        <f>IF(H2045="","",G2045*H2045)</f>
        <v/>
      </c>
      <c r="J2045" s="33" t="s">
        <v>31</v>
      </c>
      <c r="Q2045" s="9">
        <v>2044</v>
      </c>
    </row>
    <row r="2046" spans="1:17" ht="15" customHeight="1" x14ac:dyDescent="0.45">
      <c r="B2046" s="9">
        <f>IF(K2046=$K$1,1,IF(K2046&gt;$K$1,0,1))</f>
        <v>0</v>
      </c>
      <c r="C2046" s="23"/>
      <c r="D2046" s="18"/>
      <c r="E2046" s="45" t="s">
        <v>25</v>
      </c>
      <c r="F2046" s="20"/>
      <c r="G2046" s="18"/>
      <c r="H2046" s="5"/>
      <c r="I2046" s="38">
        <f>SUM(I1986:I2045)</f>
        <v>0</v>
      </c>
      <c r="J2046" s="18"/>
      <c r="K2046" s="9">
        <f>+A2043/20</f>
        <v>33</v>
      </c>
      <c r="L2046" s="39">
        <f>+I2046</f>
        <v>0</v>
      </c>
      <c r="M2046" s="40">
        <f>SUM($L$2:L2046)</f>
        <v>0</v>
      </c>
      <c r="Q2046" s="9">
        <v>2045</v>
      </c>
    </row>
    <row r="2047" spans="1:17" ht="15" customHeight="1" x14ac:dyDescent="0.45">
      <c r="B2047" s="9">
        <f>+IF(K2047=$K$1,1,0)</f>
        <v>0</v>
      </c>
      <c r="C2047" s="23"/>
      <c r="D2047" s="29"/>
      <c r="E2047" s="46" t="s">
        <v>26</v>
      </c>
      <c r="F2047" s="31"/>
      <c r="G2047" s="29"/>
      <c r="H2047" s="7"/>
      <c r="I2047" s="42">
        <f>+M2046</f>
        <v>0</v>
      </c>
      <c r="J2047" s="29"/>
      <c r="K2047" s="9">
        <f>+K2046</f>
        <v>33</v>
      </c>
      <c r="Q2047" s="9">
        <v>2046</v>
      </c>
    </row>
    <row r="2048" spans="1:17" ht="15" customHeight="1" x14ac:dyDescent="0.45">
      <c r="A2048" s="53">
        <f>A2043+1</f>
        <v>661</v>
      </c>
      <c r="B2048" s="11" t="str">
        <f>+VLOOKUP(A2048,$Q$2:$R$5000,2,0)</f>
        <v>a661</v>
      </c>
      <c r="C2048" s="17" t="s">
        <v>31</v>
      </c>
      <c r="D2048" s="18" t="s">
        <v>31</v>
      </c>
      <c r="E2048" s="19" t="s">
        <v>31</v>
      </c>
      <c r="F2048" s="20"/>
      <c r="G2048" s="18"/>
      <c r="H2048" s="2"/>
      <c r="I2048" s="21"/>
      <c r="J2048" s="22"/>
      <c r="Q2048" s="9">
        <v>2047</v>
      </c>
    </row>
    <row r="2049" spans="1:17" ht="15" customHeight="1" x14ac:dyDescent="0.45">
      <c r="A2049" s="53"/>
      <c r="B2049" s="11" t="str">
        <f>+VLOOKUP(A2048,$Q$2:$R$5000,2,0)</f>
        <v>a661</v>
      </c>
      <c r="C2049" s="23"/>
      <c r="D2049" s="24"/>
      <c r="E2049" s="25" t="s">
        <v>31</v>
      </c>
      <c r="F2049" s="26"/>
      <c r="G2049" s="24"/>
      <c r="H2049" s="3"/>
      <c r="I2049" s="27"/>
      <c r="J2049" s="28" t="s">
        <v>31</v>
      </c>
      <c r="Q2049" s="9">
        <v>2048</v>
      </c>
    </row>
    <row r="2050" spans="1:17" ht="15" customHeight="1" x14ac:dyDescent="0.45">
      <c r="A2050" s="53"/>
      <c r="B2050" s="11" t="str">
        <f>+VLOOKUP(A2048,$Q$2:$R$5000,2,0)</f>
        <v>a661</v>
      </c>
      <c r="C2050" s="23"/>
      <c r="D2050" s="29" t="s">
        <v>31</v>
      </c>
      <c r="E2050" s="30" t="s">
        <v>31</v>
      </c>
      <c r="F2050" s="31" t="s">
        <v>31</v>
      </c>
      <c r="G2050" s="29" t="s">
        <v>31</v>
      </c>
      <c r="H2050" s="4" t="s">
        <v>31</v>
      </c>
      <c r="I2050" s="32" t="str">
        <f>IF(H2050="","",G2050*H2050)</f>
        <v/>
      </c>
      <c r="J2050" s="33" t="s">
        <v>31</v>
      </c>
      <c r="Q2050" s="9">
        <v>2049</v>
      </c>
    </row>
    <row r="2051" spans="1:17" ht="15" customHeight="1" x14ac:dyDescent="0.45">
      <c r="A2051" s="53">
        <f>A2048+1</f>
        <v>662</v>
      </c>
      <c r="B2051" s="11" t="str">
        <f>+VLOOKUP(A2051,$Q$2:$R$5000,2,0)</f>
        <v>a662</v>
      </c>
      <c r="C2051" s="17" t="s">
        <v>31</v>
      </c>
      <c r="D2051" s="18" t="s">
        <v>31</v>
      </c>
      <c r="E2051" s="19" t="s">
        <v>31</v>
      </c>
      <c r="F2051" s="20"/>
      <c r="G2051" s="18"/>
      <c r="H2051" s="5"/>
      <c r="I2051" s="34"/>
      <c r="J2051" s="22"/>
      <c r="Q2051" s="9">
        <v>2050</v>
      </c>
    </row>
    <row r="2052" spans="1:17" ht="15" customHeight="1" x14ac:dyDescent="0.45">
      <c r="A2052" s="53"/>
      <c r="B2052" s="11" t="str">
        <f>+VLOOKUP(A2051,$Q$2:$R$5000,2,0)</f>
        <v>a662</v>
      </c>
      <c r="C2052" s="23"/>
      <c r="D2052" s="24"/>
      <c r="E2052" s="25" t="s">
        <v>31</v>
      </c>
      <c r="F2052" s="26"/>
      <c r="G2052" s="24"/>
      <c r="H2052" s="6"/>
      <c r="I2052" s="35"/>
      <c r="J2052" s="28" t="s">
        <v>31</v>
      </c>
      <c r="Q2052" s="9">
        <v>2051</v>
      </c>
    </row>
    <row r="2053" spans="1:17" ht="15" customHeight="1" x14ac:dyDescent="0.45">
      <c r="A2053" s="53"/>
      <c r="B2053" s="11" t="str">
        <f>+VLOOKUP(A2051,$Q$2:$R$5000,2,0)</f>
        <v>a662</v>
      </c>
      <c r="C2053" s="23"/>
      <c r="D2053" s="29" t="s">
        <v>31</v>
      </c>
      <c r="E2053" s="30" t="s">
        <v>31</v>
      </c>
      <c r="F2053" s="31" t="s">
        <v>31</v>
      </c>
      <c r="G2053" s="29" t="s">
        <v>31</v>
      </c>
      <c r="H2053" s="7" t="s">
        <v>31</v>
      </c>
      <c r="I2053" s="36" t="str">
        <f>IF(H2053="","",G2053*H2053)</f>
        <v/>
      </c>
      <c r="J2053" s="33" t="s">
        <v>31</v>
      </c>
      <c r="Q2053" s="9">
        <v>2052</v>
      </c>
    </row>
    <row r="2054" spans="1:17" ht="15" customHeight="1" x14ac:dyDescent="0.45">
      <c r="A2054" s="53">
        <f>A2051+1</f>
        <v>663</v>
      </c>
      <c r="B2054" s="11" t="str">
        <f>+VLOOKUP(A2054,$Q$2:$R$5000,2,0)</f>
        <v>a663</v>
      </c>
      <c r="C2054" s="17" t="s">
        <v>31</v>
      </c>
      <c r="D2054" s="18" t="s">
        <v>31</v>
      </c>
      <c r="E2054" s="19" t="s">
        <v>31</v>
      </c>
      <c r="F2054" s="20"/>
      <c r="G2054" s="18"/>
      <c r="H2054" s="5"/>
      <c r="I2054" s="34"/>
      <c r="J2054" s="22"/>
      <c r="Q2054" s="9">
        <v>2053</v>
      </c>
    </row>
    <row r="2055" spans="1:17" ht="15" customHeight="1" x14ac:dyDescent="0.45">
      <c r="A2055" s="53"/>
      <c r="B2055" s="11" t="str">
        <f>+VLOOKUP(A2054,$Q$2:$R$5000,2,0)</f>
        <v>a663</v>
      </c>
      <c r="C2055" s="23"/>
      <c r="D2055" s="24"/>
      <c r="E2055" s="25" t="s">
        <v>31</v>
      </c>
      <c r="F2055" s="26"/>
      <c r="G2055" s="24"/>
      <c r="H2055" s="6"/>
      <c r="I2055" s="35"/>
      <c r="J2055" s="28" t="s">
        <v>31</v>
      </c>
      <c r="Q2055" s="9">
        <v>2054</v>
      </c>
    </row>
    <row r="2056" spans="1:17" ht="15" customHeight="1" x14ac:dyDescent="0.45">
      <c r="A2056" s="53"/>
      <c r="B2056" s="11" t="str">
        <f>+VLOOKUP(A2054,$Q$2:$R$5000,2,0)</f>
        <v>a663</v>
      </c>
      <c r="C2056" s="23"/>
      <c r="D2056" s="29" t="s">
        <v>31</v>
      </c>
      <c r="E2056" s="30" t="s">
        <v>31</v>
      </c>
      <c r="F2056" s="31" t="s">
        <v>31</v>
      </c>
      <c r="G2056" s="29" t="s">
        <v>31</v>
      </c>
      <c r="H2056" s="7" t="s">
        <v>31</v>
      </c>
      <c r="I2056" s="36" t="str">
        <f>IF(H2056="","",G2056*H2056)</f>
        <v/>
      </c>
      <c r="J2056" s="33" t="s">
        <v>31</v>
      </c>
      <c r="Q2056" s="9">
        <v>2055</v>
      </c>
    </row>
    <row r="2057" spans="1:17" ht="15" customHeight="1" x14ac:dyDescent="0.45">
      <c r="A2057" s="53">
        <f>A2054+1</f>
        <v>664</v>
      </c>
      <c r="B2057" s="11" t="str">
        <f>+VLOOKUP(A2057,$Q$2:$R$5000,2,0)</f>
        <v>a664</v>
      </c>
      <c r="C2057" s="17" t="s">
        <v>31</v>
      </c>
      <c r="D2057" s="18" t="s">
        <v>31</v>
      </c>
      <c r="E2057" s="19" t="s">
        <v>31</v>
      </c>
      <c r="F2057" s="20"/>
      <c r="G2057" s="18"/>
      <c r="H2057" s="5"/>
      <c r="I2057" s="34"/>
      <c r="J2057" s="22"/>
      <c r="Q2057" s="9">
        <v>2056</v>
      </c>
    </row>
    <row r="2058" spans="1:17" ht="15" customHeight="1" x14ac:dyDescent="0.45">
      <c r="A2058" s="53"/>
      <c r="B2058" s="11" t="str">
        <f>+VLOOKUP(A2057,$Q$2:$R$5000,2,0)</f>
        <v>a664</v>
      </c>
      <c r="C2058" s="23"/>
      <c r="D2058" s="24"/>
      <c r="E2058" s="25" t="s">
        <v>31</v>
      </c>
      <c r="F2058" s="26"/>
      <c r="G2058" s="24"/>
      <c r="H2058" s="6"/>
      <c r="I2058" s="35"/>
      <c r="J2058" s="28" t="s">
        <v>31</v>
      </c>
      <c r="Q2058" s="9">
        <v>2057</v>
      </c>
    </row>
    <row r="2059" spans="1:17" ht="15" customHeight="1" x14ac:dyDescent="0.45">
      <c r="A2059" s="53"/>
      <c r="B2059" s="11" t="str">
        <f>+VLOOKUP(A2057,$Q$2:$R$5000,2,0)</f>
        <v>a664</v>
      </c>
      <c r="C2059" s="23"/>
      <c r="D2059" s="29" t="s">
        <v>31</v>
      </c>
      <c r="E2059" s="30" t="s">
        <v>31</v>
      </c>
      <c r="F2059" s="31" t="s">
        <v>31</v>
      </c>
      <c r="G2059" s="29" t="s">
        <v>31</v>
      </c>
      <c r="H2059" s="7" t="s">
        <v>31</v>
      </c>
      <c r="I2059" s="36" t="str">
        <f>IF(H2059="","",G2059*H2059)</f>
        <v/>
      </c>
      <c r="J2059" s="33" t="s">
        <v>31</v>
      </c>
      <c r="Q2059" s="9">
        <v>2058</v>
      </c>
    </row>
    <row r="2060" spans="1:17" ht="15" customHeight="1" x14ac:dyDescent="0.45">
      <c r="A2060" s="53">
        <f>A2057+1</f>
        <v>665</v>
      </c>
      <c r="B2060" s="11" t="str">
        <f>+VLOOKUP(A2060,$Q$2:$R$5000,2,0)</f>
        <v>a665</v>
      </c>
      <c r="C2060" s="17" t="s">
        <v>31</v>
      </c>
      <c r="D2060" s="18" t="s">
        <v>31</v>
      </c>
      <c r="E2060" s="19" t="s">
        <v>31</v>
      </c>
      <c r="F2060" s="20"/>
      <c r="G2060" s="18"/>
      <c r="H2060" s="5"/>
      <c r="I2060" s="34"/>
      <c r="J2060" s="22"/>
      <c r="Q2060" s="9">
        <v>2059</v>
      </c>
    </row>
    <row r="2061" spans="1:17" ht="15" customHeight="1" x14ac:dyDescent="0.45">
      <c r="A2061" s="53"/>
      <c r="B2061" s="11" t="str">
        <f>+VLOOKUP(A2060,$Q$2:$R$5000,2,0)</f>
        <v>a665</v>
      </c>
      <c r="C2061" s="23"/>
      <c r="D2061" s="24"/>
      <c r="E2061" s="25" t="s">
        <v>31</v>
      </c>
      <c r="F2061" s="26"/>
      <c r="G2061" s="24"/>
      <c r="H2061" s="6"/>
      <c r="I2061" s="35"/>
      <c r="J2061" s="28" t="s">
        <v>31</v>
      </c>
      <c r="Q2061" s="9">
        <v>2060</v>
      </c>
    </row>
    <row r="2062" spans="1:17" ht="15" customHeight="1" x14ac:dyDescent="0.45">
      <c r="A2062" s="53"/>
      <c r="B2062" s="11" t="str">
        <f>+VLOOKUP(A2060,$Q$2:$R$5000,2,0)</f>
        <v>a665</v>
      </c>
      <c r="C2062" s="23"/>
      <c r="D2062" s="29" t="s">
        <v>31</v>
      </c>
      <c r="E2062" s="30" t="s">
        <v>31</v>
      </c>
      <c r="F2062" s="31" t="s">
        <v>31</v>
      </c>
      <c r="G2062" s="29" t="s">
        <v>31</v>
      </c>
      <c r="H2062" s="7" t="s">
        <v>31</v>
      </c>
      <c r="I2062" s="36" t="str">
        <f>IF(H2062="","",G2062*H2062)</f>
        <v/>
      </c>
      <c r="J2062" s="33" t="s">
        <v>31</v>
      </c>
      <c r="Q2062" s="9">
        <v>2061</v>
      </c>
    </row>
    <row r="2063" spans="1:17" ht="15" customHeight="1" x14ac:dyDescent="0.45">
      <c r="A2063" s="53">
        <f>A2060+1</f>
        <v>666</v>
      </c>
      <c r="B2063" s="11" t="str">
        <f>+VLOOKUP(A2063,$Q$2:$R$5000,2,0)</f>
        <v>a666</v>
      </c>
      <c r="C2063" s="17" t="s">
        <v>31</v>
      </c>
      <c r="D2063" s="18" t="s">
        <v>31</v>
      </c>
      <c r="E2063" s="19" t="s">
        <v>31</v>
      </c>
      <c r="F2063" s="20"/>
      <c r="G2063" s="18"/>
      <c r="H2063" s="5"/>
      <c r="I2063" s="34"/>
      <c r="J2063" s="22"/>
      <c r="Q2063" s="9">
        <v>2062</v>
      </c>
    </row>
    <row r="2064" spans="1:17" ht="15" customHeight="1" x14ac:dyDescent="0.45">
      <c r="A2064" s="53"/>
      <c r="B2064" s="11" t="str">
        <f>+VLOOKUP(A2063,$Q$2:$R$5000,2,0)</f>
        <v>a666</v>
      </c>
      <c r="C2064" s="23"/>
      <c r="D2064" s="24"/>
      <c r="E2064" s="25" t="s">
        <v>31</v>
      </c>
      <c r="F2064" s="26"/>
      <c r="G2064" s="24"/>
      <c r="H2064" s="6"/>
      <c r="I2064" s="35"/>
      <c r="J2064" s="28" t="s">
        <v>31</v>
      </c>
      <c r="Q2064" s="9">
        <v>2063</v>
      </c>
    </row>
    <row r="2065" spans="1:17" ht="15" customHeight="1" x14ac:dyDescent="0.45">
      <c r="A2065" s="53"/>
      <c r="B2065" s="11" t="str">
        <f>+VLOOKUP(A2063,$Q$2:$R$5000,2,0)</f>
        <v>a666</v>
      </c>
      <c r="C2065" s="23"/>
      <c r="D2065" s="29" t="s">
        <v>31</v>
      </c>
      <c r="E2065" s="30" t="s">
        <v>31</v>
      </c>
      <c r="F2065" s="31" t="s">
        <v>31</v>
      </c>
      <c r="G2065" s="29" t="s">
        <v>31</v>
      </c>
      <c r="H2065" s="7" t="s">
        <v>31</v>
      </c>
      <c r="I2065" s="36" t="str">
        <f>IF(H2065="","",G2065*H2065)</f>
        <v/>
      </c>
      <c r="J2065" s="33" t="s">
        <v>31</v>
      </c>
      <c r="Q2065" s="9">
        <v>2064</v>
      </c>
    </row>
    <row r="2066" spans="1:17" ht="15" customHeight="1" x14ac:dyDescent="0.45">
      <c r="A2066" s="53">
        <f>A2063+1</f>
        <v>667</v>
      </c>
      <c r="B2066" s="11" t="str">
        <f>+VLOOKUP(A2066,$Q$2:$R$5000,2,0)</f>
        <v>a667</v>
      </c>
      <c r="C2066" s="17" t="s">
        <v>31</v>
      </c>
      <c r="D2066" s="18" t="s">
        <v>31</v>
      </c>
      <c r="E2066" s="19" t="s">
        <v>31</v>
      </c>
      <c r="F2066" s="20"/>
      <c r="G2066" s="18"/>
      <c r="H2066" s="5"/>
      <c r="I2066" s="34"/>
      <c r="J2066" s="22"/>
      <c r="Q2066" s="9">
        <v>2065</v>
      </c>
    </row>
    <row r="2067" spans="1:17" ht="15" customHeight="1" x14ac:dyDescent="0.45">
      <c r="A2067" s="53"/>
      <c r="B2067" s="11" t="str">
        <f>+VLOOKUP(A2066,$Q$2:$R$5000,2,0)</f>
        <v>a667</v>
      </c>
      <c r="C2067" s="23"/>
      <c r="D2067" s="24"/>
      <c r="E2067" s="25" t="s">
        <v>31</v>
      </c>
      <c r="F2067" s="26"/>
      <c r="G2067" s="24"/>
      <c r="H2067" s="6"/>
      <c r="I2067" s="35"/>
      <c r="J2067" s="28" t="s">
        <v>31</v>
      </c>
      <c r="Q2067" s="9">
        <v>2066</v>
      </c>
    </row>
    <row r="2068" spans="1:17" ht="15" customHeight="1" x14ac:dyDescent="0.45">
      <c r="A2068" s="53"/>
      <c r="B2068" s="11" t="str">
        <f>+VLOOKUP(A2066,$Q$2:$R$5000,2,0)</f>
        <v>a667</v>
      </c>
      <c r="C2068" s="23"/>
      <c r="D2068" s="29" t="s">
        <v>31</v>
      </c>
      <c r="E2068" s="30" t="s">
        <v>31</v>
      </c>
      <c r="F2068" s="31" t="s">
        <v>31</v>
      </c>
      <c r="G2068" s="29" t="s">
        <v>31</v>
      </c>
      <c r="H2068" s="7" t="s">
        <v>31</v>
      </c>
      <c r="I2068" s="36" t="str">
        <f>IF(H2068="","",G2068*H2068)</f>
        <v/>
      </c>
      <c r="J2068" s="33" t="s">
        <v>31</v>
      </c>
      <c r="Q2068" s="9">
        <v>2067</v>
      </c>
    </row>
    <row r="2069" spans="1:17" ht="15" customHeight="1" x14ac:dyDescent="0.45">
      <c r="A2069" s="53">
        <f>A2066+1</f>
        <v>668</v>
      </c>
      <c r="B2069" s="11" t="str">
        <f>+VLOOKUP(A2069,$Q$2:$R$5000,2,0)</f>
        <v>a668</v>
      </c>
      <c r="C2069" s="17" t="s">
        <v>31</v>
      </c>
      <c r="D2069" s="18" t="s">
        <v>31</v>
      </c>
      <c r="E2069" s="19" t="s">
        <v>31</v>
      </c>
      <c r="F2069" s="20"/>
      <c r="G2069" s="18"/>
      <c r="H2069" s="5"/>
      <c r="I2069" s="34"/>
      <c r="J2069" s="22"/>
      <c r="Q2069" s="9">
        <v>2068</v>
      </c>
    </row>
    <row r="2070" spans="1:17" ht="15" customHeight="1" x14ac:dyDescent="0.45">
      <c r="A2070" s="53"/>
      <c r="B2070" s="11" t="str">
        <f>+VLOOKUP(A2069,$Q$2:$R$5000,2,0)</f>
        <v>a668</v>
      </c>
      <c r="C2070" s="23"/>
      <c r="D2070" s="24"/>
      <c r="E2070" s="25" t="s">
        <v>31</v>
      </c>
      <c r="F2070" s="26"/>
      <c r="G2070" s="24"/>
      <c r="H2070" s="6"/>
      <c r="I2070" s="35"/>
      <c r="J2070" s="28" t="s">
        <v>31</v>
      </c>
      <c r="Q2070" s="9">
        <v>2069</v>
      </c>
    </row>
    <row r="2071" spans="1:17" ht="15" customHeight="1" x14ac:dyDescent="0.45">
      <c r="A2071" s="53"/>
      <c r="B2071" s="11" t="str">
        <f>+VLOOKUP(A2069,$Q$2:$R$5000,2,0)</f>
        <v>a668</v>
      </c>
      <c r="C2071" s="23"/>
      <c r="D2071" s="29" t="s">
        <v>31</v>
      </c>
      <c r="E2071" s="30" t="s">
        <v>31</v>
      </c>
      <c r="F2071" s="31" t="s">
        <v>31</v>
      </c>
      <c r="G2071" s="29" t="s">
        <v>31</v>
      </c>
      <c r="H2071" s="7" t="s">
        <v>31</v>
      </c>
      <c r="I2071" s="36" t="str">
        <f>IF(H2071="","",G2071*H2071)</f>
        <v/>
      </c>
      <c r="J2071" s="33" t="s">
        <v>31</v>
      </c>
      <c r="Q2071" s="9">
        <v>2070</v>
      </c>
    </row>
    <row r="2072" spans="1:17" ht="15" customHeight="1" x14ac:dyDescent="0.45">
      <c r="A2072" s="53">
        <f>A2069+1</f>
        <v>669</v>
      </c>
      <c r="B2072" s="11" t="str">
        <f>+VLOOKUP(A2072,$Q$2:$R$5000,2,0)</f>
        <v>a669</v>
      </c>
      <c r="C2072" s="17" t="s">
        <v>31</v>
      </c>
      <c r="D2072" s="18" t="s">
        <v>31</v>
      </c>
      <c r="E2072" s="19" t="s">
        <v>31</v>
      </c>
      <c r="F2072" s="20"/>
      <c r="G2072" s="18"/>
      <c r="H2072" s="5"/>
      <c r="I2072" s="34"/>
      <c r="J2072" s="22"/>
      <c r="Q2072" s="9">
        <v>2071</v>
      </c>
    </row>
    <row r="2073" spans="1:17" ht="15" customHeight="1" x14ac:dyDescent="0.45">
      <c r="A2073" s="53"/>
      <c r="B2073" s="11" t="str">
        <f>+VLOOKUP(A2072,$Q$2:$R$5000,2,0)</f>
        <v>a669</v>
      </c>
      <c r="C2073" s="23"/>
      <c r="D2073" s="24"/>
      <c r="E2073" s="25" t="s">
        <v>31</v>
      </c>
      <c r="F2073" s="26"/>
      <c r="G2073" s="24"/>
      <c r="H2073" s="6"/>
      <c r="I2073" s="35"/>
      <c r="J2073" s="28" t="s">
        <v>31</v>
      </c>
      <c r="Q2073" s="9">
        <v>2072</v>
      </c>
    </row>
    <row r="2074" spans="1:17" ht="15" customHeight="1" x14ac:dyDescent="0.45">
      <c r="A2074" s="53"/>
      <c r="B2074" s="11" t="str">
        <f>+VLOOKUP(A2072,$Q$2:$R$5000,2,0)</f>
        <v>a669</v>
      </c>
      <c r="C2074" s="23"/>
      <c r="D2074" s="29" t="s">
        <v>31</v>
      </c>
      <c r="E2074" s="30" t="s">
        <v>31</v>
      </c>
      <c r="F2074" s="31" t="s">
        <v>31</v>
      </c>
      <c r="G2074" s="29" t="s">
        <v>31</v>
      </c>
      <c r="H2074" s="7" t="s">
        <v>31</v>
      </c>
      <c r="I2074" s="36" t="str">
        <f>IF(H2074="","",G2074*H2074)</f>
        <v/>
      </c>
      <c r="J2074" s="33" t="s">
        <v>31</v>
      </c>
      <c r="Q2074" s="9">
        <v>2073</v>
      </c>
    </row>
    <row r="2075" spans="1:17" ht="15" customHeight="1" x14ac:dyDescent="0.45">
      <c r="A2075" s="53">
        <f>A2072+1</f>
        <v>670</v>
      </c>
      <c r="B2075" s="11" t="str">
        <f>+VLOOKUP(A2075,$Q$2:$R$5000,2,0)</f>
        <v>a670</v>
      </c>
      <c r="C2075" s="17" t="s">
        <v>31</v>
      </c>
      <c r="D2075" s="18" t="s">
        <v>31</v>
      </c>
      <c r="E2075" s="19" t="s">
        <v>31</v>
      </c>
      <c r="F2075" s="20"/>
      <c r="G2075" s="18"/>
      <c r="H2075" s="5"/>
      <c r="I2075" s="34"/>
      <c r="J2075" s="22"/>
      <c r="Q2075" s="9">
        <v>2074</v>
      </c>
    </row>
    <row r="2076" spans="1:17" ht="15" customHeight="1" x14ac:dyDescent="0.45">
      <c r="A2076" s="53"/>
      <c r="B2076" s="11" t="str">
        <f>+VLOOKUP(A2075,$Q$2:$R$5000,2,0)</f>
        <v>a670</v>
      </c>
      <c r="C2076" s="23"/>
      <c r="D2076" s="24"/>
      <c r="E2076" s="25" t="s">
        <v>31</v>
      </c>
      <c r="F2076" s="26"/>
      <c r="G2076" s="24"/>
      <c r="H2076" s="6"/>
      <c r="I2076" s="35"/>
      <c r="J2076" s="28" t="s">
        <v>31</v>
      </c>
      <c r="Q2076" s="9">
        <v>2075</v>
      </c>
    </row>
    <row r="2077" spans="1:17" ht="15" customHeight="1" x14ac:dyDescent="0.45">
      <c r="A2077" s="53"/>
      <c r="B2077" s="11" t="str">
        <f>+VLOOKUP(A2075,$Q$2:$R$5000,2,0)</f>
        <v>a670</v>
      </c>
      <c r="C2077" s="23"/>
      <c r="D2077" s="29" t="s">
        <v>31</v>
      </c>
      <c r="E2077" s="30" t="s">
        <v>31</v>
      </c>
      <c r="F2077" s="31" t="s">
        <v>31</v>
      </c>
      <c r="G2077" s="29" t="s">
        <v>31</v>
      </c>
      <c r="H2077" s="7" t="s">
        <v>31</v>
      </c>
      <c r="I2077" s="36" t="str">
        <f>IF(H2077="","",G2077*H2077)</f>
        <v/>
      </c>
      <c r="J2077" s="33" t="s">
        <v>31</v>
      </c>
      <c r="Q2077" s="9">
        <v>2076</v>
      </c>
    </row>
    <row r="2078" spans="1:17" ht="15" customHeight="1" x14ac:dyDescent="0.45">
      <c r="A2078" s="53">
        <f>A2075+1</f>
        <v>671</v>
      </c>
      <c r="B2078" s="11" t="str">
        <f>+VLOOKUP(A2078,$Q$2:$R$5000,2,0)</f>
        <v>a671</v>
      </c>
      <c r="C2078" s="17" t="s">
        <v>31</v>
      </c>
      <c r="D2078" s="18" t="s">
        <v>31</v>
      </c>
      <c r="E2078" s="19" t="s">
        <v>31</v>
      </c>
      <c r="F2078" s="20"/>
      <c r="G2078" s="18"/>
      <c r="H2078" s="5"/>
      <c r="I2078" s="34"/>
      <c r="J2078" s="22"/>
      <c r="Q2078" s="9">
        <v>2077</v>
      </c>
    </row>
    <row r="2079" spans="1:17" ht="15" customHeight="1" x14ac:dyDescent="0.45">
      <c r="A2079" s="53"/>
      <c r="B2079" s="11" t="str">
        <f>+VLOOKUP(A2078,$Q$2:$R$5000,2,0)</f>
        <v>a671</v>
      </c>
      <c r="C2079" s="23"/>
      <c r="D2079" s="24"/>
      <c r="E2079" s="25" t="s">
        <v>31</v>
      </c>
      <c r="F2079" s="26"/>
      <c r="G2079" s="24"/>
      <c r="H2079" s="6"/>
      <c r="I2079" s="35"/>
      <c r="J2079" s="28" t="s">
        <v>31</v>
      </c>
      <c r="Q2079" s="9">
        <v>2078</v>
      </c>
    </row>
    <row r="2080" spans="1:17" ht="15" customHeight="1" x14ac:dyDescent="0.45">
      <c r="A2080" s="53"/>
      <c r="B2080" s="11" t="str">
        <f>+VLOOKUP(A2078,$Q$2:$R$5000,2,0)</f>
        <v>a671</v>
      </c>
      <c r="C2080" s="23"/>
      <c r="D2080" s="29" t="s">
        <v>31</v>
      </c>
      <c r="E2080" s="30" t="s">
        <v>31</v>
      </c>
      <c r="F2080" s="31" t="s">
        <v>31</v>
      </c>
      <c r="G2080" s="29" t="s">
        <v>31</v>
      </c>
      <c r="H2080" s="7" t="s">
        <v>31</v>
      </c>
      <c r="I2080" s="36" t="str">
        <f>IF(H2080="","",G2080*H2080)</f>
        <v/>
      </c>
      <c r="J2080" s="33" t="s">
        <v>31</v>
      </c>
      <c r="Q2080" s="9">
        <v>2079</v>
      </c>
    </row>
    <row r="2081" spans="1:17" ht="15" customHeight="1" x14ac:dyDescent="0.45">
      <c r="A2081" s="53">
        <f>A2078+1</f>
        <v>672</v>
      </c>
      <c r="B2081" s="11" t="str">
        <f>+VLOOKUP(A2081,$Q$2:$R$5000,2,0)</f>
        <v>a672</v>
      </c>
      <c r="C2081" s="17" t="s">
        <v>31</v>
      </c>
      <c r="D2081" s="18" t="s">
        <v>31</v>
      </c>
      <c r="E2081" s="19" t="s">
        <v>31</v>
      </c>
      <c r="F2081" s="20"/>
      <c r="G2081" s="18"/>
      <c r="H2081" s="5"/>
      <c r="I2081" s="34"/>
      <c r="J2081" s="22"/>
      <c r="Q2081" s="9">
        <v>2080</v>
      </c>
    </row>
    <row r="2082" spans="1:17" ht="15" customHeight="1" x14ac:dyDescent="0.45">
      <c r="A2082" s="53"/>
      <c r="B2082" s="11" t="str">
        <f>+VLOOKUP(A2081,$Q$2:$R$5000,2,0)</f>
        <v>a672</v>
      </c>
      <c r="C2082" s="23"/>
      <c r="D2082" s="24"/>
      <c r="E2082" s="25" t="s">
        <v>31</v>
      </c>
      <c r="F2082" s="26"/>
      <c r="G2082" s="24"/>
      <c r="H2082" s="6"/>
      <c r="I2082" s="35"/>
      <c r="J2082" s="28" t="s">
        <v>31</v>
      </c>
      <c r="Q2082" s="9">
        <v>2081</v>
      </c>
    </row>
    <row r="2083" spans="1:17" ht="15" customHeight="1" x14ac:dyDescent="0.45">
      <c r="A2083" s="53"/>
      <c r="B2083" s="11" t="str">
        <f>+VLOOKUP(A2081,$Q$2:$R$5000,2,0)</f>
        <v>a672</v>
      </c>
      <c r="C2083" s="23"/>
      <c r="D2083" s="29" t="s">
        <v>31</v>
      </c>
      <c r="E2083" s="30" t="s">
        <v>31</v>
      </c>
      <c r="F2083" s="31" t="s">
        <v>31</v>
      </c>
      <c r="G2083" s="29" t="s">
        <v>31</v>
      </c>
      <c r="H2083" s="7" t="s">
        <v>31</v>
      </c>
      <c r="I2083" s="36" t="str">
        <f>IF(H2083="","",G2083*H2083)</f>
        <v/>
      </c>
      <c r="J2083" s="33" t="s">
        <v>31</v>
      </c>
      <c r="Q2083" s="9">
        <v>2082</v>
      </c>
    </row>
    <row r="2084" spans="1:17" ht="15" customHeight="1" x14ac:dyDescent="0.45">
      <c r="A2084" s="53">
        <f>A2081+1</f>
        <v>673</v>
      </c>
      <c r="B2084" s="11" t="str">
        <f>+VLOOKUP(A2084,$Q$2:$R$5000,2,0)</f>
        <v>a673</v>
      </c>
      <c r="C2084" s="17" t="s">
        <v>31</v>
      </c>
      <c r="D2084" s="18" t="s">
        <v>31</v>
      </c>
      <c r="E2084" s="19" t="s">
        <v>31</v>
      </c>
      <c r="F2084" s="20"/>
      <c r="G2084" s="18"/>
      <c r="H2084" s="5"/>
      <c r="I2084" s="34"/>
      <c r="J2084" s="22"/>
      <c r="Q2084" s="9">
        <v>2083</v>
      </c>
    </row>
    <row r="2085" spans="1:17" ht="15" customHeight="1" x14ac:dyDescent="0.45">
      <c r="A2085" s="53"/>
      <c r="B2085" s="11" t="str">
        <f>+VLOOKUP(A2084,$Q$2:$R$5000,2,0)</f>
        <v>a673</v>
      </c>
      <c r="C2085" s="23"/>
      <c r="D2085" s="24"/>
      <c r="E2085" s="25" t="s">
        <v>31</v>
      </c>
      <c r="F2085" s="26"/>
      <c r="G2085" s="24"/>
      <c r="H2085" s="6"/>
      <c r="I2085" s="35"/>
      <c r="J2085" s="28" t="s">
        <v>31</v>
      </c>
      <c r="Q2085" s="9">
        <v>2084</v>
      </c>
    </row>
    <row r="2086" spans="1:17" ht="15" customHeight="1" x14ac:dyDescent="0.45">
      <c r="A2086" s="53"/>
      <c r="B2086" s="11" t="str">
        <f>+VLOOKUP(A2084,$Q$2:$R$5000,2,0)</f>
        <v>a673</v>
      </c>
      <c r="C2086" s="23"/>
      <c r="D2086" s="29" t="s">
        <v>31</v>
      </c>
      <c r="E2086" s="30" t="s">
        <v>31</v>
      </c>
      <c r="F2086" s="31" t="s">
        <v>31</v>
      </c>
      <c r="G2086" s="29" t="s">
        <v>31</v>
      </c>
      <c r="H2086" s="7" t="s">
        <v>31</v>
      </c>
      <c r="I2086" s="36" t="str">
        <f>IF(H2086="","",G2086*H2086)</f>
        <v/>
      </c>
      <c r="J2086" s="33" t="s">
        <v>31</v>
      </c>
      <c r="Q2086" s="9">
        <v>2085</v>
      </c>
    </row>
    <row r="2087" spans="1:17" ht="15" customHeight="1" x14ac:dyDescent="0.45">
      <c r="A2087" s="53">
        <f>A2084+1</f>
        <v>674</v>
      </c>
      <c r="B2087" s="11" t="str">
        <f>+VLOOKUP(A2087,$Q$2:$R$5000,2,0)</f>
        <v>a674</v>
      </c>
      <c r="C2087" s="17" t="s">
        <v>31</v>
      </c>
      <c r="D2087" s="18" t="s">
        <v>31</v>
      </c>
      <c r="E2087" s="19" t="s">
        <v>31</v>
      </c>
      <c r="F2087" s="20"/>
      <c r="G2087" s="18"/>
      <c r="H2087" s="5"/>
      <c r="I2087" s="34"/>
      <c r="J2087" s="22"/>
      <c r="Q2087" s="9">
        <v>2086</v>
      </c>
    </row>
    <row r="2088" spans="1:17" ht="15" customHeight="1" x14ac:dyDescent="0.45">
      <c r="A2088" s="53"/>
      <c r="B2088" s="11" t="str">
        <f>+VLOOKUP(A2087,$Q$2:$R$5000,2,0)</f>
        <v>a674</v>
      </c>
      <c r="C2088" s="23"/>
      <c r="D2088" s="24"/>
      <c r="E2088" s="25" t="s">
        <v>31</v>
      </c>
      <c r="F2088" s="26"/>
      <c r="G2088" s="24"/>
      <c r="H2088" s="6"/>
      <c r="I2088" s="35"/>
      <c r="J2088" s="28" t="s">
        <v>31</v>
      </c>
      <c r="Q2088" s="9">
        <v>2087</v>
      </c>
    </row>
    <row r="2089" spans="1:17" ht="15" customHeight="1" x14ac:dyDescent="0.45">
      <c r="A2089" s="53"/>
      <c r="B2089" s="11" t="str">
        <f>+VLOOKUP(A2087,$Q$2:$R$5000,2,0)</f>
        <v>a674</v>
      </c>
      <c r="C2089" s="23"/>
      <c r="D2089" s="29" t="s">
        <v>31</v>
      </c>
      <c r="E2089" s="30" t="s">
        <v>31</v>
      </c>
      <c r="F2089" s="31" t="s">
        <v>31</v>
      </c>
      <c r="G2089" s="29" t="s">
        <v>31</v>
      </c>
      <c r="H2089" s="7" t="s">
        <v>31</v>
      </c>
      <c r="I2089" s="36" t="str">
        <f>IF(H2089="","",G2089*H2089)</f>
        <v/>
      </c>
      <c r="J2089" s="33" t="s">
        <v>31</v>
      </c>
      <c r="Q2089" s="9">
        <v>2088</v>
      </c>
    </row>
    <row r="2090" spans="1:17" ht="15" customHeight="1" x14ac:dyDescent="0.45">
      <c r="A2090" s="53">
        <f>A2087+1</f>
        <v>675</v>
      </c>
      <c r="B2090" s="11" t="str">
        <f>+VLOOKUP(A2090,$Q$2:$R$5000,2,0)</f>
        <v>a675</v>
      </c>
      <c r="C2090" s="17" t="s">
        <v>31</v>
      </c>
      <c r="D2090" s="18" t="s">
        <v>31</v>
      </c>
      <c r="E2090" s="19" t="s">
        <v>31</v>
      </c>
      <c r="F2090" s="20"/>
      <c r="G2090" s="18"/>
      <c r="H2090" s="5"/>
      <c r="I2090" s="34"/>
      <c r="J2090" s="22"/>
      <c r="Q2090" s="9">
        <v>2089</v>
      </c>
    </row>
    <row r="2091" spans="1:17" ht="15" customHeight="1" x14ac:dyDescent="0.45">
      <c r="A2091" s="53"/>
      <c r="B2091" s="11" t="str">
        <f>+VLOOKUP(A2090,$Q$2:$R$5000,2,0)</f>
        <v>a675</v>
      </c>
      <c r="C2091" s="23"/>
      <c r="D2091" s="24"/>
      <c r="E2091" s="25" t="s">
        <v>31</v>
      </c>
      <c r="F2091" s="26"/>
      <c r="G2091" s="24"/>
      <c r="H2091" s="6"/>
      <c r="I2091" s="35"/>
      <c r="J2091" s="28" t="s">
        <v>31</v>
      </c>
      <c r="Q2091" s="9">
        <v>2090</v>
      </c>
    </row>
    <row r="2092" spans="1:17" ht="15" customHeight="1" x14ac:dyDescent="0.45">
      <c r="A2092" s="53"/>
      <c r="B2092" s="11" t="str">
        <f>+VLOOKUP(A2090,$Q$2:$R$5000,2,0)</f>
        <v>a675</v>
      </c>
      <c r="C2092" s="23"/>
      <c r="D2092" s="29" t="s">
        <v>31</v>
      </c>
      <c r="E2092" s="30" t="s">
        <v>31</v>
      </c>
      <c r="F2092" s="31" t="s">
        <v>31</v>
      </c>
      <c r="G2092" s="29" t="s">
        <v>31</v>
      </c>
      <c r="H2092" s="7" t="s">
        <v>31</v>
      </c>
      <c r="I2092" s="36" t="str">
        <f>IF(H2092="","",G2092*H2092)</f>
        <v/>
      </c>
      <c r="J2092" s="33" t="s">
        <v>31</v>
      </c>
      <c r="Q2092" s="9">
        <v>2091</v>
      </c>
    </row>
    <row r="2093" spans="1:17" ht="15" customHeight="1" x14ac:dyDescent="0.45">
      <c r="A2093" s="53">
        <f>A2090+1</f>
        <v>676</v>
      </c>
      <c r="B2093" s="11" t="str">
        <f>+VLOOKUP(A2093,$Q$2:$R$5000,2,0)</f>
        <v>a676</v>
      </c>
      <c r="C2093" s="17" t="s">
        <v>31</v>
      </c>
      <c r="D2093" s="18" t="s">
        <v>31</v>
      </c>
      <c r="E2093" s="19" t="s">
        <v>31</v>
      </c>
      <c r="F2093" s="20"/>
      <c r="G2093" s="18"/>
      <c r="H2093" s="5"/>
      <c r="I2093" s="34"/>
      <c r="J2093" s="22"/>
      <c r="Q2093" s="9">
        <v>2092</v>
      </c>
    </row>
    <row r="2094" spans="1:17" ht="15" customHeight="1" x14ac:dyDescent="0.45">
      <c r="A2094" s="53"/>
      <c r="B2094" s="11" t="str">
        <f>+VLOOKUP(A2093,$Q$2:$R$5000,2,0)</f>
        <v>a676</v>
      </c>
      <c r="C2094" s="23"/>
      <c r="D2094" s="24"/>
      <c r="E2094" s="25" t="s">
        <v>31</v>
      </c>
      <c r="F2094" s="26"/>
      <c r="G2094" s="24"/>
      <c r="H2094" s="6"/>
      <c r="I2094" s="35"/>
      <c r="J2094" s="28" t="s">
        <v>31</v>
      </c>
      <c r="Q2094" s="9">
        <v>2093</v>
      </c>
    </row>
    <row r="2095" spans="1:17" ht="15" customHeight="1" x14ac:dyDescent="0.45">
      <c r="A2095" s="53"/>
      <c r="B2095" s="11" t="str">
        <f>+VLOOKUP(A2093,$Q$2:$R$5000,2,0)</f>
        <v>a676</v>
      </c>
      <c r="C2095" s="23"/>
      <c r="D2095" s="29" t="s">
        <v>31</v>
      </c>
      <c r="E2095" s="30" t="s">
        <v>31</v>
      </c>
      <c r="F2095" s="31" t="s">
        <v>31</v>
      </c>
      <c r="G2095" s="29" t="s">
        <v>31</v>
      </c>
      <c r="H2095" s="7" t="s">
        <v>31</v>
      </c>
      <c r="I2095" s="36" t="str">
        <f>IF(H2095="","",G2095*H2095)</f>
        <v/>
      </c>
      <c r="J2095" s="33" t="s">
        <v>31</v>
      </c>
      <c r="Q2095" s="9">
        <v>2094</v>
      </c>
    </row>
    <row r="2096" spans="1:17" ht="15" customHeight="1" x14ac:dyDescent="0.45">
      <c r="A2096" s="53">
        <f>A2093+1</f>
        <v>677</v>
      </c>
      <c r="B2096" s="11" t="str">
        <f>+VLOOKUP(A2096,$Q$2:$R$5000,2,0)</f>
        <v>a677</v>
      </c>
      <c r="C2096" s="17" t="s">
        <v>31</v>
      </c>
      <c r="D2096" s="18" t="s">
        <v>31</v>
      </c>
      <c r="E2096" s="19" t="s">
        <v>31</v>
      </c>
      <c r="F2096" s="20"/>
      <c r="G2096" s="18"/>
      <c r="H2096" s="5"/>
      <c r="I2096" s="34"/>
      <c r="J2096" s="22"/>
      <c r="Q2096" s="9">
        <v>2095</v>
      </c>
    </row>
    <row r="2097" spans="1:17" ht="15" customHeight="1" x14ac:dyDescent="0.45">
      <c r="A2097" s="53"/>
      <c r="B2097" s="11" t="str">
        <f>+VLOOKUP(A2096,$Q$2:$R$5000,2,0)</f>
        <v>a677</v>
      </c>
      <c r="C2097" s="23"/>
      <c r="D2097" s="24"/>
      <c r="E2097" s="25" t="s">
        <v>31</v>
      </c>
      <c r="F2097" s="26"/>
      <c r="G2097" s="24"/>
      <c r="H2097" s="6"/>
      <c r="I2097" s="35"/>
      <c r="J2097" s="28" t="s">
        <v>31</v>
      </c>
      <c r="Q2097" s="9">
        <v>2096</v>
      </c>
    </row>
    <row r="2098" spans="1:17" ht="15" customHeight="1" x14ac:dyDescent="0.45">
      <c r="A2098" s="53"/>
      <c r="B2098" s="11" t="str">
        <f>+VLOOKUP(A2096,$Q$2:$R$5000,2,0)</f>
        <v>a677</v>
      </c>
      <c r="C2098" s="23"/>
      <c r="D2098" s="29" t="s">
        <v>31</v>
      </c>
      <c r="E2098" s="30" t="s">
        <v>31</v>
      </c>
      <c r="F2098" s="31" t="s">
        <v>31</v>
      </c>
      <c r="G2098" s="29" t="s">
        <v>31</v>
      </c>
      <c r="H2098" s="7" t="s">
        <v>31</v>
      </c>
      <c r="I2098" s="36" t="str">
        <f>IF(H2098="","",G2098*H2098)</f>
        <v/>
      </c>
      <c r="J2098" s="33" t="s">
        <v>31</v>
      </c>
      <c r="Q2098" s="9">
        <v>2097</v>
      </c>
    </row>
    <row r="2099" spans="1:17" ht="15" customHeight="1" x14ac:dyDescent="0.45">
      <c r="A2099" s="53">
        <f>A2096+1</f>
        <v>678</v>
      </c>
      <c r="B2099" s="11" t="str">
        <f>+VLOOKUP(A2099,$Q$2:$R$5000,2,0)</f>
        <v>a678</v>
      </c>
      <c r="C2099" s="17" t="s">
        <v>31</v>
      </c>
      <c r="D2099" s="18" t="s">
        <v>31</v>
      </c>
      <c r="E2099" s="19" t="s">
        <v>31</v>
      </c>
      <c r="F2099" s="20"/>
      <c r="G2099" s="18"/>
      <c r="H2099" s="5"/>
      <c r="I2099" s="34"/>
      <c r="J2099" s="22"/>
      <c r="Q2099" s="9">
        <v>2098</v>
      </c>
    </row>
    <row r="2100" spans="1:17" ht="15" customHeight="1" x14ac:dyDescent="0.45">
      <c r="A2100" s="53"/>
      <c r="B2100" s="11" t="str">
        <f>+VLOOKUP(A2099,$Q$2:$R$5000,2,0)</f>
        <v>a678</v>
      </c>
      <c r="C2100" s="23"/>
      <c r="D2100" s="24"/>
      <c r="E2100" s="25" t="s">
        <v>31</v>
      </c>
      <c r="F2100" s="26"/>
      <c r="G2100" s="24"/>
      <c r="H2100" s="6"/>
      <c r="I2100" s="35"/>
      <c r="J2100" s="28" t="s">
        <v>31</v>
      </c>
      <c r="Q2100" s="9">
        <v>2099</v>
      </c>
    </row>
    <row r="2101" spans="1:17" ht="15" customHeight="1" x14ac:dyDescent="0.45">
      <c r="A2101" s="53"/>
      <c r="B2101" s="11" t="str">
        <f>+VLOOKUP(A2099,$Q$2:$R$5000,2,0)</f>
        <v>a678</v>
      </c>
      <c r="C2101" s="23"/>
      <c r="D2101" s="29" t="s">
        <v>31</v>
      </c>
      <c r="E2101" s="30" t="s">
        <v>31</v>
      </c>
      <c r="F2101" s="31" t="s">
        <v>31</v>
      </c>
      <c r="G2101" s="29" t="s">
        <v>31</v>
      </c>
      <c r="H2101" s="7" t="s">
        <v>31</v>
      </c>
      <c r="I2101" s="36" t="str">
        <f>IF(H2101="","",G2101*H2101)</f>
        <v/>
      </c>
      <c r="J2101" s="33" t="s">
        <v>31</v>
      </c>
      <c r="Q2101" s="9">
        <v>2100</v>
      </c>
    </row>
    <row r="2102" spans="1:17" ht="15" customHeight="1" x14ac:dyDescent="0.45">
      <c r="A2102" s="53">
        <f>A2099+1</f>
        <v>679</v>
      </c>
      <c r="B2102" s="11" t="str">
        <f>+VLOOKUP(A2102,$Q$2:$R$5000,2,0)</f>
        <v>a679</v>
      </c>
      <c r="C2102" s="17" t="s">
        <v>31</v>
      </c>
      <c r="D2102" s="18" t="s">
        <v>31</v>
      </c>
      <c r="E2102" s="19" t="s">
        <v>31</v>
      </c>
      <c r="F2102" s="20"/>
      <c r="G2102" s="18"/>
      <c r="H2102" s="5"/>
      <c r="I2102" s="34"/>
      <c r="J2102" s="22"/>
      <c r="Q2102" s="9">
        <v>2101</v>
      </c>
    </row>
    <row r="2103" spans="1:17" ht="15" customHeight="1" x14ac:dyDescent="0.45">
      <c r="A2103" s="53"/>
      <c r="B2103" s="11" t="str">
        <f>+VLOOKUP(A2102,$Q$2:$R$5000,2,0)</f>
        <v>a679</v>
      </c>
      <c r="C2103" s="23"/>
      <c r="D2103" s="24"/>
      <c r="E2103" s="25" t="s">
        <v>31</v>
      </c>
      <c r="F2103" s="26"/>
      <c r="G2103" s="24"/>
      <c r="H2103" s="6"/>
      <c r="I2103" s="35"/>
      <c r="J2103" s="28" t="s">
        <v>31</v>
      </c>
      <c r="Q2103" s="9">
        <v>2102</v>
      </c>
    </row>
    <row r="2104" spans="1:17" ht="15" customHeight="1" x14ac:dyDescent="0.45">
      <c r="A2104" s="53"/>
      <c r="B2104" s="11" t="str">
        <f>+VLOOKUP(A2102,$Q$2:$R$5000,2,0)</f>
        <v>a679</v>
      </c>
      <c r="C2104" s="23"/>
      <c r="D2104" s="29" t="s">
        <v>31</v>
      </c>
      <c r="E2104" s="30" t="s">
        <v>31</v>
      </c>
      <c r="F2104" s="31" t="s">
        <v>31</v>
      </c>
      <c r="G2104" s="29" t="s">
        <v>31</v>
      </c>
      <c r="H2104" s="7" t="s">
        <v>31</v>
      </c>
      <c r="I2104" s="36" t="str">
        <f>IF(H2104="","",G2104*H2104)</f>
        <v/>
      </c>
      <c r="J2104" s="33" t="s">
        <v>31</v>
      </c>
      <c r="Q2104" s="9">
        <v>2103</v>
      </c>
    </row>
    <row r="2105" spans="1:17" ht="15" customHeight="1" x14ac:dyDescent="0.45">
      <c r="A2105" s="53">
        <f>A2102+1</f>
        <v>680</v>
      </c>
      <c r="B2105" s="11" t="str">
        <f>+VLOOKUP(A2105,$Q$2:$R$5000,2,0)</f>
        <v>a680</v>
      </c>
      <c r="C2105" s="17" t="s">
        <v>31</v>
      </c>
      <c r="D2105" s="18" t="s">
        <v>31</v>
      </c>
      <c r="E2105" s="19" t="s">
        <v>31</v>
      </c>
      <c r="F2105" s="20"/>
      <c r="G2105" s="18"/>
      <c r="H2105" s="5"/>
      <c r="I2105" s="34"/>
      <c r="J2105" s="22"/>
      <c r="Q2105" s="9">
        <v>2104</v>
      </c>
    </row>
    <row r="2106" spans="1:17" ht="15" customHeight="1" x14ac:dyDescent="0.45">
      <c r="A2106" s="53"/>
      <c r="B2106" s="11" t="str">
        <f>+VLOOKUP(A2105,$Q$2:$R$5000,2,0)</f>
        <v>a680</v>
      </c>
      <c r="C2106" s="23"/>
      <c r="D2106" s="24"/>
      <c r="E2106" s="25" t="s">
        <v>31</v>
      </c>
      <c r="F2106" s="26"/>
      <c r="G2106" s="24"/>
      <c r="H2106" s="6"/>
      <c r="I2106" s="35"/>
      <c r="J2106" s="28" t="s">
        <v>31</v>
      </c>
      <c r="Q2106" s="9">
        <v>2105</v>
      </c>
    </row>
    <row r="2107" spans="1:17" ht="15" customHeight="1" x14ac:dyDescent="0.45">
      <c r="A2107" s="53"/>
      <c r="B2107" s="11" t="str">
        <f>+VLOOKUP(A2105,$Q$2:$R$5000,2,0)</f>
        <v>a680</v>
      </c>
      <c r="C2107" s="23"/>
      <c r="D2107" s="29" t="s">
        <v>31</v>
      </c>
      <c r="E2107" s="30" t="s">
        <v>31</v>
      </c>
      <c r="F2107" s="31" t="s">
        <v>31</v>
      </c>
      <c r="G2107" s="29" t="s">
        <v>31</v>
      </c>
      <c r="H2107" s="7" t="s">
        <v>31</v>
      </c>
      <c r="I2107" s="36" t="str">
        <f>IF(H2107="","",G2107*H2107)</f>
        <v/>
      </c>
      <c r="J2107" s="33" t="s">
        <v>31</v>
      </c>
      <c r="Q2107" s="9">
        <v>2106</v>
      </c>
    </row>
    <row r="2108" spans="1:17" ht="15" customHeight="1" x14ac:dyDescent="0.45">
      <c r="B2108" s="9">
        <f>IF(K2108=$K$1,1,IF(K2108&gt;$K$1,0,1))</f>
        <v>0</v>
      </c>
      <c r="C2108" s="23"/>
      <c r="D2108" s="18"/>
      <c r="E2108" s="45" t="s">
        <v>25</v>
      </c>
      <c r="F2108" s="20"/>
      <c r="G2108" s="18"/>
      <c r="H2108" s="5"/>
      <c r="I2108" s="38">
        <f>SUM(I2048:I2107)</f>
        <v>0</v>
      </c>
      <c r="J2108" s="18"/>
      <c r="K2108" s="9">
        <f>+A2105/20</f>
        <v>34</v>
      </c>
      <c r="L2108" s="39">
        <f>+I2108</f>
        <v>0</v>
      </c>
      <c r="M2108" s="40">
        <f>SUM($L$2:L2108)</f>
        <v>0</v>
      </c>
      <c r="Q2108" s="9">
        <v>2107</v>
      </c>
    </row>
    <row r="2109" spans="1:17" ht="15" customHeight="1" x14ac:dyDescent="0.45">
      <c r="B2109" s="9">
        <f>+IF(K2109=$K$1,1,0)</f>
        <v>0</v>
      </c>
      <c r="C2109" s="23"/>
      <c r="D2109" s="29"/>
      <c r="E2109" s="46" t="s">
        <v>26</v>
      </c>
      <c r="F2109" s="31"/>
      <c r="G2109" s="29"/>
      <c r="H2109" s="7"/>
      <c r="I2109" s="42">
        <f>+M2108</f>
        <v>0</v>
      </c>
      <c r="J2109" s="29"/>
      <c r="K2109" s="9">
        <f>+K2108</f>
        <v>34</v>
      </c>
      <c r="Q2109" s="9">
        <v>2108</v>
      </c>
    </row>
    <row r="2110" spans="1:17" ht="15" customHeight="1" x14ac:dyDescent="0.45">
      <c r="A2110" s="53">
        <f>A2105+1</f>
        <v>681</v>
      </c>
      <c r="B2110" s="11" t="str">
        <f>+VLOOKUP(A2110,$Q$2:$R$5000,2,0)</f>
        <v>a681</v>
      </c>
      <c r="C2110" s="17" t="s">
        <v>31</v>
      </c>
      <c r="D2110" s="18" t="s">
        <v>31</v>
      </c>
      <c r="E2110" s="19" t="s">
        <v>31</v>
      </c>
      <c r="F2110" s="20"/>
      <c r="G2110" s="18"/>
      <c r="H2110" s="2"/>
      <c r="I2110" s="21"/>
      <c r="J2110" s="22"/>
      <c r="Q2110" s="9">
        <v>2109</v>
      </c>
    </row>
    <row r="2111" spans="1:17" ht="15" customHeight="1" x14ac:dyDescent="0.45">
      <c r="A2111" s="53"/>
      <c r="B2111" s="11" t="str">
        <f>+VLOOKUP(A2110,$Q$2:$R$5000,2,0)</f>
        <v>a681</v>
      </c>
      <c r="C2111" s="23"/>
      <c r="D2111" s="24"/>
      <c r="E2111" s="25" t="s">
        <v>31</v>
      </c>
      <c r="F2111" s="26"/>
      <c r="G2111" s="24"/>
      <c r="H2111" s="3"/>
      <c r="I2111" s="27"/>
      <c r="J2111" s="28" t="s">
        <v>31</v>
      </c>
      <c r="Q2111" s="9">
        <v>2110</v>
      </c>
    </row>
    <row r="2112" spans="1:17" ht="15" customHeight="1" x14ac:dyDescent="0.45">
      <c r="A2112" s="53"/>
      <c r="B2112" s="11" t="str">
        <f>+VLOOKUP(A2110,$Q$2:$R$5000,2,0)</f>
        <v>a681</v>
      </c>
      <c r="C2112" s="23"/>
      <c r="D2112" s="29" t="s">
        <v>31</v>
      </c>
      <c r="E2112" s="30" t="s">
        <v>31</v>
      </c>
      <c r="F2112" s="31" t="s">
        <v>31</v>
      </c>
      <c r="G2112" s="29" t="s">
        <v>31</v>
      </c>
      <c r="H2112" s="4" t="s">
        <v>31</v>
      </c>
      <c r="I2112" s="32" t="str">
        <f>IF(H2112="","",G2112*H2112)</f>
        <v/>
      </c>
      <c r="J2112" s="33" t="s">
        <v>31</v>
      </c>
      <c r="Q2112" s="9">
        <v>2111</v>
      </c>
    </row>
    <row r="2113" spans="1:17" ht="15" customHeight="1" x14ac:dyDescent="0.45">
      <c r="A2113" s="53">
        <f>A2110+1</f>
        <v>682</v>
      </c>
      <c r="B2113" s="11" t="str">
        <f>+VLOOKUP(A2113,$Q$2:$R$5000,2,0)</f>
        <v>a682</v>
      </c>
      <c r="C2113" s="17" t="s">
        <v>31</v>
      </c>
      <c r="D2113" s="18" t="s">
        <v>31</v>
      </c>
      <c r="E2113" s="19" t="s">
        <v>31</v>
      </c>
      <c r="F2113" s="20"/>
      <c r="G2113" s="18"/>
      <c r="H2113" s="5"/>
      <c r="I2113" s="34"/>
      <c r="J2113" s="22"/>
      <c r="Q2113" s="9">
        <v>2112</v>
      </c>
    </row>
    <row r="2114" spans="1:17" ht="15" customHeight="1" x14ac:dyDescent="0.45">
      <c r="A2114" s="53"/>
      <c r="B2114" s="11" t="str">
        <f>+VLOOKUP(A2113,$Q$2:$R$5000,2,0)</f>
        <v>a682</v>
      </c>
      <c r="C2114" s="23"/>
      <c r="D2114" s="24"/>
      <c r="E2114" s="25" t="s">
        <v>31</v>
      </c>
      <c r="F2114" s="26"/>
      <c r="G2114" s="24"/>
      <c r="H2114" s="6"/>
      <c r="I2114" s="35"/>
      <c r="J2114" s="28" t="s">
        <v>31</v>
      </c>
      <c r="Q2114" s="9">
        <v>2113</v>
      </c>
    </row>
    <row r="2115" spans="1:17" ht="15" customHeight="1" x14ac:dyDescent="0.45">
      <c r="A2115" s="53"/>
      <c r="B2115" s="11" t="str">
        <f>+VLOOKUP(A2113,$Q$2:$R$5000,2,0)</f>
        <v>a682</v>
      </c>
      <c r="C2115" s="23"/>
      <c r="D2115" s="29" t="s">
        <v>31</v>
      </c>
      <c r="E2115" s="30" t="s">
        <v>31</v>
      </c>
      <c r="F2115" s="31" t="s">
        <v>31</v>
      </c>
      <c r="G2115" s="29" t="s">
        <v>31</v>
      </c>
      <c r="H2115" s="7" t="s">
        <v>31</v>
      </c>
      <c r="I2115" s="36" t="str">
        <f>IF(H2115="","",G2115*H2115)</f>
        <v/>
      </c>
      <c r="J2115" s="33" t="s">
        <v>31</v>
      </c>
      <c r="Q2115" s="9">
        <v>2114</v>
      </c>
    </row>
    <row r="2116" spans="1:17" ht="15" customHeight="1" x14ac:dyDescent="0.45">
      <c r="A2116" s="53">
        <f>A2113+1</f>
        <v>683</v>
      </c>
      <c r="B2116" s="11" t="str">
        <f>+VLOOKUP(A2116,$Q$2:$R$5000,2,0)</f>
        <v>a683</v>
      </c>
      <c r="C2116" s="17" t="s">
        <v>31</v>
      </c>
      <c r="D2116" s="18" t="s">
        <v>31</v>
      </c>
      <c r="E2116" s="19" t="s">
        <v>31</v>
      </c>
      <c r="F2116" s="20"/>
      <c r="G2116" s="18"/>
      <c r="H2116" s="5"/>
      <c r="I2116" s="34"/>
      <c r="J2116" s="22"/>
      <c r="Q2116" s="9">
        <v>2115</v>
      </c>
    </row>
    <row r="2117" spans="1:17" ht="15" customHeight="1" x14ac:dyDescent="0.45">
      <c r="A2117" s="53"/>
      <c r="B2117" s="11" t="str">
        <f>+VLOOKUP(A2116,$Q$2:$R$5000,2,0)</f>
        <v>a683</v>
      </c>
      <c r="C2117" s="23"/>
      <c r="D2117" s="24"/>
      <c r="E2117" s="25" t="s">
        <v>31</v>
      </c>
      <c r="F2117" s="26"/>
      <c r="G2117" s="24"/>
      <c r="H2117" s="6"/>
      <c r="I2117" s="35"/>
      <c r="J2117" s="28" t="s">
        <v>31</v>
      </c>
      <c r="Q2117" s="9">
        <v>2116</v>
      </c>
    </row>
    <row r="2118" spans="1:17" ht="15" customHeight="1" x14ac:dyDescent="0.45">
      <c r="A2118" s="53"/>
      <c r="B2118" s="11" t="str">
        <f>+VLOOKUP(A2116,$Q$2:$R$5000,2,0)</f>
        <v>a683</v>
      </c>
      <c r="C2118" s="23"/>
      <c r="D2118" s="29" t="s">
        <v>31</v>
      </c>
      <c r="E2118" s="30" t="s">
        <v>31</v>
      </c>
      <c r="F2118" s="31" t="s">
        <v>31</v>
      </c>
      <c r="G2118" s="29" t="s">
        <v>31</v>
      </c>
      <c r="H2118" s="7" t="s">
        <v>31</v>
      </c>
      <c r="I2118" s="36" t="str">
        <f>IF(H2118="","",G2118*H2118)</f>
        <v/>
      </c>
      <c r="J2118" s="33" t="s">
        <v>31</v>
      </c>
      <c r="Q2118" s="9">
        <v>2117</v>
      </c>
    </row>
    <row r="2119" spans="1:17" ht="15" customHeight="1" x14ac:dyDescent="0.45">
      <c r="A2119" s="53">
        <f>A2116+1</f>
        <v>684</v>
      </c>
      <c r="B2119" s="11" t="str">
        <f>+VLOOKUP(A2119,$Q$2:$R$5000,2,0)</f>
        <v>a684</v>
      </c>
      <c r="C2119" s="17" t="s">
        <v>31</v>
      </c>
      <c r="D2119" s="18" t="s">
        <v>31</v>
      </c>
      <c r="E2119" s="19" t="s">
        <v>31</v>
      </c>
      <c r="F2119" s="20"/>
      <c r="G2119" s="18"/>
      <c r="H2119" s="5"/>
      <c r="I2119" s="34"/>
      <c r="J2119" s="22"/>
      <c r="Q2119" s="9">
        <v>2118</v>
      </c>
    </row>
    <row r="2120" spans="1:17" ht="15" customHeight="1" x14ac:dyDescent="0.45">
      <c r="A2120" s="53"/>
      <c r="B2120" s="11" t="str">
        <f>+VLOOKUP(A2119,$Q$2:$R$5000,2,0)</f>
        <v>a684</v>
      </c>
      <c r="C2120" s="23"/>
      <c r="D2120" s="24"/>
      <c r="E2120" s="25" t="s">
        <v>31</v>
      </c>
      <c r="F2120" s="26"/>
      <c r="G2120" s="24"/>
      <c r="H2120" s="6"/>
      <c r="I2120" s="35"/>
      <c r="J2120" s="28" t="s">
        <v>31</v>
      </c>
      <c r="Q2120" s="9">
        <v>2119</v>
      </c>
    </row>
    <row r="2121" spans="1:17" ht="15" customHeight="1" x14ac:dyDescent="0.45">
      <c r="A2121" s="53"/>
      <c r="B2121" s="11" t="str">
        <f>+VLOOKUP(A2119,$Q$2:$R$5000,2,0)</f>
        <v>a684</v>
      </c>
      <c r="C2121" s="23"/>
      <c r="D2121" s="29" t="s">
        <v>31</v>
      </c>
      <c r="E2121" s="30" t="s">
        <v>31</v>
      </c>
      <c r="F2121" s="31" t="s">
        <v>31</v>
      </c>
      <c r="G2121" s="29" t="s">
        <v>31</v>
      </c>
      <c r="H2121" s="7" t="s">
        <v>31</v>
      </c>
      <c r="I2121" s="36" t="str">
        <f>IF(H2121="","",G2121*H2121)</f>
        <v/>
      </c>
      <c r="J2121" s="33" t="s">
        <v>31</v>
      </c>
      <c r="Q2121" s="9">
        <v>2120</v>
      </c>
    </row>
    <row r="2122" spans="1:17" ht="15" customHeight="1" x14ac:dyDescent="0.45">
      <c r="A2122" s="53">
        <f>A2119+1</f>
        <v>685</v>
      </c>
      <c r="B2122" s="11" t="str">
        <f>+VLOOKUP(A2122,$Q$2:$R$5000,2,0)</f>
        <v>a685</v>
      </c>
      <c r="C2122" s="17" t="s">
        <v>31</v>
      </c>
      <c r="D2122" s="18" t="s">
        <v>31</v>
      </c>
      <c r="E2122" s="19" t="s">
        <v>31</v>
      </c>
      <c r="F2122" s="20"/>
      <c r="G2122" s="18"/>
      <c r="H2122" s="5"/>
      <c r="I2122" s="34"/>
      <c r="J2122" s="22"/>
      <c r="Q2122" s="9">
        <v>2121</v>
      </c>
    </row>
    <row r="2123" spans="1:17" ht="15" customHeight="1" x14ac:dyDescent="0.45">
      <c r="A2123" s="53"/>
      <c r="B2123" s="11" t="str">
        <f>+VLOOKUP(A2122,$Q$2:$R$5000,2,0)</f>
        <v>a685</v>
      </c>
      <c r="C2123" s="23"/>
      <c r="D2123" s="24"/>
      <c r="E2123" s="25" t="s">
        <v>31</v>
      </c>
      <c r="F2123" s="26"/>
      <c r="G2123" s="24"/>
      <c r="H2123" s="6"/>
      <c r="I2123" s="35"/>
      <c r="J2123" s="28" t="s">
        <v>31</v>
      </c>
      <c r="Q2123" s="9">
        <v>2122</v>
      </c>
    </row>
    <row r="2124" spans="1:17" ht="15" customHeight="1" x14ac:dyDescent="0.45">
      <c r="A2124" s="53"/>
      <c r="B2124" s="11" t="str">
        <f>+VLOOKUP(A2122,$Q$2:$R$5000,2,0)</f>
        <v>a685</v>
      </c>
      <c r="C2124" s="23"/>
      <c r="D2124" s="29" t="s">
        <v>31</v>
      </c>
      <c r="E2124" s="30" t="s">
        <v>31</v>
      </c>
      <c r="F2124" s="31" t="s">
        <v>31</v>
      </c>
      <c r="G2124" s="29" t="s">
        <v>31</v>
      </c>
      <c r="H2124" s="7" t="s">
        <v>31</v>
      </c>
      <c r="I2124" s="36" t="str">
        <f>IF(H2124="","",G2124*H2124)</f>
        <v/>
      </c>
      <c r="J2124" s="33" t="s">
        <v>31</v>
      </c>
      <c r="Q2124" s="9">
        <v>2123</v>
      </c>
    </row>
    <row r="2125" spans="1:17" ht="15" customHeight="1" x14ac:dyDescent="0.45">
      <c r="A2125" s="53">
        <f>A2122+1</f>
        <v>686</v>
      </c>
      <c r="B2125" s="11" t="str">
        <f>+VLOOKUP(A2125,$Q$2:$R$5000,2,0)</f>
        <v>a686</v>
      </c>
      <c r="C2125" s="17" t="s">
        <v>31</v>
      </c>
      <c r="D2125" s="18" t="s">
        <v>31</v>
      </c>
      <c r="E2125" s="19" t="s">
        <v>31</v>
      </c>
      <c r="F2125" s="20"/>
      <c r="G2125" s="18"/>
      <c r="H2125" s="5"/>
      <c r="I2125" s="34"/>
      <c r="J2125" s="22"/>
      <c r="Q2125" s="9">
        <v>2124</v>
      </c>
    </row>
    <row r="2126" spans="1:17" ht="15" customHeight="1" x14ac:dyDescent="0.45">
      <c r="A2126" s="53"/>
      <c r="B2126" s="11" t="str">
        <f>+VLOOKUP(A2125,$Q$2:$R$5000,2,0)</f>
        <v>a686</v>
      </c>
      <c r="C2126" s="23"/>
      <c r="D2126" s="24"/>
      <c r="E2126" s="25" t="s">
        <v>31</v>
      </c>
      <c r="F2126" s="26"/>
      <c r="G2126" s="24"/>
      <c r="H2126" s="6"/>
      <c r="I2126" s="35"/>
      <c r="J2126" s="28" t="s">
        <v>31</v>
      </c>
      <c r="Q2126" s="9">
        <v>2125</v>
      </c>
    </row>
    <row r="2127" spans="1:17" ht="15" customHeight="1" x14ac:dyDescent="0.45">
      <c r="A2127" s="53"/>
      <c r="B2127" s="11" t="str">
        <f>+VLOOKUP(A2125,$Q$2:$R$5000,2,0)</f>
        <v>a686</v>
      </c>
      <c r="C2127" s="23"/>
      <c r="D2127" s="29" t="s">
        <v>31</v>
      </c>
      <c r="E2127" s="30" t="s">
        <v>31</v>
      </c>
      <c r="F2127" s="31" t="s">
        <v>31</v>
      </c>
      <c r="G2127" s="29" t="s">
        <v>31</v>
      </c>
      <c r="H2127" s="7" t="s">
        <v>31</v>
      </c>
      <c r="I2127" s="36" t="str">
        <f>IF(H2127="","",G2127*H2127)</f>
        <v/>
      </c>
      <c r="J2127" s="33" t="s">
        <v>31</v>
      </c>
      <c r="Q2127" s="9">
        <v>2126</v>
      </c>
    </row>
    <row r="2128" spans="1:17" ht="15" customHeight="1" x14ac:dyDescent="0.45">
      <c r="A2128" s="53">
        <f>A2125+1</f>
        <v>687</v>
      </c>
      <c r="B2128" s="11" t="str">
        <f>+VLOOKUP(A2128,$Q$2:$R$5000,2,0)</f>
        <v>a687</v>
      </c>
      <c r="C2128" s="17" t="s">
        <v>31</v>
      </c>
      <c r="D2128" s="18" t="s">
        <v>31</v>
      </c>
      <c r="E2128" s="19" t="s">
        <v>31</v>
      </c>
      <c r="F2128" s="20"/>
      <c r="G2128" s="18"/>
      <c r="H2128" s="5"/>
      <c r="I2128" s="34"/>
      <c r="J2128" s="22"/>
      <c r="Q2128" s="9">
        <v>2127</v>
      </c>
    </row>
    <row r="2129" spans="1:17" ht="15" customHeight="1" x14ac:dyDescent="0.45">
      <c r="A2129" s="53"/>
      <c r="B2129" s="11" t="str">
        <f>+VLOOKUP(A2128,$Q$2:$R$5000,2,0)</f>
        <v>a687</v>
      </c>
      <c r="C2129" s="23"/>
      <c r="D2129" s="24"/>
      <c r="E2129" s="25" t="s">
        <v>31</v>
      </c>
      <c r="F2129" s="26"/>
      <c r="G2129" s="24"/>
      <c r="H2129" s="6"/>
      <c r="I2129" s="35"/>
      <c r="J2129" s="28" t="s">
        <v>31</v>
      </c>
      <c r="Q2129" s="9">
        <v>2128</v>
      </c>
    </row>
    <row r="2130" spans="1:17" ht="15" customHeight="1" x14ac:dyDescent="0.45">
      <c r="A2130" s="53"/>
      <c r="B2130" s="11" t="str">
        <f>+VLOOKUP(A2128,$Q$2:$R$5000,2,0)</f>
        <v>a687</v>
      </c>
      <c r="C2130" s="23"/>
      <c r="D2130" s="29" t="s">
        <v>31</v>
      </c>
      <c r="E2130" s="30" t="s">
        <v>31</v>
      </c>
      <c r="F2130" s="31" t="s">
        <v>31</v>
      </c>
      <c r="G2130" s="29" t="s">
        <v>31</v>
      </c>
      <c r="H2130" s="7" t="s">
        <v>31</v>
      </c>
      <c r="I2130" s="36" t="str">
        <f>IF(H2130="","",G2130*H2130)</f>
        <v/>
      </c>
      <c r="J2130" s="33" t="s">
        <v>31</v>
      </c>
      <c r="Q2130" s="9">
        <v>2129</v>
      </c>
    </row>
    <row r="2131" spans="1:17" ht="15" customHeight="1" x14ac:dyDescent="0.45">
      <c r="A2131" s="53">
        <f>A2128+1</f>
        <v>688</v>
      </c>
      <c r="B2131" s="11" t="str">
        <f>+VLOOKUP(A2131,$Q$2:$R$5000,2,0)</f>
        <v>a688</v>
      </c>
      <c r="C2131" s="17" t="s">
        <v>31</v>
      </c>
      <c r="D2131" s="18" t="s">
        <v>31</v>
      </c>
      <c r="E2131" s="19" t="s">
        <v>31</v>
      </c>
      <c r="F2131" s="20"/>
      <c r="G2131" s="18"/>
      <c r="H2131" s="5"/>
      <c r="I2131" s="34"/>
      <c r="J2131" s="22"/>
      <c r="Q2131" s="9">
        <v>2130</v>
      </c>
    </row>
    <row r="2132" spans="1:17" ht="15" customHeight="1" x14ac:dyDescent="0.45">
      <c r="A2132" s="53"/>
      <c r="B2132" s="11" t="str">
        <f>+VLOOKUP(A2131,$Q$2:$R$5000,2,0)</f>
        <v>a688</v>
      </c>
      <c r="C2132" s="23"/>
      <c r="D2132" s="24"/>
      <c r="E2132" s="25" t="s">
        <v>31</v>
      </c>
      <c r="F2132" s="26"/>
      <c r="G2132" s="24"/>
      <c r="H2132" s="6"/>
      <c r="I2132" s="35"/>
      <c r="J2132" s="28" t="s">
        <v>31</v>
      </c>
      <c r="Q2132" s="9">
        <v>2131</v>
      </c>
    </row>
    <row r="2133" spans="1:17" ht="15" customHeight="1" x14ac:dyDescent="0.45">
      <c r="A2133" s="53"/>
      <c r="B2133" s="11" t="str">
        <f>+VLOOKUP(A2131,$Q$2:$R$5000,2,0)</f>
        <v>a688</v>
      </c>
      <c r="C2133" s="23"/>
      <c r="D2133" s="29" t="s">
        <v>31</v>
      </c>
      <c r="E2133" s="30" t="s">
        <v>31</v>
      </c>
      <c r="F2133" s="31" t="s">
        <v>31</v>
      </c>
      <c r="G2133" s="29" t="s">
        <v>31</v>
      </c>
      <c r="H2133" s="7" t="s">
        <v>31</v>
      </c>
      <c r="I2133" s="36" t="str">
        <f>IF(H2133="","",G2133*H2133)</f>
        <v/>
      </c>
      <c r="J2133" s="33" t="s">
        <v>31</v>
      </c>
      <c r="Q2133" s="9">
        <v>2132</v>
      </c>
    </row>
    <row r="2134" spans="1:17" ht="15" customHeight="1" x14ac:dyDescent="0.45">
      <c r="A2134" s="53">
        <f>A2131+1</f>
        <v>689</v>
      </c>
      <c r="B2134" s="11" t="str">
        <f>+VLOOKUP(A2134,$Q$2:$R$5000,2,0)</f>
        <v>a689</v>
      </c>
      <c r="C2134" s="17" t="s">
        <v>31</v>
      </c>
      <c r="D2134" s="18" t="s">
        <v>31</v>
      </c>
      <c r="E2134" s="19" t="s">
        <v>31</v>
      </c>
      <c r="F2134" s="20"/>
      <c r="G2134" s="18"/>
      <c r="H2134" s="5"/>
      <c r="I2134" s="34"/>
      <c r="J2134" s="22"/>
      <c r="Q2134" s="9">
        <v>2133</v>
      </c>
    </row>
    <row r="2135" spans="1:17" ht="15" customHeight="1" x14ac:dyDescent="0.45">
      <c r="A2135" s="53"/>
      <c r="B2135" s="11" t="str">
        <f>+VLOOKUP(A2134,$Q$2:$R$5000,2,0)</f>
        <v>a689</v>
      </c>
      <c r="C2135" s="23"/>
      <c r="D2135" s="24"/>
      <c r="E2135" s="25" t="s">
        <v>31</v>
      </c>
      <c r="F2135" s="26"/>
      <c r="G2135" s="24"/>
      <c r="H2135" s="6"/>
      <c r="I2135" s="35"/>
      <c r="J2135" s="28" t="s">
        <v>31</v>
      </c>
      <c r="Q2135" s="9">
        <v>2134</v>
      </c>
    </row>
    <row r="2136" spans="1:17" ht="15" customHeight="1" x14ac:dyDescent="0.45">
      <c r="A2136" s="53"/>
      <c r="B2136" s="11" t="str">
        <f>+VLOOKUP(A2134,$Q$2:$R$5000,2,0)</f>
        <v>a689</v>
      </c>
      <c r="C2136" s="23"/>
      <c r="D2136" s="29" t="s">
        <v>31</v>
      </c>
      <c r="E2136" s="30" t="s">
        <v>31</v>
      </c>
      <c r="F2136" s="31" t="s">
        <v>31</v>
      </c>
      <c r="G2136" s="29" t="s">
        <v>31</v>
      </c>
      <c r="H2136" s="7" t="s">
        <v>31</v>
      </c>
      <c r="I2136" s="36" t="str">
        <f>IF(H2136="","",G2136*H2136)</f>
        <v/>
      </c>
      <c r="J2136" s="33" t="s">
        <v>31</v>
      </c>
      <c r="Q2136" s="9">
        <v>2135</v>
      </c>
    </row>
    <row r="2137" spans="1:17" ht="15" customHeight="1" x14ac:dyDescent="0.45">
      <c r="A2137" s="53">
        <f>A2134+1</f>
        <v>690</v>
      </c>
      <c r="B2137" s="11" t="str">
        <f>+VLOOKUP(A2137,$Q$2:$R$5000,2,0)</f>
        <v>a690</v>
      </c>
      <c r="C2137" s="17" t="s">
        <v>31</v>
      </c>
      <c r="D2137" s="18" t="s">
        <v>31</v>
      </c>
      <c r="E2137" s="19" t="s">
        <v>31</v>
      </c>
      <c r="F2137" s="20"/>
      <c r="G2137" s="18"/>
      <c r="H2137" s="5"/>
      <c r="I2137" s="34"/>
      <c r="J2137" s="22"/>
      <c r="Q2137" s="9">
        <v>2136</v>
      </c>
    </row>
    <row r="2138" spans="1:17" ht="15" customHeight="1" x14ac:dyDescent="0.45">
      <c r="A2138" s="53"/>
      <c r="B2138" s="11" t="str">
        <f>+VLOOKUP(A2137,$Q$2:$R$5000,2,0)</f>
        <v>a690</v>
      </c>
      <c r="C2138" s="23"/>
      <c r="D2138" s="24"/>
      <c r="E2138" s="25" t="s">
        <v>31</v>
      </c>
      <c r="F2138" s="26"/>
      <c r="G2138" s="24"/>
      <c r="H2138" s="6"/>
      <c r="I2138" s="35"/>
      <c r="J2138" s="28" t="s">
        <v>31</v>
      </c>
      <c r="Q2138" s="9">
        <v>2137</v>
      </c>
    </row>
    <row r="2139" spans="1:17" ht="15" customHeight="1" x14ac:dyDescent="0.45">
      <c r="A2139" s="53"/>
      <c r="B2139" s="11" t="str">
        <f>+VLOOKUP(A2137,$Q$2:$R$5000,2,0)</f>
        <v>a690</v>
      </c>
      <c r="C2139" s="23"/>
      <c r="D2139" s="29" t="s">
        <v>31</v>
      </c>
      <c r="E2139" s="30" t="s">
        <v>31</v>
      </c>
      <c r="F2139" s="31" t="s">
        <v>31</v>
      </c>
      <c r="G2139" s="29" t="s">
        <v>31</v>
      </c>
      <c r="H2139" s="7" t="s">
        <v>31</v>
      </c>
      <c r="I2139" s="36" t="str">
        <f>IF(H2139="","",G2139*H2139)</f>
        <v/>
      </c>
      <c r="J2139" s="33" t="s">
        <v>31</v>
      </c>
      <c r="Q2139" s="9">
        <v>2138</v>
      </c>
    </row>
    <row r="2140" spans="1:17" ht="15" customHeight="1" x14ac:dyDescent="0.45">
      <c r="A2140" s="53">
        <f>A2137+1</f>
        <v>691</v>
      </c>
      <c r="B2140" s="11" t="str">
        <f>+VLOOKUP(A2140,$Q$2:$R$5000,2,0)</f>
        <v>a691</v>
      </c>
      <c r="C2140" s="17" t="s">
        <v>31</v>
      </c>
      <c r="D2140" s="18" t="s">
        <v>31</v>
      </c>
      <c r="E2140" s="19" t="s">
        <v>31</v>
      </c>
      <c r="F2140" s="20"/>
      <c r="G2140" s="18"/>
      <c r="H2140" s="5"/>
      <c r="I2140" s="34"/>
      <c r="J2140" s="22"/>
      <c r="Q2140" s="9">
        <v>2139</v>
      </c>
    </row>
    <row r="2141" spans="1:17" ht="15" customHeight="1" x14ac:dyDescent="0.45">
      <c r="A2141" s="53"/>
      <c r="B2141" s="11" t="str">
        <f>+VLOOKUP(A2140,$Q$2:$R$5000,2,0)</f>
        <v>a691</v>
      </c>
      <c r="C2141" s="23"/>
      <c r="D2141" s="24"/>
      <c r="E2141" s="25" t="s">
        <v>31</v>
      </c>
      <c r="F2141" s="26"/>
      <c r="G2141" s="24"/>
      <c r="H2141" s="6"/>
      <c r="I2141" s="35"/>
      <c r="J2141" s="28" t="s">
        <v>31</v>
      </c>
      <c r="Q2141" s="9">
        <v>2140</v>
      </c>
    </row>
    <row r="2142" spans="1:17" ht="15" customHeight="1" x14ac:dyDescent="0.45">
      <c r="A2142" s="53"/>
      <c r="B2142" s="11" t="str">
        <f>+VLOOKUP(A2140,$Q$2:$R$5000,2,0)</f>
        <v>a691</v>
      </c>
      <c r="C2142" s="23"/>
      <c r="D2142" s="29" t="s">
        <v>31</v>
      </c>
      <c r="E2142" s="30" t="s">
        <v>31</v>
      </c>
      <c r="F2142" s="31" t="s">
        <v>31</v>
      </c>
      <c r="G2142" s="29" t="s">
        <v>31</v>
      </c>
      <c r="H2142" s="7" t="s">
        <v>31</v>
      </c>
      <c r="I2142" s="36" t="str">
        <f>IF(H2142="","",G2142*H2142)</f>
        <v/>
      </c>
      <c r="J2142" s="33" t="s">
        <v>31</v>
      </c>
      <c r="Q2142" s="9">
        <v>2141</v>
      </c>
    </row>
    <row r="2143" spans="1:17" ht="15" customHeight="1" x14ac:dyDescent="0.45">
      <c r="A2143" s="53">
        <f>A2140+1</f>
        <v>692</v>
      </c>
      <c r="B2143" s="11" t="str">
        <f>+VLOOKUP(A2143,$Q$2:$R$5000,2,0)</f>
        <v>a692</v>
      </c>
      <c r="C2143" s="17" t="s">
        <v>31</v>
      </c>
      <c r="D2143" s="18" t="s">
        <v>31</v>
      </c>
      <c r="E2143" s="19" t="s">
        <v>31</v>
      </c>
      <c r="F2143" s="20"/>
      <c r="G2143" s="18"/>
      <c r="H2143" s="5"/>
      <c r="I2143" s="34"/>
      <c r="J2143" s="22"/>
      <c r="Q2143" s="9">
        <v>2142</v>
      </c>
    </row>
    <row r="2144" spans="1:17" ht="15" customHeight="1" x14ac:dyDescent="0.45">
      <c r="A2144" s="53"/>
      <c r="B2144" s="11" t="str">
        <f>+VLOOKUP(A2143,$Q$2:$R$5000,2,0)</f>
        <v>a692</v>
      </c>
      <c r="C2144" s="23"/>
      <c r="D2144" s="24"/>
      <c r="E2144" s="25" t="s">
        <v>31</v>
      </c>
      <c r="F2144" s="26"/>
      <c r="G2144" s="24"/>
      <c r="H2144" s="6"/>
      <c r="I2144" s="35"/>
      <c r="J2144" s="28" t="s">
        <v>31</v>
      </c>
      <c r="Q2144" s="9">
        <v>2143</v>
      </c>
    </row>
    <row r="2145" spans="1:17" ht="15" customHeight="1" x14ac:dyDescent="0.45">
      <c r="A2145" s="53"/>
      <c r="B2145" s="11" t="str">
        <f>+VLOOKUP(A2143,$Q$2:$R$5000,2,0)</f>
        <v>a692</v>
      </c>
      <c r="C2145" s="23"/>
      <c r="D2145" s="29" t="s">
        <v>31</v>
      </c>
      <c r="E2145" s="30" t="s">
        <v>31</v>
      </c>
      <c r="F2145" s="31" t="s">
        <v>31</v>
      </c>
      <c r="G2145" s="29" t="s">
        <v>31</v>
      </c>
      <c r="H2145" s="7" t="s">
        <v>31</v>
      </c>
      <c r="I2145" s="36" t="str">
        <f>IF(H2145="","",G2145*H2145)</f>
        <v/>
      </c>
      <c r="J2145" s="33" t="s">
        <v>31</v>
      </c>
      <c r="Q2145" s="9">
        <v>2144</v>
      </c>
    </row>
    <row r="2146" spans="1:17" ht="15" customHeight="1" x14ac:dyDescent="0.45">
      <c r="A2146" s="53">
        <f>A2143+1</f>
        <v>693</v>
      </c>
      <c r="B2146" s="11" t="str">
        <f>+VLOOKUP(A2146,$Q$2:$R$5000,2,0)</f>
        <v>a693</v>
      </c>
      <c r="C2146" s="17" t="s">
        <v>31</v>
      </c>
      <c r="D2146" s="18" t="s">
        <v>31</v>
      </c>
      <c r="E2146" s="19" t="s">
        <v>31</v>
      </c>
      <c r="F2146" s="20"/>
      <c r="G2146" s="18"/>
      <c r="H2146" s="5"/>
      <c r="I2146" s="34"/>
      <c r="J2146" s="22"/>
      <c r="Q2146" s="9">
        <v>2145</v>
      </c>
    </row>
    <row r="2147" spans="1:17" ht="15" customHeight="1" x14ac:dyDescent="0.45">
      <c r="A2147" s="53"/>
      <c r="B2147" s="11" t="str">
        <f>+VLOOKUP(A2146,$Q$2:$R$5000,2,0)</f>
        <v>a693</v>
      </c>
      <c r="C2147" s="23"/>
      <c r="D2147" s="24"/>
      <c r="E2147" s="25" t="s">
        <v>31</v>
      </c>
      <c r="F2147" s="26"/>
      <c r="G2147" s="24"/>
      <c r="H2147" s="6"/>
      <c r="I2147" s="35"/>
      <c r="J2147" s="28" t="s">
        <v>31</v>
      </c>
      <c r="Q2147" s="9">
        <v>2146</v>
      </c>
    </row>
    <row r="2148" spans="1:17" ht="15" customHeight="1" x14ac:dyDescent="0.45">
      <c r="A2148" s="53"/>
      <c r="B2148" s="11" t="str">
        <f>+VLOOKUP(A2146,$Q$2:$R$5000,2,0)</f>
        <v>a693</v>
      </c>
      <c r="C2148" s="23"/>
      <c r="D2148" s="29" t="s">
        <v>31</v>
      </c>
      <c r="E2148" s="30" t="s">
        <v>31</v>
      </c>
      <c r="F2148" s="31" t="s">
        <v>31</v>
      </c>
      <c r="G2148" s="29" t="s">
        <v>31</v>
      </c>
      <c r="H2148" s="7" t="s">
        <v>31</v>
      </c>
      <c r="I2148" s="36" t="str">
        <f>IF(H2148="","",G2148*H2148)</f>
        <v/>
      </c>
      <c r="J2148" s="33" t="s">
        <v>31</v>
      </c>
      <c r="Q2148" s="9">
        <v>2147</v>
      </c>
    </row>
    <row r="2149" spans="1:17" ht="15" customHeight="1" x14ac:dyDescent="0.45">
      <c r="A2149" s="53">
        <f>A2146+1</f>
        <v>694</v>
      </c>
      <c r="B2149" s="11" t="str">
        <f>+VLOOKUP(A2149,$Q$2:$R$5000,2,0)</f>
        <v>a694</v>
      </c>
      <c r="C2149" s="17" t="s">
        <v>31</v>
      </c>
      <c r="D2149" s="18" t="s">
        <v>31</v>
      </c>
      <c r="E2149" s="19" t="s">
        <v>31</v>
      </c>
      <c r="F2149" s="20"/>
      <c r="G2149" s="18"/>
      <c r="H2149" s="5"/>
      <c r="I2149" s="34"/>
      <c r="J2149" s="22"/>
      <c r="Q2149" s="9">
        <v>2148</v>
      </c>
    </row>
    <row r="2150" spans="1:17" ht="15" customHeight="1" x14ac:dyDescent="0.45">
      <c r="A2150" s="53"/>
      <c r="B2150" s="11" t="str">
        <f>+VLOOKUP(A2149,$Q$2:$R$5000,2,0)</f>
        <v>a694</v>
      </c>
      <c r="C2150" s="23"/>
      <c r="D2150" s="24"/>
      <c r="E2150" s="25" t="s">
        <v>31</v>
      </c>
      <c r="F2150" s="26"/>
      <c r="G2150" s="24"/>
      <c r="H2150" s="6"/>
      <c r="I2150" s="35"/>
      <c r="J2150" s="28" t="s">
        <v>31</v>
      </c>
      <c r="Q2150" s="9">
        <v>2149</v>
      </c>
    </row>
    <row r="2151" spans="1:17" ht="15" customHeight="1" x14ac:dyDescent="0.45">
      <c r="A2151" s="53"/>
      <c r="B2151" s="11" t="str">
        <f>+VLOOKUP(A2149,$Q$2:$R$5000,2,0)</f>
        <v>a694</v>
      </c>
      <c r="C2151" s="23"/>
      <c r="D2151" s="29" t="s">
        <v>31</v>
      </c>
      <c r="E2151" s="30" t="s">
        <v>31</v>
      </c>
      <c r="F2151" s="31" t="s">
        <v>31</v>
      </c>
      <c r="G2151" s="29" t="s">
        <v>31</v>
      </c>
      <c r="H2151" s="7" t="s">
        <v>31</v>
      </c>
      <c r="I2151" s="36" t="str">
        <f>IF(H2151="","",G2151*H2151)</f>
        <v/>
      </c>
      <c r="J2151" s="33" t="s">
        <v>31</v>
      </c>
      <c r="Q2151" s="9">
        <v>2150</v>
      </c>
    </row>
    <row r="2152" spans="1:17" ht="15" customHeight="1" x14ac:dyDescent="0.45">
      <c r="A2152" s="53">
        <f>A2149+1</f>
        <v>695</v>
      </c>
      <c r="B2152" s="11" t="str">
        <f>+VLOOKUP(A2152,$Q$2:$R$5000,2,0)</f>
        <v>a695</v>
      </c>
      <c r="C2152" s="17" t="s">
        <v>31</v>
      </c>
      <c r="D2152" s="18" t="s">
        <v>31</v>
      </c>
      <c r="E2152" s="19" t="s">
        <v>31</v>
      </c>
      <c r="F2152" s="20"/>
      <c r="G2152" s="18"/>
      <c r="H2152" s="5"/>
      <c r="I2152" s="34"/>
      <c r="J2152" s="22"/>
      <c r="Q2152" s="9">
        <v>2151</v>
      </c>
    </row>
    <row r="2153" spans="1:17" ht="15" customHeight="1" x14ac:dyDescent="0.45">
      <c r="A2153" s="53"/>
      <c r="B2153" s="11" t="str">
        <f>+VLOOKUP(A2152,$Q$2:$R$5000,2,0)</f>
        <v>a695</v>
      </c>
      <c r="C2153" s="23"/>
      <c r="D2153" s="24"/>
      <c r="E2153" s="25" t="s">
        <v>31</v>
      </c>
      <c r="F2153" s="26"/>
      <c r="G2153" s="24"/>
      <c r="H2153" s="6"/>
      <c r="I2153" s="35"/>
      <c r="J2153" s="28" t="s">
        <v>31</v>
      </c>
      <c r="Q2153" s="9">
        <v>2152</v>
      </c>
    </row>
    <row r="2154" spans="1:17" ht="15" customHeight="1" x14ac:dyDescent="0.45">
      <c r="A2154" s="53"/>
      <c r="B2154" s="11" t="str">
        <f>+VLOOKUP(A2152,$Q$2:$R$5000,2,0)</f>
        <v>a695</v>
      </c>
      <c r="C2154" s="23"/>
      <c r="D2154" s="29" t="s">
        <v>31</v>
      </c>
      <c r="E2154" s="30" t="s">
        <v>31</v>
      </c>
      <c r="F2154" s="31" t="s">
        <v>31</v>
      </c>
      <c r="G2154" s="29" t="s">
        <v>31</v>
      </c>
      <c r="H2154" s="7" t="s">
        <v>31</v>
      </c>
      <c r="I2154" s="36" t="str">
        <f>IF(H2154="","",G2154*H2154)</f>
        <v/>
      </c>
      <c r="J2154" s="33" t="s">
        <v>31</v>
      </c>
      <c r="Q2154" s="9">
        <v>2153</v>
      </c>
    </row>
    <row r="2155" spans="1:17" ht="15" customHeight="1" x14ac:dyDescent="0.45">
      <c r="A2155" s="53">
        <f>A2152+1</f>
        <v>696</v>
      </c>
      <c r="B2155" s="11" t="str">
        <f>+VLOOKUP(A2155,$Q$2:$R$5000,2,0)</f>
        <v>a696</v>
      </c>
      <c r="C2155" s="17" t="s">
        <v>31</v>
      </c>
      <c r="D2155" s="18" t="s">
        <v>31</v>
      </c>
      <c r="E2155" s="19" t="s">
        <v>31</v>
      </c>
      <c r="F2155" s="20"/>
      <c r="G2155" s="18"/>
      <c r="H2155" s="5"/>
      <c r="I2155" s="34"/>
      <c r="J2155" s="22"/>
      <c r="Q2155" s="9">
        <v>2154</v>
      </c>
    </row>
    <row r="2156" spans="1:17" ht="15" customHeight="1" x14ac:dyDescent="0.45">
      <c r="A2156" s="53"/>
      <c r="B2156" s="11" t="str">
        <f>+VLOOKUP(A2155,$Q$2:$R$5000,2,0)</f>
        <v>a696</v>
      </c>
      <c r="C2156" s="23"/>
      <c r="D2156" s="24"/>
      <c r="E2156" s="25" t="s">
        <v>31</v>
      </c>
      <c r="F2156" s="26"/>
      <c r="G2156" s="24"/>
      <c r="H2156" s="6"/>
      <c r="I2156" s="35"/>
      <c r="J2156" s="28" t="s">
        <v>31</v>
      </c>
      <c r="Q2156" s="9">
        <v>2155</v>
      </c>
    </row>
    <row r="2157" spans="1:17" ht="15" customHeight="1" x14ac:dyDescent="0.45">
      <c r="A2157" s="53"/>
      <c r="B2157" s="11" t="str">
        <f>+VLOOKUP(A2155,$Q$2:$R$5000,2,0)</f>
        <v>a696</v>
      </c>
      <c r="C2157" s="23"/>
      <c r="D2157" s="29" t="s">
        <v>31</v>
      </c>
      <c r="E2157" s="30" t="s">
        <v>31</v>
      </c>
      <c r="F2157" s="31" t="s">
        <v>31</v>
      </c>
      <c r="G2157" s="29" t="s">
        <v>31</v>
      </c>
      <c r="H2157" s="7" t="s">
        <v>31</v>
      </c>
      <c r="I2157" s="36" t="str">
        <f>IF(H2157="","",G2157*H2157)</f>
        <v/>
      </c>
      <c r="J2157" s="33" t="s">
        <v>31</v>
      </c>
      <c r="Q2157" s="9">
        <v>2156</v>
      </c>
    </row>
    <row r="2158" spans="1:17" ht="15" customHeight="1" x14ac:dyDescent="0.45">
      <c r="A2158" s="53">
        <f>A2155+1</f>
        <v>697</v>
      </c>
      <c r="B2158" s="11" t="str">
        <f>+VLOOKUP(A2158,$Q$2:$R$5000,2,0)</f>
        <v>a697</v>
      </c>
      <c r="C2158" s="17" t="s">
        <v>31</v>
      </c>
      <c r="D2158" s="18" t="s">
        <v>31</v>
      </c>
      <c r="E2158" s="19" t="s">
        <v>31</v>
      </c>
      <c r="F2158" s="20"/>
      <c r="G2158" s="18"/>
      <c r="H2158" s="5"/>
      <c r="I2158" s="34"/>
      <c r="J2158" s="22"/>
      <c r="Q2158" s="9">
        <v>2157</v>
      </c>
    </row>
    <row r="2159" spans="1:17" ht="15" customHeight="1" x14ac:dyDescent="0.45">
      <c r="A2159" s="53"/>
      <c r="B2159" s="11" t="str">
        <f>+VLOOKUP(A2158,$Q$2:$R$5000,2,0)</f>
        <v>a697</v>
      </c>
      <c r="C2159" s="23"/>
      <c r="D2159" s="24"/>
      <c r="E2159" s="25" t="s">
        <v>31</v>
      </c>
      <c r="F2159" s="26"/>
      <c r="G2159" s="24"/>
      <c r="H2159" s="6"/>
      <c r="I2159" s="35"/>
      <c r="J2159" s="28" t="s">
        <v>31</v>
      </c>
      <c r="Q2159" s="9">
        <v>2158</v>
      </c>
    </row>
    <row r="2160" spans="1:17" ht="15" customHeight="1" x14ac:dyDescent="0.45">
      <c r="A2160" s="53"/>
      <c r="B2160" s="11" t="str">
        <f>+VLOOKUP(A2158,$Q$2:$R$5000,2,0)</f>
        <v>a697</v>
      </c>
      <c r="C2160" s="23"/>
      <c r="D2160" s="29" t="s">
        <v>31</v>
      </c>
      <c r="E2160" s="30" t="s">
        <v>31</v>
      </c>
      <c r="F2160" s="31" t="s">
        <v>31</v>
      </c>
      <c r="G2160" s="29" t="s">
        <v>31</v>
      </c>
      <c r="H2160" s="7" t="s">
        <v>31</v>
      </c>
      <c r="I2160" s="36" t="str">
        <f>IF(H2160="","",G2160*H2160)</f>
        <v/>
      </c>
      <c r="J2160" s="33" t="s">
        <v>31</v>
      </c>
      <c r="Q2160" s="9">
        <v>2159</v>
      </c>
    </row>
    <row r="2161" spans="1:17" ht="15" customHeight="1" x14ac:dyDescent="0.45">
      <c r="A2161" s="53">
        <f>A2158+1</f>
        <v>698</v>
      </c>
      <c r="B2161" s="11" t="str">
        <f>+VLOOKUP(A2161,$Q$2:$R$5000,2,0)</f>
        <v>a698</v>
      </c>
      <c r="C2161" s="17" t="s">
        <v>31</v>
      </c>
      <c r="D2161" s="18" t="s">
        <v>31</v>
      </c>
      <c r="E2161" s="19" t="s">
        <v>31</v>
      </c>
      <c r="F2161" s="20"/>
      <c r="G2161" s="18"/>
      <c r="H2161" s="5"/>
      <c r="I2161" s="34"/>
      <c r="J2161" s="22"/>
      <c r="Q2161" s="9">
        <v>2160</v>
      </c>
    </row>
    <row r="2162" spans="1:17" ht="15" customHeight="1" x14ac:dyDescent="0.45">
      <c r="A2162" s="53"/>
      <c r="B2162" s="11" t="str">
        <f>+VLOOKUP(A2161,$Q$2:$R$5000,2,0)</f>
        <v>a698</v>
      </c>
      <c r="C2162" s="23"/>
      <c r="D2162" s="24"/>
      <c r="E2162" s="25" t="s">
        <v>31</v>
      </c>
      <c r="F2162" s="26"/>
      <c r="G2162" s="24"/>
      <c r="H2162" s="6"/>
      <c r="I2162" s="35"/>
      <c r="J2162" s="28" t="s">
        <v>31</v>
      </c>
      <c r="Q2162" s="9">
        <v>2161</v>
      </c>
    </row>
    <row r="2163" spans="1:17" ht="15" customHeight="1" x14ac:dyDescent="0.45">
      <c r="A2163" s="53"/>
      <c r="B2163" s="11" t="str">
        <f>+VLOOKUP(A2161,$Q$2:$R$5000,2,0)</f>
        <v>a698</v>
      </c>
      <c r="C2163" s="23"/>
      <c r="D2163" s="29" t="s">
        <v>31</v>
      </c>
      <c r="E2163" s="30" t="s">
        <v>31</v>
      </c>
      <c r="F2163" s="31" t="s">
        <v>31</v>
      </c>
      <c r="G2163" s="29" t="s">
        <v>31</v>
      </c>
      <c r="H2163" s="7" t="s">
        <v>31</v>
      </c>
      <c r="I2163" s="36" t="str">
        <f>IF(H2163="","",G2163*H2163)</f>
        <v/>
      </c>
      <c r="J2163" s="33" t="s">
        <v>31</v>
      </c>
      <c r="Q2163" s="9">
        <v>2162</v>
      </c>
    </row>
    <row r="2164" spans="1:17" ht="15" customHeight="1" x14ac:dyDescent="0.45">
      <c r="A2164" s="53">
        <f>A2161+1</f>
        <v>699</v>
      </c>
      <c r="B2164" s="11" t="str">
        <f>+VLOOKUP(A2164,$Q$2:$R$5000,2,0)</f>
        <v>a699</v>
      </c>
      <c r="C2164" s="17" t="s">
        <v>31</v>
      </c>
      <c r="D2164" s="18" t="s">
        <v>31</v>
      </c>
      <c r="E2164" s="19" t="s">
        <v>31</v>
      </c>
      <c r="F2164" s="20"/>
      <c r="G2164" s="18"/>
      <c r="H2164" s="5"/>
      <c r="I2164" s="34"/>
      <c r="J2164" s="22"/>
      <c r="Q2164" s="9">
        <v>2163</v>
      </c>
    </row>
    <row r="2165" spans="1:17" ht="15" customHeight="1" x14ac:dyDescent="0.45">
      <c r="A2165" s="53"/>
      <c r="B2165" s="11" t="str">
        <f>+VLOOKUP(A2164,$Q$2:$R$5000,2,0)</f>
        <v>a699</v>
      </c>
      <c r="C2165" s="23"/>
      <c r="D2165" s="24"/>
      <c r="E2165" s="25" t="s">
        <v>31</v>
      </c>
      <c r="F2165" s="26"/>
      <c r="G2165" s="24"/>
      <c r="H2165" s="6"/>
      <c r="I2165" s="35"/>
      <c r="J2165" s="28" t="s">
        <v>31</v>
      </c>
      <c r="Q2165" s="9">
        <v>2164</v>
      </c>
    </row>
    <row r="2166" spans="1:17" ht="15" customHeight="1" x14ac:dyDescent="0.45">
      <c r="A2166" s="53"/>
      <c r="B2166" s="11" t="str">
        <f>+VLOOKUP(A2164,$Q$2:$R$5000,2,0)</f>
        <v>a699</v>
      </c>
      <c r="C2166" s="23"/>
      <c r="D2166" s="29" t="s">
        <v>31</v>
      </c>
      <c r="E2166" s="30" t="s">
        <v>31</v>
      </c>
      <c r="F2166" s="31" t="s">
        <v>31</v>
      </c>
      <c r="G2166" s="29" t="s">
        <v>31</v>
      </c>
      <c r="H2166" s="7" t="s">
        <v>31</v>
      </c>
      <c r="I2166" s="36" t="str">
        <f>IF(H2166="","",G2166*H2166)</f>
        <v/>
      </c>
      <c r="J2166" s="33" t="s">
        <v>31</v>
      </c>
      <c r="Q2166" s="9">
        <v>2165</v>
      </c>
    </row>
    <row r="2167" spans="1:17" ht="15" customHeight="1" x14ac:dyDescent="0.45">
      <c r="A2167" s="53">
        <f>A2164+1</f>
        <v>700</v>
      </c>
      <c r="B2167" s="11" t="str">
        <f>+VLOOKUP(A2167,$Q$2:$R$5000,2,0)</f>
        <v>a700</v>
      </c>
      <c r="C2167" s="17" t="s">
        <v>31</v>
      </c>
      <c r="D2167" s="18" t="s">
        <v>31</v>
      </c>
      <c r="E2167" s="19" t="s">
        <v>31</v>
      </c>
      <c r="F2167" s="20"/>
      <c r="G2167" s="18"/>
      <c r="H2167" s="5"/>
      <c r="I2167" s="34"/>
      <c r="J2167" s="22"/>
      <c r="Q2167" s="9">
        <v>2166</v>
      </c>
    </row>
    <row r="2168" spans="1:17" ht="15" customHeight="1" x14ac:dyDescent="0.45">
      <c r="A2168" s="53"/>
      <c r="B2168" s="11" t="str">
        <f>+VLOOKUP(A2167,$Q$2:$R$5000,2,0)</f>
        <v>a700</v>
      </c>
      <c r="C2168" s="23"/>
      <c r="D2168" s="24"/>
      <c r="E2168" s="25" t="s">
        <v>31</v>
      </c>
      <c r="F2168" s="26"/>
      <c r="G2168" s="24"/>
      <c r="H2168" s="6"/>
      <c r="I2168" s="35"/>
      <c r="J2168" s="28" t="s">
        <v>31</v>
      </c>
      <c r="Q2168" s="9">
        <v>2167</v>
      </c>
    </row>
    <row r="2169" spans="1:17" ht="15" customHeight="1" x14ac:dyDescent="0.45">
      <c r="A2169" s="53"/>
      <c r="B2169" s="11" t="str">
        <f>+VLOOKUP(A2167,$Q$2:$R$5000,2,0)</f>
        <v>a700</v>
      </c>
      <c r="C2169" s="23"/>
      <c r="D2169" s="29" t="s">
        <v>31</v>
      </c>
      <c r="E2169" s="30" t="s">
        <v>31</v>
      </c>
      <c r="F2169" s="31" t="s">
        <v>31</v>
      </c>
      <c r="G2169" s="29" t="s">
        <v>31</v>
      </c>
      <c r="H2169" s="7" t="s">
        <v>31</v>
      </c>
      <c r="I2169" s="36" t="str">
        <f>IF(H2169="","",G2169*H2169)</f>
        <v/>
      </c>
      <c r="J2169" s="33" t="s">
        <v>31</v>
      </c>
      <c r="Q2169" s="9">
        <v>2168</v>
      </c>
    </row>
    <row r="2170" spans="1:17" ht="15" customHeight="1" x14ac:dyDescent="0.45">
      <c r="B2170" s="9">
        <f>IF(K2170=$K$1,1,IF(K2170&gt;$K$1,0,1))</f>
        <v>0</v>
      </c>
      <c r="C2170" s="23"/>
      <c r="D2170" s="18"/>
      <c r="E2170" s="45" t="s">
        <v>25</v>
      </c>
      <c r="F2170" s="20"/>
      <c r="G2170" s="18"/>
      <c r="H2170" s="5"/>
      <c r="I2170" s="38">
        <f>SUM(I2110:I2169)</f>
        <v>0</v>
      </c>
      <c r="J2170" s="18"/>
      <c r="K2170" s="9">
        <f>+A2167/20</f>
        <v>35</v>
      </c>
      <c r="L2170" s="39">
        <f>+I2170</f>
        <v>0</v>
      </c>
      <c r="M2170" s="40">
        <f>SUM($L$2:L2170)</f>
        <v>0</v>
      </c>
      <c r="Q2170" s="9">
        <v>2169</v>
      </c>
    </row>
    <row r="2171" spans="1:17" ht="15" customHeight="1" x14ac:dyDescent="0.45">
      <c r="B2171" s="9">
        <f>+IF(K2171=$K$1,1,0)</f>
        <v>0</v>
      </c>
      <c r="C2171" s="23"/>
      <c r="D2171" s="29"/>
      <c r="E2171" s="46" t="s">
        <v>26</v>
      </c>
      <c r="F2171" s="31"/>
      <c r="G2171" s="29"/>
      <c r="H2171" s="7"/>
      <c r="I2171" s="42">
        <f>+M2170</f>
        <v>0</v>
      </c>
      <c r="J2171" s="29"/>
      <c r="K2171" s="9">
        <f>+K2170</f>
        <v>35</v>
      </c>
      <c r="Q2171" s="9">
        <v>2170</v>
      </c>
    </row>
    <row r="2172" spans="1:17" ht="15" customHeight="1" x14ac:dyDescent="0.45">
      <c r="A2172" s="53">
        <f>A2167+1</f>
        <v>701</v>
      </c>
      <c r="B2172" s="11" t="str">
        <f>+VLOOKUP(A2172,$Q$2:$R$5000,2,0)</f>
        <v>a701</v>
      </c>
      <c r="C2172" s="17" t="s">
        <v>31</v>
      </c>
      <c r="D2172" s="18" t="s">
        <v>31</v>
      </c>
      <c r="E2172" s="19" t="s">
        <v>31</v>
      </c>
      <c r="F2172" s="20"/>
      <c r="G2172" s="18"/>
      <c r="H2172" s="2"/>
      <c r="I2172" s="21"/>
      <c r="J2172" s="22"/>
      <c r="Q2172" s="9">
        <v>2171</v>
      </c>
    </row>
    <row r="2173" spans="1:17" ht="15" customHeight="1" x14ac:dyDescent="0.45">
      <c r="A2173" s="53"/>
      <c r="B2173" s="11" t="str">
        <f>+VLOOKUP(A2172,$Q$2:$R$5000,2,0)</f>
        <v>a701</v>
      </c>
      <c r="C2173" s="23"/>
      <c r="D2173" s="24"/>
      <c r="E2173" s="25" t="s">
        <v>31</v>
      </c>
      <c r="F2173" s="26"/>
      <c r="G2173" s="24"/>
      <c r="H2173" s="3"/>
      <c r="I2173" s="27"/>
      <c r="J2173" s="28" t="s">
        <v>31</v>
      </c>
      <c r="Q2173" s="9">
        <v>2172</v>
      </c>
    </row>
    <row r="2174" spans="1:17" ht="15" customHeight="1" x14ac:dyDescent="0.45">
      <c r="A2174" s="53"/>
      <c r="B2174" s="11" t="str">
        <f>+VLOOKUP(A2172,$Q$2:$R$5000,2,0)</f>
        <v>a701</v>
      </c>
      <c r="C2174" s="23"/>
      <c r="D2174" s="29" t="s">
        <v>31</v>
      </c>
      <c r="E2174" s="30" t="s">
        <v>31</v>
      </c>
      <c r="F2174" s="31" t="s">
        <v>31</v>
      </c>
      <c r="G2174" s="29" t="s">
        <v>31</v>
      </c>
      <c r="H2174" s="4" t="s">
        <v>31</v>
      </c>
      <c r="I2174" s="32" t="str">
        <f>IF(H2174="","",G2174*H2174)</f>
        <v/>
      </c>
      <c r="J2174" s="33" t="s">
        <v>31</v>
      </c>
      <c r="Q2174" s="9">
        <v>2173</v>
      </c>
    </row>
    <row r="2175" spans="1:17" ht="15" customHeight="1" x14ac:dyDescent="0.45">
      <c r="A2175" s="53">
        <f>A2172+1</f>
        <v>702</v>
      </c>
      <c r="B2175" s="11" t="str">
        <f>+VLOOKUP(A2175,$Q$2:$R$5000,2,0)</f>
        <v>a702</v>
      </c>
      <c r="C2175" s="17" t="s">
        <v>31</v>
      </c>
      <c r="D2175" s="18" t="s">
        <v>31</v>
      </c>
      <c r="E2175" s="19" t="s">
        <v>31</v>
      </c>
      <c r="F2175" s="20"/>
      <c r="G2175" s="18"/>
      <c r="H2175" s="5"/>
      <c r="I2175" s="34"/>
      <c r="J2175" s="22"/>
      <c r="Q2175" s="9">
        <v>2174</v>
      </c>
    </row>
    <row r="2176" spans="1:17" ht="15" customHeight="1" x14ac:dyDescent="0.45">
      <c r="A2176" s="53"/>
      <c r="B2176" s="11" t="str">
        <f>+VLOOKUP(A2175,$Q$2:$R$5000,2,0)</f>
        <v>a702</v>
      </c>
      <c r="C2176" s="23"/>
      <c r="D2176" s="24"/>
      <c r="E2176" s="25" t="s">
        <v>31</v>
      </c>
      <c r="F2176" s="26"/>
      <c r="G2176" s="24"/>
      <c r="H2176" s="6"/>
      <c r="I2176" s="35"/>
      <c r="J2176" s="28" t="s">
        <v>31</v>
      </c>
      <c r="Q2176" s="9">
        <v>2175</v>
      </c>
    </row>
    <row r="2177" spans="1:17" ht="15" customHeight="1" x14ac:dyDescent="0.45">
      <c r="A2177" s="53"/>
      <c r="B2177" s="11" t="str">
        <f>+VLOOKUP(A2175,$Q$2:$R$5000,2,0)</f>
        <v>a702</v>
      </c>
      <c r="C2177" s="23"/>
      <c r="D2177" s="29" t="s">
        <v>31</v>
      </c>
      <c r="E2177" s="30" t="s">
        <v>31</v>
      </c>
      <c r="F2177" s="31" t="s">
        <v>31</v>
      </c>
      <c r="G2177" s="29" t="s">
        <v>31</v>
      </c>
      <c r="H2177" s="7" t="s">
        <v>31</v>
      </c>
      <c r="I2177" s="36" t="str">
        <f>IF(H2177="","",G2177*H2177)</f>
        <v/>
      </c>
      <c r="J2177" s="33" t="s">
        <v>31</v>
      </c>
      <c r="Q2177" s="9">
        <v>2176</v>
      </c>
    </row>
    <row r="2178" spans="1:17" ht="15" customHeight="1" x14ac:dyDescent="0.45">
      <c r="A2178" s="53">
        <f>A2175+1</f>
        <v>703</v>
      </c>
      <c r="B2178" s="11" t="str">
        <f>+VLOOKUP(A2178,$Q$2:$R$5000,2,0)</f>
        <v>a703</v>
      </c>
      <c r="C2178" s="17" t="s">
        <v>31</v>
      </c>
      <c r="D2178" s="18" t="s">
        <v>31</v>
      </c>
      <c r="E2178" s="19" t="s">
        <v>31</v>
      </c>
      <c r="F2178" s="20"/>
      <c r="G2178" s="18"/>
      <c r="H2178" s="5"/>
      <c r="I2178" s="34"/>
      <c r="J2178" s="22"/>
      <c r="Q2178" s="9">
        <v>2177</v>
      </c>
    </row>
    <row r="2179" spans="1:17" ht="15" customHeight="1" x14ac:dyDescent="0.45">
      <c r="A2179" s="53"/>
      <c r="B2179" s="11" t="str">
        <f>+VLOOKUP(A2178,$Q$2:$R$5000,2,0)</f>
        <v>a703</v>
      </c>
      <c r="C2179" s="23"/>
      <c r="D2179" s="24"/>
      <c r="E2179" s="25" t="s">
        <v>31</v>
      </c>
      <c r="F2179" s="26"/>
      <c r="G2179" s="24"/>
      <c r="H2179" s="6"/>
      <c r="I2179" s="35"/>
      <c r="J2179" s="28" t="s">
        <v>31</v>
      </c>
      <c r="Q2179" s="9">
        <v>2178</v>
      </c>
    </row>
    <row r="2180" spans="1:17" ht="15" customHeight="1" x14ac:dyDescent="0.45">
      <c r="A2180" s="53"/>
      <c r="B2180" s="11" t="str">
        <f>+VLOOKUP(A2178,$Q$2:$R$5000,2,0)</f>
        <v>a703</v>
      </c>
      <c r="C2180" s="23"/>
      <c r="D2180" s="29" t="s">
        <v>31</v>
      </c>
      <c r="E2180" s="30" t="s">
        <v>31</v>
      </c>
      <c r="F2180" s="31" t="s">
        <v>31</v>
      </c>
      <c r="G2180" s="29" t="s">
        <v>31</v>
      </c>
      <c r="H2180" s="7" t="s">
        <v>31</v>
      </c>
      <c r="I2180" s="36" t="str">
        <f>IF(H2180="","",G2180*H2180)</f>
        <v/>
      </c>
      <c r="J2180" s="33" t="s">
        <v>31</v>
      </c>
      <c r="Q2180" s="9">
        <v>2179</v>
      </c>
    </row>
    <row r="2181" spans="1:17" ht="15" customHeight="1" x14ac:dyDescent="0.45">
      <c r="A2181" s="53">
        <f>A2178+1</f>
        <v>704</v>
      </c>
      <c r="B2181" s="11" t="str">
        <f>+VLOOKUP(A2181,$Q$2:$R$5000,2,0)</f>
        <v>a704</v>
      </c>
      <c r="C2181" s="17" t="s">
        <v>31</v>
      </c>
      <c r="D2181" s="18" t="s">
        <v>31</v>
      </c>
      <c r="E2181" s="19" t="s">
        <v>31</v>
      </c>
      <c r="F2181" s="20"/>
      <c r="G2181" s="18"/>
      <c r="H2181" s="5"/>
      <c r="I2181" s="34"/>
      <c r="J2181" s="22"/>
      <c r="Q2181" s="9">
        <v>2180</v>
      </c>
    </row>
    <row r="2182" spans="1:17" ht="15" customHeight="1" x14ac:dyDescent="0.45">
      <c r="A2182" s="53"/>
      <c r="B2182" s="11" t="str">
        <f>+VLOOKUP(A2181,$Q$2:$R$5000,2,0)</f>
        <v>a704</v>
      </c>
      <c r="C2182" s="23"/>
      <c r="D2182" s="24"/>
      <c r="E2182" s="25" t="s">
        <v>31</v>
      </c>
      <c r="F2182" s="26"/>
      <c r="G2182" s="24"/>
      <c r="H2182" s="6"/>
      <c r="I2182" s="35"/>
      <c r="J2182" s="28" t="s">
        <v>31</v>
      </c>
      <c r="Q2182" s="9">
        <v>2181</v>
      </c>
    </row>
    <row r="2183" spans="1:17" ht="15" customHeight="1" x14ac:dyDescent="0.45">
      <c r="A2183" s="53"/>
      <c r="B2183" s="11" t="str">
        <f>+VLOOKUP(A2181,$Q$2:$R$5000,2,0)</f>
        <v>a704</v>
      </c>
      <c r="C2183" s="23"/>
      <c r="D2183" s="29" t="s">
        <v>31</v>
      </c>
      <c r="E2183" s="30" t="s">
        <v>31</v>
      </c>
      <c r="F2183" s="31" t="s">
        <v>31</v>
      </c>
      <c r="G2183" s="29" t="s">
        <v>31</v>
      </c>
      <c r="H2183" s="7" t="s">
        <v>31</v>
      </c>
      <c r="I2183" s="36" t="str">
        <f>IF(H2183="","",G2183*H2183)</f>
        <v/>
      </c>
      <c r="J2183" s="33" t="s">
        <v>31</v>
      </c>
      <c r="Q2183" s="9">
        <v>2182</v>
      </c>
    </row>
    <row r="2184" spans="1:17" ht="15" customHeight="1" x14ac:dyDescent="0.45">
      <c r="A2184" s="53">
        <f>A2181+1</f>
        <v>705</v>
      </c>
      <c r="B2184" s="11" t="str">
        <f>+VLOOKUP(A2184,$Q$2:$R$5000,2,0)</f>
        <v>a705</v>
      </c>
      <c r="C2184" s="17" t="s">
        <v>31</v>
      </c>
      <c r="D2184" s="18" t="s">
        <v>31</v>
      </c>
      <c r="E2184" s="19" t="s">
        <v>31</v>
      </c>
      <c r="F2184" s="20"/>
      <c r="G2184" s="18"/>
      <c r="H2184" s="5"/>
      <c r="I2184" s="34"/>
      <c r="J2184" s="22"/>
      <c r="Q2184" s="9">
        <v>2183</v>
      </c>
    </row>
    <row r="2185" spans="1:17" ht="15" customHeight="1" x14ac:dyDescent="0.45">
      <c r="A2185" s="53"/>
      <c r="B2185" s="11" t="str">
        <f>+VLOOKUP(A2184,$Q$2:$R$5000,2,0)</f>
        <v>a705</v>
      </c>
      <c r="C2185" s="23"/>
      <c r="D2185" s="24"/>
      <c r="E2185" s="25" t="s">
        <v>31</v>
      </c>
      <c r="F2185" s="26"/>
      <c r="G2185" s="24"/>
      <c r="H2185" s="6"/>
      <c r="I2185" s="35"/>
      <c r="J2185" s="28" t="s">
        <v>31</v>
      </c>
      <c r="Q2185" s="9">
        <v>2184</v>
      </c>
    </row>
    <row r="2186" spans="1:17" ht="15" customHeight="1" x14ac:dyDescent="0.45">
      <c r="A2186" s="53"/>
      <c r="B2186" s="11" t="str">
        <f>+VLOOKUP(A2184,$Q$2:$R$5000,2,0)</f>
        <v>a705</v>
      </c>
      <c r="C2186" s="23"/>
      <c r="D2186" s="29" t="s">
        <v>31</v>
      </c>
      <c r="E2186" s="30" t="s">
        <v>31</v>
      </c>
      <c r="F2186" s="31" t="s">
        <v>31</v>
      </c>
      <c r="G2186" s="29" t="s">
        <v>31</v>
      </c>
      <c r="H2186" s="7" t="s">
        <v>31</v>
      </c>
      <c r="I2186" s="36" t="str">
        <f>IF(H2186="","",G2186*H2186)</f>
        <v/>
      </c>
      <c r="J2186" s="33" t="s">
        <v>31</v>
      </c>
      <c r="Q2186" s="9">
        <v>2185</v>
      </c>
    </row>
    <row r="2187" spans="1:17" ht="15" customHeight="1" x14ac:dyDescent="0.45">
      <c r="A2187" s="53">
        <f>A2184+1</f>
        <v>706</v>
      </c>
      <c r="B2187" s="11" t="str">
        <f>+VLOOKUP(A2187,$Q$2:$R$5000,2,0)</f>
        <v>a706</v>
      </c>
      <c r="C2187" s="17" t="s">
        <v>31</v>
      </c>
      <c r="D2187" s="18" t="s">
        <v>31</v>
      </c>
      <c r="E2187" s="19" t="s">
        <v>31</v>
      </c>
      <c r="F2187" s="20"/>
      <c r="G2187" s="18"/>
      <c r="H2187" s="5"/>
      <c r="I2187" s="34"/>
      <c r="J2187" s="22"/>
      <c r="Q2187" s="9">
        <v>2186</v>
      </c>
    </row>
    <row r="2188" spans="1:17" ht="15" customHeight="1" x14ac:dyDescent="0.45">
      <c r="A2188" s="53"/>
      <c r="B2188" s="11" t="str">
        <f>+VLOOKUP(A2187,$Q$2:$R$5000,2,0)</f>
        <v>a706</v>
      </c>
      <c r="C2188" s="23"/>
      <c r="D2188" s="24"/>
      <c r="E2188" s="25" t="s">
        <v>31</v>
      </c>
      <c r="F2188" s="26"/>
      <c r="G2188" s="24"/>
      <c r="H2188" s="6"/>
      <c r="I2188" s="35"/>
      <c r="J2188" s="28" t="s">
        <v>31</v>
      </c>
      <c r="Q2188" s="9">
        <v>2187</v>
      </c>
    </row>
    <row r="2189" spans="1:17" ht="15" customHeight="1" x14ac:dyDescent="0.45">
      <c r="A2189" s="53"/>
      <c r="B2189" s="11" t="str">
        <f>+VLOOKUP(A2187,$Q$2:$R$5000,2,0)</f>
        <v>a706</v>
      </c>
      <c r="C2189" s="23"/>
      <c r="D2189" s="29" t="s">
        <v>31</v>
      </c>
      <c r="E2189" s="30" t="s">
        <v>31</v>
      </c>
      <c r="F2189" s="31" t="s">
        <v>31</v>
      </c>
      <c r="G2189" s="29" t="s">
        <v>31</v>
      </c>
      <c r="H2189" s="7" t="s">
        <v>31</v>
      </c>
      <c r="I2189" s="36" t="str">
        <f>IF(H2189="","",G2189*H2189)</f>
        <v/>
      </c>
      <c r="J2189" s="33" t="s">
        <v>31</v>
      </c>
      <c r="Q2189" s="9">
        <v>2188</v>
      </c>
    </row>
    <row r="2190" spans="1:17" ht="15" customHeight="1" x14ac:dyDescent="0.45">
      <c r="A2190" s="53">
        <f>A2187+1</f>
        <v>707</v>
      </c>
      <c r="B2190" s="11" t="str">
        <f>+VLOOKUP(A2190,$Q$2:$R$5000,2,0)</f>
        <v>a707</v>
      </c>
      <c r="C2190" s="17" t="s">
        <v>31</v>
      </c>
      <c r="D2190" s="18" t="s">
        <v>31</v>
      </c>
      <c r="E2190" s="19" t="s">
        <v>31</v>
      </c>
      <c r="F2190" s="20"/>
      <c r="G2190" s="18"/>
      <c r="H2190" s="5"/>
      <c r="I2190" s="34"/>
      <c r="J2190" s="22"/>
      <c r="Q2190" s="9">
        <v>2189</v>
      </c>
    </row>
    <row r="2191" spans="1:17" ht="15" customHeight="1" x14ac:dyDescent="0.45">
      <c r="A2191" s="53"/>
      <c r="B2191" s="11" t="str">
        <f>+VLOOKUP(A2190,$Q$2:$R$5000,2,0)</f>
        <v>a707</v>
      </c>
      <c r="C2191" s="23"/>
      <c r="D2191" s="24"/>
      <c r="E2191" s="25" t="s">
        <v>31</v>
      </c>
      <c r="F2191" s="26"/>
      <c r="G2191" s="24"/>
      <c r="H2191" s="6"/>
      <c r="I2191" s="35"/>
      <c r="J2191" s="28" t="s">
        <v>31</v>
      </c>
      <c r="Q2191" s="9">
        <v>2190</v>
      </c>
    </row>
    <row r="2192" spans="1:17" ht="15" customHeight="1" x14ac:dyDescent="0.45">
      <c r="A2192" s="53"/>
      <c r="B2192" s="11" t="str">
        <f>+VLOOKUP(A2190,$Q$2:$R$5000,2,0)</f>
        <v>a707</v>
      </c>
      <c r="C2192" s="23"/>
      <c r="D2192" s="29" t="s">
        <v>31</v>
      </c>
      <c r="E2192" s="30" t="s">
        <v>31</v>
      </c>
      <c r="F2192" s="31" t="s">
        <v>31</v>
      </c>
      <c r="G2192" s="29" t="s">
        <v>31</v>
      </c>
      <c r="H2192" s="7" t="s">
        <v>31</v>
      </c>
      <c r="I2192" s="36" t="str">
        <f>IF(H2192="","",G2192*H2192)</f>
        <v/>
      </c>
      <c r="J2192" s="33" t="s">
        <v>31</v>
      </c>
      <c r="Q2192" s="9">
        <v>2191</v>
      </c>
    </row>
    <row r="2193" spans="1:17" ht="15" customHeight="1" x14ac:dyDescent="0.45">
      <c r="A2193" s="53">
        <f>A2190+1</f>
        <v>708</v>
      </c>
      <c r="B2193" s="11" t="str">
        <f>+VLOOKUP(A2193,$Q$2:$R$5000,2,0)</f>
        <v>a708</v>
      </c>
      <c r="C2193" s="17" t="s">
        <v>31</v>
      </c>
      <c r="D2193" s="18" t="s">
        <v>31</v>
      </c>
      <c r="E2193" s="19" t="s">
        <v>31</v>
      </c>
      <c r="F2193" s="20"/>
      <c r="G2193" s="18"/>
      <c r="H2193" s="5"/>
      <c r="I2193" s="34"/>
      <c r="J2193" s="22"/>
      <c r="Q2193" s="9">
        <v>2192</v>
      </c>
    </row>
    <row r="2194" spans="1:17" ht="15" customHeight="1" x14ac:dyDescent="0.45">
      <c r="A2194" s="53"/>
      <c r="B2194" s="11" t="str">
        <f>+VLOOKUP(A2193,$Q$2:$R$5000,2,0)</f>
        <v>a708</v>
      </c>
      <c r="C2194" s="23"/>
      <c r="D2194" s="24"/>
      <c r="E2194" s="25" t="s">
        <v>31</v>
      </c>
      <c r="F2194" s="26"/>
      <c r="G2194" s="24"/>
      <c r="H2194" s="6"/>
      <c r="I2194" s="35"/>
      <c r="J2194" s="28" t="s">
        <v>31</v>
      </c>
      <c r="Q2194" s="9">
        <v>2193</v>
      </c>
    </row>
    <row r="2195" spans="1:17" ht="15" customHeight="1" x14ac:dyDescent="0.45">
      <c r="A2195" s="53"/>
      <c r="B2195" s="11" t="str">
        <f>+VLOOKUP(A2193,$Q$2:$R$5000,2,0)</f>
        <v>a708</v>
      </c>
      <c r="C2195" s="23"/>
      <c r="D2195" s="29" t="s">
        <v>31</v>
      </c>
      <c r="E2195" s="30" t="s">
        <v>31</v>
      </c>
      <c r="F2195" s="31" t="s">
        <v>31</v>
      </c>
      <c r="G2195" s="29" t="s">
        <v>31</v>
      </c>
      <c r="H2195" s="7" t="s">
        <v>31</v>
      </c>
      <c r="I2195" s="36" t="str">
        <f>IF(H2195="","",G2195*H2195)</f>
        <v/>
      </c>
      <c r="J2195" s="33" t="s">
        <v>31</v>
      </c>
      <c r="Q2195" s="9">
        <v>2194</v>
      </c>
    </row>
    <row r="2196" spans="1:17" ht="15" customHeight="1" x14ac:dyDescent="0.45">
      <c r="A2196" s="53">
        <f>A2193+1</f>
        <v>709</v>
      </c>
      <c r="B2196" s="11" t="str">
        <f>+VLOOKUP(A2196,$Q$2:$R$5000,2,0)</f>
        <v>a709</v>
      </c>
      <c r="C2196" s="17" t="s">
        <v>31</v>
      </c>
      <c r="D2196" s="18" t="s">
        <v>31</v>
      </c>
      <c r="E2196" s="19" t="s">
        <v>31</v>
      </c>
      <c r="F2196" s="20"/>
      <c r="G2196" s="18"/>
      <c r="H2196" s="5"/>
      <c r="I2196" s="34"/>
      <c r="J2196" s="22"/>
      <c r="Q2196" s="9">
        <v>2195</v>
      </c>
    </row>
    <row r="2197" spans="1:17" ht="15" customHeight="1" x14ac:dyDescent="0.45">
      <c r="A2197" s="53"/>
      <c r="B2197" s="11" t="str">
        <f>+VLOOKUP(A2196,$Q$2:$R$5000,2,0)</f>
        <v>a709</v>
      </c>
      <c r="C2197" s="23"/>
      <c r="D2197" s="24"/>
      <c r="E2197" s="25" t="s">
        <v>31</v>
      </c>
      <c r="F2197" s="26"/>
      <c r="G2197" s="24"/>
      <c r="H2197" s="6"/>
      <c r="I2197" s="35"/>
      <c r="J2197" s="28" t="s">
        <v>31</v>
      </c>
      <c r="Q2197" s="9">
        <v>2196</v>
      </c>
    </row>
    <row r="2198" spans="1:17" ht="15" customHeight="1" x14ac:dyDescent="0.45">
      <c r="A2198" s="53"/>
      <c r="B2198" s="11" t="str">
        <f>+VLOOKUP(A2196,$Q$2:$R$5000,2,0)</f>
        <v>a709</v>
      </c>
      <c r="C2198" s="23"/>
      <c r="D2198" s="29" t="s">
        <v>31</v>
      </c>
      <c r="E2198" s="30" t="s">
        <v>31</v>
      </c>
      <c r="F2198" s="31" t="s">
        <v>31</v>
      </c>
      <c r="G2198" s="29" t="s">
        <v>31</v>
      </c>
      <c r="H2198" s="7" t="s">
        <v>31</v>
      </c>
      <c r="I2198" s="36" t="str">
        <f>IF(H2198="","",G2198*H2198)</f>
        <v/>
      </c>
      <c r="J2198" s="33" t="s">
        <v>31</v>
      </c>
      <c r="Q2198" s="9">
        <v>2197</v>
      </c>
    </row>
    <row r="2199" spans="1:17" ht="15" customHeight="1" x14ac:dyDescent="0.45">
      <c r="A2199" s="53">
        <f>A2196+1</f>
        <v>710</v>
      </c>
      <c r="B2199" s="11" t="str">
        <f>+VLOOKUP(A2199,$Q$2:$R$5000,2,0)</f>
        <v>a710</v>
      </c>
      <c r="C2199" s="17" t="s">
        <v>31</v>
      </c>
      <c r="D2199" s="18" t="s">
        <v>31</v>
      </c>
      <c r="E2199" s="19" t="s">
        <v>31</v>
      </c>
      <c r="F2199" s="20"/>
      <c r="G2199" s="18"/>
      <c r="H2199" s="5"/>
      <c r="I2199" s="34"/>
      <c r="J2199" s="22"/>
      <c r="Q2199" s="9">
        <v>2198</v>
      </c>
    </row>
    <row r="2200" spans="1:17" ht="15" customHeight="1" x14ac:dyDescent="0.45">
      <c r="A2200" s="53"/>
      <c r="B2200" s="11" t="str">
        <f>+VLOOKUP(A2199,$Q$2:$R$5000,2,0)</f>
        <v>a710</v>
      </c>
      <c r="C2200" s="23"/>
      <c r="D2200" s="24"/>
      <c r="E2200" s="25" t="s">
        <v>31</v>
      </c>
      <c r="F2200" s="26"/>
      <c r="G2200" s="24"/>
      <c r="H2200" s="6"/>
      <c r="I2200" s="35"/>
      <c r="J2200" s="28" t="s">
        <v>31</v>
      </c>
      <c r="Q2200" s="9">
        <v>2199</v>
      </c>
    </row>
    <row r="2201" spans="1:17" ht="15" customHeight="1" x14ac:dyDescent="0.45">
      <c r="A2201" s="53"/>
      <c r="B2201" s="11" t="str">
        <f>+VLOOKUP(A2199,$Q$2:$R$5000,2,0)</f>
        <v>a710</v>
      </c>
      <c r="C2201" s="23"/>
      <c r="D2201" s="29" t="s">
        <v>31</v>
      </c>
      <c r="E2201" s="30" t="s">
        <v>31</v>
      </c>
      <c r="F2201" s="31" t="s">
        <v>31</v>
      </c>
      <c r="G2201" s="29" t="s">
        <v>31</v>
      </c>
      <c r="H2201" s="7" t="s">
        <v>31</v>
      </c>
      <c r="I2201" s="36" t="str">
        <f>IF(H2201="","",G2201*H2201)</f>
        <v/>
      </c>
      <c r="J2201" s="33" t="s">
        <v>31</v>
      </c>
      <c r="Q2201" s="9">
        <v>2200</v>
      </c>
    </row>
    <row r="2202" spans="1:17" ht="15" customHeight="1" x14ac:dyDescent="0.45">
      <c r="A2202" s="53">
        <f>A2199+1</f>
        <v>711</v>
      </c>
      <c r="B2202" s="11" t="str">
        <f>+VLOOKUP(A2202,$Q$2:$R$5000,2,0)</f>
        <v>a711</v>
      </c>
      <c r="C2202" s="17" t="s">
        <v>31</v>
      </c>
      <c r="D2202" s="18" t="s">
        <v>31</v>
      </c>
      <c r="E2202" s="19" t="s">
        <v>31</v>
      </c>
      <c r="F2202" s="20"/>
      <c r="G2202" s="18"/>
      <c r="H2202" s="5"/>
      <c r="I2202" s="34"/>
      <c r="J2202" s="22"/>
      <c r="Q2202" s="9">
        <v>2201</v>
      </c>
    </row>
    <row r="2203" spans="1:17" ht="15" customHeight="1" x14ac:dyDescent="0.45">
      <c r="A2203" s="53"/>
      <c r="B2203" s="11" t="str">
        <f>+VLOOKUP(A2202,$Q$2:$R$5000,2,0)</f>
        <v>a711</v>
      </c>
      <c r="C2203" s="23"/>
      <c r="D2203" s="24"/>
      <c r="E2203" s="25" t="s">
        <v>31</v>
      </c>
      <c r="F2203" s="26"/>
      <c r="G2203" s="24"/>
      <c r="H2203" s="6"/>
      <c r="I2203" s="35"/>
      <c r="J2203" s="28" t="s">
        <v>31</v>
      </c>
      <c r="Q2203" s="9">
        <v>2202</v>
      </c>
    </row>
    <row r="2204" spans="1:17" ht="15" customHeight="1" x14ac:dyDescent="0.45">
      <c r="A2204" s="53"/>
      <c r="B2204" s="11" t="str">
        <f>+VLOOKUP(A2202,$Q$2:$R$5000,2,0)</f>
        <v>a711</v>
      </c>
      <c r="C2204" s="23"/>
      <c r="D2204" s="29" t="s">
        <v>31</v>
      </c>
      <c r="E2204" s="30" t="s">
        <v>31</v>
      </c>
      <c r="F2204" s="31" t="s">
        <v>31</v>
      </c>
      <c r="G2204" s="29" t="s">
        <v>31</v>
      </c>
      <c r="H2204" s="7" t="s">
        <v>31</v>
      </c>
      <c r="I2204" s="36" t="str">
        <f>IF(H2204="","",G2204*H2204)</f>
        <v/>
      </c>
      <c r="J2204" s="33" t="s">
        <v>31</v>
      </c>
      <c r="Q2204" s="9">
        <v>2203</v>
      </c>
    </row>
    <row r="2205" spans="1:17" ht="15" customHeight="1" x14ac:dyDescent="0.45">
      <c r="A2205" s="53">
        <f>A2202+1</f>
        <v>712</v>
      </c>
      <c r="B2205" s="11" t="str">
        <f>+VLOOKUP(A2205,$Q$2:$R$5000,2,0)</f>
        <v>a712</v>
      </c>
      <c r="C2205" s="17" t="s">
        <v>31</v>
      </c>
      <c r="D2205" s="18" t="s">
        <v>31</v>
      </c>
      <c r="E2205" s="19" t="s">
        <v>31</v>
      </c>
      <c r="F2205" s="20"/>
      <c r="G2205" s="18"/>
      <c r="H2205" s="5"/>
      <c r="I2205" s="34"/>
      <c r="J2205" s="22"/>
      <c r="Q2205" s="9">
        <v>2204</v>
      </c>
    </row>
    <row r="2206" spans="1:17" ht="15" customHeight="1" x14ac:dyDescent="0.45">
      <c r="A2206" s="53"/>
      <c r="B2206" s="11" t="str">
        <f>+VLOOKUP(A2205,$Q$2:$R$5000,2,0)</f>
        <v>a712</v>
      </c>
      <c r="C2206" s="23"/>
      <c r="D2206" s="24"/>
      <c r="E2206" s="25" t="s">
        <v>31</v>
      </c>
      <c r="F2206" s="26"/>
      <c r="G2206" s="24"/>
      <c r="H2206" s="6"/>
      <c r="I2206" s="35"/>
      <c r="J2206" s="28" t="s">
        <v>31</v>
      </c>
      <c r="Q2206" s="9">
        <v>2205</v>
      </c>
    </row>
    <row r="2207" spans="1:17" ht="15" customHeight="1" x14ac:dyDescent="0.45">
      <c r="A2207" s="53"/>
      <c r="B2207" s="11" t="str">
        <f>+VLOOKUP(A2205,$Q$2:$R$5000,2,0)</f>
        <v>a712</v>
      </c>
      <c r="C2207" s="23"/>
      <c r="D2207" s="29" t="s">
        <v>31</v>
      </c>
      <c r="E2207" s="30" t="s">
        <v>31</v>
      </c>
      <c r="F2207" s="31" t="s">
        <v>31</v>
      </c>
      <c r="G2207" s="29" t="s">
        <v>31</v>
      </c>
      <c r="H2207" s="7" t="s">
        <v>31</v>
      </c>
      <c r="I2207" s="36" t="str">
        <f>IF(H2207="","",G2207*H2207)</f>
        <v/>
      </c>
      <c r="J2207" s="33" t="s">
        <v>31</v>
      </c>
      <c r="Q2207" s="9">
        <v>2206</v>
      </c>
    </row>
    <row r="2208" spans="1:17" ht="15" customHeight="1" x14ac:dyDescent="0.45">
      <c r="A2208" s="53">
        <f>A2205+1</f>
        <v>713</v>
      </c>
      <c r="B2208" s="11" t="str">
        <f>+VLOOKUP(A2208,$Q$2:$R$5000,2,0)</f>
        <v>a713</v>
      </c>
      <c r="C2208" s="17" t="s">
        <v>31</v>
      </c>
      <c r="D2208" s="18" t="s">
        <v>31</v>
      </c>
      <c r="E2208" s="19" t="s">
        <v>31</v>
      </c>
      <c r="F2208" s="20"/>
      <c r="G2208" s="18"/>
      <c r="H2208" s="5"/>
      <c r="I2208" s="34"/>
      <c r="J2208" s="22"/>
      <c r="Q2208" s="9">
        <v>2207</v>
      </c>
    </row>
    <row r="2209" spans="1:17" ht="15" customHeight="1" x14ac:dyDescent="0.45">
      <c r="A2209" s="53"/>
      <c r="B2209" s="11" t="str">
        <f>+VLOOKUP(A2208,$Q$2:$R$5000,2,0)</f>
        <v>a713</v>
      </c>
      <c r="C2209" s="23"/>
      <c r="D2209" s="24"/>
      <c r="E2209" s="25" t="s">
        <v>31</v>
      </c>
      <c r="F2209" s="26"/>
      <c r="G2209" s="24"/>
      <c r="H2209" s="6"/>
      <c r="I2209" s="35"/>
      <c r="J2209" s="28" t="s">
        <v>31</v>
      </c>
      <c r="Q2209" s="9">
        <v>2208</v>
      </c>
    </row>
    <row r="2210" spans="1:17" ht="15" customHeight="1" x14ac:dyDescent="0.45">
      <c r="A2210" s="53"/>
      <c r="B2210" s="11" t="str">
        <f>+VLOOKUP(A2208,$Q$2:$R$5000,2,0)</f>
        <v>a713</v>
      </c>
      <c r="C2210" s="23"/>
      <c r="D2210" s="29" t="s">
        <v>31</v>
      </c>
      <c r="E2210" s="30" t="s">
        <v>31</v>
      </c>
      <c r="F2210" s="31" t="s">
        <v>31</v>
      </c>
      <c r="G2210" s="29" t="s">
        <v>31</v>
      </c>
      <c r="H2210" s="7" t="s">
        <v>31</v>
      </c>
      <c r="I2210" s="36" t="str">
        <f>IF(H2210="","",G2210*H2210)</f>
        <v/>
      </c>
      <c r="J2210" s="33" t="s">
        <v>31</v>
      </c>
      <c r="Q2210" s="9">
        <v>2209</v>
      </c>
    </row>
    <row r="2211" spans="1:17" ht="15" customHeight="1" x14ac:dyDescent="0.45">
      <c r="A2211" s="53">
        <f>A2208+1</f>
        <v>714</v>
      </c>
      <c r="B2211" s="11" t="str">
        <f>+VLOOKUP(A2211,$Q$2:$R$5000,2,0)</f>
        <v>a714</v>
      </c>
      <c r="C2211" s="17" t="s">
        <v>31</v>
      </c>
      <c r="D2211" s="18" t="s">
        <v>31</v>
      </c>
      <c r="E2211" s="19" t="s">
        <v>31</v>
      </c>
      <c r="F2211" s="20"/>
      <c r="G2211" s="18"/>
      <c r="H2211" s="5"/>
      <c r="I2211" s="34"/>
      <c r="J2211" s="22"/>
      <c r="Q2211" s="9">
        <v>2210</v>
      </c>
    </row>
    <row r="2212" spans="1:17" ht="15" customHeight="1" x14ac:dyDescent="0.45">
      <c r="A2212" s="53"/>
      <c r="B2212" s="11" t="str">
        <f>+VLOOKUP(A2211,$Q$2:$R$5000,2,0)</f>
        <v>a714</v>
      </c>
      <c r="C2212" s="23"/>
      <c r="D2212" s="24"/>
      <c r="E2212" s="25" t="s">
        <v>31</v>
      </c>
      <c r="F2212" s="26"/>
      <c r="G2212" s="24"/>
      <c r="H2212" s="6"/>
      <c r="I2212" s="35"/>
      <c r="J2212" s="28" t="s">
        <v>31</v>
      </c>
      <c r="Q2212" s="9">
        <v>2211</v>
      </c>
    </row>
    <row r="2213" spans="1:17" ht="15" customHeight="1" x14ac:dyDescent="0.45">
      <c r="A2213" s="53"/>
      <c r="B2213" s="11" t="str">
        <f>+VLOOKUP(A2211,$Q$2:$R$5000,2,0)</f>
        <v>a714</v>
      </c>
      <c r="C2213" s="23"/>
      <c r="D2213" s="29" t="s">
        <v>31</v>
      </c>
      <c r="E2213" s="30" t="s">
        <v>31</v>
      </c>
      <c r="F2213" s="31" t="s">
        <v>31</v>
      </c>
      <c r="G2213" s="29" t="s">
        <v>31</v>
      </c>
      <c r="H2213" s="7" t="s">
        <v>31</v>
      </c>
      <c r="I2213" s="36" t="str">
        <f>IF(H2213="","",G2213*H2213)</f>
        <v/>
      </c>
      <c r="J2213" s="33" t="s">
        <v>31</v>
      </c>
      <c r="Q2213" s="9">
        <v>2212</v>
      </c>
    </row>
    <row r="2214" spans="1:17" ht="15" customHeight="1" x14ac:dyDescent="0.45">
      <c r="A2214" s="53">
        <f>A2211+1</f>
        <v>715</v>
      </c>
      <c r="B2214" s="11" t="str">
        <f>+VLOOKUP(A2214,$Q$2:$R$5000,2,0)</f>
        <v>a715</v>
      </c>
      <c r="C2214" s="17" t="s">
        <v>31</v>
      </c>
      <c r="D2214" s="18" t="s">
        <v>31</v>
      </c>
      <c r="E2214" s="19" t="s">
        <v>31</v>
      </c>
      <c r="F2214" s="20"/>
      <c r="G2214" s="18"/>
      <c r="H2214" s="5"/>
      <c r="I2214" s="34"/>
      <c r="J2214" s="22"/>
      <c r="Q2214" s="9">
        <v>2213</v>
      </c>
    </row>
    <row r="2215" spans="1:17" ht="15" customHeight="1" x14ac:dyDescent="0.45">
      <c r="A2215" s="53"/>
      <c r="B2215" s="11" t="str">
        <f>+VLOOKUP(A2214,$Q$2:$R$5000,2,0)</f>
        <v>a715</v>
      </c>
      <c r="C2215" s="23"/>
      <c r="D2215" s="24"/>
      <c r="E2215" s="25" t="s">
        <v>31</v>
      </c>
      <c r="F2215" s="26"/>
      <c r="G2215" s="24"/>
      <c r="H2215" s="6"/>
      <c r="I2215" s="35"/>
      <c r="J2215" s="28" t="s">
        <v>31</v>
      </c>
      <c r="Q2215" s="9">
        <v>2214</v>
      </c>
    </row>
    <row r="2216" spans="1:17" ht="15" customHeight="1" x14ac:dyDescent="0.45">
      <c r="A2216" s="53"/>
      <c r="B2216" s="11" t="str">
        <f>+VLOOKUP(A2214,$Q$2:$R$5000,2,0)</f>
        <v>a715</v>
      </c>
      <c r="C2216" s="23"/>
      <c r="D2216" s="29" t="s">
        <v>31</v>
      </c>
      <c r="E2216" s="30" t="s">
        <v>31</v>
      </c>
      <c r="F2216" s="31" t="s">
        <v>31</v>
      </c>
      <c r="G2216" s="29" t="s">
        <v>31</v>
      </c>
      <c r="H2216" s="7" t="s">
        <v>31</v>
      </c>
      <c r="I2216" s="36" t="str">
        <f>IF(H2216="","",G2216*H2216)</f>
        <v/>
      </c>
      <c r="J2216" s="33" t="s">
        <v>31</v>
      </c>
      <c r="Q2216" s="9">
        <v>2215</v>
      </c>
    </row>
    <row r="2217" spans="1:17" ht="15" customHeight="1" x14ac:dyDescent="0.45">
      <c r="A2217" s="53">
        <f>A2214+1</f>
        <v>716</v>
      </c>
      <c r="B2217" s="11" t="str">
        <f>+VLOOKUP(A2217,$Q$2:$R$5000,2,0)</f>
        <v>a716</v>
      </c>
      <c r="C2217" s="17" t="s">
        <v>31</v>
      </c>
      <c r="D2217" s="18" t="s">
        <v>31</v>
      </c>
      <c r="E2217" s="19" t="s">
        <v>31</v>
      </c>
      <c r="F2217" s="20"/>
      <c r="G2217" s="18"/>
      <c r="H2217" s="5"/>
      <c r="I2217" s="34"/>
      <c r="J2217" s="22"/>
      <c r="Q2217" s="9">
        <v>2216</v>
      </c>
    </row>
    <row r="2218" spans="1:17" ht="15" customHeight="1" x14ac:dyDescent="0.45">
      <c r="A2218" s="53"/>
      <c r="B2218" s="11" t="str">
        <f>+VLOOKUP(A2217,$Q$2:$R$5000,2,0)</f>
        <v>a716</v>
      </c>
      <c r="C2218" s="23"/>
      <c r="D2218" s="24"/>
      <c r="E2218" s="25" t="s">
        <v>31</v>
      </c>
      <c r="F2218" s="26"/>
      <c r="G2218" s="24"/>
      <c r="H2218" s="6"/>
      <c r="I2218" s="35"/>
      <c r="J2218" s="28" t="s">
        <v>31</v>
      </c>
      <c r="Q2218" s="9">
        <v>2217</v>
      </c>
    </row>
    <row r="2219" spans="1:17" ht="15" customHeight="1" x14ac:dyDescent="0.45">
      <c r="A2219" s="53"/>
      <c r="B2219" s="11" t="str">
        <f>+VLOOKUP(A2217,$Q$2:$R$5000,2,0)</f>
        <v>a716</v>
      </c>
      <c r="C2219" s="23"/>
      <c r="D2219" s="29" t="s">
        <v>31</v>
      </c>
      <c r="E2219" s="30" t="s">
        <v>31</v>
      </c>
      <c r="F2219" s="31" t="s">
        <v>31</v>
      </c>
      <c r="G2219" s="29" t="s">
        <v>31</v>
      </c>
      <c r="H2219" s="7" t="s">
        <v>31</v>
      </c>
      <c r="I2219" s="36" t="str">
        <f>IF(H2219="","",G2219*H2219)</f>
        <v/>
      </c>
      <c r="J2219" s="33" t="s">
        <v>31</v>
      </c>
      <c r="Q2219" s="9">
        <v>2218</v>
      </c>
    </row>
    <row r="2220" spans="1:17" ht="15" customHeight="1" x14ac:dyDescent="0.45">
      <c r="A2220" s="53">
        <f>A2217+1</f>
        <v>717</v>
      </c>
      <c r="B2220" s="11" t="str">
        <f>+VLOOKUP(A2220,$Q$2:$R$5000,2,0)</f>
        <v>a717</v>
      </c>
      <c r="C2220" s="17" t="s">
        <v>31</v>
      </c>
      <c r="D2220" s="18" t="s">
        <v>31</v>
      </c>
      <c r="E2220" s="19" t="s">
        <v>31</v>
      </c>
      <c r="F2220" s="20"/>
      <c r="G2220" s="18"/>
      <c r="H2220" s="5"/>
      <c r="I2220" s="34"/>
      <c r="J2220" s="22"/>
      <c r="Q2220" s="9">
        <v>2219</v>
      </c>
    </row>
    <row r="2221" spans="1:17" ht="15" customHeight="1" x14ac:dyDescent="0.45">
      <c r="A2221" s="53"/>
      <c r="B2221" s="11" t="str">
        <f>+VLOOKUP(A2220,$Q$2:$R$5000,2,0)</f>
        <v>a717</v>
      </c>
      <c r="C2221" s="23"/>
      <c r="D2221" s="24"/>
      <c r="E2221" s="25" t="s">
        <v>31</v>
      </c>
      <c r="F2221" s="26"/>
      <c r="G2221" s="24"/>
      <c r="H2221" s="6"/>
      <c r="I2221" s="35"/>
      <c r="J2221" s="28" t="s">
        <v>31</v>
      </c>
      <c r="Q2221" s="9">
        <v>2220</v>
      </c>
    </row>
    <row r="2222" spans="1:17" ht="15" customHeight="1" x14ac:dyDescent="0.45">
      <c r="A2222" s="53"/>
      <c r="B2222" s="11" t="str">
        <f>+VLOOKUP(A2220,$Q$2:$R$5000,2,0)</f>
        <v>a717</v>
      </c>
      <c r="C2222" s="23"/>
      <c r="D2222" s="29" t="s">
        <v>31</v>
      </c>
      <c r="E2222" s="30" t="s">
        <v>31</v>
      </c>
      <c r="F2222" s="31" t="s">
        <v>31</v>
      </c>
      <c r="G2222" s="29" t="s">
        <v>31</v>
      </c>
      <c r="H2222" s="7" t="s">
        <v>31</v>
      </c>
      <c r="I2222" s="36" t="str">
        <f>IF(H2222="","",G2222*H2222)</f>
        <v/>
      </c>
      <c r="J2222" s="33" t="s">
        <v>31</v>
      </c>
      <c r="Q2222" s="9">
        <v>2221</v>
      </c>
    </row>
    <row r="2223" spans="1:17" ht="15" customHeight="1" x14ac:dyDescent="0.45">
      <c r="A2223" s="53">
        <f>A2220+1</f>
        <v>718</v>
      </c>
      <c r="B2223" s="11" t="str">
        <f>+VLOOKUP(A2223,$Q$2:$R$5000,2,0)</f>
        <v>a718</v>
      </c>
      <c r="C2223" s="17" t="s">
        <v>31</v>
      </c>
      <c r="D2223" s="18" t="s">
        <v>31</v>
      </c>
      <c r="E2223" s="19" t="s">
        <v>31</v>
      </c>
      <c r="F2223" s="20"/>
      <c r="G2223" s="18"/>
      <c r="H2223" s="5"/>
      <c r="I2223" s="34"/>
      <c r="J2223" s="22"/>
      <c r="Q2223" s="9">
        <v>2222</v>
      </c>
    </row>
    <row r="2224" spans="1:17" ht="15" customHeight="1" x14ac:dyDescent="0.45">
      <c r="A2224" s="53"/>
      <c r="B2224" s="11" t="str">
        <f>+VLOOKUP(A2223,$Q$2:$R$5000,2,0)</f>
        <v>a718</v>
      </c>
      <c r="C2224" s="23"/>
      <c r="D2224" s="24"/>
      <c r="E2224" s="25" t="s">
        <v>31</v>
      </c>
      <c r="F2224" s="26"/>
      <c r="G2224" s="24"/>
      <c r="H2224" s="6"/>
      <c r="I2224" s="35"/>
      <c r="J2224" s="28" t="s">
        <v>31</v>
      </c>
      <c r="Q2224" s="9">
        <v>2223</v>
      </c>
    </row>
    <row r="2225" spans="1:17" ht="15" customHeight="1" x14ac:dyDescent="0.45">
      <c r="A2225" s="53"/>
      <c r="B2225" s="11" t="str">
        <f>+VLOOKUP(A2223,$Q$2:$R$5000,2,0)</f>
        <v>a718</v>
      </c>
      <c r="C2225" s="23"/>
      <c r="D2225" s="29" t="s">
        <v>31</v>
      </c>
      <c r="E2225" s="30" t="s">
        <v>31</v>
      </c>
      <c r="F2225" s="31" t="s">
        <v>31</v>
      </c>
      <c r="G2225" s="29" t="s">
        <v>31</v>
      </c>
      <c r="H2225" s="7" t="s">
        <v>31</v>
      </c>
      <c r="I2225" s="36" t="str">
        <f>IF(H2225="","",G2225*H2225)</f>
        <v/>
      </c>
      <c r="J2225" s="33" t="s">
        <v>31</v>
      </c>
      <c r="Q2225" s="9">
        <v>2224</v>
      </c>
    </row>
    <row r="2226" spans="1:17" ht="15" customHeight="1" x14ac:dyDescent="0.45">
      <c r="A2226" s="53">
        <f>A2223+1</f>
        <v>719</v>
      </c>
      <c r="B2226" s="11" t="str">
        <f>+VLOOKUP(A2226,$Q$2:$R$5000,2,0)</f>
        <v>a719</v>
      </c>
      <c r="C2226" s="17" t="s">
        <v>31</v>
      </c>
      <c r="D2226" s="18" t="s">
        <v>31</v>
      </c>
      <c r="E2226" s="19" t="s">
        <v>31</v>
      </c>
      <c r="F2226" s="20"/>
      <c r="G2226" s="18"/>
      <c r="H2226" s="5"/>
      <c r="I2226" s="34"/>
      <c r="J2226" s="22"/>
      <c r="Q2226" s="9">
        <v>2225</v>
      </c>
    </row>
    <row r="2227" spans="1:17" ht="15" customHeight="1" x14ac:dyDescent="0.45">
      <c r="A2227" s="53"/>
      <c r="B2227" s="11" t="str">
        <f>+VLOOKUP(A2226,$Q$2:$R$5000,2,0)</f>
        <v>a719</v>
      </c>
      <c r="C2227" s="23"/>
      <c r="D2227" s="24"/>
      <c r="E2227" s="25" t="s">
        <v>31</v>
      </c>
      <c r="F2227" s="26"/>
      <c r="G2227" s="24"/>
      <c r="H2227" s="6"/>
      <c r="I2227" s="35"/>
      <c r="J2227" s="28" t="s">
        <v>31</v>
      </c>
      <c r="Q2227" s="9">
        <v>2226</v>
      </c>
    </row>
    <row r="2228" spans="1:17" ht="15" customHeight="1" x14ac:dyDescent="0.45">
      <c r="A2228" s="53"/>
      <c r="B2228" s="11" t="str">
        <f>+VLOOKUP(A2226,$Q$2:$R$5000,2,0)</f>
        <v>a719</v>
      </c>
      <c r="C2228" s="23"/>
      <c r="D2228" s="29" t="s">
        <v>31</v>
      </c>
      <c r="E2228" s="30" t="s">
        <v>31</v>
      </c>
      <c r="F2228" s="31" t="s">
        <v>31</v>
      </c>
      <c r="G2228" s="29" t="s">
        <v>31</v>
      </c>
      <c r="H2228" s="7" t="s">
        <v>31</v>
      </c>
      <c r="I2228" s="36" t="str">
        <f>IF(H2228="","",G2228*H2228)</f>
        <v/>
      </c>
      <c r="J2228" s="33" t="s">
        <v>31</v>
      </c>
      <c r="Q2228" s="9">
        <v>2227</v>
      </c>
    </row>
    <row r="2229" spans="1:17" ht="15" customHeight="1" x14ac:dyDescent="0.45">
      <c r="A2229" s="53">
        <f>A2226+1</f>
        <v>720</v>
      </c>
      <c r="B2229" s="11" t="str">
        <f>+VLOOKUP(A2229,$Q$2:$R$5000,2,0)</f>
        <v>a720</v>
      </c>
      <c r="C2229" s="17" t="s">
        <v>31</v>
      </c>
      <c r="D2229" s="18" t="s">
        <v>31</v>
      </c>
      <c r="E2229" s="19" t="s">
        <v>31</v>
      </c>
      <c r="F2229" s="20"/>
      <c r="G2229" s="18"/>
      <c r="H2229" s="5"/>
      <c r="I2229" s="34"/>
      <c r="J2229" s="22"/>
      <c r="Q2229" s="9">
        <v>2228</v>
      </c>
    </row>
    <row r="2230" spans="1:17" ht="15" customHeight="1" x14ac:dyDescent="0.45">
      <c r="A2230" s="53"/>
      <c r="B2230" s="11" t="str">
        <f>+VLOOKUP(A2229,$Q$2:$R$5000,2,0)</f>
        <v>a720</v>
      </c>
      <c r="C2230" s="23"/>
      <c r="D2230" s="24"/>
      <c r="E2230" s="25" t="s">
        <v>31</v>
      </c>
      <c r="F2230" s="26"/>
      <c r="G2230" s="24"/>
      <c r="H2230" s="6"/>
      <c r="I2230" s="35"/>
      <c r="J2230" s="28" t="s">
        <v>31</v>
      </c>
      <c r="Q2230" s="9">
        <v>2229</v>
      </c>
    </row>
    <row r="2231" spans="1:17" ht="15" customHeight="1" x14ac:dyDescent="0.45">
      <c r="A2231" s="53"/>
      <c r="B2231" s="11" t="str">
        <f>+VLOOKUP(A2229,$Q$2:$R$5000,2,0)</f>
        <v>a720</v>
      </c>
      <c r="C2231" s="23"/>
      <c r="D2231" s="29" t="s">
        <v>31</v>
      </c>
      <c r="E2231" s="30" t="s">
        <v>31</v>
      </c>
      <c r="F2231" s="31" t="s">
        <v>31</v>
      </c>
      <c r="G2231" s="29" t="s">
        <v>31</v>
      </c>
      <c r="H2231" s="7" t="s">
        <v>31</v>
      </c>
      <c r="I2231" s="36" t="str">
        <f>IF(H2231="","",G2231*H2231)</f>
        <v/>
      </c>
      <c r="J2231" s="33" t="s">
        <v>31</v>
      </c>
      <c r="Q2231" s="9">
        <v>2230</v>
      </c>
    </row>
    <row r="2232" spans="1:17" ht="15" customHeight="1" x14ac:dyDescent="0.45">
      <c r="B2232" s="9">
        <f>IF(K2232=$K$1,1,IF(K2232&gt;$K$1,0,1))</f>
        <v>0</v>
      </c>
      <c r="C2232" s="23"/>
      <c r="D2232" s="18"/>
      <c r="E2232" s="45" t="s">
        <v>25</v>
      </c>
      <c r="F2232" s="20"/>
      <c r="G2232" s="18"/>
      <c r="H2232" s="5"/>
      <c r="I2232" s="38">
        <f>SUM(I2172:I2231)</f>
        <v>0</v>
      </c>
      <c r="J2232" s="18"/>
      <c r="K2232" s="9">
        <f>+A2229/20</f>
        <v>36</v>
      </c>
      <c r="L2232" s="39">
        <f>+I2232</f>
        <v>0</v>
      </c>
      <c r="M2232" s="40">
        <f>SUM($L$2:L2232)</f>
        <v>0</v>
      </c>
      <c r="Q2232" s="9">
        <v>2231</v>
      </c>
    </row>
    <row r="2233" spans="1:17" ht="15" customHeight="1" x14ac:dyDescent="0.45">
      <c r="B2233" s="9">
        <f>+IF(K2233=$K$1,1,0)</f>
        <v>0</v>
      </c>
      <c r="C2233" s="23"/>
      <c r="D2233" s="29"/>
      <c r="E2233" s="46" t="s">
        <v>26</v>
      </c>
      <c r="F2233" s="31"/>
      <c r="G2233" s="29"/>
      <c r="H2233" s="7"/>
      <c r="I2233" s="42">
        <f>+M2232</f>
        <v>0</v>
      </c>
      <c r="J2233" s="29"/>
      <c r="K2233" s="9">
        <f>+K2232</f>
        <v>36</v>
      </c>
      <c r="Q2233" s="9">
        <v>2232</v>
      </c>
    </row>
    <row r="2234" spans="1:17" ht="15" customHeight="1" x14ac:dyDescent="0.45">
      <c r="A2234" s="53">
        <f>A2229+1</f>
        <v>721</v>
      </c>
      <c r="B2234" s="11" t="str">
        <f>+VLOOKUP(A2234,$Q$2:$R$5000,2,0)</f>
        <v>a721</v>
      </c>
      <c r="C2234" s="17" t="s">
        <v>31</v>
      </c>
      <c r="D2234" s="18" t="s">
        <v>31</v>
      </c>
      <c r="E2234" s="19" t="s">
        <v>31</v>
      </c>
      <c r="F2234" s="20"/>
      <c r="G2234" s="18"/>
      <c r="H2234" s="2"/>
      <c r="I2234" s="21"/>
      <c r="J2234" s="22"/>
      <c r="Q2234" s="9">
        <v>2233</v>
      </c>
    </row>
    <row r="2235" spans="1:17" ht="15" customHeight="1" x14ac:dyDescent="0.45">
      <c r="A2235" s="53"/>
      <c r="B2235" s="11" t="str">
        <f>+VLOOKUP(A2234,$Q$2:$R$5000,2,0)</f>
        <v>a721</v>
      </c>
      <c r="C2235" s="23"/>
      <c r="D2235" s="24"/>
      <c r="E2235" s="25" t="s">
        <v>31</v>
      </c>
      <c r="F2235" s="26"/>
      <c r="G2235" s="24"/>
      <c r="H2235" s="3"/>
      <c r="I2235" s="27"/>
      <c r="J2235" s="28" t="s">
        <v>31</v>
      </c>
      <c r="Q2235" s="9">
        <v>2234</v>
      </c>
    </row>
    <row r="2236" spans="1:17" ht="15" customHeight="1" x14ac:dyDescent="0.45">
      <c r="A2236" s="53"/>
      <c r="B2236" s="11" t="str">
        <f>+VLOOKUP(A2234,$Q$2:$R$5000,2,0)</f>
        <v>a721</v>
      </c>
      <c r="C2236" s="23"/>
      <c r="D2236" s="29" t="s">
        <v>31</v>
      </c>
      <c r="E2236" s="30" t="s">
        <v>31</v>
      </c>
      <c r="F2236" s="31" t="s">
        <v>31</v>
      </c>
      <c r="G2236" s="29" t="s">
        <v>31</v>
      </c>
      <c r="H2236" s="4" t="s">
        <v>31</v>
      </c>
      <c r="I2236" s="32" t="str">
        <f>IF(H2236="","",G2236*H2236)</f>
        <v/>
      </c>
      <c r="J2236" s="33" t="s">
        <v>31</v>
      </c>
      <c r="Q2236" s="9">
        <v>2235</v>
      </c>
    </row>
    <row r="2237" spans="1:17" ht="15" customHeight="1" x14ac:dyDescent="0.45">
      <c r="A2237" s="53">
        <f>A2234+1</f>
        <v>722</v>
      </c>
      <c r="B2237" s="11" t="str">
        <f>+VLOOKUP(A2237,$Q$2:$R$5000,2,0)</f>
        <v>a722</v>
      </c>
      <c r="C2237" s="17" t="s">
        <v>31</v>
      </c>
      <c r="D2237" s="18" t="s">
        <v>31</v>
      </c>
      <c r="E2237" s="19" t="s">
        <v>31</v>
      </c>
      <c r="F2237" s="20"/>
      <c r="G2237" s="18"/>
      <c r="H2237" s="5"/>
      <c r="I2237" s="34"/>
      <c r="J2237" s="22"/>
      <c r="Q2237" s="9">
        <v>2236</v>
      </c>
    </row>
    <row r="2238" spans="1:17" ht="15" customHeight="1" x14ac:dyDescent="0.45">
      <c r="A2238" s="53"/>
      <c r="B2238" s="11" t="str">
        <f>+VLOOKUP(A2237,$Q$2:$R$5000,2,0)</f>
        <v>a722</v>
      </c>
      <c r="C2238" s="23"/>
      <c r="D2238" s="24"/>
      <c r="E2238" s="25" t="s">
        <v>31</v>
      </c>
      <c r="F2238" s="26"/>
      <c r="G2238" s="24"/>
      <c r="H2238" s="6"/>
      <c r="I2238" s="35"/>
      <c r="J2238" s="28" t="s">
        <v>31</v>
      </c>
      <c r="Q2238" s="9">
        <v>2237</v>
      </c>
    </row>
    <row r="2239" spans="1:17" ht="15" customHeight="1" x14ac:dyDescent="0.45">
      <c r="A2239" s="53"/>
      <c r="B2239" s="11" t="str">
        <f>+VLOOKUP(A2237,$Q$2:$R$5000,2,0)</f>
        <v>a722</v>
      </c>
      <c r="C2239" s="23"/>
      <c r="D2239" s="29" t="s">
        <v>31</v>
      </c>
      <c r="E2239" s="30" t="s">
        <v>31</v>
      </c>
      <c r="F2239" s="31" t="s">
        <v>31</v>
      </c>
      <c r="G2239" s="29" t="s">
        <v>31</v>
      </c>
      <c r="H2239" s="7" t="s">
        <v>31</v>
      </c>
      <c r="I2239" s="36" t="str">
        <f>IF(H2239="","",G2239*H2239)</f>
        <v/>
      </c>
      <c r="J2239" s="33" t="s">
        <v>31</v>
      </c>
      <c r="Q2239" s="9">
        <v>2238</v>
      </c>
    </row>
    <row r="2240" spans="1:17" ht="15" customHeight="1" x14ac:dyDescent="0.45">
      <c r="A2240" s="53">
        <f>A2237+1</f>
        <v>723</v>
      </c>
      <c r="B2240" s="11" t="str">
        <f>+VLOOKUP(A2240,$Q$2:$R$5000,2,0)</f>
        <v>a723</v>
      </c>
      <c r="C2240" s="17" t="s">
        <v>31</v>
      </c>
      <c r="D2240" s="18" t="s">
        <v>31</v>
      </c>
      <c r="E2240" s="19" t="s">
        <v>31</v>
      </c>
      <c r="F2240" s="20"/>
      <c r="G2240" s="18"/>
      <c r="H2240" s="5"/>
      <c r="I2240" s="34"/>
      <c r="J2240" s="22"/>
      <c r="Q2240" s="9">
        <v>2239</v>
      </c>
    </row>
    <row r="2241" spans="1:17" ht="15" customHeight="1" x14ac:dyDescent="0.45">
      <c r="A2241" s="53"/>
      <c r="B2241" s="11" t="str">
        <f>+VLOOKUP(A2240,$Q$2:$R$5000,2,0)</f>
        <v>a723</v>
      </c>
      <c r="C2241" s="23"/>
      <c r="D2241" s="24"/>
      <c r="E2241" s="25" t="s">
        <v>31</v>
      </c>
      <c r="F2241" s="26"/>
      <c r="G2241" s="24"/>
      <c r="H2241" s="6"/>
      <c r="I2241" s="35"/>
      <c r="J2241" s="28" t="s">
        <v>31</v>
      </c>
      <c r="Q2241" s="9">
        <v>2240</v>
      </c>
    </row>
    <row r="2242" spans="1:17" ht="15" customHeight="1" x14ac:dyDescent="0.45">
      <c r="A2242" s="53"/>
      <c r="B2242" s="11" t="str">
        <f>+VLOOKUP(A2240,$Q$2:$R$5000,2,0)</f>
        <v>a723</v>
      </c>
      <c r="C2242" s="23"/>
      <c r="D2242" s="29" t="s">
        <v>31</v>
      </c>
      <c r="E2242" s="30" t="s">
        <v>31</v>
      </c>
      <c r="F2242" s="31" t="s">
        <v>31</v>
      </c>
      <c r="G2242" s="29" t="s">
        <v>31</v>
      </c>
      <c r="H2242" s="7" t="s">
        <v>31</v>
      </c>
      <c r="I2242" s="36" t="str">
        <f>IF(H2242="","",G2242*H2242)</f>
        <v/>
      </c>
      <c r="J2242" s="33" t="s">
        <v>31</v>
      </c>
      <c r="Q2242" s="9">
        <v>2241</v>
      </c>
    </row>
    <row r="2243" spans="1:17" ht="15" customHeight="1" x14ac:dyDescent="0.45">
      <c r="A2243" s="53">
        <f>A2240+1</f>
        <v>724</v>
      </c>
      <c r="B2243" s="11" t="str">
        <f>+VLOOKUP(A2243,$Q$2:$R$5000,2,0)</f>
        <v>a724</v>
      </c>
      <c r="C2243" s="17" t="s">
        <v>31</v>
      </c>
      <c r="D2243" s="18" t="s">
        <v>31</v>
      </c>
      <c r="E2243" s="19" t="s">
        <v>31</v>
      </c>
      <c r="F2243" s="20"/>
      <c r="G2243" s="18"/>
      <c r="H2243" s="5"/>
      <c r="I2243" s="34"/>
      <c r="J2243" s="22"/>
      <c r="Q2243" s="9">
        <v>2242</v>
      </c>
    </row>
    <row r="2244" spans="1:17" ht="15" customHeight="1" x14ac:dyDescent="0.45">
      <c r="A2244" s="53"/>
      <c r="B2244" s="11" t="str">
        <f>+VLOOKUP(A2243,$Q$2:$R$5000,2,0)</f>
        <v>a724</v>
      </c>
      <c r="C2244" s="23"/>
      <c r="D2244" s="24"/>
      <c r="E2244" s="25" t="s">
        <v>31</v>
      </c>
      <c r="F2244" s="26"/>
      <c r="G2244" s="24"/>
      <c r="H2244" s="6"/>
      <c r="I2244" s="35"/>
      <c r="J2244" s="28" t="s">
        <v>31</v>
      </c>
      <c r="Q2244" s="9">
        <v>2243</v>
      </c>
    </row>
    <row r="2245" spans="1:17" ht="15" customHeight="1" x14ac:dyDescent="0.45">
      <c r="A2245" s="53"/>
      <c r="B2245" s="11" t="str">
        <f>+VLOOKUP(A2243,$Q$2:$R$5000,2,0)</f>
        <v>a724</v>
      </c>
      <c r="C2245" s="23"/>
      <c r="D2245" s="29" t="s">
        <v>31</v>
      </c>
      <c r="E2245" s="30" t="s">
        <v>31</v>
      </c>
      <c r="F2245" s="31" t="s">
        <v>31</v>
      </c>
      <c r="G2245" s="29" t="s">
        <v>31</v>
      </c>
      <c r="H2245" s="7" t="s">
        <v>31</v>
      </c>
      <c r="I2245" s="36" t="str">
        <f>IF(H2245="","",G2245*H2245)</f>
        <v/>
      </c>
      <c r="J2245" s="33" t="s">
        <v>31</v>
      </c>
      <c r="Q2245" s="9">
        <v>2244</v>
      </c>
    </row>
    <row r="2246" spans="1:17" ht="15" customHeight="1" x14ac:dyDescent="0.45">
      <c r="A2246" s="53">
        <f>A2243+1</f>
        <v>725</v>
      </c>
      <c r="B2246" s="11" t="str">
        <f>+VLOOKUP(A2246,$Q$2:$R$5000,2,0)</f>
        <v>a725</v>
      </c>
      <c r="C2246" s="17" t="s">
        <v>31</v>
      </c>
      <c r="D2246" s="18" t="s">
        <v>31</v>
      </c>
      <c r="E2246" s="19" t="s">
        <v>31</v>
      </c>
      <c r="F2246" s="20"/>
      <c r="G2246" s="18"/>
      <c r="H2246" s="5"/>
      <c r="I2246" s="34"/>
      <c r="J2246" s="22"/>
      <c r="Q2246" s="9">
        <v>2245</v>
      </c>
    </row>
    <row r="2247" spans="1:17" ht="15" customHeight="1" x14ac:dyDescent="0.45">
      <c r="A2247" s="53"/>
      <c r="B2247" s="11" t="str">
        <f>+VLOOKUP(A2246,$Q$2:$R$5000,2,0)</f>
        <v>a725</v>
      </c>
      <c r="C2247" s="23"/>
      <c r="D2247" s="24"/>
      <c r="E2247" s="25" t="s">
        <v>31</v>
      </c>
      <c r="F2247" s="26"/>
      <c r="G2247" s="24"/>
      <c r="H2247" s="6"/>
      <c r="I2247" s="35"/>
      <c r="J2247" s="28" t="s">
        <v>31</v>
      </c>
      <c r="Q2247" s="9">
        <v>2246</v>
      </c>
    </row>
    <row r="2248" spans="1:17" ht="15" customHeight="1" x14ac:dyDescent="0.45">
      <c r="A2248" s="53"/>
      <c r="B2248" s="11" t="str">
        <f>+VLOOKUP(A2246,$Q$2:$R$5000,2,0)</f>
        <v>a725</v>
      </c>
      <c r="C2248" s="23"/>
      <c r="D2248" s="29" t="s">
        <v>31</v>
      </c>
      <c r="E2248" s="30" t="s">
        <v>31</v>
      </c>
      <c r="F2248" s="31" t="s">
        <v>31</v>
      </c>
      <c r="G2248" s="29" t="s">
        <v>31</v>
      </c>
      <c r="H2248" s="7" t="s">
        <v>31</v>
      </c>
      <c r="I2248" s="36" t="str">
        <f>IF(H2248="","",G2248*H2248)</f>
        <v/>
      </c>
      <c r="J2248" s="33" t="s">
        <v>31</v>
      </c>
      <c r="Q2248" s="9">
        <v>2247</v>
      </c>
    </row>
    <row r="2249" spans="1:17" ht="15" customHeight="1" x14ac:dyDescent="0.45">
      <c r="A2249" s="53">
        <f>A2246+1</f>
        <v>726</v>
      </c>
      <c r="B2249" s="11" t="str">
        <f>+VLOOKUP(A2249,$Q$2:$R$5000,2,0)</f>
        <v>a726</v>
      </c>
      <c r="C2249" s="17" t="s">
        <v>31</v>
      </c>
      <c r="D2249" s="18" t="s">
        <v>31</v>
      </c>
      <c r="E2249" s="19" t="s">
        <v>31</v>
      </c>
      <c r="F2249" s="20"/>
      <c r="G2249" s="18"/>
      <c r="H2249" s="5"/>
      <c r="I2249" s="34"/>
      <c r="J2249" s="22"/>
      <c r="Q2249" s="9">
        <v>2248</v>
      </c>
    </row>
    <row r="2250" spans="1:17" ht="15" customHeight="1" x14ac:dyDescent="0.45">
      <c r="A2250" s="53"/>
      <c r="B2250" s="11" t="str">
        <f>+VLOOKUP(A2249,$Q$2:$R$5000,2,0)</f>
        <v>a726</v>
      </c>
      <c r="C2250" s="23"/>
      <c r="D2250" s="24"/>
      <c r="E2250" s="25" t="s">
        <v>31</v>
      </c>
      <c r="F2250" s="26"/>
      <c r="G2250" s="24"/>
      <c r="H2250" s="6"/>
      <c r="I2250" s="35"/>
      <c r="J2250" s="28" t="s">
        <v>31</v>
      </c>
      <c r="Q2250" s="9">
        <v>2249</v>
      </c>
    </row>
    <row r="2251" spans="1:17" ht="15" customHeight="1" x14ac:dyDescent="0.45">
      <c r="A2251" s="53"/>
      <c r="B2251" s="11" t="str">
        <f>+VLOOKUP(A2249,$Q$2:$R$5000,2,0)</f>
        <v>a726</v>
      </c>
      <c r="C2251" s="23"/>
      <c r="D2251" s="29" t="s">
        <v>31</v>
      </c>
      <c r="E2251" s="30" t="s">
        <v>31</v>
      </c>
      <c r="F2251" s="31" t="s">
        <v>31</v>
      </c>
      <c r="G2251" s="29" t="s">
        <v>31</v>
      </c>
      <c r="H2251" s="7" t="s">
        <v>31</v>
      </c>
      <c r="I2251" s="36" t="str">
        <f>IF(H2251="","",G2251*H2251)</f>
        <v/>
      </c>
      <c r="J2251" s="33" t="s">
        <v>31</v>
      </c>
      <c r="Q2251" s="9">
        <v>2250</v>
      </c>
    </row>
    <row r="2252" spans="1:17" ht="15" customHeight="1" x14ac:dyDescent="0.45">
      <c r="A2252" s="53">
        <f>A2249+1</f>
        <v>727</v>
      </c>
      <c r="B2252" s="11" t="str">
        <f>+VLOOKUP(A2252,$Q$2:$R$5000,2,0)</f>
        <v>a727</v>
      </c>
      <c r="C2252" s="17" t="s">
        <v>31</v>
      </c>
      <c r="D2252" s="18" t="s">
        <v>31</v>
      </c>
      <c r="E2252" s="19" t="s">
        <v>31</v>
      </c>
      <c r="F2252" s="20"/>
      <c r="G2252" s="18"/>
      <c r="H2252" s="5"/>
      <c r="I2252" s="34"/>
      <c r="J2252" s="22"/>
      <c r="Q2252" s="9">
        <v>2251</v>
      </c>
    </row>
    <row r="2253" spans="1:17" ht="15" customHeight="1" x14ac:dyDescent="0.45">
      <c r="A2253" s="53"/>
      <c r="B2253" s="11" t="str">
        <f>+VLOOKUP(A2252,$Q$2:$R$5000,2,0)</f>
        <v>a727</v>
      </c>
      <c r="C2253" s="23"/>
      <c r="D2253" s="24"/>
      <c r="E2253" s="25" t="s">
        <v>31</v>
      </c>
      <c r="F2253" s="26"/>
      <c r="G2253" s="24"/>
      <c r="H2253" s="6"/>
      <c r="I2253" s="35"/>
      <c r="J2253" s="28" t="s">
        <v>31</v>
      </c>
      <c r="Q2253" s="9">
        <v>2252</v>
      </c>
    </row>
    <row r="2254" spans="1:17" ht="15" customHeight="1" x14ac:dyDescent="0.45">
      <c r="A2254" s="53"/>
      <c r="B2254" s="11" t="str">
        <f>+VLOOKUP(A2252,$Q$2:$R$5000,2,0)</f>
        <v>a727</v>
      </c>
      <c r="C2254" s="23"/>
      <c r="D2254" s="29" t="s">
        <v>31</v>
      </c>
      <c r="E2254" s="30" t="s">
        <v>31</v>
      </c>
      <c r="F2254" s="31" t="s">
        <v>31</v>
      </c>
      <c r="G2254" s="29" t="s">
        <v>31</v>
      </c>
      <c r="H2254" s="7" t="s">
        <v>31</v>
      </c>
      <c r="I2254" s="36" t="str">
        <f>IF(H2254="","",G2254*H2254)</f>
        <v/>
      </c>
      <c r="J2254" s="33" t="s">
        <v>31</v>
      </c>
      <c r="Q2254" s="9">
        <v>2253</v>
      </c>
    </row>
    <row r="2255" spans="1:17" ht="15" customHeight="1" x14ac:dyDescent="0.45">
      <c r="A2255" s="53">
        <f>A2252+1</f>
        <v>728</v>
      </c>
      <c r="B2255" s="11" t="str">
        <f>+VLOOKUP(A2255,$Q$2:$R$5000,2,0)</f>
        <v>a728</v>
      </c>
      <c r="C2255" s="17" t="s">
        <v>31</v>
      </c>
      <c r="D2255" s="18" t="s">
        <v>31</v>
      </c>
      <c r="E2255" s="19" t="s">
        <v>31</v>
      </c>
      <c r="F2255" s="20"/>
      <c r="G2255" s="18"/>
      <c r="H2255" s="5"/>
      <c r="I2255" s="34"/>
      <c r="J2255" s="22"/>
      <c r="Q2255" s="9">
        <v>2254</v>
      </c>
    </row>
    <row r="2256" spans="1:17" ht="15" customHeight="1" x14ac:dyDescent="0.45">
      <c r="A2256" s="53"/>
      <c r="B2256" s="11" t="str">
        <f>+VLOOKUP(A2255,$Q$2:$R$5000,2,0)</f>
        <v>a728</v>
      </c>
      <c r="C2256" s="23"/>
      <c r="D2256" s="24"/>
      <c r="E2256" s="25" t="s">
        <v>31</v>
      </c>
      <c r="F2256" s="26"/>
      <c r="G2256" s="24"/>
      <c r="H2256" s="6"/>
      <c r="I2256" s="35"/>
      <c r="J2256" s="28" t="s">
        <v>31</v>
      </c>
      <c r="Q2256" s="9">
        <v>2255</v>
      </c>
    </row>
    <row r="2257" spans="1:17" ht="15" customHeight="1" x14ac:dyDescent="0.45">
      <c r="A2257" s="53"/>
      <c r="B2257" s="11" t="str">
        <f>+VLOOKUP(A2255,$Q$2:$R$5000,2,0)</f>
        <v>a728</v>
      </c>
      <c r="C2257" s="23"/>
      <c r="D2257" s="29" t="s">
        <v>31</v>
      </c>
      <c r="E2257" s="30" t="s">
        <v>31</v>
      </c>
      <c r="F2257" s="31" t="s">
        <v>31</v>
      </c>
      <c r="G2257" s="29" t="s">
        <v>31</v>
      </c>
      <c r="H2257" s="7" t="s">
        <v>31</v>
      </c>
      <c r="I2257" s="36" t="str">
        <f>IF(H2257="","",G2257*H2257)</f>
        <v/>
      </c>
      <c r="J2257" s="33" t="s">
        <v>31</v>
      </c>
      <c r="Q2257" s="9">
        <v>2256</v>
      </c>
    </row>
    <row r="2258" spans="1:17" ht="15" customHeight="1" x14ac:dyDescent="0.45">
      <c r="A2258" s="53">
        <f>A2255+1</f>
        <v>729</v>
      </c>
      <c r="B2258" s="11" t="str">
        <f>+VLOOKUP(A2258,$Q$2:$R$5000,2,0)</f>
        <v>a729</v>
      </c>
      <c r="C2258" s="17" t="s">
        <v>31</v>
      </c>
      <c r="D2258" s="18" t="s">
        <v>31</v>
      </c>
      <c r="E2258" s="19" t="s">
        <v>31</v>
      </c>
      <c r="F2258" s="20"/>
      <c r="G2258" s="18"/>
      <c r="H2258" s="5"/>
      <c r="I2258" s="34"/>
      <c r="J2258" s="22"/>
      <c r="Q2258" s="9">
        <v>2257</v>
      </c>
    </row>
    <row r="2259" spans="1:17" ht="15" customHeight="1" x14ac:dyDescent="0.45">
      <c r="A2259" s="53"/>
      <c r="B2259" s="11" t="str">
        <f>+VLOOKUP(A2258,$Q$2:$R$5000,2,0)</f>
        <v>a729</v>
      </c>
      <c r="C2259" s="23"/>
      <c r="D2259" s="24"/>
      <c r="E2259" s="25" t="s">
        <v>31</v>
      </c>
      <c r="F2259" s="26"/>
      <c r="G2259" s="24"/>
      <c r="H2259" s="6"/>
      <c r="I2259" s="35"/>
      <c r="J2259" s="28" t="s">
        <v>31</v>
      </c>
      <c r="Q2259" s="9">
        <v>2258</v>
      </c>
    </row>
    <row r="2260" spans="1:17" ht="15" customHeight="1" x14ac:dyDescent="0.45">
      <c r="A2260" s="53"/>
      <c r="B2260" s="11" t="str">
        <f>+VLOOKUP(A2258,$Q$2:$R$5000,2,0)</f>
        <v>a729</v>
      </c>
      <c r="C2260" s="23"/>
      <c r="D2260" s="29" t="s">
        <v>31</v>
      </c>
      <c r="E2260" s="30" t="s">
        <v>31</v>
      </c>
      <c r="F2260" s="31" t="s">
        <v>31</v>
      </c>
      <c r="G2260" s="29" t="s">
        <v>31</v>
      </c>
      <c r="H2260" s="7" t="s">
        <v>31</v>
      </c>
      <c r="I2260" s="36" t="str">
        <f>IF(H2260="","",G2260*H2260)</f>
        <v/>
      </c>
      <c r="J2260" s="33" t="s">
        <v>31</v>
      </c>
      <c r="Q2260" s="9">
        <v>2259</v>
      </c>
    </row>
    <row r="2261" spans="1:17" ht="15" customHeight="1" x14ac:dyDescent="0.45">
      <c r="A2261" s="53">
        <f>A2258+1</f>
        <v>730</v>
      </c>
      <c r="B2261" s="11" t="str">
        <f>+VLOOKUP(A2261,$Q$2:$R$5000,2,0)</f>
        <v>a730</v>
      </c>
      <c r="C2261" s="17" t="s">
        <v>31</v>
      </c>
      <c r="D2261" s="18" t="s">
        <v>31</v>
      </c>
      <c r="E2261" s="19" t="s">
        <v>31</v>
      </c>
      <c r="F2261" s="20"/>
      <c r="G2261" s="18"/>
      <c r="H2261" s="5"/>
      <c r="I2261" s="34"/>
      <c r="J2261" s="22"/>
      <c r="Q2261" s="9">
        <v>2260</v>
      </c>
    </row>
    <row r="2262" spans="1:17" ht="15" customHeight="1" x14ac:dyDescent="0.45">
      <c r="A2262" s="53"/>
      <c r="B2262" s="11" t="str">
        <f>+VLOOKUP(A2261,$Q$2:$R$5000,2,0)</f>
        <v>a730</v>
      </c>
      <c r="C2262" s="23"/>
      <c r="D2262" s="24"/>
      <c r="E2262" s="25" t="s">
        <v>31</v>
      </c>
      <c r="F2262" s="26"/>
      <c r="G2262" s="24"/>
      <c r="H2262" s="6"/>
      <c r="I2262" s="35"/>
      <c r="J2262" s="28" t="s">
        <v>31</v>
      </c>
      <c r="Q2262" s="9">
        <v>2261</v>
      </c>
    </row>
    <row r="2263" spans="1:17" ht="15" customHeight="1" x14ac:dyDescent="0.45">
      <c r="A2263" s="53"/>
      <c r="B2263" s="11" t="str">
        <f>+VLOOKUP(A2261,$Q$2:$R$5000,2,0)</f>
        <v>a730</v>
      </c>
      <c r="C2263" s="23"/>
      <c r="D2263" s="29" t="s">
        <v>31</v>
      </c>
      <c r="E2263" s="30" t="s">
        <v>31</v>
      </c>
      <c r="F2263" s="31" t="s">
        <v>31</v>
      </c>
      <c r="G2263" s="29" t="s">
        <v>31</v>
      </c>
      <c r="H2263" s="7" t="s">
        <v>31</v>
      </c>
      <c r="I2263" s="36" t="str">
        <f>IF(H2263="","",G2263*H2263)</f>
        <v/>
      </c>
      <c r="J2263" s="33" t="s">
        <v>31</v>
      </c>
      <c r="Q2263" s="9">
        <v>2262</v>
      </c>
    </row>
    <row r="2264" spans="1:17" ht="15" customHeight="1" x14ac:dyDescent="0.45">
      <c r="A2264" s="53">
        <f>A2261+1</f>
        <v>731</v>
      </c>
      <c r="B2264" s="11" t="str">
        <f>+VLOOKUP(A2264,$Q$2:$R$5000,2,0)</f>
        <v>a731</v>
      </c>
      <c r="C2264" s="17" t="s">
        <v>31</v>
      </c>
      <c r="D2264" s="18" t="s">
        <v>31</v>
      </c>
      <c r="E2264" s="19" t="s">
        <v>31</v>
      </c>
      <c r="F2264" s="20"/>
      <c r="G2264" s="18"/>
      <c r="H2264" s="5"/>
      <c r="I2264" s="34"/>
      <c r="J2264" s="22"/>
      <c r="Q2264" s="9">
        <v>2263</v>
      </c>
    </row>
    <row r="2265" spans="1:17" ht="15" customHeight="1" x14ac:dyDescent="0.45">
      <c r="A2265" s="53"/>
      <c r="B2265" s="11" t="str">
        <f>+VLOOKUP(A2264,$Q$2:$R$5000,2,0)</f>
        <v>a731</v>
      </c>
      <c r="C2265" s="23"/>
      <c r="D2265" s="24"/>
      <c r="E2265" s="25" t="s">
        <v>31</v>
      </c>
      <c r="F2265" s="26"/>
      <c r="G2265" s="24"/>
      <c r="H2265" s="6"/>
      <c r="I2265" s="35"/>
      <c r="J2265" s="28" t="s">
        <v>31</v>
      </c>
      <c r="Q2265" s="9">
        <v>2264</v>
      </c>
    </row>
    <row r="2266" spans="1:17" ht="15" customHeight="1" x14ac:dyDescent="0.45">
      <c r="A2266" s="53"/>
      <c r="B2266" s="11" t="str">
        <f>+VLOOKUP(A2264,$Q$2:$R$5000,2,0)</f>
        <v>a731</v>
      </c>
      <c r="C2266" s="23"/>
      <c r="D2266" s="29" t="s">
        <v>31</v>
      </c>
      <c r="E2266" s="30" t="s">
        <v>31</v>
      </c>
      <c r="F2266" s="31" t="s">
        <v>31</v>
      </c>
      <c r="G2266" s="29" t="s">
        <v>31</v>
      </c>
      <c r="H2266" s="7" t="s">
        <v>31</v>
      </c>
      <c r="I2266" s="36" t="str">
        <f>IF(H2266="","",G2266*H2266)</f>
        <v/>
      </c>
      <c r="J2266" s="33" t="s">
        <v>31</v>
      </c>
      <c r="Q2266" s="9">
        <v>2265</v>
      </c>
    </row>
    <row r="2267" spans="1:17" ht="15" customHeight="1" x14ac:dyDescent="0.45">
      <c r="A2267" s="53">
        <f>A2264+1</f>
        <v>732</v>
      </c>
      <c r="B2267" s="11" t="str">
        <f>+VLOOKUP(A2267,$Q$2:$R$5000,2,0)</f>
        <v>a732</v>
      </c>
      <c r="C2267" s="17" t="s">
        <v>31</v>
      </c>
      <c r="D2267" s="18" t="s">
        <v>31</v>
      </c>
      <c r="E2267" s="19" t="s">
        <v>31</v>
      </c>
      <c r="F2267" s="20"/>
      <c r="G2267" s="18"/>
      <c r="H2267" s="5"/>
      <c r="I2267" s="34"/>
      <c r="J2267" s="22"/>
      <c r="Q2267" s="9">
        <v>2266</v>
      </c>
    </row>
    <row r="2268" spans="1:17" ht="15" customHeight="1" x14ac:dyDescent="0.45">
      <c r="A2268" s="53"/>
      <c r="B2268" s="11" t="str">
        <f>+VLOOKUP(A2267,$Q$2:$R$5000,2,0)</f>
        <v>a732</v>
      </c>
      <c r="C2268" s="23"/>
      <c r="D2268" s="24"/>
      <c r="E2268" s="25" t="s">
        <v>31</v>
      </c>
      <c r="F2268" s="26"/>
      <c r="G2268" s="24"/>
      <c r="H2268" s="6"/>
      <c r="I2268" s="35"/>
      <c r="J2268" s="28" t="s">
        <v>31</v>
      </c>
      <c r="Q2268" s="9">
        <v>2267</v>
      </c>
    </row>
    <row r="2269" spans="1:17" ht="15" customHeight="1" x14ac:dyDescent="0.45">
      <c r="A2269" s="53"/>
      <c r="B2269" s="11" t="str">
        <f>+VLOOKUP(A2267,$Q$2:$R$5000,2,0)</f>
        <v>a732</v>
      </c>
      <c r="C2269" s="23"/>
      <c r="D2269" s="29" t="s">
        <v>31</v>
      </c>
      <c r="E2269" s="30" t="s">
        <v>31</v>
      </c>
      <c r="F2269" s="31" t="s">
        <v>31</v>
      </c>
      <c r="G2269" s="29" t="s">
        <v>31</v>
      </c>
      <c r="H2269" s="7" t="s">
        <v>31</v>
      </c>
      <c r="I2269" s="36" t="str">
        <f>IF(H2269="","",G2269*H2269)</f>
        <v/>
      </c>
      <c r="J2269" s="33" t="s">
        <v>31</v>
      </c>
      <c r="Q2269" s="9">
        <v>2268</v>
      </c>
    </row>
    <row r="2270" spans="1:17" ht="15" customHeight="1" x14ac:dyDescent="0.45">
      <c r="A2270" s="53">
        <f>A2267+1</f>
        <v>733</v>
      </c>
      <c r="B2270" s="11" t="str">
        <f>+VLOOKUP(A2270,$Q$2:$R$5000,2,0)</f>
        <v>a733</v>
      </c>
      <c r="C2270" s="17" t="s">
        <v>31</v>
      </c>
      <c r="D2270" s="18" t="s">
        <v>31</v>
      </c>
      <c r="E2270" s="19" t="s">
        <v>31</v>
      </c>
      <c r="F2270" s="20"/>
      <c r="G2270" s="18"/>
      <c r="H2270" s="5"/>
      <c r="I2270" s="34"/>
      <c r="J2270" s="22"/>
      <c r="Q2270" s="9">
        <v>2269</v>
      </c>
    </row>
    <row r="2271" spans="1:17" ht="15" customHeight="1" x14ac:dyDescent="0.45">
      <c r="A2271" s="53"/>
      <c r="B2271" s="11" t="str">
        <f>+VLOOKUP(A2270,$Q$2:$R$5000,2,0)</f>
        <v>a733</v>
      </c>
      <c r="C2271" s="23"/>
      <c r="D2271" s="24"/>
      <c r="E2271" s="25" t="s">
        <v>31</v>
      </c>
      <c r="F2271" s="26"/>
      <c r="G2271" s="24"/>
      <c r="H2271" s="6"/>
      <c r="I2271" s="35"/>
      <c r="J2271" s="28" t="s">
        <v>31</v>
      </c>
      <c r="Q2271" s="9">
        <v>2270</v>
      </c>
    </row>
    <row r="2272" spans="1:17" ht="15" customHeight="1" x14ac:dyDescent="0.45">
      <c r="A2272" s="53"/>
      <c r="B2272" s="11" t="str">
        <f>+VLOOKUP(A2270,$Q$2:$R$5000,2,0)</f>
        <v>a733</v>
      </c>
      <c r="C2272" s="23"/>
      <c r="D2272" s="29" t="s">
        <v>31</v>
      </c>
      <c r="E2272" s="30" t="s">
        <v>31</v>
      </c>
      <c r="F2272" s="31" t="s">
        <v>31</v>
      </c>
      <c r="G2272" s="29" t="s">
        <v>31</v>
      </c>
      <c r="H2272" s="7" t="s">
        <v>31</v>
      </c>
      <c r="I2272" s="36" t="str">
        <f>IF(H2272="","",G2272*H2272)</f>
        <v/>
      </c>
      <c r="J2272" s="33" t="s">
        <v>31</v>
      </c>
      <c r="Q2272" s="9">
        <v>2271</v>
      </c>
    </row>
    <row r="2273" spans="1:17" ht="15" customHeight="1" x14ac:dyDescent="0.45">
      <c r="A2273" s="53">
        <f>A2270+1</f>
        <v>734</v>
      </c>
      <c r="B2273" s="11" t="str">
        <f>+VLOOKUP(A2273,$Q$2:$R$5000,2,0)</f>
        <v>a734</v>
      </c>
      <c r="C2273" s="17" t="s">
        <v>31</v>
      </c>
      <c r="D2273" s="18" t="s">
        <v>31</v>
      </c>
      <c r="E2273" s="19" t="s">
        <v>31</v>
      </c>
      <c r="F2273" s="20"/>
      <c r="G2273" s="18"/>
      <c r="H2273" s="5"/>
      <c r="I2273" s="34"/>
      <c r="J2273" s="22"/>
      <c r="Q2273" s="9">
        <v>2272</v>
      </c>
    </row>
    <row r="2274" spans="1:17" ht="15" customHeight="1" x14ac:dyDescent="0.45">
      <c r="A2274" s="53"/>
      <c r="B2274" s="11" t="str">
        <f>+VLOOKUP(A2273,$Q$2:$R$5000,2,0)</f>
        <v>a734</v>
      </c>
      <c r="C2274" s="23"/>
      <c r="D2274" s="24"/>
      <c r="E2274" s="25" t="s">
        <v>31</v>
      </c>
      <c r="F2274" s="26"/>
      <c r="G2274" s="24"/>
      <c r="H2274" s="6"/>
      <c r="I2274" s="35"/>
      <c r="J2274" s="28" t="s">
        <v>31</v>
      </c>
      <c r="Q2274" s="9">
        <v>2273</v>
      </c>
    </row>
    <row r="2275" spans="1:17" ht="15" customHeight="1" x14ac:dyDescent="0.45">
      <c r="A2275" s="53"/>
      <c r="B2275" s="11" t="str">
        <f>+VLOOKUP(A2273,$Q$2:$R$5000,2,0)</f>
        <v>a734</v>
      </c>
      <c r="C2275" s="23"/>
      <c r="D2275" s="29" t="s">
        <v>31</v>
      </c>
      <c r="E2275" s="30" t="s">
        <v>31</v>
      </c>
      <c r="F2275" s="31" t="s">
        <v>31</v>
      </c>
      <c r="G2275" s="29" t="s">
        <v>31</v>
      </c>
      <c r="H2275" s="7" t="s">
        <v>31</v>
      </c>
      <c r="I2275" s="36" t="str">
        <f>IF(H2275="","",G2275*H2275)</f>
        <v/>
      </c>
      <c r="J2275" s="33" t="s">
        <v>31</v>
      </c>
      <c r="Q2275" s="9">
        <v>2274</v>
      </c>
    </row>
    <row r="2276" spans="1:17" ht="15" customHeight="1" x14ac:dyDescent="0.45">
      <c r="A2276" s="53">
        <f>A2273+1</f>
        <v>735</v>
      </c>
      <c r="B2276" s="11" t="str">
        <f>+VLOOKUP(A2276,$Q$2:$R$5000,2,0)</f>
        <v>a735</v>
      </c>
      <c r="C2276" s="17" t="s">
        <v>31</v>
      </c>
      <c r="D2276" s="18" t="s">
        <v>31</v>
      </c>
      <c r="E2276" s="19" t="s">
        <v>31</v>
      </c>
      <c r="F2276" s="20"/>
      <c r="G2276" s="18"/>
      <c r="H2276" s="5"/>
      <c r="I2276" s="34"/>
      <c r="J2276" s="22"/>
      <c r="Q2276" s="9">
        <v>2275</v>
      </c>
    </row>
    <row r="2277" spans="1:17" ht="15" customHeight="1" x14ac:dyDescent="0.45">
      <c r="A2277" s="53"/>
      <c r="B2277" s="11" t="str">
        <f>+VLOOKUP(A2276,$Q$2:$R$5000,2,0)</f>
        <v>a735</v>
      </c>
      <c r="C2277" s="23"/>
      <c r="D2277" s="24"/>
      <c r="E2277" s="25" t="s">
        <v>31</v>
      </c>
      <c r="F2277" s="26"/>
      <c r="G2277" s="24"/>
      <c r="H2277" s="6"/>
      <c r="I2277" s="35"/>
      <c r="J2277" s="28" t="s">
        <v>31</v>
      </c>
      <c r="Q2277" s="9">
        <v>2276</v>
      </c>
    </row>
    <row r="2278" spans="1:17" ht="15" customHeight="1" x14ac:dyDescent="0.45">
      <c r="A2278" s="53"/>
      <c r="B2278" s="11" t="str">
        <f>+VLOOKUP(A2276,$Q$2:$R$5000,2,0)</f>
        <v>a735</v>
      </c>
      <c r="C2278" s="23"/>
      <c r="D2278" s="29" t="s">
        <v>31</v>
      </c>
      <c r="E2278" s="30" t="s">
        <v>31</v>
      </c>
      <c r="F2278" s="31" t="s">
        <v>31</v>
      </c>
      <c r="G2278" s="29" t="s">
        <v>31</v>
      </c>
      <c r="H2278" s="7" t="s">
        <v>31</v>
      </c>
      <c r="I2278" s="36" t="str">
        <f>IF(H2278="","",G2278*H2278)</f>
        <v/>
      </c>
      <c r="J2278" s="33" t="s">
        <v>31</v>
      </c>
      <c r="Q2278" s="9">
        <v>2277</v>
      </c>
    </row>
    <row r="2279" spans="1:17" ht="15" customHeight="1" x14ac:dyDescent="0.45">
      <c r="A2279" s="53">
        <f>A2276+1</f>
        <v>736</v>
      </c>
      <c r="B2279" s="11" t="str">
        <f>+VLOOKUP(A2279,$Q$2:$R$5000,2,0)</f>
        <v>a736</v>
      </c>
      <c r="C2279" s="17" t="s">
        <v>31</v>
      </c>
      <c r="D2279" s="18" t="s">
        <v>31</v>
      </c>
      <c r="E2279" s="19" t="s">
        <v>31</v>
      </c>
      <c r="F2279" s="20"/>
      <c r="G2279" s="18"/>
      <c r="H2279" s="5"/>
      <c r="I2279" s="34"/>
      <c r="J2279" s="22"/>
      <c r="Q2279" s="9">
        <v>2278</v>
      </c>
    </row>
    <row r="2280" spans="1:17" ht="15" customHeight="1" x14ac:dyDescent="0.45">
      <c r="A2280" s="53"/>
      <c r="B2280" s="11" t="str">
        <f>+VLOOKUP(A2279,$Q$2:$R$5000,2,0)</f>
        <v>a736</v>
      </c>
      <c r="C2280" s="23"/>
      <c r="D2280" s="24"/>
      <c r="E2280" s="25" t="s">
        <v>31</v>
      </c>
      <c r="F2280" s="26"/>
      <c r="G2280" s="24"/>
      <c r="H2280" s="6"/>
      <c r="I2280" s="35"/>
      <c r="J2280" s="28" t="s">
        <v>31</v>
      </c>
      <c r="Q2280" s="9">
        <v>2279</v>
      </c>
    </row>
    <row r="2281" spans="1:17" ht="15" customHeight="1" x14ac:dyDescent="0.45">
      <c r="A2281" s="53"/>
      <c r="B2281" s="11" t="str">
        <f>+VLOOKUP(A2279,$Q$2:$R$5000,2,0)</f>
        <v>a736</v>
      </c>
      <c r="C2281" s="23"/>
      <c r="D2281" s="29" t="s">
        <v>31</v>
      </c>
      <c r="E2281" s="30" t="s">
        <v>31</v>
      </c>
      <c r="F2281" s="31" t="s">
        <v>31</v>
      </c>
      <c r="G2281" s="29" t="s">
        <v>31</v>
      </c>
      <c r="H2281" s="7" t="s">
        <v>31</v>
      </c>
      <c r="I2281" s="36" t="str">
        <f>IF(H2281="","",G2281*H2281)</f>
        <v/>
      </c>
      <c r="J2281" s="33" t="s">
        <v>31</v>
      </c>
      <c r="Q2281" s="9">
        <v>2280</v>
      </c>
    </row>
    <row r="2282" spans="1:17" ht="15" customHeight="1" x14ac:dyDescent="0.45">
      <c r="A2282" s="53">
        <f>A2279+1</f>
        <v>737</v>
      </c>
      <c r="B2282" s="11" t="str">
        <f>+VLOOKUP(A2282,$Q$2:$R$5000,2,0)</f>
        <v>a737</v>
      </c>
      <c r="C2282" s="17" t="s">
        <v>31</v>
      </c>
      <c r="D2282" s="18" t="s">
        <v>31</v>
      </c>
      <c r="E2282" s="19" t="s">
        <v>31</v>
      </c>
      <c r="F2282" s="20"/>
      <c r="G2282" s="18"/>
      <c r="H2282" s="5"/>
      <c r="I2282" s="34"/>
      <c r="J2282" s="22"/>
      <c r="Q2282" s="9">
        <v>2281</v>
      </c>
    </row>
    <row r="2283" spans="1:17" ht="15" customHeight="1" x14ac:dyDescent="0.45">
      <c r="A2283" s="53"/>
      <c r="B2283" s="11" t="str">
        <f>+VLOOKUP(A2282,$Q$2:$R$5000,2,0)</f>
        <v>a737</v>
      </c>
      <c r="C2283" s="23"/>
      <c r="D2283" s="24"/>
      <c r="E2283" s="25" t="s">
        <v>31</v>
      </c>
      <c r="F2283" s="26"/>
      <c r="G2283" s="24"/>
      <c r="H2283" s="6"/>
      <c r="I2283" s="35"/>
      <c r="J2283" s="28" t="s">
        <v>31</v>
      </c>
      <c r="Q2283" s="9">
        <v>2282</v>
      </c>
    </row>
    <row r="2284" spans="1:17" ht="15" customHeight="1" x14ac:dyDescent="0.45">
      <c r="A2284" s="53"/>
      <c r="B2284" s="11" t="str">
        <f>+VLOOKUP(A2282,$Q$2:$R$5000,2,0)</f>
        <v>a737</v>
      </c>
      <c r="C2284" s="23"/>
      <c r="D2284" s="29" t="s">
        <v>31</v>
      </c>
      <c r="E2284" s="30" t="s">
        <v>31</v>
      </c>
      <c r="F2284" s="31" t="s">
        <v>31</v>
      </c>
      <c r="G2284" s="29" t="s">
        <v>31</v>
      </c>
      <c r="H2284" s="7" t="s">
        <v>31</v>
      </c>
      <c r="I2284" s="36" t="str">
        <f>IF(H2284="","",G2284*H2284)</f>
        <v/>
      </c>
      <c r="J2284" s="33" t="s">
        <v>31</v>
      </c>
      <c r="Q2284" s="9">
        <v>2283</v>
      </c>
    </row>
    <row r="2285" spans="1:17" ht="15" customHeight="1" x14ac:dyDescent="0.45">
      <c r="A2285" s="53">
        <f>A2282+1</f>
        <v>738</v>
      </c>
      <c r="B2285" s="11" t="str">
        <f>+VLOOKUP(A2285,$Q$2:$R$5000,2,0)</f>
        <v>a738</v>
      </c>
      <c r="C2285" s="17" t="s">
        <v>31</v>
      </c>
      <c r="D2285" s="18" t="s">
        <v>31</v>
      </c>
      <c r="E2285" s="19" t="s">
        <v>31</v>
      </c>
      <c r="F2285" s="20"/>
      <c r="G2285" s="18"/>
      <c r="H2285" s="5"/>
      <c r="I2285" s="34"/>
      <c r="J2285" s="22"/>
      <c r="Q2285" s="9">
        <v>2284</v>
      </c>
    </row>
    <row r="2286" spans="1:17" ht="15" customHeight="1" x14ac:dyDescent="0.45">
      <c r="A2286" s="53"/>
      <c r="B2286" s="11" t="str">
        <f>+VLOOKUP(A2285,$Q$2:$R$5000,2,0)</f>
        <v>a738</v>
      </c>
      <c r="C2286" s="23"/>
      <c r="D2286" s="24"/>
      <c r="E2286" s="25" t="s">
        <v>31</v>
      </c>
      <c r="F2286" s="26"/>
      <c r="G2286" s="24"/>
      <c r="H2286" s="6"/>
      <c r="I2286" s="35"/>
      <c r="J2286" s="28" t="s">
        <v>31</v>
      </c>
      <c r="Q2286" s="9">
        <v>2285</v>
      </c>
    </row>
    <row r="2287" spans="1:17" ht="15" customHeight="1" x14ac:dyDescent="0.45">
      <c r="A2287" s="53"/>
      <c r="B2287" s="11" t="str">
        <f>+VLOOKUP(A2285,$Q$2:$R$5000,2,0)</f>
        <v>a738</v>
      </c>
      <c r="C2287" s="23"/>
      <c r="D2287" s="29" t="s">
        <v>31</v>
      </c>
      <c r="E2287" s="30" t="s">
        <v>31</v>
      </c>
      <c r="F2287" s="31" t="s">
        <v>31</v>
      </c>
      <c r="G2287" s="29" t="s">
        <v>31</v>
      </c>
      <c r="H2287" s="7" t="s">
        <v>31</v>
      </c>
      <c r="I2287" s="36" t="str">
        <f>IF(H2287="","",G2287*H2287)</f>
        <v/>
      </c>
      <c r="J2287" s="33" t="s">
        <v>31</v>
      </c>
      <c r="Q2287" s="9">
        <v>2286</v>
      </c>
    </row>
    <row r="2288" spans="1:17" ht="15" customHeight="1" x14ac:dyDescent="0.45">
      <c r="A2288" s="53">
        <f>A2285+1</f>
        <v>739</v>
      </c>
      <c r="B2288" s="11" t="str">
        <f>+VLOOKUP(A2288,$Q$2:$R$5000,2,0)</f>
        <v>a739</v>
      </c>
      <c r="C2288" s="17" t="s">
        <v>31</v>
      </c>
      <c r="D2288" s="18" t="s">
        <v>31</v>
      </c>
      <c r="E2288" s="19" t="s">
        <v>31</v>
      </c>
      <c r="F2288" s="20"/>
      <c r="G2288" s="18"/>
      <c r="H2288" s="5"/>
      <c r="I2288" s="34"/>
      <c r="J2288" s="22"/>
      <c r="Q2288" s="9">
        <v>2287</v>
      </c>
    </row>
    <row r="2289" spans="1:17" ht="15" customHeight="1" x14ac:dyDescent="0.45">
      <c r="A2289" s="53"/>
      <c r="B2289" s="11" t="str">
        <f>+VLOOKUP(A2288,$Q$2:$R$5000,2,0)</f>
        <v>a739</v>
      </c>
      <c r="C2289" s="23"/>
      <c r="D2289" s="24"/>
      <c r="E2289" s="25" t="s">
        <v>31</v>
      </c>
      <c r="F2289" s="26"/>
      <c r="G2289" s="24"/>
      <c r="H2289" s="6"/>
      <c r="I2289" s="35"/>
      <c r="J2289" s="28" t="s">
        <v>31</v>
      </c>
      <c r="Q2289" s="9">
        <v>2288</v>
      </c>
    </row>
    <row r="2290" spans="1:17" ht="15" customHeight="1" x14ac:dyDescent="0.45">
      <c r="A2290" s="53"/>
      <c r="B2290" s="11" t="str">
        <f>+VLOOKUP(A2288,$Q$2:$R$5000,2,0)</f>
        <v>a739</v>
      </c>
      <c r="C2290" s="23"/>
      <c r="D2290" s="29" t="s">
        <v>31</v>
      </c>
      <c r="E2290" s="30" t="s">
        <v>31</v>
      </c>
      <c r="F2290" s="31" t="s">
        <v>31</v>
      </c>
      <c r="G2290" s="29" t="s">
        <v>31</v>
      </c>
      <c r="H2290" s="7" t="s">
        <v>31</v>
      </c>
      <c r="I2290" s="36" t="str">
        <f>IF(H2290="","",G2290*H2290)</f>
        <v/>
      </c>
      <c r="J2290" s="33" t="s">
        <v>31</v>
      </c>
      <c r="Q2290" s="9">
        <v>2289</v>
      </c>
    </row>
    <row r="2291" spans="1:17" ht="15" customHeight="1" x14ac:dyDescent="0.45">
      <c r="A2291" s="53">
        <f>A2288+1</f>
        <v>740</v>
      </c>
      <c r="B2291" s="11" t="str">
        <f>+VLOOKUP(A2291,$Q$2:$R$5000,2,0)</f>
        <v>a740</v>
      </c>
      <c r="C2291" s="17" t="s">
        <v>31</v>
      </c>
      <c r="D2291" s="18" t="s">
        <v>31</v>
      </c>
      <c r="E2291" s="19" t="s">
        <v>31</v>
      </c>
      <c r="F2291" s="20"/>
      <c r="G2291" s="18"/>
      <c r="H2291" s="5"/>
      <c r="I2291" s="34"/>
      <c r="J2291" s="22"/>
      <c r="Q2291" s="9">
        <v>2290</v>
      </c>
    </row>
    <row r="2292" spans="1:17" ht="15" customHeight="1" x14ac:dyDescent="0.45">
      <c r="A2292" s="53"/>
      <c r="B2292" s="11" t="str">
        <f>+VLOOKUP(A2291,$Q$2:$R$5000,2,0)</f>
        <v>a740</v>
      </c>
      <c r="C2292" s="23"/>
      <c r="D2292" s="24"/>
      <c r="E2292" s="25" t="s">
        <v>31</v>
      </c>
      <c r="F2292" s="26"/>
      <c r="G2292" s="24"/>
      <c r="H2292" s="6"/>
      <c r="I2292" s="35"/>
      <c r="J2292" s="28" t="s">
        <v>31</v>
      </c>
      <c r="Q2292" s="9">
        <v>2291</v>
      </c>
    </row>
    <row r="2293" spans="1:17" ht="15" customHeight="1" x14ac:dyDescent="0.45">
      <c r="A2293" s="53"/>
      <c r="B2293" s="11" t="str">
        <f>+VLOOKUP(A2291,$Q$2:$R$5000,2,0)</f>
        <v>a740</v>
      </c>
      <c r="C2293" s="23"/>
      <c r="D2293" s="29" t="s">
        <v>31</v>
      </c>
      <c r="E2293" s="30" t="s">
        <v>31</v>
      </c>
      <c r="F2293" s="31" t="s">
        <v>31</v>
      </c>
      <c r="G2293" s="29" t="s">
        <v>31</v>
      </c>
      <c r="H2293" s="7" t="s">
        <v>31</v>
      </c>
      <c r="I2293" s="36" t="str">
        <f>IF(H2293="","",G2293*H2293)</f>
        <v/>
      </c>
      <c r="J2293" s="33" t="s">
        <v>31</v>
      </c>
      <c r="Q2293" s="9">
        <v>2292</v>
      </c>
    </row>
    <row r="2294" spans="1:17" ht="15" customHeight="1" x14ac:dyDescent="0.45">
      <c r="B2294" s="9">
        <f>IF(K2294=$K$1,1,IF(K2294&gt;$K$1,0,1))</f>
        <v>0</v>
      </c>
      <c r="C2294" s="23"/>
      <c r="D2294" s="18"/>
      <c r="E2294" s="45" t="s">
        <v>25</v>
      </c>
      <c r="F2294" s="20"/>
      <c r="G2294" s="18"/>
      <c r="H2294" s="5"/>
      <c r="I2294" s="38">
        <f>SUM(I2234:I2293)</f>
        <v>0</v>
      </c>
      <c r="J2294" s="18"/>
      <c r="K2294" s="9">
        <f>+A2291/20</f>
        <v>37</v>
      </c>
      <c r="L2294" s="39">
        <f>+I2294</f>
        <v>0</v>
      </c>
      <c r="M2294" s="40">
        <f>SUM($L$2:L2294)</f>
        <v>0</v>
      </c>
      <c r="Q2294" s="9">
        <v>2293</v>
      </c>
    </row>
    <row r="2295" spans="1:17" ht="15" customHeight="1" x14ac:dyDescent="0.45">
      <c r="B2295" s="9">
        <f>+IF(K2295=$K$1,1,0)</f>
        <v>0</v>
      </c>
      <c r="C2295" s="23"/>
      <c r="D2295" s="29"/>
      <c r="E2295" s="46" t="s">
        <v>26</v>
      </c>
      <c r="F2295" s="31"/>
      <c r="G2295" s="29"/>
      <c r="H2295" s="7"/>
      <c r="I2295" s="42">
        <f>+M2294</f>
        <v>0</v>
      </c>
      <c r="J2295" s="29"/>
      <c r="K2295" s="9">
        <f>+K2294</f>
        <v>37</v>
      </c>
      <c r="Q2295" s="9">
        <v>2294</v>
      </c>
    </row>
    <row r="2296" spans="1:17" ht="15" customHeight="1" x14ac:dyDescent="0.45">
      <c r="A2296" s="53">
        <f>A2291+1</f>
        <v>741</v>
      </c>
      <c r="B2296" s="11" t="str">
        <f>+VLOOKUP(A2296,$Q$2:$R$5000,2,0)</f>
        <v>a741</v>
      </c>
      <c r="C2296" s="17" t="s">
        <v>31</v>
      </c>
      <c r="D2296" s="18" t="s">
        <v>31</v>
      </c>
      <c r="E2296" s="19" t="s">
        <v>31</v>
      </c>
      <c r="F2296" s="20"/>
      <c r="G2296" s="18"/>
      <c r="H2296" s="2"/>
      <c r="I2296" s="21"/>
      <c r="J2296" s="22"/>
      <c r="Q2296" s="9">
        <v>2295</v>
      </c>
    </row>
    <row r="2297" spans="1:17" ht="15" customHeight="1" x14ac:dyDescent="0.45">
      <c r="A2297" s="53"/>
      <c r="B2297" s="11" t="str">
        <f>+VLOOKUP(A2296,$Q$2:$R$5000,2,0)</f>
        <v>a741</v>
      </c>
      <c r="C2297" s="23"/>
      <c r="D2297" s="24"/>
      <c r="E2297" s="25" t="s">
        <v>31</v>
      </c>
      <c r="F2297" s="26"/>
      <c r="G2297" s="24"/>
      <c r="H2297" s="3"/>
      <c r="I2297" s="27"/>
      <c r="J2297" s="28" t="s">
        <v>31</v>
      </c>
      <c r="Q2297" s="9">
        <v>2296</v>
      </c>
    </row>
    <row r="2298" spans="1:17" ht="15" customHeight="1" x14ac:dyDescent="0.45">
      <c r="A2298" s="53"/>
      <c r="B2298" s="11" t="str">
        <f>+VLOOKUP(A2296,$Q$2:$R$5000,2,0)</f>
        <v>a741</v>
      </c>
      <c r="C2298" s="23"/>
      <c r="D2298" s="29" t="s">
        <v>31</v>
      </c>
      <c r="E2298" s="30" t="s">
        <v>31</v>
      </c>
      <c r="F2298" s="31" t="s">
        <v>31</v>
      </c>
      <c r="G2298" s="29" t="s">
        <v>31</v>
      </c>
      <c r="H2298" s="4" t="s">
        <v>31</v>
      </c>
      <c r="I2298" s="32" t="str">
        <f>IF(H2298="","",G2298*H2298)</f>
        <v/>
      </c>
      <c r="J2298" s="33" t="s">
        <v>31</v>
      </c>
      <c r="Q2298" s="9">
        <v>2297</v>
      </c>
    </row>
    <row r="2299" spans="1:17" ht="15" customHeight="1" x14ac:dyDescent="0.45">
      <c r="A2299" s="53">
        <f>A2296+1</f>
        <v>742</v>
      </c>
      <c r="B2299" s="11" t="str">
        <f>+VLOOKUP(A2299,$Q$2:$R$5000,2,0)</f>
        <v>a742</v>
      </c>
      <c r="C2299" s="17" t="s">
        <v>31</v>
      </c>
      <c r="D2299" s="18" t="s">
        <v>31</v>
      </c>
      <c r="E2299" s="19" t="s">
        <v>31</v>
      </c>
      <c r="F2299" s="20"/>
      <c r="G2299" s="18"/>
      <c r="H2299" s="5"/>
      <c r="I2299" s="34"/>
      <c r="J2299" s="22"/>
      <c r="Q2299" s="9">
        <v>2298</v>
      </c>
    </row>
    <row r="2300" spans="1:17" ht="15" customHeight="1" x14ac:dyDescent="0.45">
      <c r="A2300" s="53"/>
      <c r="B2300" s="11" t="str">
        <f>+VLOOKUP(A2299,$Q$2:$R$5000,2,0)</f>
        <v>a742</v>
      </c>
      <c r="C2300" s="23"/>
      <c r="D2300" s="24"/>
      <c r="E2300" s="25" t="s">
        <v>31</v>
      </c>
      <c r="F2300" s="26"/>
      <c r="G2300" s="24"/>
      <c r="H2300" s="6"/>
      <c r="I2300" s="35"/>
      <c r="J2300" s="28" t="s">
        <v>31</v>
      </c>
      <c r="Q2300" s="9">
        <v>2299</v>
      </c>
    </row>
    <row r="2301" spans="1:17" ht="15" customHeight="1" x14ac:dyDescent="0.45">
      <c r="A2301" s="53"/>
      <c r="B2301" s="11" t="str">
        <f>+VLOOKUP(A2299,$Q$2:$R$5000,2,0)</f>
        <v>a742</v>
      </c>
      <c r="C2301" s="23"/>
      <c r="D2301" s="29" t="s">
        <v>31</v>
      </c>
      <c r="E2301" s="30" t="s">
        <v>31</v>
      </c>
      <c r="F2301" s="31" t="s">
        <v>31</v>
      </c>
      <c r="G2301" s="29" t="s">
        <v>31</v>
      </c>
      <c r="H2301" s="7" t="s">
        <v>31</v>
      </c>
      <c r="I2301" s="36" t="str">
        <f>IF(H2301="","",G2301*H2301)</f>
        <v/>
      </c>
      <c r="J2301" s="33" t="s">
        <v>31</v>
      </c>
      <c r="Q2301" s="9">
        <v>2300</v>
      </c>
    </row>
    <row r="2302" spans="1:17" ht="15" customHeight="1" x14ac:dyDescent="0.45">
      <c r="A2302" s="53">
        <f>A2299+1</f>
        <v>743</v>
      </c>
      <c r="B2302" s="11" t="str">
        <f>+VLOOKUP(A2302,$Q$2:$R$5000,2,0)</f>
        <v>a743</v>
      </c>
      <c r="C2302" s="17" t="s">
        <v>31</v>
      </c>
      <c r="D2302" s="18" t="s">
        <v>31</v>
      </c>
      <c r="E2302" s="19" t="s">
        <v>31</v>
      </c>
      <c r="F2302" s="20"/>
      <c r="G2302" s="18"/>
      <c r="H2302" s="5"/>
      <c r="I2302" s="34"/>
      <c r="J2302" s="22"/>
      <c r="Q2302" s="9">
        <v>2301</v>
      </c>
    </row>
    <row r="2303" spans="1:17" ht="15" customHeight="1" x14ac:dyDescent="0.45">
      <c r="A2303" s="53"/>
      <c r="B2303" s="11" t="str">
        <f>+VLOOKUP(A2302,$Q$2:$R$5000,2,0)</f>
        <v>a743</v>
      </c>
      <c r="C2303" s="23"/>
      <c r="D2303" s="24"/>
      <c r="E2303" s="25" t="s">
        <v>31</v>
      </c>
      <c r="F2303" s="26"/>
      <c r="G2303" s="24"/>
      <c r="H2303" s="6"/>
      <c r="I2303" s="35"/>
      <c r="J2303" s="28" t="s">
        <v>31</v>
      </c>
      <c r="Q2303" s="9">
        <v>2302</v>
      </c>
    </row>
    <row r="2304" spans="1:17" ht="15" customHeight="1" x14ac:dyDescent="0.45">
      <c r="A2304" s="53"/>
      <c r="B2304" s="11" t="str">
        <f>+VLOOKUP(A2302,$Q$2:$R$5000,2,0)</f>
        <v>a743</v>
      </c>
      <c r="C2304" s="23"/>
      <c r="D2304" s="29" t="s">
        <v>31</v>
      </c>
      <c r="E2304" s="30" t="s">
        <v>31</v>
      </c>
      <c r="F2304" s="31" t="s">
        <v>31</v>
      </c>
      <c r="G2304" s="29" t="s">
        <v>31</v>
      </c>
      <c r="H2304" s="7" t="s">
        <v>31</v>
      </c>
      <c r="I2304" s="36" t="str">
        <f>IF(H2304="","",G2304*H2304)</f>
        <v/>
      </c>
      <c r="J2304" s="33" t="s">
        <v>31</v>
      </c>
      <c r="Q2304" s="9">
        <v>2303</v>
      </c>
    </row>
    <row r="2305" spans="1:17" ht="15" customHeight="1" x14ac:dyDescent="0.45">
      <c r="A2305" s="53">
        <f>A2302+1</f>
        <v>744</v>
      </c>
      <c r="B2305" s="11" t="str">
        <f>+VLOOKUP(A2305,$Q$2:$R$5000,2,0)</f>
        <v>a744</v>
      </c>
      <c r="C2305" s="17" t="s">
        <v>31</v>
      </c>
      <c r="D2305" s="18" t="s">
        <v>31</v>
      </c>
      <c r="E2305" s="19" t="s">
        <v>31</v>
      </c>
      <c r="F2305" s="20"/>
      <c r="G2305" s="18"/>
      <c r="H2305" s="5"/>
      <c r="I2305" s="34"/>
      <c r="J2305" s="22"/>
      <c r="Q2305" s="9">
        <v>2304</v>
      </c>
    </row>
    <row r="2306" spans="1:17" ht="15" customHeight="1" x14ac:dyDescent="0.45">
      <c r="A2306" s="53"/>
      <c r="B2306" s="11" t="str">
        <f>+VLOOKUP(A2305,$Q$2:$R$5000,2,0)</f>
        <v>a744</v>
      </c>
      <c r="C2306" s="23"/>
      <c r="D2306" s="24"/>
      <c r="E2306" s="25" t="s">
        <v>31</v>
      </c>
      <c r="F2306" s="26"/>
      <c r="G2306" s="24"/>
      <c r="H2306" s="6"/>
      <c r="I2306" s="35"/>
      <c r="J2306" s="28" t="s">
        <v>31</v>
      </c>
      <c r="Q2306" s="9">
        <v>2305</v>
      </c>
    </row>
    <row r="2307" spans="1:17" ht="15" customHeight="1" x14ac:dyDescent="0.45">
      <c r="A2307" s="53"/>
      <c r="B2307" s="11" t="str">
        <f>+VLOOKUP(A2305,$Q$2:$R$5000,2,0)</f>
        <v>a744</v>
      </c>
      <c r="C2307" s="23"/>
      <c r="D2307" s="29" t="s">
        <v>31</v>
      </c>
      <c r="E2307" s="30" t="s">
        <v>31</v>
      </c>
      <c r="F2307" s="31" t="s">
        <v>31</v>
      </c>
      <c r="G2307" s="29" t="s">
        <v>31</v>
      </c>
      <c r="H2307" s="7" t="s">
        <v>31</v>
      </c>
      <c r="I2307" s="36" t="str">
        <f>IF(H2307="","",G2307*H2307)</f>
        <v/>
      </c>
      <c r="J2307" s="33" t="s">
        <v>31</v>
      </c>
      <c r="Q2307" s="9">
        <v>2306</v>
      </c>
    </row>
    <row r="2308" spans="1:17" ht="15" customHeight="1" x14ac:dyDescent="0.45">
      <c r="A2308" s="53">
        <f>A2305+1</f>
        <v>745</v>
      </c>
      <c r="B2308" s="11" t="str">
        <f>+VLOOKUP(A2308,$Q$2:$R$5000,2,0)</f>
        <v>a745</v>
      </c>
      <c r="C2308" s="17" t="s">
        <v>31</v>
      </c>
      <c r="D2308" s="18" t="s">
        <v>31</v>
      </c>
      <c r="E2308" s="19" t="s">
        <v>31</v>
      </c>
      <c r="F2308" s="20"/>
      <c r="G2308" s="18"/>
      <c r="H2308" s="5"/>
      <c r="I2308" s="34"/>
      <c r="J2308" s="22"/>
      <c r="Q2308" s="9">
        <v>2307</v>
      </c>
    </row>
    <row r="2309" spans="1:17" ht="15" customHeight="1" x14ac:dyDescent="0.45">
      <c r="A2309" s="53"/>
      <c r="B2309" s="11" t="str">
        <f>+VLOOKUP(A2308,$Q$2:$R$5000,2,0)</f>
        <v>a745</v>
      </c>
      <c r="C2309" s="23"/>
      <c r="D2309" s="24"/>
      <c r="E2309" s="25" t="s">
        <v>31</v>
      </c>
      <c r="F2309" s="26"/>
      <c r="G2309" s="24"/>
      <c r="H2309" s="6"/>
      <c r="I2309" s="35"/>
      <c r="J2309" s="28" t="s">
        <v>31</v>
      </c>
      <c r="Q2309" s="9">
        <v>2308</v>
      </c>
    </row>
    <row r="2310" spans="1:17" ht="15" customHeight="1" x14ac:dyDescent="0.45">
      <c r="A2310" s="53"/>
      <c r="B2310" s="11" t="str">
        <f>+VLOOKUP(A2308,$Q$2:$R$5000,2,0)</f>
        <v>a745</v>
      </c>
      <c r="C2310" s="23"/>
      <c r="D2310" s="29" t="s">
        <v>31</v>
      </c>
      <c r="E2310" s="30" t="s">
        <v>31</v>
      </c>
      <c r="F2310" s="31" t="s">
        <v>31</v>
      </c>
      <c r="G2310" s="29" t="s">
        <v>31</v>
      </c>
      <c r="H2310" s="7" t="s">
        <v>31</v>
      </c>
      <c r="I2310" s="36" t="str">
        <f>IF(H2310="","",G2310*H2310)</f>
        <v/>
      </c>
      <c r="J2310" s="33" t="s">
        <v>31</v>
      </c>
      <c r="Q2310" s="9">
        <v>2309</v>
      </c>
    </row>
    <row r="2311" spans="1:17" ht="15" customHeight="1" x14ac:dyDescent="0.45">
      <c r="A2311" s="53">
        <f>A2308+1</f>
        <v>746</v>
      </c>
      <c r="B2311" s="11" t="str">
        <f>+VLOOKUP(A2311,$Q$2:$R$5000,2,0)</f>
        <v>a746</v>
      </c>
      <c r="C2311" s="17" t="s">
        <v>31</v>
      </c>
      <c r="D2311" s="18" t="s">
        <v>31</v>
      </c>
      <c r="E2311" s="19" t="s">
        <v>31</v>
      </c>
      <c r="F2311" s="20"/>
      <c r="G2311" s="18"/>
      <c r="H2311" s="5"/>
      <c r="I2311" s="34"/>
      <c r="J2311" s="22"/>
      <c r="Q2311" s="9">
        <v>2310</v>
      </c>
    </row>
    <row r="2312" spans="1:17" ht="15" customHeight="1" x14ac:dyDescent="0.45">
      <c r="A2312" s="53"/>
      <c r="B2312" s="11" t="str">
        <f>+VLOOKUP(A2311,$Q$2:$R$5000,2,0)</f>
        <v>a746</v>
      </c>
      <c r="C2312" s="23"/>
      <c r="D2312" s="24"/>
      <c r="E2312" s="25" t="s">
        <v>31</v>
      </c>
      <c r="F2312" s="26"/>
      <c r="G2312" s="24"/>
      <c r="H2312" s="6"/>
      <c r="I2312" s="35"/>
      <c r="J2312" s="28" t="s">
        <v>31</v>
      </c>
      <c r="Q2312" s="9">
        <v>2311</v>
      </c>
    </row>
    <row r="2313" spans="1:17" ht="15" customHeight="1" x14ac:dyDescent="0.45">
      <c r="A2313" s="53"/>
      <c r="B2313" s="11" t="str">
        <f>+VLOOKUP(A2311,$Q$2:$R$5000,2,0)</f>
        <v>a746</v>
      </c>
      <c r="C2313" s="23"/>
      <c r="D2313" s="29" t="s">
        <v>31</v>
      </c>
      <c r="E2313" s="30" t="s">
        <v>31</v>
      </c>
      <c r="F2313" s="31" t="s">
        <v>31</v>
      </c>
      <c r="G2313" s="29" t="s">
        <v>31</v>
      </c>
      <c r="H2313" s="7" t="s">
        <v>31</v>
      </c>
      <c r="I2313" s="36" t="str">
        <f>IF(H2313="","",G2313*H2313)</f>
        <v/>
      </c>
      <c r="J2313" s="33" t="s">
        <v>31</v>
      </c>
      <c r="Q2313" s="9">
        <v>2312</v>
      </c>
    </row>
    <row r="2314" spans="1:17" ht="15" customHeight="1" x14ac:dyDescent="0.45">
      <c r="A2314" s="53">
        <f>A2311+1</f>
        <v>747</v>
      </c>
      <c r="B2314" s="11" t="str">
        <f>+VLOOKUP(A2314,$Q$2:$R$5000,2,0)</f>
        <v>a747</v>
      </c>
      <c r="C2314" s="17" t="s">
        <v>31</v>
      </c>
      <c r="D2314" s="18" t="s">
        <v>31</v>
      </c>
      <c r="E2314" s="19" t="s">
        <v>31</v>
      </c>
      <c r="F2314" s="20"/>
      <c r="G2314" s="18"/>
      <c r="H2314" s="5"/>
      <c r="I2314" s="34"/>
      <c r="J2314" s="22"/>
      <c r="Q2314" s="9">
        <v>2313</v>
      </c>
    </row>
    <row r="2315" spans="1:17" ht="15" customHeight="1" x14ac:dyDescent="0.45">
      <c r="A2315" s="53"/>
      <c r="B2315" s="11" t="str">
        <f>+VLOOKUP(A2314,$Q$2:$R$5000,2,0)</f>
        <v>a747</v>
      </c>
      <c r="C2315" s="23"/>
      <c r="D2315" s="24"/>
      <c r="E2315" s="25" t="s">
        <v>31</v>
      </c>
      <c r="F2315" s="26"/>
      <c r="G2315" s="24"/>
      <c r="H2315" s="6"/>
      <c r="I2315" s="35"/>
      <c r="J2315" s="28" t="s">
        <v>31</v>
      </c>
      <c r="Q2315" s="9">
        <v>2314</v>
      </c>
    </row>
    <row r="2316" spans="1:17" ht="15" customHeight="1" x14ac:dyDescent="0.45">
      <c r="A2316" s="53"/>
      <c r="B2316" s="11" t="str">
        <f>+VLOOKUP(A2314,$Q$2:$R$5000,2,0)</f>
        <v>a747</v>
      </c>
      <c r="C2316" s="23"/>
      <c r="D2316" s="29" t="s">
        <v>31</v>
      </c>
      <c r="E2316" s="30" t="s">
        <v>31</v>
      </c>
      <c r="F2316" s="31" t="s">
        <v>31</v>
      </c>
      <c r="G2316" s="29" t="s">
        <v>31</v>
      </c>
      <c r="H2316" s="7" t="s">
        <v>31</v>
      </c>
      <c r="I2316" s="36" t="str">
        <f>IF(H2316="","",G2316*H2316)</f>
        <v/>
      </c>
      <c r="J2316" s="33" t="s">
        <v>31</v>
      </c>
      <c r="Q2316" s="9">
        <v>2315</v>
      </c>
    </row>
    <row r="2317" spans="1:17" ht="15" customHeight="1" x14ac:dyDescent="0.45">
      <c r="A2317" s="53">
        <f>A2314+1</f>
        <v>748</v>
      </c>
      <c r="B2317" s="11" t="str">
        <f>+VLOOKUP(A2317,$Q$2:$R$5000,2,0)</f>
        <v>a748</v>
      </c>
      <c r="C2317" s="17" t="s">
        <v>31</v>
      </c>
      <c r="D2317" s="18" t="s">
        <v>31</v>
      </c>
      <c r="E2317" s="19" t="s">
        <v>31</v>
      </c>
      <c r="F2317" s="20"/>
      <c r="G2317" s="18"/>
      <c r="H2317" s="5"/>
      <c r="I2317" s="34"/>
      <c r="J2317" s="22"/>
      <c r="Q2317" s="9">
        <v>2316</v>
      </c>
    </row>
    <row r="2318" spans="1:17" ht="15" customHeight="1" x14ac:dyDescent="0.45">
      <c r="A2318" s="53"/>
      <c r="B2318" s="11" t="str">
        <f>+VLOOKUP(A2317,$Q$2:$R$5000,2,0)</f>
        <v>a748</v>
      </c>
      <c r="C2318" s="23"/>
      <c r="D2318" s="24"/>
      <c r="E2318" s="25" t="s">
        <v>31</v>
      </c>
      <c r="F2318" s="26"/>
      <c r="G2318" s="24"/>
      <c r="H2318" s="6"/>
      <c r="I2318" s="35"/>
      <c r="J2318" s="28" t="s">
        <v>31</v>
      </c>
      <c r="Q2318" s="9">
        <v>2317</v>
      </c>
    </row>
    <row r="2319" spans="1:17" ht="15" customHeight="1" x14ac:dyDescent="0.45">
      <c r="A2319" s="53"/>
      <c r="B2319" s="11" t="str">
        <f>+VLOOKUP(A2317,$Q$2:$R$5000,2,0)</f>
        <v>a748</v>
      </c>
      <c r="C2319" s="23"/>
      <c r="D2319" s="29" t="s">
        <v>31</v>
      </c>
      <c r="E2319" s="30" t="s">
        <v>31</v>
      </c>
      <c r="F2319" s="31" t="s">
        <v>31</v>
      </c>
      <c r="G2319" s="29" t="s">
        <v>31</v>
      </c>
      <c r="H2319" s="7" t="s">
        <v>31</v>
      </c>
      <c r="I2319" s="36" t="str">
        <f>IF(H2319="","",G2319*H2319)</f>
        <v/>
      </c>
      <c r="J2319" s="33" t="s">
        <v>31</v>
      </c>
      <c r="Q2319" s="9">
        <v>2318</v>
      </c>
    </row>
    <row r="2320" spans="1:17" ht="15" customHeight="1" x14ac:dyDescent="0.45">
      <c r="A2320" s="53">
        <f>A2317+1</f>
        <v>749</v>
      </c>
      <c r="B2320" s="11" t="str">
        <f>+VLOOKUP(A2320,$Q$2:$R$5000,2,0)</f>
        <v>a749</v>
      </c>
      <c r="C2320" s="17" t="s">
        <v>31</v>
      </c>
      <c r="D2320" s="18" t="s">
        <v>31</v>
      </c>
      <c r="E2320" s="19" t="s">
        <v>31</v>
      </c>
      <c r="F2320" s="20"/>
      <c r="G2320" s="18"/>
      <c r="H2320" s="5"/>
      <c r="I2320" s="34"/>
      <c r="J2320" s="22"/>
      <c r="Q2320" s="9">
        <v>2319</v>
      </c>
    </row>
    <row r="2321" spans="1:17" ht="15" customHeight="1" x14ac:dyDescent="0.45">
      <c r="A2321" s="53"/>
      <c r="B2321" s="11" t="str">
        <f>+VLOOKUP(A2320,$Q$2:$R$5000,2,0)</f>
        <v>a749</v>
      </c>
      <c r="C2321" s="23"/>
      <c r="D2321" s="24"/>
      <c r="E2321" s="25" t="s">
        <v>31</v>
      </c>
      <c r="F2321" s="26"/>
      <c r="G2321" s="24"/>
      <c r="H2321" s="6"/>
      <c r="I2321" s="35"/>
      <c r="J2321" s="28" t="s">
        <v>31</v>
      </c>
      <c r="Q2321" s="9">
        <v>2320</v>
      </c>
    </row>
    <row r="2322" spans="1:17" ht="15" customHeight="1" x14ac:dyDescent="0.45">
      <c r="A2322" s="53"/>
      <c r="B2322" s="11" t="str">
        <f>+VLOOKUP(A2320,$Q$2:$R$5000,2,0)</f>
        <v>a749</v>
      </c>
      <c r="C2322" s="23"/>
      <c r="D2322" s="29" t="s">
        <v>31</v>
      </c>
      <c r="E2322" s="30" t="s">
        <v>31</v>
      </c>
      <c r="F2322" s="31" t="s">
        <v>31</v>
      </c>
      <c r="G2322" s="29" t="s">
        <v>31</v>
      </c>
      <c r="H2322" s="7" t="s">
        <v>31</v>
      </c>
      <c r="I2322" s="36" t="str">
        <f>IF(H2322="","",G2322*H2322)</f>
        <v/>
      </c>
      <c r="J2322" s="33" t="s">
        <v>31</v>
      </c>
      <c r="Q2322" s="9">
        <v>2321</v>
      </c>
    </row>
    <row r="2323" spans="1:17" ht="15" customHeight="1" x14ac:dyDescent="0.45">
      <c r="A2323" s="53">
        <f>A2320+1</f>
        <v>750</v>
      </c>
      <c r="B2323" s="11" t="str">
        <f>+VLOOKUP(A2323,$Q$2:$R$5000,2,0)</f>
        <v>a750</v>
      </c>
      <c r="C2323" s="17" t="s">
        <v>31</v>
      </c>
      <c r="D2323" s="18" t="s">
        <v>31</v>
      </c>
      <c r="E2323" s="19" t="s">
        <v>31</v>
      </c>
      <c r="F2323" s="20"/>
      <c r="G2323" s="18"/>
      <c r="H2323" s="5"/>
      <c r="I2323" s="34"/>
      <c r="J2323" s="22"/>
      <c r="Q2323" s="9">
        <v>2322</v>
      </c>
    </row>
    <row r="2324" spans="1:17" ht="15" customHeight="1" x14ac:dyDescent="0.45">
      <c r="A2324" s="53"/>
      <c r="B2324" s="11" t="str">
        <f>+VLOOKUP(A2323,$Q$2:$R$5000,2,0)</f>
        <v>a750</v>
      </c>
      <c r="C2324" s="23"/>
      <c r="D2324" s="24"/>
      <c r="E2324" s="25" t="s">
        <v>31</v>
      </c>
      <c r="F2324" s="26"/>
      <c r="G2324" s="24"/>
      <c r="H2324" s="6"/>
      <c r="I2324" s="35"/>
      <c r="J2324" s="28" t="s">
        <v>31</v>
      </c>
      <c r="Q2324" s="9">
        <v>2323</v>
      </c>
    </row>
    <row r="2325" spans="1:17" ht="15" customHeight="1" x14ac:dyDescent="0.45">
      <c r="A2325" s="53"/>
      <c r="B2325" s="11" t="str">
        <f>+VLOOKUP(A2323,$Q$2:$R$5000,2,0)</f>
        <v>a750</v>
      </c>
      <c r="C2325" s="23"/>
      <c r="D2325" s="29" t="s">
        <v>31</v>
      </c>
      <c r="E2325" s="30" t="s">
        <v>31</v>
      </c>
      <c r="F2325" s="31" t="s">
        <v>31</v>
      </c>
      <c r="G2325" s="29" t="s">
        <v>31</v>
      </c>
      <c r="H2325" s="7" t="s">
        <v>31</v>
      </c>
      <c r="I2325" s="36" t="str">
        <f>IF(H2325="","",G2325*H2325)</f>
        <v/>
      </c>
      <c r="J2325" s="33" t="s">
        <v>31</v>
      </c>
      <c r="Q2325" s="9">
        <v>2324</v>
      </c>
    </row>
    <row r="2326" spans="1:17" ht="15" customHeight="1" x14ac:dyDescent="0.45">
      <c r="A2326" s="53">
        <f>A2323+1</f>
        <v>751</v>
      </c>
      <c r="B2326" s="11" t="str">
        <f>+VLOOKUP(A2326,$Q$2:$R$5000,2,0)</f>
        <v>a751</v>
      </c>
      <c r="C2326" s="17" t="s">
        <v>31</v>
      </c>
      <c r="D2326" s="18" t="s">
        <v>31</v>
      </c>
      <c r="E2326" s="19" t="s">
        <v>31</v>
      </c>
      <c r="F2326" s="20"/>
      <c r="G2326" s="18"/>
      <c r="H2326" s="5"/>
      <c r="I2326" s="34"/>
      <c r="J2326" s="22"/>
      <c r="Q2326" s="9">
        <v>2325</v>
      </c>
    </row>
    <row r="2327" spans="1:17" ht="15" customHeight="1" x14ac:dyDescent="0.45">
      <c r="A2327" s="53"/>
      <c r="B2327" s="11" t="str">
        <f>+VLOOKUP(A2326,$Q$2:$R$5000,2,0)</f>
        <v>a751</v>
      </c>
      <c r="C2327" s="23"/>
      <c r="D2327" s="24"/>
      <c r="E2327" s="25" t="s">
        <v>31</v>
      </c>
      <c r="F2327" s="26"/>
      <c r="G2327" s="24"/>
      <c r="H2327" s="6"/>
      <c r="I2327" s="35"/>
      <c r="J2327" s="28" t="s">
        <v>31</v>
      </c>
      <c r="Q2327" s="9">
        <v>2326</v>
      </c>
    </row>
    <row r="2328" spans="1:17" ht="15" customHeight="1" x14ac:dyDescent="0.45">
      <c r="A2328" s="53"/>
      <c r="B2328" s="11" t="str">
        <f>+VLOOKUP(A2326,$Q$2:$R$5000,2,0)</f>
        <v>a751</v>
      </c>
      <c r="C2328" s="23"/>
      <c r="D2328" s="29" t="s">
        <v>31</v>
      </c>
      <c r="E2328" s="30" t="s">
        <v>31</v>
      </c>
      <c r="F2328" s="31" t="s">
        <v>31</v>
      </c>
      <c r="G2328" s="29" t="s">
        <v>31</v>
      </c>
      <c r="H2328" s="7" t="s">
        <v>31</v>
      </c>
      <c r="I2328" s="36" t="str">
        <f>IF(H2328="","",G2328*H2328)</f>
        <v/>
      </c>
      <c r="J2328" s="33" t="s">
        <v>31</v>
      </c>
      <c r="Q2328" s="9">
        <v>2327</v>
      </c>
    </row>
    <row r="2329" spans="1:17" ht="15" customHeight="1" x14ac:dyDescent="0.45">
      <c r="A2329" s="53">
        <f>A2326+1</f>
        <v>752</v>
      </c>
      <c r="B2329" s="11" t="str">
        <f>+VLOOKUP(A2329,$Q$2:$R$5000,2,0)</f>
        <v>a752</v>
      </c>
      <c r="C2329" s="17" t="s">
        <v>31</v>
      </c>
      <c r="D2329" s="18" t="s">
        <v>31</v>
      </c>
      <c r="E2329" s="19" t="s">
        <v>31</v>
      </c>
      <c r="F2329" s="20"/>
      <c r="G2329" s="18"/>
      <c r="H2329" s="5"/>
      <c r="I2329" s="34"/>
      <c r="J2329" s="22"/>
      <c r="Q2329" s="9">
        <v>2328</v>
      </c>
    </row>
    <row r="2330" spans="1:17" ht="15" customHeight="1" x14ac:dyDescent="0.45">
      <c r="A2330" s="53"/>
      <c r="B2330" s="11" t="str">
        <f>+VLOOKUP(A2329,$Q$2:$R$5000,2,0)</f>
        <v>a752</v>
      </c>
      <c r="C2330" s="23"/>
      <c r="D2330" s="24"/>
      <c r="E2330" s="25" t="s">
        <v>31</v>
      </c>
      <c r="F2330" s="26"/>
      <c r="G2330" s="24"/>
      <c r="H2330" s="6"/>
      <c r="I2330" s="35"/>
      <c r="J2330" s="28" t="s">
        <v>31</v>
      </c>
      <c r="Q2330" s="9">
        <v>2329</v>
      </c>
    </row>
    <row r="2331" spans="1:17" ht="15" customHeight="1" x14ac:dyDescent="0.45">
      <c r="A2331" s="53"/>
      <c r="B2331" s="11" t="str">
        <f>+VLOOKUP(A2329,$Q$2:$R$5000,2,0)</f>
        <v>a752</v>
      </c>
      <c r="C2331" s="23"/>
      <c r="D2331" s="29" t="s">
        <v>31</v>
      </c>
      <c r="E2331" s="30" t="s">
        <v>31</v>
      </c>
      <c r="F2331" s="31" t="s">
        <v>31</v>
      </c>
      <c r="G2331" s="29" t="s">
        <v>31</v>
      </c>
      <c r="H2331" s="7" t="s">
        <v>31</v>
      </c>
      <c r="I2331" s="36" t="str">
        <f>IF(H2331="","",G2331*H2331)</f>
        <v/>
      </c>
      <c r="J2331" s="33" t="s">
        <v>31</v>
      </c>
      <c r="Q2331" s="9">
        <v>2330</v>
      </c>
    </row>
    <row r="2332" spans="1:17" ht="15" customHeight="1" x14ac:dyDescent="0.45">
      <c r="A2332" s="53">
        <f>A2329+1</f>
        <v>753</v>
      </c>
      <c r="B2332" s="11" t="str">
        <f>+VLOOKUP(A2332,$Q$2:$R$5000,2,0)</f>
        <v>a753</v>
      </c>
      <c r="C2332" s="17" t="s">
        <v>31</v>
      </c>
      <c r="D2332" s="18" t="s">
        <v>31</v>
      </c>
      <c r="E2332" s="19" t="s">
        <v>31</v>
      </c>
      <c r="F2332" s="20"/>
      <c r="G2332" s="18"/>
      <c r="H2332" s="5"/>
      <c r="I2332" s="34"/>
      <c r="J2332" s="22"/>
      <c r="Q2332" s="9">
        <v>2331</v>
      </c>
    </row>
    <row r="2333" spans="1:17" ht="15" customHeight="1" x14ac:dyDescent="0.45">
      <c r="A2333" s="53"/>
      <c r="B2333" s="11" t="str">
        <f>+VLOOKUP(A2332,$Q$2:$R$5000,2,0)</f>
        <v>a753</v>
      </c>
      <c r="C2333" s="23"/>
      <c r="D2333" s="24"/>
      <c r="E2333" s="25" t="s">
        <v>31</v>
      </c>
      <c r="F2333" s="26"/>
      <c r="G2333" s="24"/>
      <c r="H2333" s="6"/>
      <c r="I2333" s="35"/>
      <c r="J2333" s="28" t="s">
        <v>31</v>
      </c>
      <c r="Q2333" s="9">
        <v>2332</v>
      </c>
    </row>
    <row r="2334" spans="1:17" ht="15" customHeight="1" x14ac:dyDescent="0.45">
      <c r="A2334" s="53"/>
      <c r="B2334" s="11" t="str">
        <f>+VLOOKUP(A2332,$Q$2:$R$5000,2,0)</f>
        <v>a753</v>
      </c>
      <c r="C2334" s="23"/>
      <c r="D2334" s="29" t="s">
        <v>31</v>
      </c>
      <c r="E2334" s="30" t="s">
        <v>31</v>
      </c>
      <c r="F2334" s="31" t="s">
        <v>31</v>
      </c>
      <c r="G2334" s="29" t="s">
        <v>31</v>
      </c>
      <c r="H2334" s="7" t="s">
        <v>31</v>
      </c>
      <c r="I2334" s="36" t="str">
        <f>IF(H2334="","",G2334*H2334)</f>
        <v/>
      </c>
      <c r="J2334" s="33" t="s">
        <v>31</v>
      </c>
      <c r="Q2334" s="9">
        <v>2333</v>
      </c>
    </row>
    <row r="2335" spans="1:17" ht="15" customHeight="1" x14ac:dyDescent="0.45">
      <c r="A2335" s="53">
        <f>A2332+1</f>
        <v>754</v>
      </c>
      <c r="B2335" s="11" t="str">
        <f>+VLOOKUP(A2335,$Q$2:$R$5000,2,0)</f>
        <v>a754</v>
      </c>
      <c r="C2335" s="17" t="s">
        <v>31</v>
      </c>
      <c r="D2335" s="18" t="s">
        <v>31</v>
      </c>
      <c r="E2335" s="19" t="s">
        <v>31</v>
      </c>
      <c r="F2335" s="20"/>
      <c r="G2335" s="18"/>
      <c r="H2335" s="5"/>
      <c r="I2335" s="34"/>
      <c r="J2335" s="22"/>
      <c r="Q2335" s="9">
        <v>2334</v>
      </c>
    </row>
    <row r="2336" spans="1:17" ht="15" customHeight="1" x14ac:dyDescent="0.45">
      <c r="A2336" s="53"/>
      <c r="B2336" s="11" t="str">
        <f>+VLOOKUP(A2335,$Q$2:$R$5000,2,0)</f>
        <v>a754</v>
      </c>
      <c r="C2336" s="23"/>
      <c r="D2336" s="24"/>
      <c r="E2336" s="25" t="s">
        <v>31</v>
      </c>
      <c r="F2336" s="26"/>
      <c r="G2336" s="24"/>
      <c r="H2336" s="6"/>
      <c r="I2336" s="35"/>
      <c r="J2336" s="28" t="s">
        <v>31</v>
      </c>
      <c r="Q2336" s="9">
        <v>2335</v>
      </c>
    </row>
    <row r="2337" spans="1:17" ht="15" customHeight="1" x14ac:dyDescent="0.45">
      <c r="A2337" s="53"/>
      <c r="B2337" s="11" t="str">
        <f>+VLOOKUP(A2335,$Q$2:$R$5000,2,0)</f>
        <v>a754</v>
      </c>
      <c r="C2337" s="23"/>
      <c r="D2337" s="29" t="s">
        <v>31</v>
      </c>
      <c r="E2337" s="30" t="s">
        <v>31</v>
      </c>
      <c r="F2337" s="31" t="s">
        <v>31</v>
      </c>
      <c r="G2337" s="29" t="s">
        <v>31</v>
      </c>
      <c r="H2337" s="7" t="s">
        <v>31</v>
      </c>
      <c r="I2337" s="36" t="str">
        <f>IF(H2337="","",G2337*H2337)</f>
        <v/>
      </c>
      <c r="J2337" s="33" t="s">
        <v>31</v>
      </c>
      <c r="Q2337" s="9">
        <v>2336</v>
      </c>
    </row>
    <row r="2338" spans="1:17" ht="15" customHeight="1" x14ac:dyDescent="0.45">
      <c r="A2338" s="53">
        <f>A2335+1</f>
        <v>755</v>
      </c>
      <c r="B2338" s="11" t="str">
        <f>+VLOOKUP(A2338,$Q$2:$R$5000,2,0)</f>
        <v>a755</v>
      </c>
      <c r="C2338" s="17" t="s">
        <v>31</v>
      </c>
      <c r="D2338" s="18" t="s">
        <v>31</v>
      </c>
      <c r="E2338" s="19" t="s">
        <v>31</v>
      </c>
      <c r="F2338" s="20"/>
      <c r="G2338" s="18"/>
      <c r="H2338" s="5"/>
      <c r="I2338" s="34"/>
      <c r="J2338" s="22"/>
      <c r="Q2338" s="9">
        <v>2337</v>
      </c>
    </row>
    <row r="2339" spans="1:17" ht="15" customHeight="1" x14ac:dyDescent="0.45">
      <c r="A2339" s="53"/>
      <c r="B2339" s="11" t="str">
        <f>+VLOOKUP(A2338,$Q$2:$R$5000,2,0)</f>
        <v>a755</v>
      </c>
      <c r="C2339" s="23"/>
      <c r="D2339" s="24"/>
      <c r="E2339" s="25" t="s">
        <v>31</v>
      </c>
      <c r="F2339" s="26"/>
      <c r="G2339" s="24"/>
      <c r="H2339" s="6"/>
      <c r="I2339" s="35"/>
      <c r="J2339" s="28" t="s">
        <v>31</v>
      </c>
      <c r="Q2339" s="9">
        <v>2338</v>
      </c>
    </row>
    <row r="2340" spans="1:17" ht="15" customHeight="1" x14ac:dyDescent="0.45">
      <c r="A2340" s="53"/>
      <c r="B2340" s="11" t="str">
        <f>+VLOOKUP(A2338,$Q$2:$R$5000,2,0)</f>
        <v>a755</v>
      </c>
      <c r="C2340" s="23"/>
      <c r="D2340" s="29" t="s">
        <v>31</v>
      </c>
      <c r="E2340" s="30" t="s">
        <v>31</v>
      </c>
      <c r="F2340" s="31" t="s">
        <v>31</v>
      </c>
      <c r="G2340" s="29" t="s">
        <v>31</v>
      </c>
      <c r="H2340" s="7" t="s">
        <v>31</v>
      </c>
      <c r="I2340" s="36" t="str">
        <f>IF(H2340="","",G2340*H2340)</f>
        <v/>
      </c>
      <c r="J2340" s="33" t="s">
        <v>31</v>
      </c>
      <c r="Q2340" s="9">
        <v>2339</v>
      </c>
    </row>
    <row r="2341" spans="1:17" ht="15" customHeight="1" x14ac:dyDescent="0.45">
      <c r="A2341" s="53">
        <f>A2338+1</f>
        <v>756</v>
      </c>
      <c r="B2341" s="11" t="str">
        <f>+VLOOKUP(A2341,$Q$2:$R$5000,2,0)</f>
        <v>a756</v>
      </c>
      <c r="C2341" s="17" t="s">
        <v>31</v>
      </c>
      <c r="D2341" s="18" t="s">
        <v>31</v>
      </c>
      <c r="E2341" s="19" t="s">
        <v>31</v>
      </c>
      <c r="F2341" s="20"/>
      <c r="G2341" s="18"/>
      <c r="H2341" s="5"/>
      <c r="I2341" s="34"/>
      <c r="J2341" s="22"/>
      <c r="Q2341" s="9">
        <v>2340</v>
      </c>
    </row>
    <row r="2342" spans="1:17" ht="15" customHeight="1" x14ac:dyDescent="0.45">
      <c r="A2342" s="53"/>
      <c r="B2342" s="11" t="str">
        <f>+VLOOKUP(A2341,$Q$2:$R$5000,2,0)</f>
        <v>a756</v>
      </c>
      <c r="C2342" s="23"/>
      <c r="D2342" s="24"/>
      <c r="E2342" s="25" t="s">
        <v>31</v>
      </c>
      <c r="F2342" s="26"/>
      <c r="G2342" s="24"/>
      <c r="H2342" s="6"/>
      <c r="I2342" s="35"/>
      <c r="J2342" s="28" t="s">
        <v>31</v>
      </c>
      <c r="Q2342" s="9">
        <v>2341</v>
      </c>
    </row>
    <row r="2343" spans="1:17" ht="15" customHeight="1" x14ac:dyDescent="0.45">
      <c r="A2343" s="53"/>
      <c r="B2343" s="11" t="str">
        <f>+VLOOKUP(A2341,$Q$2:$R$5000,2,0)</f>
        <v>a756</v>
      </c>
      <c r="C2343" s="23"/>
      <c r="D2343" s="29" t="s">
        <v>31</v>
      </c>
      <c r="E2343" s="30" t="s">
        <v>31</v>
      </c>
      <c r="F2343" s="31" t="s">
        <v>31</v>
      </c>
      <c r="G2343" s="29" t="s">
        <v>31</v>
      </c>
      <c r="H2343" s="7" t="s">
        <v>31</v>
      </c>
      <c r="I2343" s="36" t="str">
        <f>IF(H2343="","",G2343*H2343)</f>
        <v/>
      </c>
      <c r="J2343" s="33" t="s">
        <v>31</v>
      </c>
      <c r="Q2343" s="9">
        <v>2342</v>
      </c>
    </row>
    <row r="2344" spans="1:17" ht="15" customHeight="1" x14ac:dyDescent="0.45">
      <c r="A2344" s="53">
        <f>A2341+1</f>
        <v>757</v>
      </c>
      <c r="B2344" s="11" t="str">
        <f>+VLOOKUP(A2344,$Q$2:$R$5000,2,0)</f>
        <v>a757</v>
      </c>
      <c r="C2344" s="17" t="s">
        <v>31</v>
      </c>
      <c r="D2344" s="18" t="s">
        <v>31</v>
      </c>
      <c r="E2344" s="19" t="s">
        <v>31</v>
      </c>
      <c r="F2344" s="20"/>
      <c r="G2344" s="18"/>
      <c r="H2344" s="5"/>
      <c r="I2344" s="34"/>
      <c r="J2344" s="22"/>
      <c r="Q2344" s="9">
        <v>2343</v>
      </c>
    </row>
    <row r="2345" spans="1:17" ht="15" customHeight="1" x14ac:dyDescent="0.45">
      <c r="A2345" s="53"/>
      <c r="B2345" s="11" t="str">
        <f>+VLOOKUP(A2344,$Q$2:$R$5000,2,0)</f>
        <v>a757</v>
      </c>
      <c r="C2345" s="23"/>
      <c r="D2345" s="24"/>
      <c r="E2345" s="25" t="s">
        <v>31</v>
      </c>
      <c r="F2345" s="26"/>
      <c r="G2345" s="24"/>
      <c r="H2345" s="6"/>
      <c r="I2345" s="35"/>
      <c r="J2345" s="28" t="s">
        <v>31</v>
      </c>
      <c r="Q2345" s="9">
        <v>2344</v>
      </c>
    </row>
    <row r="2346" spans="1:17" ht="15" customHeight="1" x14ac:dyDescent="0.45">
      <c r="A2346" s="53"/>
      <c r="B2346" s="11" t="str">
        <f>+VLOOKUP(A2344,$Q$2:$R$5000,2,0)</f>
        <v>a757</v>
      </c>
      <c r="C2346" s="23"/>
      <c r="D2346" s="29" t="s">
        <v>31</v>
      </c>
      <c r="E2346" s="30" t="s">
        <v>31</v>
      </c>
      <c r="F2346" s="31" t="s">
        <v>31</v>
      </c>
      <c r="G2346" s="29" t="s">
        <v>31</v>
      </c>
      <c r="H2346" s="7" t="s">
        <v>31</v>
      </c>
      <c r="I2346" s="36" t="str">
        <f>IF(H2346="","",G2346*H2346)</f>
        <v/>
      </c>
      <c r="J2346" s="33" t="s">
        <v>31</v>
      </c>
      <c r="Q2346" s="9">
        <v>2345</v>
      </c>
    </row>
    <row r="2347" spans="1:17" ht="15" customHeight="1" x14ac:dyDescent="0.45">
      <c r="A2347" s="53">
        <f>A2344+1</f>
        <v>758</v>
      </c>
      <c r="B2347" s="11" t="str">
        <f>+VLOOKUP(A2347,$Q$2:$R$5000,2,0)</f>
        <v>a758</v>
      </c>
      <c r="C2347" s="17" t="s">
        <v>31</v>
      </c>
      <c r="D2347" s="18" t="s">
        <v>31</v>
      </c>
      <c r="E2347" s="19" t="s">
        <v>31</v>
      </c>
      <c r="F2347" s="20"/>
      <c r="G2347" s="18"/>
      <c r="H2347" s="5"/>
      <c r="I2347" s="34"/>
      <c r="J2347" s="22"/>
      <c r="Q2347" s="9">
        <v>2346</v>
      </c>
    </row>
    <row r="2348" spans="1:17" ht="15" customHeight="1" x14ac:dyDescent="0.45">
      <c r="A2348" s="53"/>
      <c r="B2348" s="11" t="str">
        <f>+VLOOKUP(A2347,$Q$2:$R$5000,2,0)</f>
        <v>a758</v>
      </c>
      <c r="C2348" s="23"/>
      <c r="D2348" s="24"/>
      <c r="E2348" s="25" t="s">
        <v>31</v>
      </c>
      <c r="F2348" s="26"/>
      <c r="G2348" s="24"/>
      <c r="H2348" s="6"/>
      <c r="I2348" s="35"/>
      <c r="J2348" s="28" t="s">
        <v>31</v>
      </c>
      <c r="Q2348" s="9">
        <v>2347</v>
      </c>
    </row>
    <row r="2349" spans="1:17" ht="15" customHeight="1" x14ac:dyDescent="0.45">
      <c r="A2349" s="53"/>
      <c r="B2349" s="11" t="str">
        <f>+VLOOKUP(A2347,$Q$2:$R$5000,2,0)</f>
        <v>a758</v>
      </c>
      <c r="C2349" s="23"/>
      <c r="D2349" s="29" t="s">
        <v>31</v>
      </c>
      <c r="E2349" s="30" t="s">
        <v>31</v>
      </c>
      <c r="F2349" s="31" t="s">
        <v>31</v>
      </c>
      <c r="G2349" s="29" t="s">
        <v>31</v>
      </c>
      <c r="H2349" s="7" t="s">
        <v>31</v>
      </c>
      <c r="I2349" s="36" t="str">
        <f>IF(H2349="","",G2349*H2349)</f>
        <v/>
      </c>
      <c r="J2349" s="33" t="s">
        <v>31</v>
      </c>
      <c r="Q2349" s="9">
        <v>2348</v>
      </c>
    </row>
    <row r="2350" spans="1:17" ht="15" customHeight="1" x14ac:dyDescent="0.45">
      <c r="A2350" s="53">
        <f>A2347+1</f>
        <v>759</v>
      </c>
      <c r="B2350" s="11" t="str">
        <f>+VLOOKUP(A2350,$Q$2:$R$5000,2,0)</f>
        <v>a759</v>
      </c>
      <c r="C2350" s="17" t="s">
        <v>31</v>
      </c>
      <c r="D2350" s="18" t="s">
        <v>31</v>
      </c>
      <c r="E2350" s="19" t="s">
        <v>31</v>
      </c>
      <c r="F2350" s="20"/>
      <c r="G2350" s="18"/>
      <c r="H2350" s="5"/>
      <c r="I2350" s="34"/>
      <c r="J2350" s="22"/>
      <c r="Q2350" s="9">
        <v>2349</v>
      </c>
    </row>
    <row r="2351" spans="1:17" ht="15" customHeight="1" x14ac:dyDescent="0.45">
      <c r="A2351" s="53"/>
      <c r="B2351" s="11" t="str">
        <f>+VLOOKUP(A2350,$Q$2:$R$5000,2,0)</f>
        <v>a759</v>
      </c>
      <c r="C2351" s="23"/>
      <c r="D2351" s="24"/>
      <c r="E2351" s="25" t="s">
        <v>31</v>
      </c>
      <c r="F2351" s="26"/>
      <c r="G2351" s="24"/>
      <c r="H2351" s="6"/>
      <c r="I2351" s="35"/>
      <c r="J2351" s="28" t="s">
        <v>31</v>
      </c>
      <c r="Q2351" s="9">
        <v>2350</v>
      </c>
    </row>
    <row r="2352" spans="1:17" ht="15" customHeight="1" x14ac:dyDescent="0.45">
      <c r="A2352" s="53"/>
      <c r="B2352" s="11" t="str">
        <f>+VLOOKUP(A2350,$Q$2:$R$5000,2,0)</f>
        <v>a759</v>
      </c>
      <c r="C2352" s="23"/>
      <c r="D2352" s="29" t="s">
        <v>31</v>
      </c>
      <c r="E2352" s="30" t="s">
        <v>31</v>
      </c>
      <c r="F2352" s="31" t="s">
        <v>31</v>
      </c>
      <c r="G2352" s="29" t="s">
        <v>31</v>
      </c>
      <c r="H2352" s="7" t="s">
        <v>31</v>
      </c>
      <c r="I2352" s="36" t="str">
        <f>IF(H2352="","",G2352*H2352)</f>
        <v/>
      </c>
      <c r="J2352" s="33" t="s">
        <v>31</v>
      </c>
      <c r="Q2352" s="9">
        <v>2351</v>
      </c>
    </row>
    <row r="2353" spans="1:17" ht="15" customHeight="1" x14ac:dyDescent="0.45">
      <c r="A2353" s="53">
        <f>A2350+1</f>
        <v>760</v>
      </c>
      <c r="B2353" s="11" t="str">
        <f>+VLOOKUP(A2353,$Q$2:$R$5000,2,0)</f>
        <v>a760</v>
      </c>
      <c r="C2353" s="17" t="s">
        <v>31</v>
      </c>
      <c r="D2353" s="18" t="s">
        <v>31</v>
      </c>
      <c r="E2353" s="19" t="s">
        <v>31</v>
      </c>
      <c r="F2353" s="20"/>
      <c r="G2353" s="18"/>
      <c r="H2353" s="5"/>
      <c r="I2353" s="34"/>
      <c r="J2353" s="22"/>
      <c r="Q2353" s="9">
        <v>2352</v>
      </c>
    </row>
    <row r="2354" spans="1:17" ht="15" customHeight="1" x14ac:dyDescent="0.45">
      <c r="A2354" s="53"/>
      <c r="B2354" s="11" t="str">
        <f>+VLOOKUP(A2353,$Q$2:$R$5000,2,0)</f>
        <v>a760</v>
      </c>
      <c r="C2354" s="23"/>
      <c r="D2354" s="24"/>
      <c r="E2354" s="25" t="s">
        <v>31</v>
      </c>
      <c r="F2354" s="26"/>
      <c r="G2354" s="24"/>
      <c r="H2354" s="6"/>
      <c r="I2354" s="35"/>
      <c r="J2354" s="28" t="s">
        <v>31</v>
      </c>
      <c r="Q2354" s="9">
        <v>2353</v>
      </c>
    </row>
    <row r="2355" spans="1:17" ht="15" customHeight="1" x14ac:dyDescent="0.45">
      <c r="A2355" s="53"/>
      <c r="B2355" s="11" t="str">
        <f>+VLOOKUP(A2353,$Q$2:$R$5000,2,0)</f>
        <v>a760</v>
      </c>
      <c r="C2355" s="23"/>
      <c r="D2355" s="29" t="s">
        <v>31</v>
      </c>
      <c r="E2355" s="30" t="s">
        <v>31</v>
      </c>
      <c r="F2355" s="31" t="s">
        <v>31</v>
      </c>
      <c r="G2355" s="29" t="s">
        <v>31</v>
      </c>
      <c r="H2355" s="7" t="s">
        <v>31</v>
      </c>
      <c r="I2355" s="36" t="str">
        <f>IF(H2355="","",G2355*H2355)</f>
        <v/>
      </c>
      <c r="J2355" s="33" t="s">
        <v>31</v>
      </c>
      <c r="Q2355" s="9">
        <v>2354</v>
      </c>
    </row>
    <row r="2356" spans="1:17" ht="15" customHeight="1" x14ac:dyDescent="0.45">
      <c r="B2356" s="9">
        <f>IF(K2356=$K$1,1,IF(K2356&gt;$K$1,0,1))</f>
        <v>0</v>
      </c>
      <c r="C2356" s="23"/>
      <c r="D2356" s="18"/>
      <c r="E2356" s="45" t="s">
        <v>25</v>
      </c>
      <c r="F2356" s="20"/>
      <c r="G2356" s="18"/>
      <c r="H2356" s="5"/>
      <c r="I2356" s="38">
        <f>SUM(I2296:I2355)</f>
        <v>0</v>
      </c>
      <c r="J2356" s="18"/>
      <c r="K2356" s="9">
        <f>+A2353/20</f>
        <v>38</v>
      </c>
      <c r="L2356" s="39">
        <f>+I2356</f>
        <v>0</v>
      </c>
      <c r="M2356" s="40">
        <f>SUM($L$2:L2356)</f>
        <v>0</v>
      </c>
      <c r="Q2356" s="9">
        <v>2355</v>
      </c>
    </row>
    <row r="2357" spans="1:17" ht="15" customHeight="1" x14ac:dyDescent="0.45">
      <c r="B2357" s="9">
        <f>+IF(K2357=$K$1,1,0)</f>
        <v>0</v>
      </c>
      <c r="C2357" s="23"/>
      <c r="D2357" s="29"/>
      <c r="E2357" s="46" t="s">
        <v>26</v>
      </c>
      <c r="F2357" s="31"/>
      <c r="G2357" s="29"/>
      <c r="H2357" s="7"/>
      <c r="I2357" s="42">
        <f>+M2356</f>
        <v>0</v>
      </c>
      <c r="J2357" s="29"/>
      <c r="K2357" s="9">
        <f>+K2356</f>
        <v>38</v>
      </c>
      <c r="Q2357" s="9">
        <v>2356</v>
      </c>
    </row>
    <row r="2358" spans="1:17" ht="15" customHeight="1" x14ac:dyDescent="0.45">
      <c r="A2358" s="53">
        <f>A2353+1</f>
        <v>761</v>
      </c>
      <c r="B2358" s="11" t="str">
        <f>+VLOOKUP(A2358,$Q$2:$R$5000,2,0)</f>
        <v>a761</v>
      </c>
      <c r="C2358" s="17" t="s">
        <v>31</v>
      </c>
      <c r="D2358" s="18" t="s">
        <v>31</v>
      </c>
      <c r="E2358" s="19" t="s">
        <v>31</v>
      </c>
      <c r="F2358" s="20"/>
      <c r="G2358" s="18"/>
      <c r="H2358" s="2"/>
      <c r="I2358" s="21"/>
      <c r="J2358" s="22"/>
      <c r="Q2358" s="9">
        <v>2357</v>
      </c>
    </row>
    <row r="2359" spans="1:17" ht="15" customHeight="1" x14ac:dyDescent="0.45">
      <c r="A2359" s="53"/>
      <c r="B2359" s="11" t="str">
        <f>+VLOOKUP(A2358,$Q$2:$R$5000,2,0)</f>
        <v>a761</v>
      </c>
      <c r="C2359" s="23"/>
      <c r="D2359" s="24"/>
      <c r="E2359" s="25" t="s">
        <v>31</v>
      </c>
      <c r="F2359" s="26"/>
      <c r="G2359" s="24"/>
      <c r="H2359" s="3"/>
      <c r="I2359" s="27"/>
      <c r="J2359" s="28" t="s">
        <v>31</v>
      </c>
      <c r="Q2359" s="9">
        <v>2358</v>
      </c>
    </row>
    <row r="2360" spans="1:17" ht="15" customHeight="1" x14ac:dyDescent="0.45">
      <c r="A2360" s="53"/>
      <c r="B2360" s="11" t="str">
        <f>+VLOOKUP(A2358,$Q$2:$R$5000,2,0)</f>
        <v>a761</v>
      </c>
      <c r="C2360" s="23"/>
      <c r="D2360" s="29" t="s">
        <v>31</v>
      </c>
      <c r="E2360" s="30" t="s">
        <v>31</v>
      </c>
      <c r="F2360" s="31" t="s">
        <v>31</v>
      </c>
      <c r="G2360" s="29" t="s">
        <v>31</v>
      </c>
      <c r="H2360" s="4" t="s">
        <v>31</v>
      </c>
      <c r="I2360" s="32" t="str">
        <f>IF(H2360="","",G2360*H2360)</f>
        <v/>
      </c>
      <c r="J2360" s="33" t="s">
        <v>31</v>
      </c>
      <c r="Q2360" s="9">
        <v>2359</v>
      </c>
    </row>
    <row r="2361" spans="1:17" ht="15" customHeight="1" x14ac:dyDescent="0.45">
      <c r="A2361" s="53">
        <f>A2358+1</f>
        <v>762</v>
      </c>
      <c r="B2361" s="11" t="str">
        <f>+VLOOKUP(A2361,$Q$2:$R$5000,2,0)</f>
        <v>a762</v>
      </c>
      <c r="C2361" s="17" t="s">
        <v>31</v>
      </c>
      <c r="D2361" s="18" t="s">
        <v>31</v>
      </c>
      <c r="E2361" s="19" t="s">
        <v>31</v>
      </c>
      <c r="F2361" s="20"/>
      <c r="G2361" s="18"/>
      <c r="H2361" s="5"/>
      <c r="I2361" s="34"/>
      <c r="J2361" s="22"/>
      <c r="Q2361" s="9">
        <v>2360</v>
      </c>
    </row>
    <row r="2362" spans="1:17" ht="15" customHeight="1" x14ac:dyDescent="0.45">
      <c r="A2362" s="53"/>
      <c r="B2362" s="11" t="str">
        <f>+VLOOKUP(A2361,$Q$2:$R$5000,2,0)</f>
        <v>a762</v>
      </c>
      <c r="C2362" s="23"/>
      <c r="D2362" s="24"/>
      <c r="E2362" s="25" t="s">
        <v>31</v>
      </c>
      <c r="F2362" s="26"/>
      <c r="G2362" s="24"/>
      <c r="H2362" s="6"/>
      <c r="I2362" s="35"/>
      <c r="J2362" s="28" t="s">
        <v>31</v>
      </c>
      <c r="Q2362" s="9">
        <v>2361</v>
      </c>
    </row>
    <row r="2363" spans="1:17" ht="15" customHeight="1" x14ac:dyDescent="0.45">
      <c r="A2363" s="53"/>
      <c r="B2363" s="11" t="str">
        <f>+VLOOKUP(A2361,$Q$2:$R$5000,2,0)</f>
        <v>a762</v>
      </c>
      <c r="C2363" s="23"/>
      <c r="D2363" s="29" t="s">
        <v>31</v>
      </c>
      <c r="E2363" s="30" t="s">
        <v>31</v>
      </c>
      <c r="F2363" s="31" t="s">
        <v>31</v>
      </c>
      <c r="G2363" s="29" t="s">
        <v>31</v>
      </c>
      <c r="H2363" s="7" t="s">
        <v>31</v>
      </c>
      <c r="I2363" s="36" t="str">
        <f>IF(H2363="","",G2363*H2363)</f>
        <v/>
      </c>
      <c r="J2363" s="33" t="s">
        <v>31</v>
      </c>
      <c r="Q2363" s="9">
        <v>2362</v>
      </c>
    </row>
    <row r="2364" spans="1:17" ht="15" customHeight="1" x14ac:dyDescent="0.45">
      <c r="A2364" s="53">
        <f>A2361+1</f>
        <v>763</v>
      </c>
      <c r="B2364" s="11" t="str">
        <f>+VLOOKUP(A2364,$Q$2:$R$5000,2,0)</f>
        <v>a763</v>
      </c>
      <c r="C2364" s="17" t="s">
        <v>31</v>
      </c>
      <c r="D2364" s="18" t="s">
        <v>31</v>
      </c>
      <c r="E2364" s="19" t="s">
        <v>31</v>
      </c>
      <c r="F2364" s="20"/>
      <c r="G2364" s="18"/>
      <c r="H2364" s="5"/>
      <c r="I2364" s="34"/>
      <c r="J2364" s="22"/>
      <c r="Q2364" s="9">
        <v>2363</v>
      </c>
    </row>
    <row r="2365" spans="1:17" ht="15" customHeight="1" x14ac:dyDescent="0.45">
      <c r="A2365" s="53"/>
      <c r="B2365" s="11" t="str">
        <f>+VLOOKUP(A2364,$Q$2:$R$5000,2,0)</f>
        <v>a763</v>
      </c>
      <c r="C2365" s="23"/>
      <c r="D2365" s="24"/>
      <c r="E2365" s="25" t="s">
        <v>31</v>
      </c>
      <c r="F2365" s="26"/>
      <c r="G2365" s="24"/>
      <c r="H2365" s="6"/>
      <c r="I2365" s="35"/>
      <c r="J2365" s="28" t="s">
        <v>31</v>
      </c>
      <c r="Q2365" s="9">
        <v>2364</v>
      </c>
    </row>
    <row r="2366" spans="1:17" ht="15" customHeight="1" x14ac:dyDescent="0.45">
      <c r="A2366" s="53"/>
      <c r="B2366" s="11" t="str">
        <f>+VLOOKUP(A2364,$Q$2:$R$5000,2,0)</f>
        <v>a763</v>
      </c>
      <c r="C2366" s="23"/>
      <c r="D2366" s="29" t="s">
        <v>31</v>
      </c>
      <c r="E2366" s="30" t="s">
        <v>31</v>
      </c>
      <c r="F2366" s="31" t="s">
        <v>31</v>
      </c>
      <c r="G2366" s="29" t="s">
        <v>31</v>
      </c>
      <c r="H2366" s="7" t="s">
        <v>31</v>
      </c>
      <c r="I2366" s="36" t="str">
        <f>IF(H2366="","",G2366*H2366)</f>
        <v/>
      </c>
      <c r="J2366" s="33" t="s">
        <v>31</v>
      </c>
      <c r="Q2366" s="9">
        <v>2365</v>
      </c>
    </row>
    <row r="2367" spans="1:17" ht="15" customHeight="1" x14ac:dyDescent="0.45">
      <c r="A2367" s="53">
        <f>A2364+1</f>
        <v>764</v>
      </c>
      <c r="B2367" s="11" t="str">
        <f>+VLOOKUP(A2367,$Q$2:$R$5000,2,0)</f>
        <v>a764</v>
      </c>
      <c r="C2367" s="17" t="s">
        <v>31</v>
      </c>
      <c r="D2367" s="18" t="s">
        <v>31</v>
      </c>
      <c r="E2367" s="19" t="s">
        <v>31</v>
      </c>
      <c r="F2367" s="20"/>
      <c r="G2367" s="18"/>
      <c r="H2367" s="5"/>
      <c r="I2367" s="34"/>
      <c r="J2367" s="22"/>
      <c r="Q2367" s="9">
        <v>2366</v>
      </c>
    </row>
    <row r="2368" spans="1:17" ht="15" customHeight="1" x14ac:dyDescent="0.45">
      <c r="A2368" s="53"/>
      <c r="B2368" s="11" t="str">
        <f>+VLOOKUP(A2367,$Q$2:$R$5000,2,0)</f>
        <v>a764</v>
      </c>
      <c r="C2368" s="23"/>
      <c r="D2368" s="24"/>
      <c r="E2368" s="25" t="s">
        <v>31</v>
      </c>
      <c r="F2368" s="26"/>
      <c r="G2368" s="24"/>
      <c r="H2368" s="6"/>
      <c r="I2368" s="35"/>
      <c r="J2368" s="28" t="s">
        <v>31</v>
      </c>
      <c r="Q2368" s="9">
        <v>2367</v>
      </c>
    </row>
    <row r="2369" spans="1:17" ht="15" customHeight="1" x14ac:dyDescent="0.45">
      <c r="A2369" s="53"/>
      <c r="B2369" s="11" t="str">
        <f>+VLOOKUP(A2367,$Q$2:$R$5000,2,0)</f>
        <v>a764</v>
      </c>
      <c r="C2369" s="23"/>
      <c r="D2369" s="29" t="s">
        <v>31</v>
      </c>
      <c r="E2369" s="30" t="s">
        <v>31</v>
      </c>
      <c r="F2369" s="31" t="s">
        <v>31</v>
      </c>
      <c r="G2369" s="29" t="s">
        <v>31</v>
      </c>
      <c r="H2369" s="7" t="s">
        <v>31</v>
      </c>
      <c r="I2369" s="36" t="str">
        <f>IF(H2369="","",G2369*H2369)</f>
        <v/>
      </c>
      <c r="J2369" s="33" t="s">
        <v>31</v>
      </c>
      <c r="Q2369" s="9">
        <v>2368</v>
      </c>
    </row>
    <row r="2370" spans="1:17" ht="15" customHeight="1" x14ac:dyDescent="0.45">
      <c r="A2370" s="53">
        <f>A2367+1</f>
        <v>765</v>
      </c>
      <c r="B2370" s="11" t="str">
        <f>+VLOOKUP(A2370,$Q$2:$R$5000,2,0)</f>
        <v>a765</v>
      </c>
      <c r="C2370" s="17" t="s">
        <v>31</v>
      </c>
      <c r="D2370" s="18" t="s">
        <v>31</v>
      </c>
      <c r="E2370" s="19" t="s">
        <v>31</v>
      </c>
      <c r="F2370" s="20"/>
      <c r="G2370" s="18"/>
      <c r="H2370" s="5"/>
      <c r="I2370" s="34"/>
      <c r="J2370" s="22"/>
      <c r="Q2370" s="9">
        <v>2369</v>
      </c>
    </row>
    <row r="2371" spans="1:17" ht="15" customHeight="1" x14ac:dyDescent="0.45">
      <c r="A2371" s="53"/>
      <c r="B2371" s="11" t="str">
        <f>+VLOOKUP(A2370,$Q$2:$R$5000,2,0)</f>
        <v>a765</v>
      </c>
      <c r="C2371" s="23"/>
      <c r="D2371" s="24"/>
      <c r="E2371" s="25" t="s">
        <v>31</v>
      </c>
      <c r="F2371" s="26"/>
      <c r="G2371" s="24"/>
      <c r="H2371" s="6"/>
      <c r="I2371" s="35"/>
      <c r="J2371" s="28" t="s">
        <v>31</v>
      </c>
      <c r="Q2371" s="9">
        <v>2370</v>
      </c>
    </row>
    <row r="2372" spans="1:17" ht="15" customHeight="1" x14ac:dyDescent="0.45">
      <c r="A2372" s="53"/>
      <c r="B2372" s="11" t="str">
        <f>+VLOOKUP(A2370,$Q$2:$R$5000,2,0)</f>
        <v>a765</v>
      </c>
      <c r="C2372" s="23"/>
      <c r="D2372" s="29" t="s">
        <v>31</v>
      </c>
      <c r="E2372" s="30" t="s">
        <v>31</v>
      </c>
      <c r="F2372" s="31" t="s">
        <v>31</v>
      </c>
      <c r="G2372" s="29" t="s">
        <v>31</v>
      </c>
      <c r="H2372" s="7" t="s">
        <v>31</v>
      </c>
      <c r="I2372" s="36" t="str">
        <f>IF(H2372="","",G2372*H2372)</f>
        <v/>
      </c>
      <c r="J2372" s="33" t="s">
        <v>31</v>
      </c>
      <c r="Q2372" s="9">
        <v>2371</v>
      </c>
    </row>
    <row r="2373" spans="1:17" ht="15" customHeight="1" x14ac:dyDescent="0.45">
      <c r="A2373" s="53">
        <f>A2370+1</f>
        <v>766</v>
      </c>
      <c r="B2373" s="11" t="str">
        <f>+VLOOKUP(A2373,$Q$2:$R$5000,2,0)</f>
        <v>a766</v>
      </c>
      <c r="C2373" s="17" t="s">
        <v>31</v>
      </c>
      <c r="D2373" s="18" t="s">
        <v>31</v>
      </c>
      <c r="E2373" s="19" t="s">
        <v>31</v>
      </c>
      <c r="F2373" s="20"/>
      <c r="G2373" s="18"/>
      <c r="H2373" s="5"/>
      <c r="I2373" s="34"/>
      <c r="J2373" s="22"/>
      <c r="Q2373" s="9">
        <v>2372</v>
      </c>
    </row>
    <row r="2374" spans="1:17" ht="15" customHeight="1" x14ac:dyDescent="0.45">
      <c r="A2374" s="53"/>
      <c r="B2374" s="11" t="str">
        <f>+VLOOKUP(A2373,$Q$2:$R$5000,2,0)</f>
        <v>a766</v>
      </c>
      <c r="C2374" s="23"/>
      <c r="D2374" s="24"/>
      <c r="E2374" s="25" t="s">
        <v>31</v>
      </c>
      <c r="F2374" s="26"/>
      <c r="G2374" s="24"/>
      <c r="H2374" s="6"/>
      <c r="I2374" s="35"/>
      <c r="J2374" s="28" t="s">
        <v>31</v>
      </c>
      <c r="Q2374" s="9">
        <v>2373</v>
      </c>
    </row>
    <row r="2375" spans="1:17" ht="15" customHeight="1" x14ac:dyDescent="0.45">
      <c r="A2375" s="53"/>
      <c r="B2375" s="11" t="str">
        <f>+VLOOKUP(A2373,$Q$2:$R$5000,2,0)</f>
        <v>a766</v>
      </c>
      <c r="C2375" s="23"/>
      <c r="D2375" s="29" t="s">
        <v>31</v>
      </c>
      <c r="E2375" s="30" t="s">
        <v>31</v>
      </c>
      <c r="F2375" s="31" t="s">
        <v>31</v>
      </c>
      <c r="G2375" s="29" t="s">
        <v>31</v>
      </c>
      <c r="H2375" s="7" t="s">
        <v>31</v>
      </c>
      <c r="I2375" s="36" t="str">
        <f>IF(H2375="","",G2375*H2375)</f>
        <v/>
      </c>
      <c r="J2375" s="33" t="s">
        <v>31</v>
      </c>
      <c r="Q2375" s="9">
        <v>2374</v>
      </c>
    </row>
    <row r="2376" spans="1:17" ht="15" customHeight="1" x14ac:dyDescent="0.45">
      <c r="A2376" s="53">
        <f>A2373+1</f>
        <v>767</v>
      </c>
      <c r="B2376" s="11" t="str">
        <f>+VLOOKUP(A2376,$Q$2:$R$5000,2,0)</f>
        <v>a767</v>
      </c>
      <c r="C2376" s="17" t="s">
        <v>31</v>
      </c>
      <c r="D2376" s="18" t="s">
        <v>31</v>
      </c>
      <c r="E2376" s="19" t="s">
        <v>31</v>
      </c>
      <c r="F2376" s="20"/>
      <c r="G2376" s="18"/>
      <c r="H2376" s="5"/>
      <c r="I2376" s="34"/>
      <c r="J2376" s="22"/>
      <c r="Q2376" s="9">
        <v>2375</v>
      </c>
    </row>
    <row r="2377" spans="1:17" ht="15" customHeight="1" x14ac:dyDescent="0.45">
      <c r="A2377" s="53"/>
      <c r="B2377" s="11" t="str">
        <f>+VLOOKUP(A2376,$Q$2:$R$5000,2,0)</f>
        <v>a767</v>
      </c>
      <c r="C2377" s="23"/>
      <c r="D2377" s="24"/>
      <c r="E2377" s="25" t="s">
        <v>31</v>
      </c>
      <c r="F2377" s="26"/>
      <c r="G2377" s="24"/>
      <c r="H2377" s="6"/>
      <c r="I2377" s="35"/>
      <c r="J2377" s="28" t="s">
        <v>31</v>
      </c>
      <c r="Q2377" s="9">
        <v>2376</v>
      </c>
    </row>
    <row r="2378" spans="1:17" ht="15" customHeight="1" x14ac:dyDescent="0.45">
      <c r="A2378" s="53"/>
      <c r="B2378" s="11" t="str">
        <f>+VLOOKUP(A2376,$Q$2:$R$5000,2,0)</f>
        <v>a767</v>
      </c>
      <c r="C2378" s="23"/>
      <c r="D2378" s="29" t="s">
        <v>31</v>
      </c>
      <c r="E2378" s="30" t="s">
        <v>31</v>
      </c>
      <c r="F2378" s="31" t="s">
        <v>31</v>
      </c>
      <c r="G2378" s="29" t="s">
        <v>31</v>
      </c>
      <c r="H2378" s="7" t="s">
        <v>31</v>
      </c>
      <c r="I2378" s="36" t="str">
        <f>IF(H2378="","",G2378*H2378)</f>
        <v/>
      </c>
      <c r="J2378" s="33" t="s">
        <v>31</v>
      </c>
      <c r="Q2378" s="9">
        <v>2377</v>
      </c>
    </row>
    <row r="2379" spans="1:17" ht="15" customHeight="1" x14ac:dyDescent="0.45">
      <c r="A2379" s="53">
        <f>A2376+1</f>
        <v>768</v>
      </c>
      <c r="B2379" s="11" t="str">
        <f>+VLOOKUP(A2379,$Q$2:$R$5000,2,0)</f>
        <v>a768</v>
      </c>
      <c r="C2379" s="17" t="s">
        <v>31</v>
      </c>
      <c r="D2379" s="18" t="s">
        <v>31</v>
      </c>
      <c r="E2379" s="19" t="s">
        <v>31</v>
      </c>
      <c r="F2379" s="20"/>
      <c r="G2379" s="18"/>
      <c r="H2379" s="5"/>
      <c r="I2379" s="34"/>
      <c r="J2379" s="22"/>
      <c r="Q2379" s="9">
        <v>2378</v>
      </c>
    </row>
    <row r="2380" spans="1:17" ht="15" customHeight="1" x14ac:dyDescent="0.45">
      <c r="A2380" s="53"/>
      <c r="B2380" s="11" t="str">
        <f>+VLOOKUP(A2379,$Q$2:$R$5000,2,0)</f>
        <v>a768</v>
      </c>
      <c r="C2380" s="23"/>
      <c r="D2380" s="24"/>
      <c r="E2380" s="25" t="s">
        <v>31</v>
      </c>
      <c r="F2380" s="26"/>
      <c r="G2380" s="24"/>
      <c r="H2380" s="6"/>
      <c r="I2380" s="35"/>
      <c r="J2380" s="28" t="s">
        <v>31</v>
      </c>
      <c r="Q2380" s="9">
        <v>2379</v>
      </c>
    </row>
    <row r="2381" spans="1:17" ht="15" customHeight="1" x14ac:dyDescent="0.45">
      <c r="A2381" s="53"/>
      <c r="B2381" s="11" t="str">
        <f>+VLOOKUP(A2379,$Q$2:$R$5000,2,0)</f>
        <v>a768</v>
      </c>
      <c r="C2381" s="23"/>
      <c r="D2381" s="29" t="s">
        <v>31</v>
      </c>
      <c r="E2381" s="30" t="s">
        <v>31</v>
      </c>
      <c r="F2381" s="31" t="s">
        <v>31</v>
      </c>
      <c r="G2381" s="29" t="s">
        <v>31</v>
      </c>
      <c r="H2381" s="7" t="s">
        <v>31</v>
      </c>
      <c r="I2381" s="36" t="str">
        <f>IF(H2381="","",G2381*H2381)</f>
        <v/>
      </c>
      <c r="J2381" s="33" t="s">
        <v>31</v>
      </c>
      <c r="Q2381" s="9">
        <v>2380</v>
      </c>
    </row>
    <row r="2382" spans="1:17" ht="15" customHeight="1" x14ac:dyDescent="0.45">
      <c r="A2382" s="53">
        <f>A2379+1</f>
        <v>769</v>
      </c>
      <c r="B2382" s="11" t="str">
        <f>+VLOOKUP(A2382,$Q$2:$R$5000,2,0)</f>
        <v>a769</v>
      </c>
      <c r="C2382" s="17" t="s">
        <v>31</v>
      </c>
      <c r="D2382" s="18" t="s">
        <v>31</v>
      </c>
      <c r="E2382" s="19" t="s">
        <v>31</v>
      </c>
      <c r="F2382" s="20"/>
      <c r="G2382" s="18"/>
      <c r="H2382" s="5"/>
      <c r="I2382" s="34"/>
      <c r="J2382" s="22"/>
      <c r="Q2382" s="9">
        <v>2381</v>
      </c>
    </row>
    <row r="2383" spans="1:17" ht="15" customHeight="1" x14ac:dyDescent="0.45">
      <c r="A2383" s="53"/>
      <c r="B2383" s="11" t="str">
        <f>+VLOOKUP(A2382,$Q$2:$R$5000,2,0)</f>
        <v>a769</v>
      </c>
      <c r="C2383" s="23"/>
      <c r="D2383" s="24"/>
      <c r="E2383" s="25" t="s">
        <v>31</v>
      </c>
      <c r="F2383" s="26"/>
      <c r="G2383" s="24"/>
      <c r="H2383" s="6"/>
      <c r="I2383" s="35"/>
      <c r="J2383" s="28" t="s">
        <v>31</v>
      </c>
      <c r="Q2383" s="9">
        <v>2382</v>
      </c>
    </row>
    <row r="2384" spans="1:17" ht="15" customHeight="1" x14ac:dyDescent="0.45">
      <c r="A2384" s="53"/>
      <c r="B2384" s="11" t="str">
        <f>+VLOOKUP(A2382,$Q$2:$R$5000,2,0)</f>
        <v>a769</v>
      </c>
      <c r="C2384" s="23"/>
      <c r="D2384" s="29" t="s">
        <v>31</v>
      </c>
      <c r="E2384" s="30" t="s">
        <v>31</v>
      </c>
      <c r="F2384" s="31" t="s">
        <v>31</v>
      </c>
      <c r="G2384" s="29" t="s">
        <v>31</v>
      </c>
      <c r="H2384" s="7" t="s">
        <v>31</v>
      </c>
      <c r="I2384" s="36" t="str">
        <f>IF(H2384="","",G2384*H2384)</f>
        <v/>
      </c>
      <c r="J2384" s="33" t="s">
        <v>31</v>
      </c>
      <c r="Q2384" s="9">
        <v>2383</v>
      </c>
    </row>
    <row r="2385" spans="1:17" ht="15" customHeight="1" x14ac:dyDescent="0.45">
      <c r="A2385" s="53">
        <f>A2382+1</f>
        <v>770</v>
      </c>
      <c r="B2385" s="11" t="str">
        <f>+VLOOKUP(A2385,$Q$2:$R$5000,2,0)</f>
        <v>a770</v>
      </c>
      <c r="C2385" s="17" t="s">
        <v>31</v>
      </c>
      <c r="D2385" s="18" t="s">
        <v>31</v>
      </c>
      <c r="E2385" s="19" t="s">
        <v>31</v>
      </c>
      <c r="F2385" s="20"/>
      <c r="G2385" s="18"/>
      <c r="H2385" s="5"/>
      <c r="I2385" s="34"/>
      <c r="J2385" s="22"/>
      <c r="Q2385" s="9">
        <v>2384</v>
      </c>
    </row>
    <row r="2386" spans="1:17" ht="15" customHeight="1" x14ac:dyDescent="0.45">
      <c r="A2386" s="53"/>
      <c r="B2386" s="11" t="str">
        <f>+VLOOKUP(A2385,$Q$2:$R$5000,2,0)</f>
        <v>a770</v>
      </c>
      <c r="C2386" s="23"/>
      <c r="D2386" s="24"/>
      <c r="E2386" s="25" t="s">
        <v>31</v>
      </c>
      <c r="F2386" s="26"/>
      <c r="G2386" s="24"/>
      <c r="H2386" s="6"/>
      <c r="I2386" s="35"/>
      <c r="J2386" s="28" t="s">
        <v>31</v>
      </c>
      <c r="Q2386" s="9">
        <v>2385</v>
      </c>
    </row>
    <row r="2387" spans="1:17" ht="15" customHeight="1" x14ac:dyDescent="0.45">
      <c r="A2387" s="53"/>
      <c r="B2387" s="11" t="str">
        <f>+VLOOKUP(A2385,$Q$2:$R$5000,2,0)</f>
        <v>a770</v>
      </c>
      <c r="C2387" s="23"/>
      <c r="D2387" s="29" t="s">
        <v>31</v>
      </c>
      <c r="E2387" s="30" t="s">
        <v>31</v>
      </c>
      <c r="F2387" s="31" t="s">
        <v>31</v>
      </c>
      <c r="G2387" s="29" t="s">
        <v>31</v>
      </c>
      <c r="H2387" s="7" t="s">
        <v>31</v>
      </c>
      <c r="I2387" s="36" t="str">
        <f>IF(H2387="","",G2387*H2387)</f>
        <v/>
      </c>
      <c r="J2387" s="33" t="s">
        <v>31</v>
      </c>
      <c r="Q2387" s="9">
        <v>2386</v>
      </c>
    </row>
    <row r="2388" spans="1:17" ht="15" customHeight="1" x14ac:dyDescent="0.45">
      <c r="A2388" s="53">
        <f>A2385+1</f>
        <v>771</v>
      </c>
      <c r="B2388" s="11" t="str">
        <f>+VLOOKUP(A2388,$Q$2:$R$5000,2,0)</f>
        <v>a771</v>
      </c>
      <c r="C2388" s="17" t="s">
        <v>31</v>
      </c>
      <c r="D2388" s="18" t="s">
        <v>31</v>
      </c>
      <c r="E2388" s="19" t="s">
        <v>31</v>
      </c>
      <c r="F2388" s="20"/>
      <c r="G2388" s="18"/>
      <c r="H2388" s="5"/>
      <c r="I2388" s="34"/>
      <c r="J2388" s="22"/>
      <c r="Q2388" s="9">
        <v>2387</v>
      </c>
    </row>
    <row r="2389" spans="1:17" ht="15" customHeight="1" x14ac:dyDescent="0.45">
      <c r="A2389" s="53"/>
      <c r="B2389" s="11" t="str">
        <f>+VLOOKUP(A2388,$Q$2:$R$5000,2,0)</f>
        <v>a771</v>
      </c>
      <c r="C2389" s="23"/>
      <c r="D2389" s="24"/>
      <c r="E2389" s="25" t="s">
        <v>31</v>
      </c>
      <c r="F2389" s="26"/>
      <c r="G2389" s="24"/>
      <c r="H2389" s="6"/>
      <c r="I2389" s="35"/>
      <c r="J2389" s="28" t="s">
        <v>31</v>
      </c>
      <c r="Q2389" s="9">
        <v>2388</v>
      </c>
    </row>
    <row r="2390" spans="1:17" ht="15" customHeight="1" x14ac:dyDescent="0.45">
      <c r="A2390" s="53"/>
      <c r="B2390" s="11" t="str">
        <f>+VLOOKUP(A2388,$Q$2:$R$5000,2,0)</f>
        <v>a771</v>
      </c>
      <c r="C2390" s="23"/>
      <c r="D2390" s="29" t="s">
        <v>31</v>
      </c>
      <c r="E2390" s="30" t="s">
        <v>31</v>
      </c>
      <c r="F2390" s="31" t="s">
        <v>31</v>
      </c>
      <c r="G2390" s="29" t="s">
        <v>31</v>
      </c>
      <c r="H2390" s="7" t="s">
        <v>31</v>
      </c>
      <c r="I2390" s="36" t="str">
        <f>IF(H2390="","",G2390*H2390)</f>
        <v/>
      </c>
      <c r="J2390" s="33" t="s">
        <v>31</v>
      </c>
      <c r="Q2390" s="9">
        <v>2389</v>
      </c>
    </row>
    <row r="2391" spans="1:17" ht="15" customHeight="1" x14ac:dyDescent="0.45">
      <c r="A2391" s="53">
        <f>A2388+1</f>
        <v>772</v>
      </c>
      <c r="B2391" s="11" t="str">
        <f>+VLOOKUP(A2391,$Q$2:$R$5000,2,0)</f>
        <v>a772</v>
      </c>
      <c r="C2391" s="17" t="s">
        <v>31</v>
      </c>
      <c r="D2391" s="18" t="s">
        <v>31</v>
      </c>
      <c r="E2391" s="19" t="s">
        <v>31</v>
      </c>
      <c r="F2391" s="20"/>
      <c r="G2391" s="18"/>
      <c r="H2391" s="5"/>
      <c r="I2391" s="34"/>
      <c r="J2391" s="22"/>
      <c r="Q2391" s="9">
        <v>2390</v>
      </c>
    </row>
    <row r="2392" spans="1:17" ht="15" customHeight="1" x14ac:dyDescent="0.45">
      <c r="A2392" s="53"/>
      <c r="B2392" s="11" t="str">
        <f>+VLOOKUP(A2391,$Q$2:$R$5000,2,0)</f>
        <v>a772</v>
      </c>
      <c r="C2392" s="23"/>
      <c r="D2392" s="24"/>
      <c r="E2392" s="25" t="s">
        <v>31</v>
      </c>
      <c r="F2392" s="26"/>
      <c r="G2392" s="24"/>
      <c r="H2392" s="6"/>
      <c r="I2392" s="35"/>
      <c r="J2392" s="28" t="s">
        <v>31</v>
      </c>
      <c r="Q2392" s="9">
        <v>2391</v>
      </c>
    </row>
    <row r="2393" spans="1:17" ht="15" customHeight="1" x14ac:dyDescent="0.45">
      <c r="A2393" s="53"/>
      <c r="B2393" s="11" t="str">
        <f>+VLOOKUP(A2391,$Q$2:$R$5000,2,0)</f>
        <v>a772</v>
      </c>
      <c r="C2393" s="23"/>
      <c r="D2393" s="29" t="s">
        <v>31</v>
      </c>
      <c r="E2393" s="30" t="s">
        <v>31</v>
      </c>
      <c r="F2393" s="31" t="s">
        <v>31</v>
      </c>
      <c r="G2393" s="29" t="s">
        <v>31</v>
      </c>
      <c r="H2393" s="7" t="s">
        <v>31</v>
      </c>
      <c r="I2393" s="36" t="str">
        <f>IF(H2393="","",G2393*H2393)</f>
        <v/>
      </c>
      <c r="J2393" s="33" t="s">
        <v>31</v>
      </c>
      <c r="Q2393" s="9">
        <v>2392</v>
      </c>
    </row>
    <row r="2394" spans="1:17" ht="15" customHeight="1" x14ac:dyDescent="0.45">
      <c r="A2394" s="53">
        <f>A2391+1</f>
        <v>773</v>
      </c>
      <c r="B2394" s="11" t="str">
        <f>+VLOOKUP(A2394,$Q$2:$R$5000,2,0)</f>
        <v>a773</v>
      </c>
      <c r="C2394" s="17" t="s">
        <v>31</v>
      </c>
      <c r="D2394" s="18" t="s">
        <v>31</v>
      </c>
      <c r="E2394" s="19" t="s">
        <v>31</v>
      </c>
      <c r="F2394" s="20"/>
      <c r="G2394" s="18"/>
      <c r="H2394" s="5"/>
      <c r="I2394" s="34"/>
      <c r="J2394" s="22"/>
      <c r="Q2394" s="9">
        <v>2393</v>
      </c>
    </row>
    <row r="2395" spans="1:17" ht="15" customHeight="1" x14ac:dyDescent="0.45">
      <c r="A2395" s="53"/>
      <c r="B2395" s="11" t="str">
        <f>+VLOOKUP(A2394,$Q$2:$R$5000,2,0)</f>
        <v>a773</v>
      </c>
      <c r="C2395" s="23"/>
      <c r="D2395" s="24"/>
      <c r="E2395" s="25" t="s">
        <v>31</v>
      </c>
      <c r="F2395" s="26"/>
      <c r="G2395" s="24"/>
      <c r="H2395" s="6"/>
      <c r="I2395" s="35"/>
      <c r="J2395" s="28" t="s">
        <v>31</v>
      </c>
      <c r="Q2395" s="9">
        <v>2394</v>
      </c>
    </row>
    <row r="2396" spans="1:17" ht="15" customHeight="1" x14ac:dyDescent="0.45">
      <c r="A2396" s="53"/>
      <c r="B2396" s="11" t="str">
        <f>+VLOOKUP(A2394,$Q$2:$R$5000,2,0)</f>
        <v>a773</v>
      </c>
      <c r="C2396" s="23"/>
      <c r="D2396" s="29" t="s">
        <v>31</v>
      </c>
      <c r="E2396" s="30" t="s">
        <v>31</v>
      </c>
      <c r="F2396" s="31" t="s">
        <v>31</v>
      </c>
      <c r="G2396" s="29" t="s">
        <v>31</v>
      </c>
      <c r="H2396" s="7" t="s">
        <v>31</v>
      </c>
      <c r="I2396" s="36" t="str">
        <f>IF(H2396="","",G2396*H2396)</f>
        <v/>
      </c>
      <c r="J2396" s="33" t="s">
        <v>31</v>
      </c>
      <c r="Q2396" s="9">
        <v>2395</v>
      </c>
    </row>
    <row r="2397" spans="1:17" ht="15" customHeight="1" x14ac:dyDescent="0.45">
      <c r="A2397" s="53">
        <f>A2394+1</f>
        <v>774</v>
      </c>
      <c r="B2397" s="11" t="str">
        <f>+VLOOKUP(A2397,$Q$2:$R$5000,2,0)</f>
        <v>a774</v>
      </c>
      <c r="C2397" s="17" t="s">
        <v>31</v>
      </c>
      <c r="D2397" s="18" t="s">
        <v>31</v>
      </c>
      <c r="E2397" s="19" t="s">
        <v>31</v>
      </c>
      <c r="F2397" s="20"/>
      <c r="G2397" s="18"/>
      <c r="H2397" s="5"/>
      <c r="I2397" s="34"/>
      <c r="J2397" s="22"/>
      <c r="Q2397" s="9">
        <v>2396</v>
      </c>
    </row>
    <row r="2398" spans="1:17" ht="15" customHeight="1" x14ac:dyDescent="0.45">
      <c r="A2398" s="53"/>
      <c r="B2398" s="11" t="str">
        <f>+VLOOKUP(A2397,$Q$2:$R$5000,2,0)</f>
        <v>a774</v>
      </c>
      <c r="C2398" s="23"/>
      <c r="D2398" s="24"/>
      <c r="E2398" s="25" t="s">
        <v>31</v>
      </c>
      <c r="F2398" s="26"/>
      <c r="G2398" s="24"/>
      <c r="H2398" s="6"/>
      <c r="I2398" s="35"/>
      <c r="J2398" s="28" t="s">
        <v>31</v>
      </c>
      <c r="Q2398" s="9">
        <v>2397</v>
      </c>
    </row>
    <row r="2399" spans="1:17" ht="15" customHeight="1" x14ac:dyDescent="0.45">
      <c r="A2399" s="53"/>
      <c r="B2399" s="11" t="str">
        <f>+VLOOKUP(A2397,$Q$2:$R$5000,2,0)</f>
        <v>a774</v>
      </c>
      <c r="C2399" s="23"/>
      <c r="D2399" s="29" t="s">
        <v>31</v>
      </c>
      <c r="E2399" s="30" t="s">
        <v>31</v>
      </c>
      <c r="F2399" s="31" t="s">
        <v>31</v>
      </c>
      <c r="G2399" s="29" t="s">
        <v>31</v>
      </c>
      <c r="H2399" s="7" t="s">
        <v>31</v>
      </c>
      <c r="I2399" s="36" t="str">
        <f>IF(H2399="","",G2399*H2399)</f>
        <v/>
      </c>
      <c r="J2399" s="33" t="s">
        <v>31</v>
      </c>
      <c r="Q2399" s="9">
        <v>2398</v>
      </c>
    </row>
    <row r="2400" spans="1:17" ht="15" customHeight="1" x14ac:dyDescent="0.45">
      <c r="A2400" s="53">
        <f>A2397+1</f>
        <v>775</v>
      </c>
      <c r="B2400" s="11" t="str">
        <f>+VLOOKUP(A2400,$Q$2:$R$5000,2,0)</f>
        <v>a775</v>
      </c>
      <c r="C2400" s="17" t="s">
        <v>31</v>
      </c>
      <c r="D2400" s="18" t="s">
        <v>31</v>
      </c>
      <c r="E2400" s="19" t="s">
        <v>31</v>
      </c>
      <c r="F2400" s="20"/>
      <c r="G2400" s="18"/>
      <c r="H2400" s="5"/>
      <c r="I2400" s="34"/>
      <c r="J2400" s="22"/>
      <c r="Q2400" s="9">
        <v>2399</v>
      </c>
    </row>
    <row r="2401" spans="1:17" ht="15" customHeight="1" x14ac:dyDescent="0.45">
      <c r="A2401" s="53"/>
      <c r="B2401" s="11" t="str">
        <f>+VLOOKUP(A2400,$Q$2:$R$5000,2,0)</f>
        <v>a775</v>
      </c>
      <c r="C2401" s="23"/>
      <c r="D2401" s="24"/>
      <c r="E2401" s="25" t="s">
        <v>31</v>
      </c>
      <c r="F2401" s="26"/>
      <c r="G2401" s="24"/>
      <c r="H2401" s="6"/>
      <c r="I2401" s="35"/>
      <c r="J2401" s="28" t="s">
        <v>31</v>
      </c>
      <c r="Q2401" s="9">
        <v>2400</v>
      </c>
    </row>
    <row r="2402" spans="1:17" ht="15" customHeight="1" x14ac:dyDescent="0.45">
      <c r="A2402" s="53"/>
      <c r="B2402" s="11" t="str">
        <f>+VLOOKUP(A2400,$Q$2:$R$5000,2,0)</f>
        <v>a775</v>
      </c>
      <c r="C2402" s="23"/>
      <c r="D2402" s="29" t="s">
        <v>31</v>
      </c>
      <c r="E2402" s="30" t="s">
        <v>31</v>
      </c>
      <c r="F2402" s="31" t="s">
        <v>31</v>
      </c>
      <c r="G2402" s="29" t="s">
        <v>31</v>
      </c>
      <c r="H2402" s="7" t="s">
        <v>31</v>
      </c>
      <c r="I2402" s="36" t="str">
        <f>IF(H2402="","",G2402*H2402)</f>
        <v/>
      </c>
      <c r="J2402" s="33" t="s">
        <v>31</v>
      </c>
      <c r="Q2402" s="9">
        <v>2401</v>
      </c>
    </row>
    <row r="2403" spans="1:17" ht="15" customHeight="1" x14ac:dyDescent="0.45">
      <c r="A2403" s="53">
        <f>A2400+1</f>
        <v>776</v>
      </c>
      <c r="B2403" s="11" t="str">
        <f>+VLOOKUP(A2403,$Q$2:$R$5000,2,0)</f>
        <v>a776</v>
      </c>
      <c r="C2403" s="17" t="s">
        <v>31</v>
      </c>
      <c r="D2403" s="18" t="s">
        <v>31</v>
      </c>
      <c r="E2403" s="19" t="s">
        <v>31</v>
      </c>
      <c r="F2403" s="20"/>
      <c r="G2403" s="18"/>
      <c r="H2403" s="5"/>
      <c r="I2403" s="34"/>
      <c r="J2403" s="22"/>
      <c r="Q2403" s="9">
        <v>2402</v>
      </c>
    </row>
    <row r="2404" spans="1:17" ht="15" customHeight="1" x14ac:dyDescent="0.45">
      <c r="A2404" s="53"/>
      <c r="B2404" s="11" t="str">
        <f>+VLOOKUP(A2403,$Q$2:$R$5000,2,0)</f>
        <v>a776</v>
      </c>
      <c r="C2404" s="23"/>
      <c r="D2404" s="24"/>
      <c r="E2404" s="25" t="s">
        <v>31</v>
      </c>
      <c r="F2404" s="26"/>
      <c r="G2404" s="24"/>
      <c r="H2404" s="6"/>
      <c r="I2404" s="35"/>
      <c r="J2404" s="28" t="s">
        <v>31</v>
      </c>
      <c r="Q2404" s="9">
        <v>2403</v>
      </c>
    </row>
    <row r="2405" spans="1:17" ht="15" customHeight="1" x14ac:dyDescent="0.45">
      <c r="A2405" s="53"/>
      <c r="B2405" s="11" t="str">
        <f>+VLOOKUP(A2403,$Q$2:$R$5000,2,0)</f>
        <v>a776</v>
      </c>
      <c r="C2405" s="23"/>
      <c r="D2405" s="29" t="s">
        <v>31</v>
      </c>
      <c r="E2405" s="30" t="s">
        <v>31</v>
      </c>
      <c r="F2405" s="31" t="s">
        <v>31</v>
      </c>
      <c r="G2405" s="29" t="s">
        <v>31</v>
      </c>
      <c r="H2405" s="7" t="s">
        <v>31</v>
      </c>
      <c r="I2405" s="36" t="str">
        <f>IF(H2405="","",G2405*H2405)</f>
        <v/>
      </c>
      <c r="J2405" s="33" t="s">
        <v>31</v>
      </c>
      <c r="Q2405" s="9">
        <v>2404</v>
      </c>
    </row>
    <row r="2406" spans="1:17" ht="15" customHeight="1" x14ac:dyDescent="0.45">
      <c r="A2406" s="53">
        <f>A2403+1</f>
        <v>777</v>
      </c>
      <c r="B2406" s="11" t="str">
        <f>+VLOOKUP(A2406,$Q$2:$R$5000,2,0)</f>
        <v>a777</v>
      </c>
      <c r="C2406" s="17" t="s">
        <v>31</v>
      </c>
      <c r="D2406" s="18" t="s">
        <v>31</v>
      </c>
      <c r="E2406" s="19" t="s">
        <v>31</v>
      </c>
      <c r="F2406" s="20"/>
      <c r="G2406" s="18"/>
      <c r="H2406" s="5"/>
      <c r="I2406" s="34"/>
      <c r="J2406" s="22"/>
      <c r="Q2406" s="9">
        <v>2405</v>
      </c>
    </row>
    <row r="2407" spans="1:17" ht="15" customHeight="1" x14ac:dyDescent="0.45">
      <c r="A2407" s="53"/>
      <c r="B2407" s="11" t="str">
        <f>+VLOOKUP(A2406,$Q$2:$R$5000,2,0)</f>
        <v>a777</v>
      </c>
      <c r="C2407" s="23"/>
      <c r="D2407" s="24"/>
      <c r="E2407" s="25" t="s">
        <v>31</v>
      </c>
      <c r="F2407" s="26"/>
      <c r="G2407" s="24"/>
      <c r="H2407" s="6"/>
      <c r="I2407" s="35"/>
      <c r="J2407" s="28" t="s">
        <v>31</v>
      </c>
      <c r="Q2407" s="9">
        <v>2406</v>
      </c>
    </row>
    <row r="2408" spans="1:17" ht="15" customHeight="1" x14ac:dyDescent="0.45">
      <c r="A2408" s="53"/>
      <c r="B2408" s="11" t="str">
        <f>+VLOOKUP(A2406,$Q$2:$R$5000,2,0)</f>
        <v>a777</v>
      </c>
      <c r="C2408" s="23"/>
      <c r="D2408" s="29" t="s">
        <v>31</v>
      </c>
      <c r="E2408" s="30" t="s">
        <v>31</v>
      </c>
      <c r="F2408" s="31" t="s">
        <v>31</v>
      </c>
      <c r="G2408" s="29" t="s">
        <v>31</v>
      </c>
      <c r="H2408" s="7" t="s">
        <v>31</v>
      </c>
      <c r="I2408" s="36" t="str">
        <f>IF(H2408="","",G2408*H2408)</f>
        <v/>
      </c>
      <c r="J2408" s="33" t="s">
        <v>31</v>
      </c>
      <c r="Q2408" s="9">
        <v>2407</v>
      </c>
    </row>
    <row r="2409" spans="1:17" ht="15" customHeight="1" x14ac:dyDescent="0.45">
      <c r="A2409" s="53">
        <f>A2406+1</f>
        <v>778</v>
      </c>
      <c r="B2409" s="11" t="str">
        <f>+VLOOKUP(A2409,$Q$2:$R$5000,2,0)</f>
        <v>a778</v>
      </c>
      <c r="C2409" s="17" t="s">
        <v>31</v>
      </c>
      <c r="D2409" s="18" t="s">
        <v>31</v>
      </c>
      <c r="E2409" s="19" t="s">
        <v>31</v>
      </c>
      <c r="F2409" s="20"/>
      <c r="G2409" s="18"/>
      <c r="H2409" s="5"/>
      <c r="I2409" s="34"/>
      <c r="J2409" s="22"/>
      <c r="Q2409" s="9">
        <v>2408</v>
      </c>
    </row>
    <row r="2410" spans="1:17" ht="15" customHeight="1" x14ac:dyDescent="0.45">
      <c r="A2410" s="53"/>
      <c r="B2410" s="11" t="str">
        <f>+VLOOKUP(A2409,$Q$2:$R$5000,2,0)</f>
        <v>a778</v>
      </c>
      <c r="C2410" s="23"/>
      <c r="D2410" s="24"/>
      <c r="E2410" s="25" t="s">
        <v>31</v>
      </c>
      <c r="F2410" s="26"/>
      <c r="G2410" s="24"/>
      <c r="H2410" s="6"/>
      <c r="I2410" s="35"/>
      <c r="J2410" s="28" t="s">
        <v>31</v>
      </c>
      <c r="Q2410" s="9">
        <v>2409</v>
      </c>
    </row>
    <row r="2411" spans="1:17" ht="15" customHeight="1" x14ac:dyDescent="0.45">
      <c r="A2411" s="53"/>
      <c r="B2411" s="11" t="str">
        <f>+VLOOKUP(A2409,$Q$2:$R$5000,2,0)</f>
        <v>a778</v>
      </c>
      <c r="C2411" s="23"/>
      <c r="D2411" s="29" t="s">
        <v>31</v>
      </c>
      <c r="E2411" s="30" t="s">
        <v>31</v>
      </c>
      <c r="F2411" s="31" t="s">
        <v>31</v>
      </c>
      <c r="G2411" s="29" t="s">
        <v>31</v>
      </c>
      <c r="H2411" s="7" t="s">
        <v>31</v>
      </c>
      <c r="I2411" s="36" t="str">
        <f>IF(H2411="","",G2411*H2411)</f>
        <v/>
      </c>
      <c r="J2411" s="33" t="s">
        <v>31</v>
      </c>
      <c r="Q2411" s="9">
        <v>2410</v>
      </c>
    </row>
    <row r="2412" spans="1:17" ht="15" customHeight="1" x14ac:dyDescent="0.45">
      <c r="A2412" s="53">
        <f>A2409+1</f>
        <v>779</v>
      </c>
      <c r="B2412" s="11" t="str">
        <f>+VLOOKUP(A2412,$Q$2:$R$5000,2,0)</f>
        <v>a779</v>
      </c>
      <c r="C2412" s="17" t="s">
        <v>31</v>
      </c>
      <c r="D2412" s="18" t="s">
        <v>31</v>
      </c>
      <c r="E2412" s="19" t="s">
        <v>31</v>
      </c>
      <c r="F2412" s="20"/>
      <c r="G2412" s="18"/>
      <c r="H2412" s="5"/>
      <c r="I2412" s="34"/>
      <c r="J2412" s="22"/>
      <c r="Q2412" s="9">
        <v>2411</v>
      </c>
    </row>
    <row r="2413" spans="1:17" ht="15" customHeight="1" x14ac:dyDescent="0.45">
      <c r="A2413" s="53"/>
      <c r="B2413" s="11" t="str">
        <f>+VLOOKUP(A2412,$Q$2:$R$5000,2,0)</f>
        <v>a779</v>
      </c>
      <c r="C2413" s="23"/>
      <c r="D2413" s="24"/>
      <c r="E2413" s="25" t="s">
        <v>31</v>
      </c>
      <c r="F2413" s="26"/>
      <c r="G2413" s="24"/>
      <c r="H2413" s="6"/>
      <c r="I2413" s="35"/>
      <c r="J2413" s="28" t="s">
        <v>31</v>
      </c>
      <c r="Q2413" s="9">
        <v>2412</v>
      </c>
    </row>
    <row r="2414" spans="1:17" ht="15" customHeight="1" x14ac:dyDescent="0.45">
      <c r="A2414" s="53"/>
      <c r="B2414" s="11" t="str">
        <f>+VLOOKUP(A2412,$Q$2:$R$5000,2,0)</f>
        <v>a779</v>
      </c>
      <c r="C2414" s="23"/>
      <c r="D2414" s="29" t="s">
        <v>31</v>
      </c>
      <c r="E2414" s="30" t="s">
        <v>31</v>
      </c>
      <c r="F2414" s="31" t="s">
        <v>31</v>
      </c>
      <c r="G2414" s="29" t="s">
        <v>31</v>
      </c>
      <c r="H2414" s="7" t="s">
        <v>31</v>
      </c>
      <c r="I2414" s="36" t="str">
        <f>IF(H2414="","",G2414*H2414)</f>
        <v/>
      </c>
      <c r="J2414" s="33" t="s">
        <v>31</v>
      </c>
      <c r="Q2414" s="9">
        <v>2413</v>
      </c>
    </row>
    <row r="2415" spans="1:17" ht="15" customHeight="1" x14ac:dyDescent="0.45">
      <c r="A2415" s="53">
        <f>A2412+1</f>
        <v>780</v>
      </c>
      <c r="B2415" s="11" t="str">
        <f>+VLOOKUP(A2415,$Q$2:$R$5000,2,0)</f>
        <v>a780</v>
      </c>
      <c r="C2415" s="17" t="s">
        <v>31</v>
      </c>
      <c r="D2415" s="18" t="s">
        <v>31</v>
      </c>
      <c r="E2415" s="19" t="s">
        <v>31</v>
      </c>
      <c r="F2415" s="20"/>
      <c r="G2415" s="18"/>
      <c r="H2415" s="5"/>
      <c r="I2415" s="34"/>
      <c r="J2415" s="22"/>
      <c r="Q2415" s="9">
        <v>2414</v>
      </c>
    </row>
    <row r="2416" spans="1:17" ht="15" customHeight="1" x14ac:dyDescent="0.45">
      <c r="A2416" s="53"/>
      <c r="B2416" s="11" t="str">
        <f>+VLOOKUP(A2415,$Q$2:$R$5000,2,0)</f>
        <v>a780</v>
      </c>
      <c r="C2416" s="23"/>
      <c r="D2416" s="24"/>
      <c r="E2416" s="25" t="s">
        <v>31</v>
      </c>
      <c r="F2416" s="26"/>
      <c r="G2416" s="24"/>
      <c r="H2416" s="6"/>
      <c r="I2416" s="35"/>
      <c r="J2416" s="28" t="s">
        <v>31</v>
      </c>
      <c r="Q2416" s="9">
        <v>2415</v>
      </c>
    </row>
    <row r="2417" spans="1:17" ht="15" customHeight="1" x14ac:dyDescent="0.45">
      <c r="A2417" s="53"/>
      <c r="B2417" s="11" t="str">
        <f>+VLOOKUP(A2415,$Q$2:$R$5000,2,0)</f>
        <v>a780</v>
      </c>
      <c r="C2417" s="23"/>
      <c r="D2417" s="29" t="s">
        <v>31</v>
      </c>
      <c r="E2417" s="30" t="s">
        <v>31</v>
      </c>
      <c r="F2417" s="31" t="s">
        <v>31</v>
      </c>
      <c r="G2417" s="29" t="s">
        <v>31</v>
      </c>
      <c r="H2417" s="7" t="s">
        <v>31</v>
      </c>
      <c r="I2417" s="36" t="str">
        <f>IF(H2417="","",G2417*H2417)</f>
        <v/>
      </c>
      <c r="J2417" s="33" t="s">
        <v>31</v>
      </c>
      <c r="Q2417" s="9">
        <v>2416</v>
      </c>
    </row>
    <row r="2418" spans="1:17" ht="15" customHeight="1" x14ac:dyDescent="0.45">
      <c r="B2418" s="9">
        <f>IF(K2418=$K$1,1,IF(K2418&gt;$K$1,0,1))</f>
        <v>0</v>
      </c>
      <c r="C2418" s="23"/>
      <c r="D2418" s="18"/>
      <c r="E2418" s="45" t="s">
        <v>25</v>
      </c>
      <c r="F2418" s="20"/>
      <c r="G2418" s="18"/>
      <c r="H2418" s="5"/>
      <c r="I2418" s="38">
        <f>SUM(I2358:I2417)</f>
        <v>0</v>
      </c>
      <c r="J2418" s="18"/>
      <c r="K2418" s="9">
        <f>+A2415/20</f>
        <v>39</v>
      </c>
      <c r="L2418" s="39">
        <f>+I2418</f>
        <v>0</v>
      </c>
      <c r="M2418" s="40">
        <f>SUM($L$2:L2418)</f>
        <v>0</v>
      </c>
      <c r="Q2418" s="9">
        <v>2417</v>
      </c>
    </row>
    <row r="2419" spans="1:17" ht="15" customHeight="1" x14ac:dyDescent="0.45">
      <c r="B2419" s="9">
        <f>+IF(K2419=$K$1,1,0)</f>
        <v>0</v>
      </c>
      <c r="C2419" s="23"/>
      <c r="D2419" s="29"/>
      <c r="E2419" s="46" t="s">
        <v>26</v>
      </c>
      <c r="F2419" s="31"/>
      <c r="G2419" s="29"/>
      <c r="H2419" s="7"/>
      <c r="I2419" s="42">
        <f>+M2418</f>
        <v>0</v>
      </c>
      <c r="J2419" s="29"/>
      <c r="K2419" s="9">
        <f>+K2418</f>
        <v>39</v>
      </c>
      <c r="Q2419" s="9">
        <v>2418</v>
      </c>
    </row>
    <row r="2420" spans="1:17" ht="15" customHeight="1" x14ac:dyDescent="0.45">
      <c r="A2420" s="53">
        <f>A2415+1</f>
        <v>781</v>
      </c>
      <c r="B2420" s="11" t="str">
        <f>+VLOOKUP(A2420,$Q$2:$R$5000,2,0)</f>
        <v>a781</v>
      </c>
      <c r="C2420" s="17" t="s">
        <v>31</v>
      </c>
      <c r="D2420" s="18" t="s">
        <v>31</v>
      </c>
      <c r="E2420" s="19" t="s">
        <v>31</v>
      </c>
      <c r="F2420" s="20"/>
      <c r="G2420" s="18"/>
      <c r="H2420" s="2"/>
      <c r="I2420" s="21"/>
      <c r="J2420" s="22"/>
      <c r="Q2420" s="9">
        <v>2419</v>
      </c>
    </row>
    <row r="2421" spans="1:17" ht="15" customHeight="1" x14ac:dyDescent="0.45">
      <c r="A2421" s="53"/>
      <c r="B2421" s="11" t="str">
        <f>+VLOOKUP(A2420,$Q$2:$R$5000,2,0)</f>
        <v>a781</v>
      </c>
      <c r="C2421" s="23"/>
      <c r="D2421" s="24"/>
      <c r="E2421" s="25" t="s">
        <v>31</v>
      </c>
      <c r="F2421" s="26"/>
      <c r="G2421" s="24"/>
      <c r="H2421" s="3"/>
      <c r="I2421" s="27"/>
      <c r="J2421" s="28" t="s">
        <v>31</v>
      </c>
      <c r="Q2421" s="9">
        <v>2420</v>
      </c>
    </row>
    <row r="2422" spans="1:17" ht="15" customHeight="1" x14ac:dyDescent="0.45">
      <c r="A2422" s="53"/>
      <c r="B2422" s="11" t="str">
        <f>+VLOOKUP(A2420,$Q$2:$R$5000,2,0)</f>
        <v>a781</v>
      </c>
      <c r="C2422" s="23"/>
      <c r="D2422" s="29" t="s">
        <v>31</v>
      </c>
      <c r="E2422" s="30" t="s">
        <v>31</v>
      </c>
      <c r="F2422" s="31" t="s">
        <v>31</v>
      </c>
      <c r="G2422" s="29" t="s">
        <v>31</v>
      </c>
      <c r="H2422" s="4" t="s">
        <v>31</v>
      </c>
      <c r="I2422" s="32" t="str">
        <f>IF(H2422="","",G2422*H2422)</f>
        <v/>
      </c>
      <c r="J2422" s="33" t="s">
        <v>31</v>
      </c>
      <c r="Q2422" s="9">
        <v>2421</v>
      </c>
    </row>
    <row r="2423" spans="1:17" ht="15" customHeight="1" x14ac:dyDescent="0.45">
      <c r="A2423" s="53">
        <f>A2420+1</f>
        <v>782</v>
      </c>
      <c r="B2423" s="11" t="str">
        <f>+VLOOKUP(A2423,$Q$2:$R$5000,2,0)</f>
        <v>a782</v>
      </c>
      <c r="C2423" s="17" t="s">
        <v>31</v>
      </c>
      <c r="D2423" s="18" t="s">
        <v>31</v>
      </c>
      <c r="E2423" s="19" t="s">
        <v>31</v>
      </c>
      <c r="F2423" s="20"/>
      <c r="G2423" s="18"/>
      <c r="H2423" s="5"/>
      <c r="I2423" s="34"/>
      <c r="J2423" s="22"/>
      <c r="Q2423" s="9">
        <v>2422</v>
      </c>
    </row>
    <row r="2424" spans="1:17" ht="15" customHeight="1" x14ac:dyDescent="0.45">
      <c r="A2424" s="53"/>
      <c r="B2424" s="11" t="str">
        <f>+VLOOKUP(A2423,$Q$2:$R$5000,2,0)</f>
        <v>a782</v>
      </c>
      <c r="C2424" s="23"/>
      <c r="D2424" s="24"/>
      <c r="E2424" s="25" t="s">
        <v>31</v>
      </c>
      <c r="F2424" s="26"/>
      <c r="G2424" s="24"/>
      <c r="H2424" s="6"/>
      <c r="I2424" s="35"/>
      <c r="J2424" s="28" t="s">
        <v>31</v>
      </c>
      <c r="Q2424" s="9">
        <v>2423</v>
      </c>
    </row>
    <row r="2425" spans="1:17" ht="15" customHeight="1" x14ac:dyDescent="0.45">
      <c r="A2425" s="53"/>
      <c r="B2425" s="11" t="str">
        <f>+VLOOKUP(A2423,$Q$2:$R$5000,2,0)</f>
        <v>a782</v>
      </c>
      <c r="C2425" s="23"/>
      <c r="D2425" s="29" t="s">
        <v>31</v>
      </c>
      <c r="E2425" s="30" t="s">
        <v>31</v>
      </c>
      <c r="F2425" s="31" t="s">
        <v>31</v>
      </c>
      <c r="G2425" s="29" t="s">
        <v>31</v>
      </c>
      <c r="H2425" s="7" t="s">
        <v>31</v>
      </c>
      <c r="I2425" s="36" t="str">
        <f>IF(H2425="","",G2425*H2425)</f>
        <v/>
      </c>
      <c r="J2425" s="33" t="s">
        <v>31</v>
      </c>
      <c r="Q2425" s="9">
        <v>2424</v>
      </c>
    </row>
    <row r="2426" spans="1:17" ht="15" customHeight="1" x14ac:dyDescent="0.45">
      <c r="A2426" s="53">
        <f>A2423+1</f>
        <v>783</v>
      </c>
      <c r="B2426" s="11" t="str">
        <f>+VLOOKUP(A2426,$Q$2:$R$5000,2,0)</f>
        <v>a783</v>
      </c>
      <c r="C2426" s="17" t="s">
        <v>31</v>
      </c>
      <c r="D2426" s="18" t="s">
        <v>31</v>
      </c>
      <c r="E2426" s="19" t="s">
        <v>31</v>
      </c>
      <c r="F2426" s="20"/>
      <c r="G2426" s="18"/>
      <c r="H2426" s="5"/>
      <c r="I2426" s="34"/>
      <c r="J2426" s="22"/>
      <c r="Q2426" s="9">
        <v>2425</v>
      </c>
    </row>
    <row r="2427" spans="1:17" ht="15" customHeight="1" x14ac:dyDescent="0.45">
      <c r="A2427" s="53"/>
      <c r="B2427" s="11" t="str">
        <f>+VLOOKUP(A2426,$Q$2:$R$5000,2,0)</f>
        <v>a783</v>
      </c>
      <c r="C2427" s="23"/>
      <c r="D2427" s="24"/>
      <c r="E2427" s="25" t="s">
        <v>31</v>
      </c>
      <c r="F2427" s="26"/>
      <c r="G2427" s="24"/>
      <c r="H2427" s="6"/>
      <c r="I2427" s="35"/>
      <c r="J2427" s="28" t="s">
        <v>31</v>
      </c>
      <c r="Q2427" s="9">
        <v>2426</v>
      </c>
    </row>
    <row r="2428" spans="1:17" ht="15" customHeight="1" x14ac:dyDescent="0.45">
      <c r="A2428" s="53"/>
      <c r="B2428" s="11" t="str">
        <f>+VLOOKUP(A2426,$Q$2:$R$5000,2,0)</f>
        <v>a783</v>
      </c>
      <c r="C2428" s="23"/>
      <c r="D2428" s="29" t="s">
        <v>31</v>
      </c>
      <c r="E2428" s="30" t="s">
        <v>31</v>
      </c>
      <c r="F2428" s="31" t="s">
        <v>31</v>
      </c>
      <c r="G2428" s="29" t="s">
        <v>31</v>
      </c>
      <c r="H2428" s="7" t="s">
        <v>31</v>
      </c>
      <c r="I2428" s="36" t="str">
        <f>IF(H2428="","",G2428*H2428)</f>
        <v/>
      </c>
      <c r="J2428" s="33" t="s">
        <v>31</v>
      </c>
      <c r="Q2428" s="9">
        <v>2427</v>
      </c>
    </row>
    <row r="2429" spans="1:17" ht="15" customHeight="1" x14ac:dyDescent="0.45">
      <c r="A2429" s="53">
        <f>A2426+1</f>
        <v>784</v>
      </c>
      <c r="B2429" s="11" t="str">
        <f>+VLOOKUP(A2429,$Q$2:$R$5000,2,0)</f>
        <v>a784</v>
      </c>
      <c r="C2429" s="17" t="s">
        <v>31</v>
      </c>
      <c r="D2429" s="18" t="s">
        <v>31</v>
      </c>
      <c r="E2429" s="19" t="s">
        <v>31</v>
      </c>
      <c r="F2429" s="20"/>
      <c r="G2429" s="18"/>
      <c r="H2429" s="5"/>
      <c r="I2429" s="34"/>
      <c r="J2429" s="22"/>
      <c r="Q2429" s="9">
        <v>2428</v>
      </c>
    </row>
    <row r="2430" spans="1:17" ht="15" customHeight="1" x14ac:dyDescent="0.45">
      <c r="A2430" s="53"/>
      <c r="B2430" s="11" t="str">
        <f>+VLOOKUP(A2429,$Q$2:$R$5000,2,0)</f>
        <v>a784</v>
      </c>
      <c r="C2430" s="23"/>
      <c r="D2430" s="24"/>
      <c r="E2430" s="25" t="s">
        <v>31</v>
      </c>
      <c r="F2430" s="26"/>
      <c r="G2430" s="24"/>
      <c r="H2430" s="6"/>
      <c r="I2430" s="35"/>
      <c r="J2430" s="28" t="s">
        <v>31</v>
      </c>
      <c r="Q2430" s="9">
        <v>2429</v>
      </c>
    </row>
    <row r="2431" spans="1:17" ht="15" customHeight="1" x14ac:dyDescent="0.45">
      <c r="A2431" s="53"/>
      <c r="B2431" s="11" t="str">
        <f>+VLOOKUP(A2429,$Q$2:$R$5000,2,0)</f>
        <v>a784</v>
      </c>
      <c r="C2431" s="23"/>
      <c r="D2431" s="29" t="s">
        <v>31</v>
      </c>
      <c r="E2431" s="30" t="s">
        <v>31</v>
      </c>
      <c r="F2431" s="31" t="s">
        <v>31</v>
      </c>
      <c r="G2431" s="29" t="s">
        <v>31</v>
      </c>
      <c r="H2431" s="7" t="s">
        <v>31</v>
      </c>
      <c r="I2431" s="36" t="str">
        <f>IF(H2431="","",G2431*H2431)</f>
        <v/>
      </c>
      <c r="J2431" s="33" t="s">
        <v>31</v>
      </c>
      <c r="Q2431" s="9">
        <v>2430</v>
      </c>
    </row>
    <row r="2432" spans="1:17" ht="15" customHeight="1" x14ac:dyDescent="0.45">
      <c r="A2432" s="53">
        <f>A2429+1</f>
        <v>785</v>
      </c>
      <c r="B2432" s="11" t="str">
        <f>+VLOOKUP(A2432,$Q$2:$R$5000,2,0)</f>
        <v>a785</v>
      </c>
      <c r="C2432" s="17" t="s">
        <v>31</v>
      </c>
      <c r="D2432" s="18" t="s">
        <v>31</v>
      </c>
      <c r="E2432" s="19" t="s">
        <v>31</v>
      </c>
      <c r="F2432" s="20"/>
      <c r="G2432" s="18"/>
      <c r="H2432" s="5"/>
      <c r="I2432" s="34"/>
      <c r="J2432" s="22"/>
      <c r="Q2432" s="9">
        <v>2431</v>
      </c>
    </row>
    <row r="2433" spans="1:17" ht="15" customHeight="1" x14ac:dyDescent="0.45">
      <c r="A2433" s="53"/>
      <c r="B2433" s="11" t="str">
        <f>+VLOOKUP(A2432,$Q$2:$R$5000,2,0)</f>
        <v>a785</v>
      </c>
      <c r="C2433" s="23"/>
      <c r="D2433" s="24"/>
      <c r="E2433" s="25" t="s">
        <v>31</v>
      </c>
      <c r="F2433" s="26"/>
      <c r="G2433" s="24"/>
      <c r="H2433" s="6"/>
      <c r="I2433" s="35"/>
      <c r="J2433" s="28" t="s">
        <v>31</v>
      </c>
      <c r="Q2433" s="9">
        <v>2432</v>
      </c>
    </row>
    <row r="2434" spans="1:17" ht="15" customHeight="1" x14ac:dyDescent="0.45">
      <c r="A2434" s="53"/>
      <c r="B2434" s="11" t="str">
        <f>+VLOOKUP(A2432,$Q$2:$R$5000,2,0)</f>
        <v>a785</v>
      </c>
      <c r="C2434" s="23"/>
      <c r="D2434" s="29" t="s">
        <v>31</v>
      </c>
      <c r="E2434" s="30" t="s">
        <v>31</v>
      </c>
      <c r="F2434" s="31" t="s">
        <v>31</v>
      </c>
      <c r="G2434" s="29" t="s">
        <v>31</v>
      </c>
      <c r="H2434" s="7" t="s">
        <v>31</v>
      </c>
      <c r="I2434" s="36" t="str">
        <f>IF(H2434="","",G2434*H2434)</f>
        <v/>
      </c>
      <c r="J2434" s="33" t="s">
        <v>31</v>
      </c>
      <c r="Q2434" s="9">
        <v>2433</v>
      </c>
    </row>
    <row r="2435" spans="1:17" ht="15" customHeight="1" x14ac:dyDescent="0.45">
      <c r="A2435" s="53">
        <f>A2432+1</f>
        <v>786</v>
      </c>
      <c r="B2435" s="11" t="str">
        <f>+VLOOKUP(A2435,$Q$2:$R$5000,2,0)</f>
        <v>a786</v>
      </c>
      <c r="C2435" s="17" t="s">
        <v>31</v>
      </c>
      <c r="D2435" s="18" t="s">
        <v>31</v>
      </c>
      <c r="E2435" s="19" t="s">
        <v>31</v>
      </c>
      <c r="F2435" s="20"/>
      <c r="G2435" s="18"/>
      <c r="H2435" s="5"/>
      <c r="I2435" s="34"/>
      <c r="J2435" s="22"/>
      <c r="Q2435" s="9">
        <v>2434</v>
      </c>
    </row>
    <row r="2436" spans="1:17" ht="15" customHeight="1" x14ac:dyDescent="0.45">
      <c r="A2436" s="53"/>
      <c r="B2436" s="11" t="str">
        <f>+VLOOKUP(A2435,$Q$2:$R$5000,2,0)</f>
        <v>a786</v>
      </c>
      <c r="C2436" s="23"/>
      <c r="D2436" s="24"/>
      <c r="E2436" s="25" t="s">
        <v>31</v>
      </c>
      <c r="F2436" s="26"/>
      <c r="G2436" s="24"/>
      <c r="H2436" s="6"/>
      <c r="I2436" s="35"/>
      <c r="J2436" s="28" t="s">
        <v>31</v>
      </c>
      <c r="Q2436" s="9">
        <v>2435</v>
      </c>
    </row>
    <row r="2437" spans="1:17" ht="15" customHeight="1" x14ac:dyDescent="0.45">
      <c r="A2437" s="53"/>
      <c r="B2437" s="11" t="str">
        <f>+VLOOKUP(A2435,$Q$2:$R$5000,2,0)</f>
        <v>a786</v>
      </c>
      <c r="C2437" s="23"/>
      <c r="D2437" s="29" t="s">
        <v>31</v>
      </c>
      <c r="E2437" s="30" t="s">
        <v>31</v>
      </c>
      <c r="F2437" s="31" t="s">
        <v>31</v>
      </c>
      <c r="G2437" s="29" t="s">
        <v>31</v>
      </c>
      <c r="H2437" s="7" t="s">
        <v>31</v>
      </c>
      <c r="I2437" s="36" t="str">
        <f>IF(H2437="","",G2437*H2437)</f>
        <v/>
      </c>
      <c r="J2437" s="33" t="s">
        <v>31</v>
      </c>
      <c r="Q2437" s="9">
        <v>2436</v>
      </c>
    </row>
    <row r="2438" spans="1:17" ht="15" customHeight="1" x14ac:dyDescent="0.45">
      <c r="A2438" s="53">
        <f>A2435+1</f>
        <v>787</v>
      </c>
      <c r="B2438" s="11" t="str">
        <f>+VLOOKUP(A2438,$Q$2:$R$5000,2,0)</f>
        <v>a787</v>
      </c>
      <c r="C2438" s="17" t="s">
        <v>31</v>
      </c>
      <c r="D2438" s="18" t="s">
        <v>31</v>
      </c>
      <c r="E2438" s="19" t="s">
        <v>31</v>
      </c>
      <c r="F2438" s="20"/>
      <c r="G2438" s="18"/>
      <c r="H2438" s="5"/>
      <c r="I2438" s="34"/>
      <c r="J2438" s="22"/>
      <c r="Q2438" s="9">
        <v>2437</v>
      </c>
    </row>
    <row r="2439" spans="1:17" ht="15" customHeight="1" x14ac:dyDescent="0.45">
      <c r="A2439" s="53"/>
      <c r="B2439" s="11" t="str">
        <f>+VLOOKUP(A2438,$Q$2:$R$5000,2,0)</f>
        <v>a787</v>
      </c>
      <c r="C2439" s="23"/>
      <c r="D2439" s="24"/>
      <c r="E2439" s="25" t="s">
        <v>31</v>
      </c>
      <c r="F2439" s="26"/>
      <c r="G2439" s="24"/>
      <c r="H2439" s="6"/>
      <c r="I2439" s="35"/>
      <c r="J2439" s="28" t="s">
        <v>31</v>
      </c>
      <c r="Q2439" s="9">
        <v>2438</v>
      </c>
    </row>
    <row r="2440" spans="1:17" ht="15" customHeight="1" x14ac:dyDescent="0.45">
      <c r="A2440" s="53"/>
      <c r="B2440" s="11" t="str">
        <f>+VLOOKUP(A2438,$Q$2:$R$5000,2,0)</f>
        <v>a787</v>
      </c>
      <c r="C2440" s="23"/>
      <c r="D2440" s="29" t="s">
        <v>31</v>
      </c>
      <c r="E2440" s="30" t="s">
        <v>31</v>
      </c>
      <c r="F2440" s="31" t="s">
        <v>31</v>
      </c>
      <c r="G2440" s="29" t="s">
        <v>31</v>
      </c>
      <c r="H2440" s="7" t="s">
        <v>31</v>
      </c>
      <c r="I2440" s="36" t="str">
        <f>IF(H2440="","",G2440*H2440)</f>
        <v/>
      </c>
      <c r="J2440" s="33" t="s">
        <v>31</v>
      </c>
      <c r="Q2440" s="9">
        <v>2439</v>
      </c>
    </row>
    <row r="2441" spans="1:17" ht="15" customHeight="1" x14ac:dyDescent="0.45">
      <c r="A2441" s="53">
        <f>A2438+1</f>
        <v>788</v>
      </c>
      <c r="B2441" s="11" t="str">
        <f>+VLOOKUP(A2441,$Q$2:$R$5000,2,0)</f>
        <v>a788</v>
      </c>
      <c r="C2441" s="17" t="s">
        <v>31</v>
      </c>
      <c r="D2441" s="18" t="s">
        <v>31</v>
      </c>
      <c r="E2441" s="19" t="s">
        <v>31</v>
      </c>
      <c r="F2441" s="20"/>
      <c r="G2441" s="18"/>
      <c r="H2441" s="5"/>
      <c r="I2441" s="34"/>
      <c r="J2441" s="22"/>
      <c r="Q2441" s="9">
        <v>2440</v>
      </c>
    </row>
    <row r="2442" spans="1:17" ht="15" customHeight="1" x14ac:dyDescent="0.45">
      <c r="A2442" s="53"/>
      <c r="B2442" s="11" t="str">
        <f>+VLOOKUP(A2441,$Q$2:$R$5000,2,0)</f>
        <v>a788</v>
      </c>
      <c r="C2442" s="23"/>
      <c r="D2442" s="24"/>
      <c r="E2442" s="25" t="s">
        <v>31</v>
      </c>
      <c r="F2442" s="26"/>
      <c r="G2442" s="24"/>
      <c r="H2442" s="6"/>
      <c r="I2442" s="35"/>
      <c r="J2442" s="28" t="s">
        <v>31</v>
      </c>
      <c r="Q2442" s="9">
        <v>2441</v>
      </c>
    </row>
    <row r="2443" spans="1:17" ht="15" customHeight="1" x14ac:dyDescent="0.45">
      <c r="A2443" s="53"/>
      <c r="B2443" s="11" t="str">
        <f>+VLOOKUP(A2441,$Q$2:$R$5000,2,0)</f>
        <v>a788</v>
      </c>
      <c r="C2443" s="23"/>
      <c r="D2443" s="29" t="s">
        <v>31</v>
      </c>
      <c r="E2443" s="30" t="s">
        <v>31</v>
      </c>
      <c r="F2443" s="31" t="s">
        <v>31</v>
      </c>
      <c r="G2443" s="29" t="s">
        <v>31</v>
      </c>
      <c r="H2443" s="7" t="s">
        <v>31</v>
      </c>
      <c r="I2443" s="36" t="str">
        <f>IF(H2443="","",G2443*H2443)</f>
        <v/>
      </c>
      <c r="J2443" s="33" t="s">
        <v>31</v>
      </c>
      <c r="Q2443" s="9">
        <v>2442</v>
      </c>
    </row>
    <row r="2444" spans="1:17" ht="15" customHeight="1" x14ac:dyDescent="0.45">
      <c r="A2444" s="53">
        <f>A2441+1</f>
        <v>789</v>
      </c>
      <c r="B2444" s="11" t="str">
        <f>+VLOOKUP(A2444,$Q$2:$R$5000,2,0)</f>
        <v>a789</v>
      </c>
      <c r="C2444" s="17" t="s">
        <v>31</v>
      </c>
      <c r="D2444" s="18" t="s">
        <v>31</v>
      </c>
      <c r="E2444" s="19" t="s">
        <v>31</v>
      </c>
      <c r="F2444" s="20"/>
      <c r="G2444" s="18"/>
      <c r="H2444" s="5"/>
      <c r="I2444" s="34"/>
      <c r="J2444" s="22"/>
      <c r="Q2444" s="9">
        <v>2443</v>
      </c>
    </row>
    <row r="2445" spans="1:17" ht="15" customHeight="1" x14ac:dyDescent="0.45">
      <c r="A2445" s="53"/>
      <c r="B2445" s="11" t="str">
        <f>+VLOOKUP(A2444,$Q$2:$R$5000,2,0)</f>
        <v>a789</v>
      </c>
      <c r="C2445" s="23"/>
      <c r="D2445" s="24"/>
      <c r="E2445" s="25" t="s">
        <v>31</v>
      </c>
      <c r="F2445" s="26"/>
      <c r="G2445" s="24"/>
      <c r="H2445" s="6"/>
      <c r="I2445" s="35"/>
      <c r="J2445" s="28" t="s">
        <v>31</v>
      </c>
      <c r="Q2445" s="9">
        <v>2444</v>
      </c>
    </row>
    <row r="2446" spans="1:17" ht="15" customHeight="1" x14ac:dyDescent="0.45">
      <c r="A2446" s="53"/>
      <c r="B2446" s="11" t="str">
        <f>+VLOOKUP(A2444,$Q$2:$R$5000,2,0)</f>
        <v>a789</v>
      </c>
      <c r="C2446" s="23"/>
      <c r="D2446" s="29" t="s">
        <v>31</v>
      </c>
      <c r="E2446" s="30" t="s">
        <v>31</v>
      </c>
      <c r="F2446" s="31" t="s">
        <v>31</v>
      </c>
      <c r="G2446" s="29" t="s">
        <v>31</v>
      </c>
      <c r="H2446" s="7" t="s">
        <v>31</v>
      </c>
      <c r="I2446" s="36" t="str">
        <f>IF(H2446="","",G2446*H2446)</f>
        <v/>
      </c>
      <c r="J2446" s="33" t="s">
        <v>31</v>
      </c>
      <c r="Q2446" s="9">
        <v>2445</v>
      </c>
    </row>
    <row r="2447" spans="1:17" ht="15" customHeight="1" x14ac:dyDescent="0.45">
      <c r="A2447" s="53">
        <f>A2444+1</f>
        <v>790</v>
      </c>
      <c r="B2447" s="11" t="str">
        <f>+VLOOKUP(A2447,$Q$2:$R$5000,2,0)</f>
        <v>a790</v>
      </c>
      <c r="C2447" s="17" t="s">
        <v>31</v>
      </c>
      <c r="D2447" s="18" t="s">
        <v>31</v>
      </c>
      <c r="E2447" s="19" t="s">
        <v>31</v>
      </c>
      <c r="F2447" s="20"/>
      <c r="G2447" s="18"/>
      <c r="H2447" s="5"/>
      <c r="I2447" s="34"/>
      <c r="J2447" s="22"/>
      <c r="Q2447" s="9">
        <v>2446</v>
      </c>
    </row>
    <row r="2448" spans="1:17" ht="15" customHeight="1" x14ac:dyDescent="0.45">
      <c r="A2448" s="53"/>
      <c r="B2448" s="11" t="str">
        <f>+VLOOKUP(A2447,$Q$2:$R$5000,2,0)</f>
        <v>a790</v>
      </c>
      <c r="C2448" s="23"/>
      <c r="D2448" s="24"/>
      <c r="E2448" s="25" t="s">
        <v>31</v>
      </c>
      <c r="F2448" s="26"/>
      <c r="G2448" s="24"/>
      <c r="H2448" s="6"/>
      <c r="I2448" s="35"/>
      <c r="J2448" s="28" t="s">
        <v>31</v>
      </c>
      <c r="Q2448" s="9">
        <v>2447</v>
      </c>
    </row>
    <row r="2449" spans="1:17" ht="15" customHeight="1" x14ac:dyDescent="0.45">
      <c r="A2449" s="53"/>
      <c r="B2449" s="11" t="str">
        <f>+VLOOKUP(A2447,$Q$2:$R$5000,2,0)</f>
        <v>a790</v>
      </c>
      <c r="C2449" s="23"/>
      <c r="D2449" s="29" t="s">
        <v>31</v>
      </c>
      <c r="E2449" s="30" t="s">
        <v>31</v>
      </c>
      <c r="F2449" s="31" t="s">
        <v>31</v>
      </c>
      <c r="G2449" s="29" t="s">
        <v>31</v>
      </c>
      <c r="H2449" s="7" t="s">
        <v>31</v>
      </c>
      <c r="I2449" s="36" t="str">
        <f>IF(H2449="","",G2449*H2449)</f>
        <v/>
      </c>
      <c r="J2449" s="33" t="s">
        <v>31</v>
      </c>
      <c r="Q2449" s="9">
        <v>2448</v>
      </c>
    </row>
    <row r="2450" spans="1:17" ht="15" customHeight="1" x14ac:dyDescent="0.45">
      <c r="A2450" s="53">
        <f>A2447+1</f>
        <v>791</v>
      </c>
      <c r="B2450" s="11" t="str">
        <f>+VLOOKUP(A2450,$Q$2:$R$5000,2,0)</f>
        <v>a791</v>
      </c>
      <c r="C2450" s="17" t="s">
        <v>31</v>
      </c>
      <c r="D2450" s="18" t="s">
        <v>31</v>
      </c>
      <c r="E2450" s="19" t="s">
        <v>31</v>
      </c>
      <c r="F2450" s="20"/>
      <c r="G2450" s="18"/>
      <c r="H2450" s="5"/>
      <c r="I2450" s="34"/>
      <c r="J2450" s="22"/>
      <c r="Q2450" s="9">
        <v>2449</v>
      </c>
    </row>
    <row r="2451" spans="1:17" ht="15" customHeight="1" x14ac:dyDescent="0.45">
      <c r="A2451" s="53"/>
      <c r="B2451" s="11" t="str">
        <f>+VLOOKUP(A2450,$Q$2:$R$5000,2,0)</f>
        <v>a791</v>
      </c>
      <c r="C2451" s="23"/>
      <c r="D2451" s="24"/>
      <c r="E2451" s="25" t="s">
        <v>31</v>
      </c>
      <c r="F2451" s="26"/>
      <c r="G2451" s="24"/>
      <c r="H2451" s="6"/>
      <c r="I2451" s="35"/>
      <c r="J2451" s="28" t="s">
        <v>31</v>
      </c>
      <c r="Q2451" s="9">
        <v>2450</v>
      </c>
    </row>
    <row r="2452" spans="1:17" ht="15" customHeight="1" x14ac:dyDescent="0.45">
      <c r="A2452" s="53"/>
      <c r="B2452" s="11" t="str">
        <f>+VLOOKUP(A2450,$Q$2:$R$5000,2,0)</f>
        <v>a791</v>
      </c>
      <c r="C2452" s="23"/>
      <c r="D2452" s="29" t="s">
        <v>31</v>
      </c>
      <c r="E2452" s="30" t="s">
        <v>31</v>
      </c>
      <c r="F2452" s="31" t="s">
        <v>31</v>
      </c>
      <c r="G2452" s="29" t="s">
        <v>31</v>
      </c>
      <c r="H2452" s="7" t="s">
        <v>31</v>
      </c>
      <c r="I2452" s="36" t="str">
        <f>IF(H2452="","",G2452*H2452)</f>
        <v/>
      </c>
      <c r="J2452" s="33" t="s">
        <v>31</v>
      </c>
      <c r="Q2452" s="9">
        <v>2451</v>
      </c>
    </row>
    <row r="2453" spans="1:17" ht="15" customHeight="1" x14ac:dyDescent="0.45">
      <c r="A2453" s="53">
        <f>A2450+1</f>
        <v>792</v>
      </c>
      <c r="B2453" s="11" t="str">
        <f>+VLOOKUP(A2453,$Q$2:$R$5000,2,0)</f>
        <v>a792</v>
      </c>
      <c r="C2453" s="17" t="s">
        <v>31</v>
      </c>
      <c r="D2453" s="18" t="s">
        <v>31</v>
      </c>
      <c r="E2453" s="19" t="s">
        <v>31</v>
      </c>
      <c r="F2453" s="20"/>
      <c r="G2453" s="18"/>
      <c r="H2453" s="5"/>
      <c r="I2453" s="34"/>
      <c r="J2453" s="22"/>
      <c r="Q2453" s="9">
        <v>2452</v>
      </c>
    </row>
    <row r="2454" spans="1:17" ht="15" customHeight="1" x14ac:dyDescent="0.45">
      <c r="A2454" s="53"/>
      <c r="B2454" s="11" t="str">
        <f>+VLOOKUP(A2453,$Q$2:$R$5000,2,0)</f>
        <v>a792</v>
      </c>
      <c r="C2454" s="23"/>
      <c r="D2454" s="24"/>
      <c r="E2454" s="25" t="s">
        <v>31</v>
      </c>
      <c r="F2454" s="26"/>
      <c r="G2454" s="24"/>
      <c r="H2454" s="6"/>
      <c r="I2454" s="35"/>
      <c r="J2454" s="28" t="s">
        <v>31</v>
      </c>
      <c r="Q2454" s="9">
        <v>2453</v>
      </c>
    </row>
    <row r="2455" spans="1:17" ht="15" customHeight="1" x14ac:dyDescent="0.45">
      <c r="A2455" s="53"/>
      <c r="B2455" s="11" t="str">
        <f>+VLOOKUP(A2453,$Q$2:$R$5000,2,0)</f>
        <v>a792</v>
      </c>
      <c r="C2455" s="23"/>
      <c r="D2455" s="29" t="s">
        <v>31</v>
      </c>
      <c r="E2455" s="30" t="s">
        <v>31</v>
      </c>
      <c r="F2455" s="31" t="s">
        <v>31</v>
      </c>
      <c r="G2455" s="29" t="s">
        <v>31</v>
      </c>
      <c r="H2455" s="7" t="s">
        <v>31</v>
      </c>
      <c r="I2455" s="36" t="str">
        <f>IF(H2455="","",G2455*H2455)</f>
        <v/>
      </c>
      <c r="J2455" s="33" t="s">
        <v>31</v>
      </c>
      <c r="Q2455" s="9">
        <v>2454</v>
      </c>
    </row>
    <row r="2456" spans="1:17" ht="15" customHeight="1" x14ac:dyDescent="0.45">
      <c r="A2456" s="53">
        <f>A2453+1</f>
        <v>793</v>
      </c>
      <c r="B2456" s="11" t="str">
        <f>+VLOOKUP(A2456,$Q$2:$R$5000,2,0)</f>
        <v>a793</v>
      </c>
      <c r="C2456" s="17" t="s">
        <v>31</v>
      </c>
      <c r="D2456" s="18" t="s">
        <v>31</v>
      </c>
      <c r="E2456" s="19" t="s">
        <v>31</v>
      </c>
      <c r="F2456" s="20"/>
      <c r="G2456" s="18"/>
      <c r="H2456" s="5"/>
      <c r="I2456" s="34"/>
      <c r="J2456" s="22"/>
      <c r="Q2456" s="9">
        <v>2455</v>
      </c>
    </row>
    <row r="2457" spans="1:17" ht="15" customHeight="1" x14ac:dyDescent="0.45">
      <c r="A2457" s="53"/>
      <c r="B2457" s="11" t="str">
        <f>+VLOOKUP(A2456,$Q$2:$R$5000,2,0)</f>
        <v>a793</v>
      </c>
      <c r="C2457" s="23"/>
      <c r="D2457" s="24"/>
      <c r="E2457" s="25" t="s">
        <v>31</v>
      </c>
      <c r="F2457" s="26"/>
      <c r="G2457" s="24"/>
      <c r="H2457" s="6"/>
      <c r="I2457" s="35"/>
      <c r="J2457" s="28" t="s">
        <v>31</v>
      </c>
      <c r="Q2457" s="9">
        <v>2456</v>
      </c>
    </row>
    <row r="2458" spans="1:17" ht="15" customHeight="1" x14ac:dyDescent="0.45">
      <c r="A2458" s="53"/>
      <c r="B2458" s="11" t="str">
        <f>+VLOOKUP(A2456,$Q$2:$R$5000,2,0)</f>
        <v>a793</v>
      </c>
      <c r="C2458" s="23"/>
      <c r="D2458" s="29" t="s">
        <v>31</v>
      </c>
      <c r="E2458" s="30" t="s">
        <v>31</v>
      </c>
      <c r="F2458" s="31" t="s">
        <v>31</v>
      </c>
      <c r="G2458" s="29" t="s">
        <v>31</v>
      </c>
      <c r="H2458" s="7" t="s">
        <v>31</v>
      </c>
      <c r="I2458" s="36" t="str">
        <f>IF(H2458="","",G2458*H2458)</f>
        <v/>
      </c>
      <c r="J2458" s="33" t="s">
        <v>31</v>
      </c>
      <c r="Q2458" s="9">
        <v>2457</v>
      </c>
    </row>
    <row r="2459" spans="1:17" ht="15" customHeight="1" x14ac:dyDescent="0.45">
      <c r="A2459" s="53">
        <f>A2456+1</f>
        <v>794</v>
      </c>
      <c r="B2459" s="11" t="str">
        <f>+VLOOKUP(A2459,$Q$2:$R$5000,2,0)</f>
        <v>a794</v>
      </c>
      <c r="C2459" s="17" t="s">
        <v>31</v>
      </c>
      <c r="D2459" s="18" t="s">
        <v>31</v>
      </c>
      <c r="E2459" s="19" t="s">
        <v>31</v>
      </c>
      <c r="F2459" s="20"/>
      <c r="G2459" s="18"/>
      <c r="H2459" s="5"/>
      <c r="I2459" s="34"/>
      <c r="J2459" s="22"/>
      <c r="Q2459" s="9">
        <v>2458</v>
      </c>
    </row>
    <row r="2460" spans="1:17" ht="15" customHeight="1" x14ac:dyDescent="0.45">
      <c r="A2460" s="53"/>
      <c r="B2460" s="11" t="str">
        <f>+VLOOKUP(A2459,$Q$2:$R$5000,2,0)</f>
        <v>a794</v>
      </c>
      <c r="C2460" s="23"/>
      <c r="D2460" s="24"/>
      <c r="E2460" s="25" t="s">
        <v>31</v>
      </c>
      <c r="F2460" s="26"/>
      <c r="G2460" s="24"/>
      <c r="H2460" s="6"/>
      <c r="I2460" s="35"/>
      <c r="J2460" s="28" t="s">
        <v>31</v>
      </c>
      <c r="Q2460" s="9">
        <v>2459</v>
      </c>
    </row>
    <row r="2461" spans="1:17" ht="15" customHeight="1" x14ac:dyDescent="0.45">
      <c r="A2461" s="53"/>
      <c r="B2461" s="11" t="str">
        <f>+VLOOKUP(A2459,$Q$2:$R$5000,2,0)</f>
        <v>a794</v>
      </c>
      <c r="C2461" s="23"/>
      <c r="D2461" s="29" t="s">
        <v>31</v>
      </c>
      <c r="E2461" s="30" t="s">
        <v>31</v>
      </c>
      <c r="F2461" s="31" t="s">
        <v>31</v>
      </c>
      <c r="G2461" s="29" t="s">
        <v>31</v>
      </c>
      <c r="H2461" s="7" t="s">
        <v>31</v>
      </c>
      <c r="I2461" s="36" t="str">
        <f>IF(H2461="","",G2461*H2461)</f>
        <v/>
      </c>
      <c r="J2461" s="33" t="s">
        <v>31</v>
      </c>
      <c r="Q2461" s="9">
        <v>2460</v>
      </c>
    </row>
    <row r="2462" spans="1:17" ht="15" customHeight="1" x14ac:dyDescent="0.45">
      <c r="A2462" s="53">
        <f>A2459+1</f>
        <v>795</v>
      </c>
      <c r="B2462" s="11" t="str">
        <f>+VLOOKUP(A2462,$Q$2:$R$5000,2,0)</f>
        <v>a795</v>
      </c>
      <c r="C2462" s="17" t="s">
        <v>31</v>
      </c>
      <c r="D2462" s="18" t="s">
        <v>31</v>
      </c>
      <c r="E2462" s="19" t="s">
        <v>31</v>
      </c>
      <c r="F2462" s="20"/>
      <c r="G2462" s="18"/>
      <c r="H2462" s="5"/>
      <c r="I2462" s="34"/>
      <c r="J2462" s="22"/>
      <c r="Q2462" s="9">
        <v>2461</v>
      </c>
    </row>
    <row r="2463" spans="1:17" ht="15" customHeight="1" x14ac:dyDescent="0.45">
      <c r="A2463" s="53"/>
      <c r="B2463" s="11" t="str">
        <f>+VLOOKUP(A2462,$Q$2:$R$5000,2,0)</f>
        <v>a795</v>
      </c>
      <c r="C2463" s="23"/>
      <c r="D2463" s="24"/>
      <c r="E2463" s="25" t="s">
        <v>31</v>
      </c>
      <c r="F2463" s="26"/>
      <c r="G2463" s="24"/>
      <c r="H2463" s="6"/>
      <c r="I2463" s="35"/>
      <c r="J2463" s="28" t="s">
        <v>31</v>
      </c>
      <c r="Q2463" s="9">
        <v>2462</v>
      </c>
    </row>
    <row r="2464" spans="1:17" ht="15" customHeight="1" x14ac:dyDescent="0.45">
      <c r="A2464" s="53"/>
      <c r="B2464" s="11" t="str">
        <f>+VLOOKUP(A2462,$Q$2:$R$5000,2,0)</f>
        <v>a795</v>
      </c>
      <c r="C2464" s="23"/>
      <c r="D2464" s="29" t="s">
        <v>31</v>
      </c>
      <c r="E2464" s="30" t="s">
        <v>31</v>
      </c>
      <c r="F2464" s="31" t="s">
        <v>31</v>
      </c>
      <c r="G2464" s="29" t="s">
        <v>31</v>
      </c>
      <c r="H2464" s="7" t="s">
        <v>31</v>
      </c>
      <c r="I2464" s="36" t="str">
        <f>IF(H2464="","",G2464*H2464)</f>
        <v/>
      </c>
      <c r="J2464" s="33" t="s">
        <v>31</v>
      </c>
      <c r="Q2464" s="9">
        <v>2463</v>
      </c>
    </row>
    <row r="2465" spans="1:17" ht="15" customHeight="1" x14ac:dyDescent="0.45">
      <c r="A2465" s="53">
        <f>A2462+1</f>
        <v>796</v>
      </c>
      <c r="B2465" s="11" t="str">
        <f>+VLOOKUP(A2465,$Q$2:$R$5000,2,0)</f>
        <v>a796</v>
      </c>
      <c r="C2465" s="17" t="s">
        <v>31</v>
      </c>
      <c r="D2465" s="18" t="s">
        <v>31</v>
      </c>
      <c r="E2465" s="19" t="s">
        <v>31</v>
      </c>
      <c r="F2465" s="20"/>
      <c r="G2465" s="18"/>
      <c r="H2465" s="5"/>
      <c r="I2465" s="34"/>
      <c r="J2465" s="22"/>
      <c r="Q2465" s="9">
        <v>2464</v>
      </c>
    </row>
    <row r="2466" spans="1:17" ht="15" customHeight="1" x14ac:dyDescent="0.45">
      <c r="A2466" s="53"/>
      <c r="B2466" s="11" t="str">
        <f>+VLOOKUP(A2465,$Q$2:$R$5000,2,0)</f>
        <v>a796</v>
      </c>
      <c r="C2466" s="23"/>
      <c r="D2466" s="24"/>
      <c r="E2466" s="25" t="s">
        <v>31</v>
      </c>
      <c r="F2466" s="26"/>
      <c r="G2466" s="24"/>
      <c r="H2466" s="6"/>
      <c r="I2466" s="35"/>
      <c r="J2466" s="28" t="s">
        <v>31</v>
      </c>
      <c r="Q2466" s="9">
        <v>2465</v>
      </c>
    </row>
    <row r="2467" spans="1:17" ht="15" customHeight="1" x14ac:dyDescent="0.45">
      <c r="A2467" s="53"/>
      <c r="B2467" s="11" t="str">
        <f>+VLOOKUP(A2465,$Q$2:$R$5000,2,0)</f>
        <v>a796</v>
      </c>
      <c r="C2467" s="23"/>
      <c r="D2467" s="29" t="s">
        <v>31</v>
      </c>
      <c r="E2467" s="30" t="s">
        <v>31</v>
      </c>
      <c r="F2467" s="31" t="s">
        <v>31</v>
      </c>
      <c r="G2467" s="29" t="s">
        <v>31</v>
      </c>
      <c r="H2467" s="7" t="s">
        <v>31</v>
      </c>
      <c r="I2467" s="36" t="str">
        <f>IF(H2467="","",G2467*H2467)</f>
        <v/>
      </c>
      <c r="J2467" s="33" t="s">
        <v>31</v>
      </c>
      <c r="Q2467" s="9">
        <v>2466</v>
      </c>
    </row>
    <row r="2468" spans="1:17" ht="15" customHeight="1" x14ac:dyDescent="0.45">
      <c r="A2468" s="53">
        <f>A2465+1</f>
        <v>797</v>
      </c>
      <c r="B2468" s="11" t="str">
        <f>+VLOOKUP(A2468,$Q$2:$R$5000,2,0)</f>
        <v>a797</v>
      </c>
      <c r="C2468" s="17" t="s">
        <v>31</v>
      </c>
      <c r="D2468" s="18" t="s">
        <v>31</v>
      </c>
      <c r="E2468" s="19" t="s">
        <v>31</v>
      </c>
      <c r="F2468" s="20"/>
      <c r="G2468" s="18"/>
      <c r="H2468" s="5"/>
      <c r="I2468" s="34"/>
      <c r="J2468" s="22"/>
      <c r="Q2468" s="9">
        <v>2467</v>
      </c>
    </row>
    <row r="2469" spans="1:17" ht="15" customHeight="1" x14ac:dyDescent="0.45">
      <c r="A2469" s="53"/>
      <c r="B2469" s="11" t="str">
        <f>+VLOOKUP(A2468,$Q$2:$R$5000,2,0)</f>
        <v>a797</v>
      </c>
      <c r="C2469" s="23"/>
      <c r="D2469" s="24"/>
      <c r="E2469" s="25" t="s">
        <v>31</v>
      </c>
      <c r="F2469" s="26"/>
      <c r="G2469" s="24"/>
      <c r="H2469" s="6"/>
      <c r="I2469" s="35"/>
      <c r="J2469" s="28" t="s">
        <v>31</v>
      </c>
      <c r="Q2469" s="9">
        <v>2468</v>
      </c>
    </row>
    <row r="2470" spans="1:17" ht="15" customHeight="1" x14ac:dyDescent="0.45">
      <c r="A2470" s="53"/>
      <c r="B2470" s="11" t="str">
        <f>+VLOOKUP(A2468,$Q$2:$R$5000,2,0)</f>
        <v>a797</v>
      </c>
      <c r="C2470" s="23"/>
      <c r="D2470" s="29" t="s">
        <v>31</v>
      </c>
      <c r="E2470" s="30" t="s">
        <v>31</v>
      </c>
      <c r="F2470" s="31" t="s">
        <v>31</v>
      </c>
      <c r="G2470" s="29" t="s">
        <v>31</v>
      </c>
      <c r="H2470" s="7" t="s">
        <v>31</v>
      </c>
      <c r="I2470" s="36" t="str">
        <f>IF(H2470="","",G2470*H2470)</f>
        <v/>
      </c>
      <c r="J2470" s="33" t="s">
        <v>31</v>
      </c>
      <c r="Q2470" s="9">
        <v>2469</v>
      </c>
    </row>
    <row r="2471" spans="1:17" ht="15" customHeight="1" x14ac:dyDescent="0.45">
      <c r="A2471" s="53">
        <f>A2468+1</f>
        <v>798</v>
      </c>
      <c r="B2471" s="11" t="str">
        <f>+VLOOKUP(A2471,$Q$2:$R$5000,2,0)</f>
        <v>a798</v>
      </c>
      <c r="C2471" s="17" t="s">
        <v>31</v>
      </c>
      <c r="D2471" s="18" t="s">
        <v>31</v>
      </c>
      <c r="E2471" s="19" t="s">
        <v>31</v>
      </c>
      <c r="F2471" s="20"/>
      <c r="G2471" s="18"/>
      <c r="H2471" s="5"/>
      <c r="I2471" s="34"/>
      <c r="J2471" s="22"/>
      <c r="Q2471" s="9">
        <v>2470</v>
      </c>
    </row>
    <row r="2472" spans="1:17" ht="15" customHeight="1" x14ac:dyDescent="0.45">
      <c r="A2472" s="53"/>
      <c r="B2472" s="11" t="str">
        <f>+VLOOKUP(A2471,$Q$2:$R$5000,2,0)</f>
        <v>a798</v>
      </c>
      <c r="C2472" s="23"/>
      <c r="D2472" s="24"/>
      <c r="E2472" s="25" t="s">
        <v>31</v>
      </c>
      <c r="F2472" s="26"/>
      <c r="G2472" s="24"/>
      <c r="H2472" s="6"/>
      <c r="I2472" s="35"/>
      <c r="J2472" s="28" t="s">
        <v>31</v>
      </c>
      <c r="Q2472" s="9">
        <v>2471</v>
      </c>
    </row>
    <row r="2473" spans="1:17" ht="15" customHeight="1" x14ac:dyDescent="0.45">
      <c r="A2473" s="53"/>
      <c r="B2473" s="11" t="str">
        <f>+VLOOKUP(A2471,$Q$2:$R$5000,2,0)</f>
        <v>a798</v>
      </c>
      <c r="C2473" s="23"/>
      <c r="D2473" s="29" t="s">
        <v>31</v>
      </c>
      <c r="E2473" s="30" t="s">
        <v>31</v>
      </c>
      <c r="F2473" s="31" t="s">
        <v>31</v>
      </c>
      <c r="G2473" s="29" t="s">
        <v>31</v>
      </c>
      <c r="H2473" s="7" t="s">
        <v>31</v>
      </c>
      <c r="I2473" s="36" t="str">
        <f>IF(H2473="","",G2473*H2473)</f>
        <v/>
      </c>
      <c r="J2473" s="33" t="s">
        <v>31</v>
      </c>
      <c r="Q2473" s="9">
        <v>2472</v>
      </c>
    </row>
    <row r="2474" spans="1:17" ht="15" customHeight="1" x14ac:dyDescent="0.45">
      <c r="A2474" s="53">
        <f>A2471+1</f>
        <v>799</v>
      </c>
      <c r="B2474" s="11" t="str">
        <f>+VLOOKUP(A2474,$Q$2:$R$5000,2,0)</f>
        <v>a799</v>
      </c>
      <c r="C2474" s="17" t="s">
        <v>31</v>
      </c>
      <c r="D2474" s="18" t="s">
        <v>31</v>
      </c>
      <c r="E2474" s="19" t="s">
        <v>31</v>
      </c>
      <c r="F2474" s="20"/>
      <c r="G2474" s="18"/>
      <c r="H2474" s="5"/>
      <c r="I2474" s="34"/>
      <c r="J2474" s="22"/>
      <c r="Q2474" s="9">
        <v>2473</v>
      </c>
    </row>
    <row r="2475" spans="1:17" ht="15" customHeight="1" x14ac:dyDescent="0.45">
      <c r="A2475" s="53"/>
      <c r="B2475" s="11" t="str">
        <f>+VLOOKUP(A2474,$Q$2:$R$5000,2,0)</f>
        <v>a799</v>
      </c>
      <c r="C2475" s="23"/>
      <c r="D2475" s="24"/>
      <c r="E2475" s="25" t="s">
        <v>31</v>
      </c>
      <c r="F2475" s="26"/>
      <c r="G2475" s="24"/>
      <c r="H2475" s="6"/>
      <c r="I2475" s="35"/>
      <c r="J2475" s="28" t="s">
        <v>31</v>
      </c>
      <c r="Q2475" s="9">
        <v>2474</v>
      </c>
    </row>
    <row r="2476" spans="1:17" ht="15" customHeight="1" x14ac:dyDescent="0.45">
      <c r="A2476" s="53"/>
      <c r="B2476" s="11" t="str">
        <f>+VLOOKUP(A2474,$Q$2:$R$5000,2,0)</f>
        <v>a799</v>
      </c>
      <c r="C2476" s="23"/>
      <c r="D2476" s="29" t="s">
        <v>31</v>
      </c>
      <c r="E2476" s="30" t="s">
        <v>31</v>
      </c>
      <c r="F2476" s="31" t="s">
        <v>31</v>
      </c>
      <c r="G2476" s="29" t="s">
        <v>31</v>
      </c>
      <c r="H2476" s="7" t="s">
        <v>31</v>
      </c>
      <c r="I2476" s="36" t="str">
        <f>IF(H2476="","",G2476*H2476)</f>
        <v/>
      </c>
      <c r="J2476" s="33" t="s">
        <v>31</v>
      </c>
      <c r="Q2476" s="9">
        <v>2475</v>
      </c>
    </row>
    <row r="2477" spans="1:17" ht="15" customHeight="1" x14ac:dyDescent="0.45">
      <c r="A2477" s="53">
        <f>A2474+1</f>
        <v>800</v>
      </c>
      <c r="B2477" s="11" t="str">
        <f>+VLOOKUP(A2477,$Q$2:$R$5000,2,0)</f>
        <v>a800</v>
      </c>
      <c r="C2477" s="17" t="s">
        <v>31</v>
      </c>
      <c r="D2477" s="18" t="s">
        <v>31</v>
      </c>
      <c r="E2477" s="19" t="s">
        <v>31</v>
      </c>
      <c r="F2477" s="20"/>
      <c r="G2477" s="18"/>
      <c r="H2477" s="5"/>
      <c r="I2477" s="34"/>
      <c r="J2477" s="22"/>
      <c r="Q2477" s="9">
        <v>2476</v>
      </c>
    </row>
    <row r="2478" spans="1:17" ht="15" customHeight="1" x14ac:dyDescent="0.45">
      <c r="A2478" s="53"/>
      <c r="B2478" s="11" t="str">
        <f>+VLOOKUP(A2477,$Q$2:$R$5000,2,0)</f>
        <v>a800</v>
      </c>
      <c r="C2478" s="23"/>
      <c r="D2478" s="24"/>
      <c r="E2478" s="25" t="s">
        <v>31</v>
      </c>
      <c r="F2478" s="26"/>
      <c r="G2478" s="24"/>
      <c r="H2478" s="6"/>
      <c r="I2478" s="35"/>
      <c r="J2478" s="28" t="s">
        <v>31</v>
      </c>
      <c r="Q2478" s="9">
        <v>2477</v>
      </c>
    </row>
    <row r="2479" spans="1:17" ht="15" customHeight="1" x14ac:dyDescent="0.45">
      <c r="A2479" s="53"/>
      <c r="B2479" s="11" t="str">
        <f>+VLOOKUP(A2477,$Q$2:$R$5000,2,0)</f>
        <v>a800</v>
      </c>
      <c r="C2479" s="23"/>
      <c r="D2479" s="29" t="s">
        <v>31</v>
      </c>
      <c r="E2479" s="30" t="s">
        <v>31</v>
      </c>
      <c r="F2479" s="31" t="s">
        <v>31</v>
      </c>
      <c r="G2479" s="29" t="s">
        <v>31</v>
      </c>
      <c r="H2479" s="7" t="s">
        <v>31</v>
      </c>
      <c r="I2479" s="36" t="str">
        <f>IF(H2479="","",G2479*H2479)</f>
        <v/>
      </c>
      <c r="J2479" s="33" t="s">
        <v>31</v>
      </c>
      <c r="Q2479" s="9">
        <v>2478</v>
      </c>
    </row>
    <row r="2480" spans="1:17" ht="15" customHeight="1" x14ac:dyDescent="0.45">
      <c r="B2480" s="9">
        <f>IF(K2480=$K$1,1,IF(K2480&gt;$K$1,0,1))</f>
        <v>0</v>
      </c>
      <c r="C2480" s="23"/>
      <c r="D2480" s="18"/>
      <c r="E2480" s="45" t="s">
        <v>25</v>
      </c>
      <c r="F2480" s="20"/>
      <c r="G2480" s="18"/>
      <c r="H2480" s="5"/>
      <c r="I2480" s="38">
        <f>SUM(I2420:I2479)</f>
        <v>0</v>
      </c>
      <c r="J2480" s="18"/>
      <c r="K2480" s="9">
        <f>+A2477/20</f>
        <v>40</v>
      </c>
      <c r="L2480" s="39">
        <f>+I2480</f>
        <v>0</v>
      </c>
      <c r="M2480" s="40">
        <f>SUM($L$2:L2480)</f>
        <v>0</v>
      </c>
      <c r="Q2480" s="9">
        <v>2479</v>
      </c>
    </row>
    <row r="2481" spans="1:17" ht="15" customHeight="1" x14ac:dyDescent="0.45">
      <c r="B2481" s="9">
        <f>+IF(K2481=$K$1,1,0)</f>
        <v>0</v>
      </c>
      <c r="C2481" s="23"/>
      <c r="D2481" s="29"/>
      <c r="E2481" s="46" t="s">
        <v>26</v>
      </c>
      <c r="F2481" s="31"/>
      <c r="G2481" s="29"/>
      <c r="H2481" s="7"/>
      <c r="I2481" s="42">
        <f>+M2480</f>
        <v>0</v>
      </c>
      <c r="J2481" s="29"/>
      <c r="K2481" s="9">
        <f>+K2480</f>
        <v>40</v>
      </c>
      <c r="Q2481" s="9">
        <v>2480</v>
      </c>
    </row>
    <row r="2482" spans="1:17" ht="15" customHeight="1" x14ac:dyDescent="0.45">
      <c r="A2482" s="53">
        <f>A2477+1</f>
        <v>801</v>
      </c>
      <c r="B2482" s="11" t="str">
        <f>+VLOOKUP(A2482,$Q$2:$R$5000,2,0)</f>
        <v>a801</v>
      </c>
      <c r="C2482" s="17" t="s">
        <v>31</v>
      </c>
      <c r="D2482" s="18" t="s">
        <v>31</v>
      </c>
      <c r="E2482" s="19" t="s">
        <v>31</v>
      </c>
      <c r="F2482" s="20"/>
      <c r="G2482" s="18"/>
      <c r="H2482" s="2"/>
      <c r="I2482" s="21"/>
      <c r="J2482" s="22"/>
      <c r="Q2482" s="9">
        <v>2481</v>
      </c>
    </row>
    <row r="2483" spans="1:17" ht="15" customHeight="1" x14ac:dyDescent="0.45">
      <c r="A2483" s="53"/>
      <c r="B2483" s="11" t="str">
        <f>+VLOOKUP(A2482,$Q$2:$R$5000,2,0)</f>
        <v>a801</v>
      </c>
      <c r="C2483" s="23"/>
      <c r="D2483" s="24"/>
      <c r="E2483" s="25" t="s">
        <v>31</v>
      </c>
      <c r="F2483" s="26"/>
      <c r="G2483" s="24"/>
      <c r="H2483" s="3"/>
      <c r="I2483" s="27"/>
      <c r="J2483" s="28" t="s">
        <v>31</v>
      </c>
      <c r="Q2483" s="9">
        <v>2482</v>
      </c>
    </row>
    <row r="2484" spans="1:17" ht="15" customHeight="1" x14ac:dyDescent="0.45">
      <c r="A2484" s="53"/>
      <c r="B2484" s="11" t="str">
        <f>+VLOOKUP(A2482,$Q$2:$R$5000,2,0)</f>
        <v>a801</v>
      </c>
      <c r="C2484" s="23"/>
      <c r="D2484" s="29" t="s">
        <v>31</v>
      </c>
      <c r="E2484" s="30" t="s">
        <v>31</v>
      </c>
      <c r="F2484" s="31" t="s">
        <v>31</v>
      </c>
      <c r="G2484" s="29" t="s">
        <v>31</v>
      </c>
      <c r="H2484" s="4" t="s">
        <v>31</v>
      </c>
      <c r="I2484" s="32" t="str">
        <f>IF(H2484="","",G2484*H2484)</f>
        <v/>
      </c>
      <c r="J2484" s="33" t="s">
        <v>31</v>
      </c>
      <c r="Q2484" s="9">
        <v>2483</v>
      </c>
    </row>
    <row r="2485" spans="1:17" ht="15" customHeight="1" x14ac:dyDescent="0.45">
      <c r="A2485" s="53">
        <f>A2482+1</f>
        <v>802</v>
      </c>
      <c r="B2485" s="11" t="str">
        <f>+VLOOKUP(A2485,$Q$2:$R$5000,2,0)</f>
        <v>a802</v>
      </c>
      <c r="C2485" s="17" t="s">
        <v>31</v>
      </c>
      <c r="D2485" s="18" t="s">
        <v>31</v>
      </c>
      <c r="E2485" s="19" t="s">
        <v>31</v>
      </c>
      <c r="F2485" s="20"/>
      <c r="G2485" s="18"/>
      <c r="H2485" s="5"/>
      <c r="I2485" s="34"/>
      <c r="J2485" s="22"/>
      <c r="Q2485" s="9">
        <v>2484</v>
      </c>
    </row>
    <row r="2486" spans="1:17" ht="15" customHeight="1" x14ac:dyDescent="0.45">
      <c r="A2486" s="53"/>
      <c r="B2486" s="11" t="str">
        <f>+VLOOKUP(A2485,$Q$2:$R$5000,2,0)</f>
        <v>a802</v>
      </c>
      <c r="C2486" s="23"/>
      <c r="D2486" s="24"/>
      <c r="E2486" s="25" t="s">
        <v>31</v>
      </c>
      <c r="F2486" s="26"/>
      <c r="G2486" s="24"/>
      <c r="H2486" s="6"/>
      <c r="I2486" s="35"/>
      <c r="J2486" s="28" t="s">
        <v>31</v>
      </c>
      <c r="Q2486" s="9">
        <v>2485</v>
      </c>
    </row>
    <row r="2487" spans="1:17" ht="15" customHeight="1" x14ac:dyDescent="0.45">
      <c r="A2487" s="53"/>
      <c r="B2487" s="11" t="str">
        <f>+VLOOKUP(A2485,$Q$2:$R$5000,2,0)</f>
        <v>a802</v>
      </c>
      <c r="C2487" s="23"/>
      <c r="D2487" s="29" t="s">
        <v>31</v>
      </c>
      <c r="E2487" s="30" t="s">
        <v>31</v>
      </c>
      <c r="F2487" s="31" t="s">
        <v>31</v>
      </c>
      <c r="G2487" s="29" t="s">
        <v>31</v>
      </c>
      <c r="H2487" s="7" t="s">
        <v>31</v>
      </c>
      <c r="I2487" s="36" t="str">
        <f>IF(H2487="","",G2487*H2487)</f>
        <v/>
      </c>
      <c r="J2487" s="33" t="s">
        <v>31</v>
      </c>
      <c r="Q2487" s="9">
        <v>2486</v>
      </c>
    </row>
    <row r="2488" spans="1:17" ht="15" customHeight="1" x14ac:dyDescent="0.45">
      <c r="A2488" s="53">
        <f>A2485+1</f>
        <v>803</v>
      </c>
      <c r="B2488" s="11" t="str">
        <f>+VLOOKUP(A2488,$Q$2:$R$5000,2,0)</f>
        <v>a803</v>
      </c>
      <c r="C2488" s="17" t="s">
        <v>31</v>
      </c>
      <c r="D2488" s="18" t="s">
        <v>31</v>
      </c>
      <c r="E2488" s="19" t="s">
        <v>31</v>
      </c>
      <c r="F2488" s="20"/>
      <c r="G2488" s="18"/>
      <c r="H2488" s="5"/>
      <c r="I2488" s="34"/>
      <c r="J2488" s="22"/>
      <c r="Q2488" s="9">
        <v>2487</v>
      </c>
    </row>
    <row r="2489" spans="1:17" ht="15" customHeight="1" x14ac:dyDescent="0.45">
      <c r="A2489" s="53"/>
      <c r="B2489" s="11" t="str">
        <f>+VLOOKUP(A2488,$Q$2:$R$5000,2,0)</f>
        <v>a803</v>
      </c>
      <c r="C2489" s="23"/>
      <c r="D2489" s="24"/>
      <c r="E2489" s="25" t="s">
        <v>31</v>
      </c>
      <c r="F2489" s="26"/>
      <c r="G2489" s="24"/>
      <c r="H2489" s="6"/>
      <c r="I2489" s="35"/>
      <c r="J2489" s="28" t="s">
        <v>31</v>
      </c>
      <c r="Q2489" s="9">
        <v>2488</v>
      </c>
    </row>
    <row r="2490" spans="1:17" ht="15" customHeight="1" x14ac:dyDescent="0.45">
      <c r="A2490" s="53"/>
      <c r="B2490" s="11" t="str">
        <f>+VLOOKUP(A2488,$Q$2:$R$5000,2,0)</f>
        <v>a803</v>
      </c>
      <c r="C2490" s="23"/>
      <c r="D2490" s="29" t="s">
        <v>31</v>
      </c>
      <c r="E2490" s="30" t="s">
        <v>31</v>
      </c>
      <c r="F2490" s="31" t="s">
        <v>31</v>
      </c>
      <c r="G2490" s="29" t="s">
        <v>31</v>
      </c>
      <c r="H2490" s="7" t="s">
        <v>31</v>
      </c>
      <c r="I2490" s="36" t="str">
        <f>IF(H2490="","",G2490*H2490)</f>
        <v/>
      </c>
      <c r="J2490" s="33" t="s">
        <v>31</v>
      </c>
      <c r="Q2490" s="9">
        <v>2489</v>
      </c>
    </row>
    <row r="2491" spans="1:17" ht="15" customHeight="1" x14ac:dyDescent="0.45">
      <c r="A2491" s="53">
        <f>A2488+1</f>
        <v>804</v>
      </c>
      <c r="B2491" s="11" t="str">
        <f>+VLOOKUP(A2491,$Q$2:$R$5000,2,0)</f>
        <v>a804</v>
      </c>
      <c r="C2491" s="17" t="s">
        <v>31</v>
      </c>
      <c r="D2491" s="18" t="s">
        <v>31</v>
      </c>
      <c r="E2491" s="19" t="s">
        <v>31</v>
      </c>
      <c r="F2491" s="20"/>
      <c r="G2491" s="18"/>
      <c r="H2491" s="5"/>
      <c r="I2491" s="34"/>
      <c r="J2491" s="22"/>
      <c r="Q2491" s="9">
        <v>2490</v>
      </c>
    </row>
    <row r="2492" spans="1:17" ht="15" customHeight="1" x14ac:dyDescent="0.45">
      <c r="A2492" s="53"/>
      <c r="B2492" s="11" t="str">
        <f>+VLOOKUP(A2491,$Q$2:$R$5000,2,0)</f>
        <v>a804</v>
      </c>
      <c r="C2492" s="23"/>
      <c r="D2492" s="24"/>
      <c r="E2492" s="25" t="s">
        <v>31</v>
      </c>
      <c r="F2492" s="26"/>
      <c r="G2492" s="24"/>
      <c r="H2492" s="6"/>
      <c r="I2492" s="35"/>
      <c r="J2492" s="28" t="s">
        <v>31</v>
      </c>
      <c r="Q2492" s="9">
        <v>2491</v>
      </c>
    </row>
    <row r="2493" spans="1:17" ht="15" customHeight="1" x14ac:dyDescent="0.45">
      <c r="A2493" s="53"/>
      <c r="B2493" s="11" t="str">
        <f>+VLOOKUP(A2491,$Q$2:$R$5000,2,0)</f>
        <v>a804</v>
      </c>
      <c r="C2493" s="23"/>
      <c r="D2493" s="29" t="s">
        <v>31</v>
      </c>
      <c r="E2493" s="30" t="s">
        <v>31</v>
      </c>
      <c r="F2493" s="31" t="s">
        <v>31</v>
      </c>
      <c r="G2493" s="29" t="s">
        <v>31</v>
      </c>
      <c r="H2493" s="7" t="s">
        <v>31</v>
      </c>
      <c r="I2493" s="36" t="str">
        <f>IF(H2493="","",G2493*H2493)</f>
        <v/>
      </c>
      <c r="J2493" s="33" t="s">
        <v>31</v>
      </c>
      <c r="Q2493" s="9">
        <v>2492</v>
      </c>
    </row>
    <row r="2494" spans="1:17" ht="15" customHeight="1" x14ac:dyDescent="0.45">
      <c r="A2494" s="53">
        <f>A2491+1</f>
        <v>805</v>
      </c>
      <c r="B2494" s="11" t="str">
        <f>+VLOOKUP(A2494,$Q$2:$R$5000,2,0)</f>
        <v>a805</v>
      </c>
      <c r="C2494" s="17" t="s">
        <v>31</v>
      </c>
      <c r="D2494" s="18" t="s">
        <v>31</v>
      </c>
      <c r="E2494" s="19" t="s">
        <v>31</v>
      </c>
      <c r="F2494" s="20"/>
      <c r="G2494" s="18"/>
      <c r="H2494" s="5"/>
      <c r="I2494" s="34"/>
      <c r="J2494" s="22"/>
      <c r="Q2494" s="9">
        <v>2493</v>
      </c>
    </row>
    <row r="2495" spans="1:17" ht="15" customHeight="1" x14ac:dyDescent="0.45">
      <c r="A2495" s="53"/>
      <c r="B2495" s="11" t="str">
        <f>+VLOOKUP(A2494,$Q$2:$R$5000,2,0)</f>
        <v>a805</v>
      </c>
      <c r="C2495" s="23"/>
      <c r="D2495" s="24"/>
      <c r="E2495" s="25" t="s">
        <v>31</v>
      </c>
      <c r="F2495" s="26"/>
      <c r="G2495" s="24"/>
      <c r="H2495" s="6"/>
      <c r="I2495" s="35"/>
      <c r="J2495" s="28" t="s">
        <v>31</v>
      </c>
      <c r="Q2495" s="9">
        <v>2494</v>
      </c>
    </row>
    <row r="2496" spans="1:17" ht="15" customHeight="1" x14ac:dyDescent="0.45">
      <c r="A2496" s="53"/>
      <c r="B2496" s="11" t="str">
        <f>+VLOOKUP(A2494,$Q$2:$R$5000,2,0)</f>
        <v>a805</v>
      </c>
      <c r="C2496" s="23"/>
      <c r="D2496" s="29" t="s">
        <v>31</v>
      </c>
      <c r="E2496" s="30" t="s">
        <v>31</v>
      </c>
      <c r="F2496" s="31" t="s">
        <v>31</v>
      </c>
      <c r="G2496" s="29" t="s">
        <v>31</v>
      </c>
      <c r="H2496" s="7" t="s">
        <v>31</v>
      </c>
      <c r="I2496" s="36" t="str">
        <f>IF(H2496="","",G2496*H2496)</f>
        <v/>
      </c>
      <c r="J2496" s="33" t="s">
        <v>31</v>
      </c>
      <c r="Q2496" s="9">
        <v>2495</v>
      </c>
    </row>
    <row r="2497" spans="1:17" ht="15" customHeight="1" x14ac:dyDescent="0.45">
      <c r="A2497" s="53">
        <f>A2494+1</f>
        <v>806</v>
      </c>
      <c r="B2497" s="11" t="str">
        <f>+VLOOKUP(A2497,$Q$2:$R$5000,2,0)</f>
        <v>a806</v>
      </c>
      <c r="C2497" s="17" t="s">
        <v>31</v>
      </c>
      <c r="D2497" s="18" t="s">
        <v>31</v>
      </c>
      <c r="E2497" s="19" t="s">
        <v>31</v>
      </c>
      <c r="F2497" s="20"/>
      <c r="G2497" s="18"/>
      <c r="H2497" s="5"/>
      <c r="I2497" s="34"/>
      <c r="J2497" s="22"/>
      <c r="Q2497" s="9">
        <v>2496</v>
      </c>
    </row>
    <row r="2498" spans="1:17" ht="15" customHeight="1" x14ac:dyDescent="0.45">
      <c r="A2498" s="53"/>
      <c r="B2498" s="11" t="str">
        <f>+VLOOKUP(A2497,$Q$2:$R$5000,2,0)</f>
        <v>a806</v>
      </c>
      <c r="C2498" s="23"/>
      <c r="D2498" s="24"/>
      <c r="E2498" s="25" t="s">
        <v>31</v>
      </c>
      <c r="F2498" s="26"/>
      <c r="G2498" s="24"/>
      <c r="H2498" s="6"/>
      <c r="I2498" s="35"/>
      <c r="J2498" s="28" t="s">
        <v>31</v>
      </c>
      <c r="Q2498" s="9">
        <v>2497</v>
      </c>
    </row>
    <row r="2499" spans="1:17" ht="15" customHeight="1" x14ac:dyDescent="0.45">
      <c r="A2499" s="53"/>
      <c r="B2499" s="11" t="str">
        <f>+VLOOKUP(A2497,$Q$2:$R$5000,2,0)</f>
        <v>a806</v>
      </c>
      <c r="C2499" s="23"/>
      <c r="D2499" s="29" t="s">
        <v>31</v>
      </c>
      <c r="E2499" s="30" t="s">
        <v>31</v>
      </c>
      <c r="F2499" s="31" t="s">
        <v>31</v>
      </c>
      <c r="G2499" s="29" t="s">
        <v>31</v>
      </c>
      <c r="H2499" s="7" t="s">
        <v>31</v>
      </c>
      <c r="I2499" s="36" t="str">
        <f>IF(H2499="","",G2499*H2499)</f>
        <v/>
      </c>
      <c r="J2499" s="33" t="s">
        <v>31</v>
      </c>
      <c r="Q2499" s="9">
        <v>2498</v>
      </c>
    </row>
    <row r="2500" spans="1:17" ht="15" customHeight="1" x14ac:dyDescent="0.45">
      <c r="A2500" s="53">
        <f>A2497+1</f>
        <v>807</v>
      </c>
      <c r="B2500" s="11" t="str">
        <f>+VLOOKUP(A2500,$Q$2:$R$5000,2,0)</f>
        <v>a807</v>
      </c>
      <c r="C2500" s="17" t="s">
        <v>31</v>
      </c>
      <c r="D2500" s="18" t="s">
        <v>31</v>
      </c>
      <c r="E2500" s="19" t="s">
        <v>31</v>
      </c>
      <c r="F2500" s="20"/>
      <c r="G2500" s="18"/>
      <c r="H2500" s="5"/>
      <c r="I2500" s="34"/>
      <c r="J2500" s="22"/>
      <c r="Q2500" s="9">
        <v>2499</v>
      </c>
    </row>
    <row r="2501" spans="1:17" ht="15" customHeight="1" x14ac:dyDescent="0.45">
      <c r="A2501" s="53"/>
      <c r="B2501" s="11" t="str">
        <f>+VLOOKUP(A2500,$Q$2:$R$5000,2,0)</f>
        <v>a807</v>
      </c>
      <c r="C2501" s="23"/>
      <c r="D2501" s="24"/>
      <c r="E2501" s="25" t="s">
        <v>31</v>
      </c>
      <c r="F2501" s="26"/>
      <c r="G2501" s="24"/>
      <c r="H2501" s="6"/>
      <c r="I2501" s="35"/>
      <c r="J2501" s="28" t="s">
        <v>31</v>
      </c>
      <c r="Q2501" s="9">
        <v>2500</v>
      </c>
    </row>
    <row r="2502" spans="1:17" ht="15" customHeight="1" x14ac:dyDescent="0.45">
      <c r="A2502" s="53"/>
      <c r="B2502" s="11" t="str">
        <f>+VLOOKUP(A2500,$Q$2:$R$5000,2,0)</f>
        <v>a807</v>
      </c>
      <c r="C2502" s="23"/>
      <c r="D2502" s="29" t="s">
        <v>31</v>
      </c>
      <c r="E2502" s="30" t="s">
        <v>31</v>
      </c>
      <c r="F2502" s="31" t="s">
        <v>31</v>
      </c>
      <c r="G2502" s="29" t="s">
        <v>31</v>
      </c>
      <c r="H2502" s="7" t="s">
        <v>31</v>
      </c>
      <c r="I2502" s="36" t="str">
        <f>IF(H2502="","",G2502*H2502)</f>
        <v/>
      </c>
      <c r="J2502" s="33" t="s">
        <v>31</v>
      </c>
      <c r="Q2502" s="9">
        <v>2501</v>
      </c>
    </row>
    <row r="2503" spans="1:17" ht="15" customHeight="1" x14ac:dyDescent="0.45">
      <c r="A2503" s="53">
        <f>A2500+1</f>
        <v>808</v>
      </c>
      <c r="B2503" s="11" t="str">
        <f>+VLOOKUP(A2503,$Q$2:$R$5000,2,0)</f>
        <v>a808</v>
      </c>
      <c r="C2503" s="17" t="s">
        <v>31</v>
      </c>
      <c r="D2503" s="18" t="s">
        <v>31</v>
      </c>
      <c r="E2503" s="19" t="s">
        <v>31</v>
      </c>
      <c r="F2503" s="20"/>
      <c r="G2503" s="18"/>
      <c r="H2503" s="5"/>
      <c r="I2503" s="34"/>
      <c r="J2503" s="22"/>
      <c r="Q2503" s="9">
        <v>2502</v>
      </c>
    </row>
    <row r="2504" spans="1:17" ht="15" customHeight="1" x14ac:dyDescent="0.45">
      <c r="A2504" s="53"/>
      <c r="B2504" s="11" t="str">
        <f>+VLOOKUP(A2503,$Q$2:$R$5000,2,0)</f>
        <v>a808</v>
      </c>
      <c r="C2504" s="23"/>
      <c r="D2504" s="24"/>
      <c r="E2504" s="25" t="s">
        <v>31</v>
      </c>
      <c r="F2504" s="26"/>
      <c r="G2504" s="24"/>
      <c r="H2504" s="6"/>
      <c r="I2504" s="35"/>
      <c r="J2504" s="28" t="s">
        <v>31</v>
      </c>
      <c r="Q2504" s="9">
        <v>2503</v>
      </c>
    </row>
    <row r="2505" spans="1:17" ht="15" customHeight="1" x14ac:dyDescent="0.45">
      <c r="A2505" s="53"/>
      <c r="B2505" s="11" t="str">
        <f>+VLOOKUP(A2503,$Q$2:$R$5000,2,0)</f>
        <v>a808</v>
      </c>
      <c r="C2505" s="23"/>
      <c r="D2505" s="29" t="s">
        <v>31</v>
      </c>
      <c r="E2505" s="30" t="s">
        <v>31</v>
      </c>
      <c r="F2505" s="31" t="s">
        <v>31</v>
      </c>
      <c r="G2505" s="29" t="s">
        <v>31</v>
      </c>
      <c r="H2505" s="7" t="s">
        <v>31</v>
      </c>
      <c r="I2505" s="36" t="str">
        <f>IF(H2505="","",G2505*H2505)</f>
        <v/>
      </c>
      <c r="J2505" s="33" t="s">
        <v>31</v>
      </c>
      <c r="Q2505" s="9">
        <v>2504</v>
      </c>
    </row>
    <row r="2506" spans="1:17" ht="15" customHeight="1" x14ac:dyDescent="0.45">
      <c r="A2506" s="53">
        <f>A2503+1</f>
        <v>809</v>
      </c>
      <c r="B2506" s="11" t="str">
        <f>+VLOOKUP(A2506,$Q$2:$R$5000,2,0)</f>
        <v>a809</v>
      </c>
      <c r="C2506" s="17" t="s">
        <v>31</v>
      </c>
      <c r="D2506" s="18" t="s">
        <v>31</v>
      </c>
      <c r="E2506" s="19" t="s">
        <v>31</v>
      </c>
      <c r="F2506" s="20"/>
      <c r="G2506" s="18"/>
      <c r="H2506" s="5"/>
      <c r="I2506" s="34"/>
      <c r="J2506" s="22"/>
      <c r="Q2506" s="9">
        <v>2505</v>
      </c>
    </row>
    <row r="2507" spans="1:17" ht="15" customHeight="1" x14ac:dyDescent="0.45">
      <c r="A2507" s="53"/>
      <c r="B2507" s="11" t="str">
        <f>+VLOOKUP(A2506,$Q$2:$R$5000,2,0)</f>
        <v>a809</v>
      </c>
      <c r="C2507" s="23"/>
      <c r="D2507" s="24"/>
      <c r="E2507" s="25" t="s">
        <v>31</v>
      </c>
      <c r="F2507" s="26"/>
      <c r="G2507" s="24"/>
      <c r="H2507" s="6"/>
      <c r="I2507" s="35"/>
      <c r="J2507" s="28" t="s">
        <v>31</v>
      </c>
      <c r="Q2507" s="9">
        <v>2506</v>
      </c>
    </row>
    <row r="2508" spans="1:17" ht="15" customHeight="1" x14ac:dyDescent="0.45">
      <c r="A2508" s="53"/>
      <c r="B2508" s="11" t="str">
        <f>+VLOOKUP(A2506,$Q$2:$R$5000,2,0)</f>
        <v>a809</v>
      </c>
      <c r="C2508" s="23"/>
      <c r="D2508" s="29" t="s">
        <v>31</v>
      </c>
      <c r="E2508" s="30" t="s">
        <v>31</v>
      </c>
      <c r="F2508" s="31" t="s">
        <v>31</v>
      </c>
      <c r="G2508" s="29" t="s">
        <v>31</v>
      </c>
      <c r="H2508" s="7" t="s">
        <v>31</v>
      </c>
      <c r="I2508" s="36" t="str">
        <f>IF(H2508="","",G2508*H2508)</f>
        <v/>
      </c>
      <c r="J2508" s="33" t="s">
        <v>31</v>
      </c>
      <c r="Q2508" s="9">
        <v>2507</v>
      </c>
    </row>
    <row r="2509" spans="1:17" ht="15" customHeight="1" x14ac:dyDescent="0.45">
      <c r="A2509" s="53">
        <f>A2506+1</f>
        <v>810</v>
      </c>
      <c r="B2509" s="11" t="str">
        <f>+VLOOKUP(A2509,$Q$2:$R$5000,2,0)</f>
        <v>a810</v>
      </c>
      <c r="C2509" s="17" t="s">
        <v>31</v>
      </c>
      <c r="D2509" s="18" t="s">
        <v>31</v>
      </c>
      <c r="E2509" s="19" t="s">
        <v>31</v>
      </c>
      <c r="F2509" s="20"/>
      <c r="G2509" s="18"/>
      <c r="H2509" s="5"/>
      <c r="I2509" s="34"/>
      <c r="J2509" s="22"/>
      <c r="Q2509" s="9">
        <v>2508</v>
      </c>
    </row>
    <row r="2510" spans="1:17" ht="15" customHeight="1" x14ac:dyDescent="0.45">
      <c r="A2510" s="53"/>
      <c r="B2510" s="11" t="str">
        <f>+VLOOKUP(A2509,$Q$2:$R$5000,2,0)</f>
        <v>a810</v>
      </c>
      <c r="C2510" s="23"/>
      <c r="D2510" s="24"/>
      <c r="E2510" s="25" t="s">
        <v>31</v>
      </c>
      <c r="F2510" s="26"/>
      <c r="G2510" s="24"/>
      <c r="H2510" s="6"/>
      <c r="I2510" s="35"/>
      <c r="J2510" s="28" t="s">
        <v>31</v>
      </c>
      <c r="Q2510" s="9">
        <v>2509</v>
      </c>
    </row>
    <row r="2511" spans="1:17" ht="15" customHeight="1" x14ac:dyDescent="0.45">
      <c r="A2511" s="53"/>
      <c r="B2511" s="11" t="str">
        <f>+VLOOKUP(A2509,$Q$2:$R$5000,2,0)</f>
        <v>a810</v>
      </c>
      <c r="C2511" s="23"/>
      <c r="D2511" s="29" t="s">
        <v>31</v>
      </c>
      <c r="E2511" s="30" t="s">
        <v>31</v>
      </c>
      <c r="F2511" s="31" t="s">
        <v>31</v>
      </c>
      <c r="G2511" s="29" t="s">
        <v>31</v>
      </c>
      <c r="H2511" s="7" t="s">
        <v>31</v>
      </c>
      <c r="I2511" s="36" t="str">
        <f>IF(H2511="","",G2511*H2511)</f>
        <v/>
      </c>
      <c r="J2511" s="33" t="s">
        <v>31</v>
      </c>
      <c r="Q2511" s="9">
        <v>2510</v>
      </c>
    </row>
    <row r="2512" spans="1:17" ht="15" customHeight="1" x14ac:dyDescent="0.45">
      <c r="A2512" s="53">
        <f>A2509+1</f>
        <v>811</v>
      </c>
      <c r="B2512" s="11" t="str">
        <f>+VLOOKUP(A2512,$Q$2:$R$5000,2,0)</f>
        <v>a811</v>
      </c>
      <c r="C2512" s="17" t="s">
        <v>31</v>
      </c>
      <c r="D2512" s="18" t="s">
        <v>31</v>
      </c>
      <c r="E2512" s="19" t="s">
        <v>31</v>
      </c>
      <c r="F2512" s="20"/>
      <c r="G2512" s="18"/>
      <c r="H2512" s="5"/>
      <c r="I2512" s="34"/>
      <c r="J2512" s="22"/>
      <c r="Q2512" s="9">
        <v>2511</v>
      </c>
    </row>
    <row r="2513" spans="1:17" ht="15" customHeight="1" x14ac:dyDescent="0.45">
      <c r="A2513" s="53"/>
      <c r="B2513" s="11" t="str">
        <f>+VLOOKUP(A2512,$Q$2:$R$5000,2,0)</f>
        <v>a811</v>
      </c>
      <c r="C2513" s="23"/>
      <c r="D2513" s="24"/>
      <c r="E2513" s="25" t="s">
        <v>31</v>
      </c>
      <c r="F2513" s="26"/>
      <c r="G2513" s="24"/>
      <c r="H2513" s="6"/>
      <c r="I2513" s="35"/>
      <c r="J2513" s="28" t="s">
        <v>31</v>
      </c>
      <c r="Q2513" s="9">
        <v>2512</v>
      </c>
    </row>
    <row r="2514" spans="1:17" ht="15" customHeight="1" x14ac:dyDescent="0.45">
      <c r="A2514" s="53"/>
      <c r="B2514" s="11" t="str">
        <f>+VLOOKUP(A2512,$Q$2:$R$5000,2,0)</f>
        <v>a811</v>
      </c>
      <c r="C2514" s="23"/>
      <c r="D2514" s="29" t="s">
        <v>31</v>
      </c>
      <c r="E2514" s="30" t="s">
        <v>31</v>
      </c>
      <c r="F2514" s="31" t="s">
        <v>31</v>
      </c>
      <c r="G2514" s="29" t="s">
        <v>31</v>
      </c>
      <c r="H2514" s="7" t="s">
        <v>31</v>
      </c>
      <c r="I2514" s="36" t="str">
        <f>IF(H2514="","",G2514*H2514)</f>
        <v/>
      </c>
      <c r="J2514" s="33" t="s">
        <v>31</v>
      </c>
      <c r="Q2514" s="9">
        <v>2513</v>
      </c>
    </row>
    <row r="2515" spans="1:17" ht="15" customHeight="1" x14ac:dyDescent="0.45">
      <c r="A2515" s="53">
        <f>A2512+1</f>
        <v>812</v>
      </c>
      <c r="B2515" s="11" t="str">
        <f>+VLOOKUP(A2515,$Q$2:$R$5000,2,0)</f>
        <v>a812</v>
      </c>
      <c r="C2515" s="17" t="s">
        <v>31</v>
      </c>
      <c r="D2515" s="18" t="s">
        <v>31</v>
      </c>
      <c r="E2515" s="19" t="s">
        <v>31</v>
      </c>
      <c r="F2515" s="20"/>
      <c r="G2515" s="18"/>
      <c r="H2515" s="5"/>
      <c r="I2515" s="34"/>
      <c r="J2515" s="22"/>
      <c r="Q2515" s="9">
        <v>2514</v>
      </c>
    </row>
    <row r="2516" spans="1:17" ht="15" customHeight="1" x14ac:dyDescent="0.45">
      <c r="A2516" s="53"/>
      <c r="B2516" s="11" t="str">
        <f>+VLOOKUP(A2515,$Q$2:$R$5000,2,0)</f>
        <v>a812</v>
      </c>
      <c r="C2516" s="23"/>
      <c r="D2516" s="24"/>
      <c r="E2516" s="25" t="s">
        <v>31</v>
      </c>
      <c r="F2516" s="26"/>
      <c r="G2516" s="24"/>
      <c r="H2516" s="6"/>
      <c r="I2516" s="35"/>
      <c r="J2516" s="28" t="s">
        <v>31</v>
      </c>
      <c r="Q2516" s="9">
        <v>2515</v>
      </c>
    </row>
    <row r="2517" spans="1:17" ht="15" customHeight="1" x14ac:dyDescent="0.45">
      <c r="A2517" s="53"/>
      <c r="B2517" s="11" t="str">
        <f>+VLOOKUP(A2515,$Q$2:$R$5000,2,0)</f>
        <v>a812</v>
      </c>
      <c r="C2517" s="23"/>
      <c r="D2517" s="29" t="s">
        <v>31</v>
      </c>
      <c r="E2517" s="30" t="s">
        <v>31</v>
      </c>
      <c r="F2517" s="31" t="s">
        <v>31</v>
      </c>
      <c r="G2517" s="29" t="s">
        <v>31</v>
      </c>
      <c r="H2517" s="7" t="s">
        <v>31</v>
      </c>
      <c r="I2517" s="36" t="str">
        <f>IF(H2517="","",G2517*H2517)</f>
        <v/>
      </c>
      <c r="J2517" s="33" t="s">
        <v>31</v>
      </c>
      <c r="Q2517" s="9">
        <v>2516</v>
      </c>
    </row>
    <row r="2518" spans="1:17" ht="15" customHeight="1" x14ac:dyDescent="0.45">
      <c r="A2518" s="53">
        <f>A2515+1</f>
        <v>813</v>
      </c>
      <c r="B2518" s="11" t="str">
        <f>+VLOOKUP(A2518,$Q$2:$R$5000,2,0)</f>
        <v>a813</v>
      </c>
      <c r="C2518" s="17" t="s">
        <v>31</v>
      </c>
      <c r="D2518" s="18" t="s">
        <v>31</v>
      </c>
      <c r="E2518" s="19" t="s">
        <v>31</v>
      </c>
      <c r="F2518" s="20"/>
      <c r="G2518" s="18"/>
      <c r="H2518" s="5"/>
      <c r="I2518" s="34"/>
      <c r="J2518" s="22"/>
      <c r="Q2518" s="9">
        <v>2517</v>
      </c>
    </row>
    <row r="2519" spans="1:17" ht="15" customHeight="1" x14ac:dyDescent="0.45">
      <c r="A2519" s="53"/>
      <c r="B2519" s="11" t="str">
        <f>+VLOOKUP(A2518,$Q$2:$R$5000,2,0)</f>
        <v>a813</v>
      </c>
      <c r="C2519" s="23"/>
      <c r="D2519" s="24"/>
      <c r="E2519" s="25" t="s">
        <v>31</v>
      </c>
      <c r="F2519" s="26"/>
      <c r="G2519" s="24"/>
      <c r="H2519" s="6"/>
      <c r="I2519" s="35"/>
      <c r="J2519" s="28" t="s">
        <v>31</v>
      </c>
      <c r="Q2519" s="9">
        <v>2518</v>
      </c>
    </row>
    <row r="2520" spans="1:17" ht="15" customHeight="1" x14ac:dyDescent="0.45">
      <c r="A2520" s="53"/>
      <c r="B2520" s="11" t="str">
        <f>+VLOOKUP(A2518,$Q$2:$R$5000,2,0)</f>
        <v>a813</v>
      </c>
      <c r="C2520" s="23"/>
      <c r="D2520" s="29" t="s">
        <v>31</v>
      </c>
      <c r="E2520" s="30" t="s">
        <v>31</v>
      </c>
      <c r="F2520" s="31" t="s">
        <v>31</v>
      </c>
      <c r="G2520" s="29" t="s">
        <v>31</v>
      </c>
      <c r="H2520" s="7" t="s">
        <v>31</v>
      </c>
      <c r="I2520" s="36" t="str">
        <f>IF(H2520="","",G2520*H2520)</f>
        <v/>
      </c>
      <c r="J2520" s="33" t="s">
        <v>31</v>
      </c>
      <c r="Q2520" s="9">
        <v>2519</v>
      </c>
    </row>
    <row r="2521" spans="1:17" ht="15" customHeight="1" x14ac:dyDescent="0.45">
      <c r="A2521" s="53">
        <f>A2518+1</f>
        <v>814</v>
      </c>
      <c r="B2521" s="11" t="str">
        <f>+VLOOKUP(A2521,$Q$2:$R$5000,2,0)</f>
        <v>a814</v>
      </c>
      <c r="C2521" s="17" t="s">
        <v>31</v>
      </c>
      <c r="D2521" s="18" t="s">
        <v>31</v>
      </c>
      <c r="E2521" s="19" t="s">
        <v>31</v>
      </c>
      <c r="F2521" s="20"/>
      <c r="G2521" s="18"/>
      <c r="H2521" s="5"/>
      <c r="I2521" s="34"/>
      <c r="J2521" s="22"/>
      <c r="Q2521" s="9">
        <v>2520</v>
      </c>
    </row>
    <row r="2522" spans="1:17" ht="15" customHeight="1" x14ac:dyDescent="0.45">
      <c r="A2522" s="53"/>
      <c r="B2522" s="11" t="str">
        <f>+VLOOKUP(A2521,$Q$2:$R$5000,2,0)</f>
        <v>a814</v>
      </c>
      <c r="C2522" s="23"/>
      <c r="D2522" s="24"/>
      <c r="E2522" s="25" t="s">
        <v>31</v>
      </c>
      <c r="F2522" s="26"/>
      <c r="G2522" s="24"/>
      <c r="H2522" s="6"/>
      <c r="I2522" s="35"/>
      <c r="J2522" s="28" t="s">
        <v>31</v>
      </c>
      <c r="Q2522" s="9">
        <v>2521</v>
      </c>
    </row>
    <row r="2523" spans="1:17" ht="15" customHeight="1" x14ac:dyDescent="0.45">
      <c r="A2523" s="53"/>
      <c r="B2523" s="11" t="str">
        <f>+VLOOKUP(A2521,$Q$2:$R$5000,2,0)</f>
        <v>a814</v>
      </c>
      <c r="C2523" s="23"/>
      <c r="D2523" s="29" t="s">
        <v>31</v>
      </c>
      <c r="E2523" s="30" t="s">
        <v>31</v>
      </c>
      <c r="F2523" s="31" t="s">
        <v>31</v>
      </c>
      <c r="G2523" s="29" t="s">
        <v>31</v>
      </c>
      <c r="H2523" s="7" t="s">
        <v>31</v>
      </c>
      <c r="I2523" s="36" t="str">
        <f>IF(H2523="","",G2523*H2523)</f>
        <v/>
      </c>
      <c r="J2523" s="33" t="s">
        <v>31</v>
      </c>
      <c r="Q2523" s="9">
        <v>2522</v>
      </c>
    </row>
    <row r="2524" spans="1:17" ht="15" customHeight="1" x14ac:dyDescent="0.45">
      <c r="A2524" s="53">
        <f>A2521+1</f>
        <v>815</v>
      </c>
      <c r="B2524" s="11" t="str">
        <f>+VLOOKUP(A2524,$Q$2:$R$5000,2,0)</f>
        <v>a815</v>
      </c>
      <c r="C2524" s="17" t="s">
        <v>31</v>
      </c>
      <c r="D2524" s="18" t="s">
        <v>31</v>
      </c>
      <c r="E2524" s="19" t="s">
        <v>31</v>
      </c>
      <c r="F2524" s="20"/>
      <c r="G2524" s="18"/>
      <c r="H2524" s="5"/>
      <c r="I2524" s="34"/>
      <c r="J2524" s="22"/>
      <c r="Q2524" s="9">
        <v>2523</v>
      </c>
    </row>
    <row r="2525" spans="1:17" ht="15" customHeight="1" x14ac:dyDescent="0.45">
      <c r="A2525" s="53"/>
      <c r="B2525" s="11" t="str">
        <f>+VLOOKUP(A2524,$Q$2:$R$5000,2,0)</f>
        <v>a815</v>
      </c>
      <c r="C2525" s="23"/>
      <c r="D2525" s="24"/>
      <c r="E2525" s="25" t="s">
        <v>31</v>
      </c>
      <c r="F2525" s="26"/>
      <c r="G2525" s="24"/>
      <c r="H2525" s="6"/>
      <c r="I2525" s="35"/>
      <c r="J2525" s="28" t="s">
        <v>31</v>
      </c>
      <c r="Q2525" s="9">
        <v>2524</v>
      </c>
    </row>
    <row r="2526" spans="1:17" ht="15" customHeight="1" x14ac:dyDescent="0.45">
      <c r="A2526" s="53"/>
      <c r="B2526" s="11" t="str">
        <f>+VLOOKUP(A2524,$Q$2:$R$5000,2,0)</f>
        <v>a815</v>
      </c>
      <c r="C2526" s="23"/>
      <c r="D2526" s="29" t="s">
        <v>31</v>
      </c>
      <c r="E2526" s="30" t="s">
        <v>31</v>
      </c>
      <c r="F2526" s="31" t="s">
        <v>31</v>
      </c>
      <c r="G2526" s="29" t="s">
        <v>31</v>
      </c>
      <c r="H2526" s="7" t="s">
        <v>31</v>
      </c>
      <c r="I2526" s="36" t="str">
        <f>IF(H2526="","",G2526*H2526)</f>
        <v/>
      </c>
      <c r="J2526" s="33" t="s">
        <v>31</v>
      </c>
      <c r="Q2526" s="9">
        <v>2525</v>
      </c>
    </row>
    <row r="2527" spans="1:17" ht="15" customHeight="1" x14ac:dyDescent="0.45">
      <c r="A2527" s="53">
        <f>A2524+1</f>
        <v>816</v>
      </c>
      <c r="B2527" s="11" t="str">
        <f>+VLOOKUP(A2527,$Q$2:$R$5000,2,0)</f>
        <v>a816</v>
      </c>
      <c r="C2527" s="17" t="s">
        <v>31</v>
      </c>
      <c r="D2527" s="18" t="s">
        <v>31</v>
      </c>
      <c r="E2527" s="19" t="s">
        <v>31</v>
      </c>
      <c r="F2527" s="20"/>
      <c r="G2527" s="18"/>
      <c r="H2527" s="5"/>
      <c r="I2527" s="34"/>
      <c r="J2527" s="22"/>
      <c r="Q2527" s="9">
        <v>2526</v>
      </c>
    </row>
    <row r="2528" spans="1:17" ht="15" customHeight="1" x14ac:dyDescent="0.45">
      <c r="A2528" s="53"/>
      <c r="B2528" s="11" t="str">
        <f>+VLOOKUP(A2527,$Q$2:$R$5000,2,0)</f>
        <v>a816</v>
      </c>
      <c r="C2528" s="23"/>
      <c r="D2528" s="24"/>
      <c r="E2528" s="25" t="s">
        <v>31</v>
      </c>
      <c r="F2528" s="26"/>
      <c r="G2528" s="24"/>
      <c r="H2528" s="6"/>
      <c r="I2528" s="35"/>
      <c r="J2528" s="28" t="s">
        <v>31</v>
      </c>
      <c r="Q2528" s="9">
        <v>2527</v>
      </c>
    </row>
    <row r="2529" spans="1:17" ht="15" customHeight="1" x14ac:dyDescent="0.45">
      <c r="A2529" s="53"/>
      <c r="B2529" s="11" t="str">
        <f>+VLOOKUP(A2527,$Q$2:$R$5000,2,0)</f>
        <v>a816</v>
      </c>
      <c r="C2529" s="23"/>
      <c r="D2529" s="29" t="s">
        <v>31</v>
      </c>
      <c r="E2529" s="30" t="s">
        <v>31</v>
      </c>
      <c r="F2529" s="31" t="s">
        <v>31</v>
      </c>
      <c r="G2529" s="29" t="s">
        <v>31</v>
      </c>
      <c r="H2529" s="7" t="s">
        <v>31</v>
      </c>
      <c r="I2529" s="36" t="str">
        <f>IF(H2529="","",G2529*H2529)</f>
        <v/>
      </c>
      <c r="J2529" s="33" t="s">
        <v>31</v>
      </c>
      <c r="Q2529" s="9">
        <v>2528</v>
      </c>
    </row>
    <row r="2530" spans="1:17" ht="15" customHeight="1" x14ac:dyDescent="0.45">
      <c r="A2530" s="53">
        <f>A2527+1</f>
        <v>817</v>
      </c>
      <c r="B2530" s="11" t="str">
        <f>+VLOOKUP(A2530,$Q$2:$R$5000,2,0)</f>
        <v>a817</v>
      </c>
      <c r="C2530" s="17" t="s">
        <v>31</v>
      </c>
      <c r="D2530" s="18" t="s">
        <v>31</v>
      </c>
      <c r="E2530" s="19" t="s">
        <v>31</v>
      </c>
      <c r="F2530" s="20"/>
      <c r="G2530" s="18"/>
      <c r="H2530" s="5"/>
      <c r="I2530" s="34"/>
      <c r="J2530" s="22"/>
      <c r="Q2530" s="9">
        <v>2529</v>
      </c>
    </row>
    <row r="2531" spans="1:17" ht="15" customHeight="1" x14ac:dyDescent="0.45">
      <c r="A2531" s="53"/>
      <c r="B2531" s="11" t="str">
        <f>+VLOOKUP(A2530,$Q$2:$R$5000,2,0)</f>
        <v>a817</v>
      </c>
      <c r="C2531" s="23"/>
      <c r="D2531" s="24"/>
      <c r="E2531" s="25" t="s">
        <v>31</v>
      </c>
      <c r="F2531" s="26"/>
      <c r="G2531" s="24"/>
      <c r="H2531" s="6"/>
      <c r="I2531" s="35"/>
      <c r="J2531" s="28" t="s">
        <v>31</v>
      </c>
      <c r="Q2531" s="9">
        <v>2530</v>
      </c>
    </row>
    <row r="2532" spans="1:17" ht="15" customHeight="1" x14ac:dyDescent="0.45">
      <c r="A2532" s="53"/>
      <c r="B2532" s="11" t="str">
        <f>+VLOOKUP(A2530,$Q$2:$R$5000,2,0)</f>
        <v>a817</v>
      </c>
      <c r="C2532" s="23"/>
      <c r="D2532" s="29" t="s">
        <v>31</v>
      </c>
      <c r="E2532" s="30" t="s">
        <v>31</v>
      </c>
      <c r="F2532" s="31" t="s">
        <v>31</v>
      </c>
      <c r="G2532" s="29" t="s">
        <v>31</v>
      </c>
      <c r="H2532" s="7" t="s">
        <v>31</v>
      </c>
      <c r="I2532" s="36" t="str">
        <f>IF(H2532="","",G2532*H2532)</f>
        <v/>
      </c>
      <c r="J2532" s="33" t="s">
        <v>31</v>
      </c>
      <c r="Q2532" s="9">
        <v>2531</v>
      </c>
    </row>
    <row r="2533" spans="1:17" ht="15" customHeight="1" x14ac:dyDescent="0.45">
      <c r="A2533" s="53">
        <f>A2530+1</f>
        <v>818</v>
      </c>
      <c r="B2533" s="11" t="str">
        <f>+VLOOKUP(A2533,$Q$2:$R$5000,2,0)</f>
        <v>a818</v>
      </c>
      <c r="C2533" s="17" t="s">
        <v>31</v>
      </c>
      <c r="D2533" s="18" t="s">
        <v>31</v>
      </c>
      <c r="E2533" s="19" t="s">
        <v>31</v>
      </c>
      <c r="F2533" s="20"/>
      <c r="G2533" s="18"/>
      <c r="H2533" s="5"/>
      <c r="I2533" s="34"/>
      <c r="J2533" s="22"/>
      <c r="Q2533" s="9">
        <v>2532</v>
      </c>
    </row>
    <row r="2534" spans="1:17" ht="15" customHeight="1" x14ac:dyDescent="0.45">
      <c r="A2534" s="53"/>
      <c r="B2534" s="11" t="str">
        <f>+VLOOKUP(A2533,$Q$2:$R$5000,2,0)</f>
        <v>a818</v>
      </c>
      <c r="C2534" s="23"/>
      <c r="D2534" s="24"/>
      <c r="E2534" s="25" t="s">
        <v>31</v>
      </c>
      <c r="F2534" s="26"/>
      <c r="G2534" s="24"/>
      <c r="H2534" s="6"/>
      <c r="I2534" s="35"/>
      <c r="J2534" s="28" t="s">
        <v>31</v>
      </c>
      <c r="Q2534" s="9">
        <v>2533</v>
      </c>
    </row>
    <row r="2535" spans="1:17" ht="15" customHeight="1" x14ac:dyDescent="0.45">
      <c r="A2535" s="53"/>
      <c r="B2535" s="11" t="str">
        <f>+VLOOKUP(A2533,$Q$2:$R$5000,2,0)</f>
        <v>a818</v>
      </c>
      <c r="C2535" s="23"/>
      <c r="D2535" s="29" t="s">
        <v>31</v>
      </c>
      <c r="E2535" s="30" t="s">
        <v>31</v>
      </c>
      <c r="F2535" s="31" t="s">
        <v>31</v>
      </c>
      <c r="G2535" s="29" t="s">
        <v>31</v>
      </c>
      <c r="H2535" s="7" t="s">
        <v>31</v>
      </c>
      <c r="I2535" s="36" t="str">
        <f>IF(H2535="","",G2535*H2535)</f>
        <v/>
      </c>
      <c r="J2535" s="33" t="s">
        <v>31</v>
      </c>
      <c r="Q2535" s="9">
        <v>2534</v>
      </c>
    </row>
    <row r="2536" spans="1:17" ht="15" customHeight="1" x14ac:dyDescent="0.45">
      <c r="A2536" s="53">
        <f>A2533+1</f>
        <v>819</v>
      </c>
      <c r="B2536" s="11" t="str">
        <f>+VLOOKUP(A2536,$Q$2:$R$5000,2,0)</f>
        <v>a819</v>
      </c>
      <c r="C2536" s="17" t="s">
        <v>31</v>
      </c>
      <c r="D2536" s="18" t="s">
        <v>31</v>
      </c>
      <c r="E2536" s="19" t="s">
        <v>31</v>
      </c>
      <c r="F2536" s="20"/>
      <c r="G2536" s="18"/>
      <c r="H2536" s="5"/>
      <c r="I2536" s="34"/>
      <c r="J2536" s="22"/>
      <c r="Q2536" s="9">
        <v>2535</v>
      </c>
    </row>
    <row r="2537" spans="1:17" ht="15" customHeight="1" x14ac:dyDescent="0.45">
      <c r="A2537" s="53"/>
      <c r="B2537" s="11" t="str">
        <f>+VLOOKUP(A2536,$Q$2:$R$5000,2,0)</f>
        <v>a819</v>
      </c>
      <c r="C2537" s="23"/>
      <c r="D2537" s="24"/>
      <c r="E2537" s="25" t="s">
        <v>31</v>
      </c>
      <c r="F2537" s="26"/>
      <c r="G2537" s="24"/>
      <c r="H2537" s="6"/>
      <c r="I2537" s="35"/>
      <c r="J2537" s="28" t="s">
        <v>31</v>
      </c>
      <c r="Q2537" s="9">
        <v>2536</v>
      </c>
    </row>
    <row r="2538" spans="1:17" ht="15" customHeight="1" x14ac:dyDescent="0.45">
      <c r="A2538" s="53"/>
      <c r="B2538" s="11" t="str">
        <f>+VLOOKUP(A2536,$Q$2:$R$5000,2,0)</f>
        <v>a819</v>
      </c>
      <c r="C2538" s="23"/>
      <c r="D2538" s="29" t="s">
        <v>31</v>
      </c>
      <c r="E2538" s="30" t="s">
        <v>31</v>
      </c>
      <c r="F2538" s="31" t="s">
        <v>31</v>
      </c>
      <c r="G2538" s="29" t="s">
        <v>31</v>
      </c>
      <c r="H2538" s="7" t="s">
        <v>31</v>
      </c>
      <c r="I2538" s="36" t="str">
        <f>IF(H2538="","",G2538*H2538)</f>
        <v/>
      </c>
      <c r="J2538" s="33" t="s">
        <v>31</v>
      </c>
      <c r="Q2538" s="9">
        <v>2537</v>
      </c>
    </row>
    <row r="2539" spans="1:17" ht="15" customHeight="1" x14ac:dyDescent="0.45">
      <c r="A2539" s="53">
        <f>A2536+1</f>
        <v>820</v>
      </c>
      <c r="B2539" s="11" t="str">
        <f>+VLOOKUP(A2539,$Q$2:$R$5000,2,0)</f>
        <v>a820</v>
      </c>
      <c r="C2539" s="17" t="s">
        <v>31</v>
      </c>
      <c r="D2539" s="18" t="s">
        <v>31</v>
      </c>
      <c r="E2539" s="19" t="s">
        <v>31</v>
      </c>
      <c r="F2539" s="20"/>
      <c r="G2539" s="18"/>
      <c r="H2539" s="5"/>
      <c r="I2539" s="34"/>
      <c r="J2539" s="22"/>
      <c r="Q2539" s="9">
        <v>2538</v>
      </c>
    </row>
    <row r="2540" spans="1:17" ht="15" customHeight="1" x14ac:dyDescent="0.45">
      <c r="A2540" s="53"/>
      <c r="B2540" s="11" t="str">
        <f>+VLOOKUP(A2539,$Q$2:$R$5000,2,0)</f>
        <v>a820</v>
      </c>
      <c r="C2540" s="23"/>
      <c r="D2540" s="24"/>
      <c r="E2540" s="25" t="s">
        <v>31</v>
      </c>
      <c r="F2540" s="26"/>
      <c r="G2540" s="24"/>
      <c r="H2540" s="6"/>
      <c r="I2540" s="35"/>
      <c r="J2540" s="28" t="s">
        <v>31</v>
      </c>
      <c r="Q2540" s="9">
        <v>2539</v>
      </c>
    </row>
    <row r="2541" spans="1:17" ht="15" customHeight="1" x14ac:dyDescent="0.45">
      <c r="A2541" s="53"/>
      <c r="B2541" s="11" t="str">
        <f>+VLOOKUP(A2539,$Q$2:$R$5000,2,0)</f>
        <v>a820</v>
      </c>
      <c r="C2541" s="23"/>
      <c r="D2541" s="29" t="s">
        <v>31</v>
      </c>
      <c r="E2541" s="30" t="s">
        <v>31</v>
      </c>
      <c r="F2541" s="31" t="s">
        <v>31</v>
      </c>
      <c r="G2541" s="29" t="s">
        <v>31</v>
      </c>
      <c r="H2541" s="7" t="s">
        <v>31</v>
      </c>
      <c r="I2541" s="36" t="str">
        <f>IF(H2541="","",G2541*H2541)</f>
        <v/>
      </c>
      <c r="J2541" s="33" t="s">
        <v>31</v>
      </c>
      <c r="Q2541" s="9">
        <v>2540</v>
      </c>
    </row>
    <row r="2542" spans="1:17" ht="15" customHeight="1" x14ac:dyDescent="0.45">
      <c r="B2542" s="9">
        <f>IF(K2542=$K$1,1,IF(K2542&gt;$K$1,0,1))</f>
        <v>0</v>
      </c>
      <c r="C2542" s="23"/>
      <c r="D2542" s="18"/>
      <c r="E2542" s="45" t="s">
        <v>25</v>
      </c>
      <c r="F2542" s="20"/>
      <c r="G2542" s="18"/>
      <c r="H2542" s="5"/>
      <c r="I2542" s="38">
        <f>SUM(I2482:I2541)</f>
        <v>0</v>
      </c>
      <c r="J2542" s="18"/>
      <c r="K2542" s="9">
        <f>+A2539/20</f>
        <v>41</v>
      </c>
      <c r="L2542" s="39">
        <f>+I2542</f>
        <v>0</v>
      </c>
      <c r="M2542" s="40">
        <f>SUM($L$2:L2542)</f>
        <v>0</v>
      </c>
      <c r="Q2542" s="9">
        <v>2541</v>
      </c>
    </row>
    <row r="2543" spans="1:17" ht="15" customHeight="1" x14ac:dyDescent="0.45">
      <c r="B2543" s="9">
        <f>+IF(K2543=$K$1,1,0)</f>
        <v>0</v>
      </c>
      <c r="C2543" s="23"/>
      <c r="D2543" s="29"/>
      <c r="E2543" s="46" t="s">
        <v>26</v>
      </c>
      <c r="F2543" s="31"/>
      <c r="G2543" s="29"/>
      <c r="H2543" s="7"/>
      <c r="I2543" s="42">
        <f>+M2542</f>
        <v>0</v>
      </c>
      <c r="J2543" s="29"/>
      <c r="K2543" s="9">
        <f>+K2542</f>
        <v>41</v>
      </c>
      <c r="Q2543" s="9">
        <v>2542</v>
      </c>
    </row>
    <row r="2544" spans="1:17" ht="15" customHeight="1" x14ac:dyDescent="0.45">
      <c r="A2544" s="53">
        <f>A2539+1</f>
        <v>821</v>
      </c>
      <c r="B2544" s="11" t="str">
        <f>+VLOOKUP(A2544,$Q$2:$R$5000,2,0)</f>
        <v>a821</v>
      </c>
      <c r="C2544" s="17" t="s">
        <v>31</v>
      </c>
      <c r="D2544" s="18" t="s">
        <v>31</v>
      </c>
      <c r="E2544" s="19" t="s">
        <v>31</v>
      </c>
      <c r="F2544" s="20"/>
      <c r="G2544" s="18"/>
      <c r="H2544" s="2"/>
      <c r="I2544" s="21"/>
      <c r="J2544" s="22"/>
      <c r="Q2544" s="9">
        <v>2543</v>
      </c>
    </row>
    <row r="2545" spans="1:17" ht="15" customHeight="1" x14ac:dyDescent="0.45">
      <c r="A2545" s="53"/>
      <c r="B2545" s="11" t="str">
        <f>+VLOOKUP(A2544,$Q$2:$R$5000,2,0)</f>
        <v>a821</v>
      </c>
      <c r="C2545" s="23"/>
      <c r="D2545" s="24"/>
      <c r="E2545" s="25" t="s">
        <v>31</v>
      </c>
      <c r="F2545" s="26"/>
      <c r="G2545" s="24"/>
      <c r="H2545" s="3"/>
      <c r="I2545" s="27"/>
      <c r="J2545" s="28" t="s">
        <v>31</v>
      </c>
      <c r="Q2545" s="9">
        <v>2544</v>
      </c>
    </row>
    <row r="2546" spans="1:17" ht="15" customHeight="1" x14ac:dyDescent="0.45">
      <c r="A2546" s="53"/>
      <c r="B2546" s="11" t="str">
        <f>+VLOOKUP(A2544,$Q$2:$R$5000,2,0)</f>
        <v>a821</v>
      </c>
      <c r="C2546" s="23"/>
      <c r="D2546" s="29" t="s">
        <v>31</v>
      </c>
      <c r="E2546" s="30" t="s">
        <v>31</v>
      </c>
      <c r="F2546" s="31" t="s">
        <v>31</v>
      </c>
      <c r="G2546" s="29" t="s">
        <v>31</v>
      </c>
      <c r="H2546" s="4" t="s">
        <v>31</v>
      </c>
      <c r="I2546" s="32" t="str">
        <f>IF(H2546="","",G2546*H2546)</f>
        <v/>
      </c>
      <c r="J2546" s="33" t="s">
        <v>31</v>
      </c>
      <c r="Q2546" s="9">
        <v>2545</v>
      </c>
    </row>
    <row r="2547" spans="1:17" ht="15" customHeight="1" x14ac:dyDescent="0.45">
      <c r="A2547" s="53">
        <f>A2544+1</f>
        <v>822</v>
      </c>
      <c r="B2547" s="11" t="str">
        <f>+VLOOKUP(A2547,$Q$2:$R$5000,2,0)</f>
        <v>a822</v>
      </c>
      <c r="C2547" s="17" t="s">
        <v>31</v>
      </c>
      <c r="D2547" s="18" t="s">
        <v>31</v>
      </c>
      <c r="E2547" s="19" t="s">
        <v>31</v>
      </c>
      <c r="F2547" s="20"/>
      <c r="G2547" s="18"/>
      <c r="H2547" s="5"/>
      <c r="I2547" s="34"/>
      <c r="J2547" s="22"/>
      <c r="Q2547" s="9">
        <v>2546</v>
      </c>
    </row>
    <row r="2548" spans="1:17" ht="15" customHeight="1" x14ac:dyDescent="0.45">
      <c r="A2548" s="53"/>
      <c r="B2548" s="11" t="str">
        <f>+VLOOKUP(A2547,$Q$2:$R$5000,2,0)</f>
        <v>a822</v>
      </c>
      <c r="C2548" s="23"/>
      <c r="D2548" s="24"/>
      <c r="E2548" s="25" t="s">
        <v>31</v>
      </c>
      <c r="F2548" s="26"/>
      <c r="G2548" s="24"/>
      <c r="H2548" s="6"/>
      <c r="I2548" s="35"/>
      <c r="J2548" s="28" t="s">
        <v>31</v>
      </c>
      <c r="Q2548" s="9">
        <v>2547</v>
      </c>
    </row>
    <row r="2549" spans="1:17" ht="15" customHeight="1" x14ac:dyDescent="0.45">
      <c r="A2549" s="53"/>
      <c r="B2549" s="11" t="str">
        <f>+VLOOKUP(A2547,$Q$2:$R$5000,2,0)</f>
        <v>a822</v>
      </c>
      <c r="C2549" s="23"/>
      <c r="D2549" s="29" t="s">
        <v>31</v>
      </c>
      <c r="E2549" s="30" t="s">
        <v>31</v>
      </c>
      <c r="F2549" s="31" t="s">
        <v>31</v>
      </c>
      <c r="G2549" s="29" t="s">
        <v>31</v>
      </c>
      <c r="H2549" s="7" t="s">
        <v>31</v>
      </c>
      <c r="I2549" s="36" t="str">
        <f>IF(H2549="","",G2549*H2549)</f>
        <v/>
      </c>
      <c r="J2549" s="33" t="s">
        <v>31</v>
      </c>
      <c r="Q2549" s="9">
        <v>2548</v>
      </c>
    </row>
    <row r="2550" spans="1:17" ht="15" customHeight="1" x14ac:dyDescent="0.45">
      <c r="A2550" s="53">
        <f>A2547+1</f>
        <v>823</v>
      </c>
      <c r="B2550" s="11" t="str">
        <f>+VLOOKUP(A2550,$Q$2:$R$5000,2,0)</f>
        <v>a823</v>
      </c>
      <c r="C2550" s="17" t="s">
        <v>31</v>
      </c>
      <c r="D2550" s="18" t="s">
        <v>31</v>
      </c>
      <c r="E2550" s="19" t="s">
        <v>31</v>
      </c>
      <c r="F2550" s="20"/>
      <c r="G2550" s="18"/>
      <c r="H2550" s="5"/>
      <c r="I2550" s="34"/>
      <c r="J2550" s="22"/>
      <c r="Q2550" s="9">
        <v>2549</v>
      </c>
    </row>
    <row r="2551" spans="1:17" ht="15" customHeight="1" x14ac:dyDescent="0.45">
      <c r="A2551" s="53"/>
      <c r="B2551" s="11" t="str">
        <f>+VLOOKUP(A2550,$Q$2:$R$5000,2,0)</f>
        <v>a823</v>
      </c>
      <c r="C2551" s="23"/>
      <c r="D2551" s="24"/>
      <c r="E2551" s="25" t="s">
        <v>31</v>
      </c>
      <c r="F2551" s="26"/>
      <c r="G2551" s="24"/>
      <c r="H2551" s="6"/>
      <c r="I2551" s="35"/>
      <c r="J2551" s="28" t="s">
        <v>31</v>
      </c>
      <c r="Q2551" s="9">
        <v>2550</v>
      </c>
    </row>
    <row r="2552" spans="1:17" ht="15" customHeight="1" x14ac:dyDescent="0.45">
      <c r="A2552" s="53"/>
      <c r="B2552" s="11" t="str">
        <f>+VLOOKUP(A2550,$Q$2:$R$5000,2,0)</f>
        <v>a823</v>
      </c>
      <c r="C2552" s="23"/>
      <c r="D2552" s="29" t="s">
        <v>31</v>
      </c>
      <c r="E2552" s="30" t="s">
        <v>31</v>
      </c>
      <c r="F2552" s="31" t="s">
        <v>31</v>
      </c>
      <c r="G2552" s="29" t="s">
        <v>31</v>
      </c>
      <c r="H2552" s="7" t="s">
        <v>31</v>
      </c>
      <c r="I2552" s="36" t="str">
        <f>IF(H2552="","",G2552*H2552)</f>
        <v/>
      </c>
      <c r="J2552" s="33" t="s">
        <v>31</v>
      </c>
      <c r="Q2552" s="9">
        <v>2551</v>
      </c>
    </row>
    <row r="2553" spans="1:17" ht="15" customHeight="1" x14ac:dyDescent="0.45">
      <c r="A2553" s="53">
        <f>A2550+1</f>
        <v>824</v>
      </c>
      <c r="B2553" s="11" t="str">
        <f>+VLOOKUP(A2553,$Q$2:$R$5000,2,0)</f>
        <v>a824</v>
      </c>
      <c r="C2553" s="17" t="s">
        <v>31</v>
      </c>
      <c r="D2553" s="18" t="s">
        <v>31</v>
      </c>
      <c r="E2553" s="19" t="s">
        <v>31</v>
      </c>
      <c r="F2553" s="20"/>
      <c r="G2553" s="18"/>
      <c r="H2553" s="5"/>
      <c r="I2553" s="34"/>
      <c r="J2553" s="22"/>
      <c r="Q2553" s="9">
        <v>2552</v>
      </c>
    </row>
    <row r="2554" spans="1:17" ht="15" customHeight="1" x14ac:dyDescent="0.45">
      <c r="A2554" s="53"/>
      <c r="B2554" s="11" t="str">
        <f>+VLOOKUP(A2553,$Q$2:$R$5000,2,0)</f>
        <v>a824</v>
      </c>
      <c r="C2554" s="23"/>
      <c r="D2554" s="24"/>
      <c r="E2554" s="25" t="s">
        <v>31</v>
      </c>
      <c r="F2554" s="26"/>
      <c r="G2554" s="24"/>
      <c r="H2554" s="6"/>
      <c r="I2554" s="35"/>
      <c r="J2554" s="28" t="s">
        <v>31</v>
      </c>
      <c r="Q2554" s="9">
        <v>2553</v>
      </c>
    </row>
    <row r="2555" spans="1:17" ht="15" customHeight="1" x14ac:dyDescent="0.45">
      <c r="A2555" s="53"/>
      <c r="B2555" s="11" t="str">
        <f>+VLOOKUP(A2553,$Q$2:$R$5000,2,0)</f>
        <v>a824</v>
      </c>
      <c r="C2555" s="23"/>
      <c r="D2555" s="29" t="s">
        <v>31</v>
      </c>
      <c r="E2555" s="30" t="s">
        <v>31</v>
      </c>
      <c r="F2555" s="31" t="s">
        <v>31</v>
      </c>
      <c r="G2555" s="29" t="s">
        <v>31</v>
      </c>
      <c r="H2555" s="7" t="s">
        <v>31</v>
      </c>
      <c r="I2555" s="36" t="str">
        <f>IF(H2555="","",G2555*H2555)</f>
        <v/>
      </c>
      <c r="J2555" s="33" t="s">
        <v>31</v>
      </c>
      <c r="Q2555" s="9">
        <v>2554</v>
      </c>
    </row>
    <row r="2556" spans="1:17" ht="15" customHeight="1" x14ac:dyDescent="0.45">
      <c r="A2556" s="53">
        <f>A2553+1</f>
        <v>825</v>
      </c>
      <c r="B2556" s="11" t="str">
        <f>+VLOOKUP(A2556,$Q$2:$R$5000,2,0)</f>
        <v>a825</v>
      </c>
      <c r="C2556" s="17" t="s">
        <v>31</v>
      </c>
      <c r="D2556" s="18" t="s">
        <v>31</v>
      </c>
      <c r="E2556" s="19" t="s">
        <v>31</v>
      </c>
      <c r="F2556" s="20"/>
      <c r="G2556" s="18"/>
      <c r="H2556" s="5"/>
      <c r="I2556" s="34"/>
      <c r="J2556" s="22"/>
      <c r="Q2556" s="9">
        <v>2555</v>
      </c>
    </row>
    <row r="2557" spans="1:17" ht="15" customHeight="1" x14ac:dyDescent="0.45">
      <c r="A2557" s="53"/>
      <c r="B2557" s="11" t="str">
        <f>+VLOOKUP(A2556,$Q$2:$R$5000,2,0)</f>
        <v>a825</v>
      </c>
      <c r="C2557" s="23"/>
      <c r="D2557" s="24"/>
      <c r="E2557" s="25" t="s">
        <v>31</v>
      </c>
      <c r="F2557" s="26"/>
      <c r="G2557" s="24"/>
      <c r="H2557" s="6"/>
      <c r="I2557" s="35"/>
      <c r="J2557" s="28" t="s">
        <v>31</v>
      </c>
      <c r="Q2557" s="9">
        <v>2556</v>
      </c>
    </row>
    <row r="2558" spans="1:17" ht="15" customHeight="1" x14ac:dyDescent="0.45">
      <c r="A2558" s="53"/>
      <c r="B2558" s="11" t="str">
        <f>+VLOOKUP(A2556,$Q$2:$R$5000,2,0)</f>
        <v>a825</v>
      </c>
      <c r="C2558" s="23"/>
      <c r="D2558" s="29" t="s">
        <v>31</v>
      </c>
      <c r="E2558" s="30" t="s">
        <v>31</v>
      </c>
      <c r="F2558" s="31" t="s">
        <v>31</v>
      </c>
      <c r="G2558" s="29" t="s">
        <v>31</v>
      </c>
      <c r="H2558" s="7" t="s">
        <v>31</v>
      </c>
      <c r="I2558" s="36" t="str">
        <f>IF(H2558="","",G2558*H2558)</f>
        <v/>
      </c>
      <c r="J2558" s="33" t="s">
        <v>31</v>
      </c>
      <c r="Q2558" s="9">
        <v>2557</v>
      </c>
    </row>
    <row r="2559" spans="1:17" ht="15" customHeight="1" x14ac:dyDescent="0.45">
      <c r="A2559" s="53">
        <f>A2556+1</f>
        <v>826</v>
      </c>
      <c r="B2559" s="11" t="str">
        <f>+VLOOKUP(A2559,$Q$2:$R$5000,2,0)</f>
        <v>a826</v>
      </c>
      <c r="C2559" s="17" t="s">
        <v>31</v>
      </c>
      <c r="D2559" s="18" t="s">
        <v>31</v>
      </c>
      <c r="E2559" s="19" t="s">
        <v>31</v>
      </c>
      <c r="F2559" s="20"/>
      <c r="G2559" s="18"/>
      <c r="H2559" s="5"/>
      <c r="I2559" s="34"/>
      <c r="J2559" s="22"/>
      <c r="Q2559" s="9">
        <v>2558</v>
      </c>
    </row>
    <row r="2560" spans="1:17" ht="15" customHeight="1" x14ac:dyDescent="0.45">
      <c r="A2560" s="53"/>
      <c r="B2560" s="11" t="str">
        <f>+VLOOKUP(A2559,$Q$2:$R$5000,2,0)</f>
        <v>a826</v>
      </c>
      <c r="C2560" s="23"/>
      <c r="D2560" s="24"/>
      <c r="E2560" s="25" t="s">
        <v>31</v>
      </c>
      <c r="F2560" s="26"/>
      <c r="G2560" s="24"/>
      <c r="H2560" s="6"/>
      <c r="I2560" s="35"/>
      <c r="J2560" s="28" t="s">
        <v>31</v>
      </c>
      <c r="Q2560" s="9">
        <v>2559</v>
      </c>
    </row>
    <row r="2561" spans="1:17" ht="15" customHeight="1" x14ac:dyDescent="0.45">
      <c r="A2561" s="53"/>
      <c r="B2561" s="11" t="str">
        <f>+VLOOKUP(A2559,$Q$2:$R$5000,2,0)</f>
        <v>a826</v>
      </c>
      <c r="C2561" s="23"/>
      <c r="D2561" s="29" t="s">
        <v>31</v>
      </c>
      <c r="E2561" s="30" t="s">
        <v>31</v>
      </c>
      <c r="F2561" s="31" t="s">
        <v>31</v>
      </c>
      <c r="G2561" s="29" t="s">
        <v>31</v>
      </c>
      <c r="H2561" s="7" t="s">
        <v>31</v>
      </c>
      <c r="I2561" s="36" t="str">
        <f>IF(H2561="","",G2561*H2561)</f>
        <v/>
      </c>
      <c r="J2561" s="33" t="s">
        <v>31</v>
      </c>
      <c r="Q2561" s="9">
        <v>2560</v>
      </c>
    </row>
    <row r="2562" spans="1:17" ht="15" customHeight="1" x14ac:dyDescent="0.45">
      <c r="A2562" s="53">
        <f>A2559+1</f>
        <v>827</v>
      </c>
      <c r="B2562" s="11" t="str">
        <f>+VLOOKUP(A2562,$Q$2:$R$5000,2,0)</f>
        <v>a827</v>
      </c>
      <c r="C2562" s="17" t="s">
        <v>31</v>
      </c>
      <c r="D2562" s="18" t="s">
        <v>31</v>
      </c>
      <c r="E2562" s="19" t="s">
        <v>31</v>
      </c>
      <c r="F2562" s="20"/>
      <c r="G2562" s="18"/>
      <c r="H2562" s="5"/>
      <c r="I2562" s="34"/>
      <c r="J2562" s="22"/>
      <c r="Q2562" s="9">
        <v>2561</v>
      </c>
    </row>
    <row r="2563" spans="1:17" ht="15" customHeight="1" x14ac:dyDescent="0.45">
      <c r="A2563" s="53"/>
      <c r="B2563" s="11" t="str">
        <f>+VLOOKUP(A2562,$Q$2:$R$5000,2,0)</f>
        <v>a827</v>
      </c>
      <c r="C2563" s="23"/>
      <c r="D2563" s="24"/>
      <c r="E2563" s="25" t="s">
        <v>31</v>
      </c>
      <c r="F2563" s="26"/>
      <c r="G2563" s="24"/>
      <c r="H2563" s="6"/>
      <c r="I2563" s="35"/>
      <c r="J2563" s="28" t="s">
        <v>31</v>
      </c>
      <c r="Q2563" s="9">
        <v>2562</v>
      </c>
    </row>
    <row r="2564" spans="1:17" ht="15" customHeight="1" x14ac:dyDescent="0.45">
      <c r="A2564" s="53"/>
      <c r="B2564" s="11" t="str">
        <f>+VLOOKUP(A2562,$Q$2:$R$5000,2,0)</f>
        <v>a827</v>
      </c>
      <c r="C2564" s="23"/>
      <c r="D2564" s="29" t="s">
        <v>31</v>
      </c>
      <c r="E2564" s="30" t="s">
        <v>31</v>
      </c>
      <c r="F2564" s="31" t="s">
        <v>31</v>
      </c>
      <c r="G2564" s="29" t="s">
        <v>31</v>
      </c>
      <c r="H2564" s="7" t="s">
        <v>31</v>
      </c>
      <c r="I2564" s="36" t="str">
        <f>IF(H2564="","",G2564*H2564)</f>
        <v/>
      </c>
      <c r="J2564" s="33" t="s">
        <v>31</v>
      </c>
      <c r="Q2564" s="9">
        <v>2563</v>
      </c>
    </row>
    <row r="2565" spans="1:17" ht="15" customHeight="1" x14ac:dyDescent="0.45">
      <c r="A2565" s="53">
        <f>A2562+1</f>
        <v>828</v>
      </c>
      <c r="B2565" s="11" t="str">
        <f>+VLOOKUP(A2565,$Q$2:$R$5000,2,0)</f>
        <v>a828</v>
      </c>
      <c r="C2565" s="17" t="s">
        <v>31</v>
      </c>
      <c r="D2565" s="18" t="s">
        <v>31</v>
      </c>
      <c r="E2565" s="19" t="s">
        <v>31</v>
      </c>
      <c r="F2565" s="20"/>
      <c r="G2565" s="18"/>
      <c r="H2565" s="5"/>
      <c r="I2565" s="34"/>
      <c r="J2565" s="22"/>
      <c r="Q2565" s="9">
        <v>2564</v>
      </c>
    </row>
    <row r="2566" spans="1:17" ht="15" customHeight="1" x14ac:dyDescent="0.45">
      <c r="A2566" s="53"/>
      <c r="B2566" s="11" t="str">
        <f>+VLOOKUP(A2565,$Q$2:$R$5000,2,0)</f>
        <v>a828</v>
      </c>
      <c r="C2566" s="23"/>
      <c r="D2566" s="24"/>
      <c r="E2566" s="25" t="s">
        <v>31</v>
      </c>
      <c r="F2566" s="26"/>
      <c r="G2566" s="24"/>
      <c r="H2566" s="6"/>
      <c r="I2566" s="35"/>
      <c r="J2566" s="28" t="s">
        <v>31</v>
      </c>
      <c r="Q2566" s="9">
        <v>2565</v>
      </c>
    </row>
    <row r="2567" spans="1:17" ht="15" customHeight="1" x14ac:dyDescent="0.45">
      <c r="A2567" s="53"/>
      <c r="B2567" s="11" t="str">
        <f>+VLOOKUP(A2565,$Q$2:$R$5000,2,0)</f>
        <v>a828</v>
      </c>
      <c r="C2567" s="23"/>
      <c r="D2567" s="29" t="s">
        <v>31</v>
      </c>
      <c r="E2567" s="30" t="s">
        <v>31</v>
      </c>
      <c r="F2567" s="31" t="s">
        <v>31</v>
      </c>
      <c r="G2567" s="29" t="s">
        <v>31</v>
      </c>
      <c r="H2567" s="7" t="s">
        <v>31</v>
      </c>
      <c r="I2567" s="36" t="str">
        <f>IF(H2567="","",G2567*H2567)</f>
        <v/>
      </c>
      <c r="J2567" s="33" t="s">
        <v>31</v>
      </c>
      <c r="Q2567" s="9">
        <v>2566</v>
      </c>
    </row>
    <row r="2568" spans="1:17" ht="15" customHeight="1" x14ac:dyDescent="0.45">
      <c r="A2568" s="53">
        <f>A2565+1</f>
        <v>829</v>
      </c>
      <c r="B2568" s="11" t="str">
        <f>+VLOOKUP(A2568,$Q$2:$R$5000,2,0)</f>
        <v>a829</v>
      </c>
      <c r="C2568" s="17" t="s">
        <v>31</v>
      </c>
      <c r="D2568" s="18" t="s">
        <v>31</v>
      </c>
      <c r="E2568" s="19" t="s">
        <v>31</v>
      </c>
      <c r="F2568" s="20"/>
      <c r="G2568" s="18"/>
      <c r="H2568" s="5"/>
      <c r="I2568" s="34"/>
      <c r="J2568" s="22"/>
      <c r="Q2568" s="9">
        <v>2567</v>
      </c>
    </row>
    <row r="2569" spans="1:17" ht="15" customHeight="1" x14ac:dyDescent="0.45">
      <c r="A2569" s="53"/>
      <c r="B2569" s="11" t="str">
        <f>+VLOOKUP(A2568,$Q$2:$R$5000,2,0)</f>
        <v>a829</v>
      </c>
      <c r="C2569" s="23"/>
      <c r="D2569" s="24"/>
      <c r="E2569" s="25" t="s">
        <v>31</v>
      </c>
      <c r="F2569" s="26"/>
      <c r="G2569" s="24"/>
      <c r="H2569" s="6"/>
      <c r="I2569" s="35"/>
      <c r="J2569" s="28" t="s">
        <v>31</v>
      </c>
      <c r="Q2569" s="9">
        <v>2568</v>
      </c>
    </row>
    <row r="2570" spans="1:17" ht="15" customHeight="1" x14ac:dyDescent="0.45">
      <c r="A2570" s="53"/>
      <c r="B2570" s="11" t="str">
        <f>+VLOOKUP(A2568,$Q$2:$R$5000,2,0)</f>
        <v>a829</v>
      </c>
      <c r="C2570" s="23"/>
      <c r="D2570" s="29" t="s">
        <v>31</v>
      </c>
      <c r="E2570" s="30" t="s">
        <v>31</v>
      </c>
      <c r="F2570" s="31" t="s">
        <v>31</v>
      </c>
      <c r="G2570" s="29" t="s">
        <v>31</v>
      </c>
      <c r="H2570" s="7" t="s">
        <v>31</v>
      </c>
      <c r="I2570" s="36" t="str">
        <f>IF(H2570="","",G2570*H2570)</f>
        <v/>
      </c>
      <c r="J2570" s="33" t="s">
        <v>31</v>
      </c>
      <c r="Q2570" s="9">
        <v>2569</v>
      </c>
    </row>
    <row r="2571" spans="1:17" ht="15" customHeight="1" x14ac:dyDescent="0.45">
      <c r="A2571" s="53">
        <f>A2568+1</f>
        <v>830</v>
      </c>
      <c r="B2571" s="11" t="str">
        <f>+VLOOKUP(A2571,$Q$2:$R$5000,2,0)</f>
        <v>a830</v>
      </c>
      <c r="C2571" s="17" t="s">
        <v>31</v>
      </c>
      <c r="D2571" s="18" t="s">
        <v>31</v>
      </c>
      <c r="E2571" s="19" t="s">
        <v>31</v>
      </c>
      <c r="F2571" s="20"/>
      <c r="G2571" s="18"/>
      <c r="H2571" s="5"/>
      <c r="I2571" s="34"/>
      <c r="J2571" s="22"/>
      <c r="Q2571" s="9">
        <v>2570</v>
      </c>
    </row>
    <row r="2572" spans="1:17" ht="15" customHeight="1" x14ac:dyDescent="0.45">
      <c r="A2572" s="53"/>
      <c r="B2572" s="11" t="str">
        <f>+VLOOKUP(A2571,$Q$2:$R$5000,2,0)</f>
        <v>a830</v>
      </c>
      <c r="C2572" s="23"/>
      <c r="D2572" s="24"/>
      <c r="E2572" s="25" t="s">
        <v>31</v>
      </c>
      <c r="F2572" s="26"/>
      <c r="G2572" s="24"/>
      <c r="H2572" s="6"/>
      <c r="I2572" s="35"/>
      <c r="J2572" s="28" t="s">
        <v>31</v>
      </c>
      <c r="Q2572" s="9">
        <v>2571</v>
      </c>
    </row>
    <row r="2573" spans="1:17" ht="15" customHeight="1" x14ac:dyDescent="0.45">
      <c r="A2573" s="53"/>
      <c r="B2573" s="11" t="str">
        <f>+VLOOKUP(A2571,$Q$2:$R$5000,2,0)</f>
        <v>a830</v>
      </c>
      <c r="C2573" s="23"/>
      <c r="D2573" s="29" t="s">
        <v>31</v>
      </c>
      <c r="E2573" s="30" t="s">
        <v>31</v>
      </c>
      <c r="F2573" s="31" t="s">
        <v>31</v>
      </c>
      <c r="G2573" s="29" t="s">
        <v>31</v>
      </c>
      <c r="H2573" s="7" t="s">
        <v>31</v>
      </c>
      <c r="I2573" s="36" t="str">
        <f>IF(H2573="","",G2573*H2573)</f>
        <v/>
      </c>
      <c r="J2573" s="33" t="s">
        <v>31</v>
      </c>
      <c r="Q2573" s="9">
        <v>2572</v>
      </c>
    </row>
    <row r="2574" spans="1:17" ht="15" customHeight="1" x14ac:dyDescent="0.45">
      <c r="A2574" s="53">
        <f>A2571+1</f>
        <v>831</v>
      </c>
      <c r="B2574" s="11" t="str">
        <f>+VLOOKUP(A2574,$Q$2:$R$5000,2,0)</f>
        <v>a831</v>
      </c>
      <c r="C2574" s="17" t="s">
        <v>31</v>
      </c>
      <c r="D2574" s="18" t="s">
        <v>31</v>
      </c>
      <c r="E2574" s="19" t="s">
        <v>31</v>
      </c>
      <c r="F2574" s="20"/>
      <c r="G2574" s="18"/>
      <c r="H2574" s="5"/>
      <c r="I2574" s="34"/>
      <c r="J2574" s="22"/>
      <c r="Q2574" s="9">
        <v>2573</v>
      </c>
    </row>
    <row r="2575" spans="1:17" ht="15" customHeight="1" x14ac:dyDescent="0.45">
      <c r="A2575" s="53"/>
      <c r="B2575" s="11" t="str">
        <f>+VLOOKUP(A2574,$Q$2:$R$5000,2,0)</f>
        <v>a831</v>
      </c>
      <c r="C2575" s="23"/>
      <c r="D2575" s="24"/>
      <c r="E2575" s="25" t="s">
        <v>31</v>
      </c>
      <c r="F2575" s="26"/>
      <c r="G2575" s="24"/>
      <c r="H2575" s="6"/>
      <c r="I2575" s="35"/>
      <c r="J2575" s="28" t="s">
        <v>31</v>
      </c>
      <c r="Q2575" s="9">
        <v>2574</v>
      </c>
    </row>
    <row r="2576" spans="1:17" ht="15" customHeight="1" x14ac:dyDescent="0.45">
      <c r="A2576" s="53"/>
      <c r="B2576" s="11" t="str">
        <f>+VLOOKUP(A2574,$Q$2:$R$5000,2,0)</f>
        <v>a831</v>
      </c>
      <c r="C2576" s="23"/>
      <c r="D2576" s="29" t="s">
        <v>31</v>
      </c>
      <c r="E2576" s="30" t="s">
        <v>31</v>
      </c>
      <c r="F2576" s="31" t="s">
        <v>31</v>
      </c>
      <c r="G2576" s="29" t="s">
        <v>31</v>
      </c>
      <c r="H2576" s="7" t="s">
        <v>31</v>
      </c>
      <c r="I2576" s="36" t="str">
        <f>IF(H2576="","",G2576*H2576)</f>
        <v/>
      </c>
      <c r="J2576" s="33" t="s">
        <v>31</v>
      </c>
      <c r="Q2576" s="9">
        <v>2575</v>
      </c>
    </row>
    <row r="2577" spans="1:17" ht="15" customHeight="1" x14ac:dyDescent="0.45">
      <c r="A2577" s="53">
        <f>A2574+1</f>
        <v>832</v>
      </c>
      <c r="B2577" s="11" t="str">
        <f>+VLOOKUP(A2577,$Q$2:$R$5000,2,0)</f>
        <v>a832</v>
      </c>
      <c r="C2577" s="17" t="s">
        <v>31</v>
      </c>
      <c r="D2577" s="18" t="s">
        <v>31</v>
      </c>
      <c r="E2577" s="19" t="s">
        <v>31</v>
      </c>
      <c r="F2577" s="20"/>
      <c r="G2577" s="18"/>
      <c r="H2577" s="5"/>
      <c r="I2577" s="34"/>
      <c r="J2577" s="22"/>
      <c r="Q2577" s="9">
        <v>2576</v>
      </c>
    </row>
    <row r="2578" spans="1:17" ht="15" customHeight="1" x14ac:dyDescent="0.45">
      <c r="A2578" s="53"/>
      <c r="B2578" s="11" t="str">
        <f>+VLOOKUP(A2577,$Q$2:$R$5000,2,0)</f>
        <v>a832</v>
      </c>
      <c r="C2578" s="23"/>
      <c r="D2578" s="24"/>
      <c r="E2578" s="25" t="s">
        <v>31</v>
      </c>
      <c r="F2578" s="26"/>
      <c r="G2578" s="24"/>
      <c r="H2578" s="6"/>
      <c r="I2578" s="35"/>
      <c r="J2578" s="28" t="s">
        <v>31</v>
      </c>
      <c r="Q2578" s="9">
        <v>2577</v>
      </c>
    </row>
    <row r="2579" spans="1:17" ht="15" customHeight="1" x14ac:dyDescent="0.45">
      <c r="A2579" s="53"/>
      <c r="B2579" s="11" t="str">
        <f>+VLOOKUP(A2577,$Q$2:$R$5000,2,0)</f>
        <v>a832</v>
      </c>
      <c r="C2579" s="23"/>
      <c r="D2579" s="29" t="s">
        <v>31</v>
      </c>
      <c r="E2579" s="30" t="s">
        <v>31</v>
      </c>
      <c r="F2579" s="31" t="s">
        <v>31</v>
      </c>
      <c r="G2579" s="29" t="s">
        <v>31</v>
      </c>
      <c r="H2579" s="7" t="s">
        <v>31</v>
      </c>
      <c r="I2579" s="36" t="str">
        <f>IF(H2579="","",G2579*H2579)</f>
        <v/>
      </c>
      <c r="J2579" s="33" t="s">
        <v>31</v>
      </c>
      <c r="Q2579" s="9">
        <v>2578</v>
      </c>
    </row>
    <row r="2580" spans="1:17" ht="15" customHeight="1" x14ac:dyDescent="0.45">
      <c r="A2580" s="53">
        <f>A2577+1</f>
        <v>833</v>
      </c>
      <c r="B2580" s="11" t="str">
        <f>+VLOOKUP(A2580,$Q$2:$R$5000,2,0)</f>
        <v>a833</v>
      </c>
      <c r="C2580" s="17" t="s">
        <v>31</v>
      </c>
      <c r="D2580" s="18" t="s">
        <v>31</v>
      </c>
      <c r="E2580" s="19" t="s">
        <v>31</v>
      </c>
      <c r="F2580" s="20"/>
      <c r="G2580" s="18"/>
      <c r="H2580" s="5"/>
      <c r="I2580" s="34"/>
      <c r="J2580" s="22"/>
      <c r="Q2580" s="9">
        <v>2579</v>
      </c>
    </row>
    <row r="2581" spans="1:17" ht="15" customHeight="1" x14ac:dyDescent="0.45">
      <c r="A2581" s="53"/>
      <c r="B2581" s="11" t="str">
        <f>+VLOOKUP(A2580,$Q$2:$R$5000,2,0)</f>
        <v>a833</v>
      </c>
      <c r="C2581" s="23"/>
      <c r="D2581" s="24"/>
      <c r="E2581" s="25" t="s">
        <v>31</v>
      </c>
      <c r="F2581" s="26"/>
      <c r="G2581" s="24"/>
      <c r="H2581" s="6"/>
      <c r="I2581" s="35"/>
      <c r="J2581" s="28" t="s">
        <v>31</v>
      </c>
      <c r="Q2581" s="9">
        <v>2580</v>
      </c>
    </row>
    <row r="2582" spans="1:17" ht="15" customHeight="1" x14ac:dyDescent="0.45">
      <c r="A2582" s="53"/>
      <c r="B2582" s="11" t="str">
        <f>+VLOOKUP(A2580,$Q$2:$R$5000,2,0)</f>
        <v>a833</v>
      </c>
      <c r="C2582" s="23"/>
      <c r="D2582" s="29" t="s">
        <v>31</v>
      </c>
      <c r="E2582" s="30" t="s">
        <v>31</v>
      </c>
      <c r="F2582" s="31" t="s">
        <v>31</v>
      </c>
      <c r="G2582" s="29" t="s">
        <v>31</v>
      </c>
      <c r="H2582" s="7" t="s">
        <v>31</v>
      </c>
      <c r="I2582" s="36" t="str">
        <f>IF(H2582="","",G2582*H2582)</f>
        <v/>
      </c>
      <c r="J2582" s="33" t="s">
        <v>31</v>
      </c>
      <c r="Q2582" s="9">
        <v>2581</v>
      </c>
    </row>
    <row r="2583" spans="1:17" ht="15" customHeight="1" x14ac:dyDescent="0.45">
      <c r="A2583" s="53">
        <f>A2580+1</f>
        <v>834</v>
      </c>
      <c r="B2583" s="11" t="str">
        <f>+VLOOKUP(A2583,$Q$2:$R$5000,2,0)</f>
        <v>a834</v>
      </c>
      <c r="C2583" s="17" t="s">
        <v>31</v>
      </c>
      <c r="D2583" s="18" t="s">
        <v>31</v>
      </c>
      <c r="E2583" s="19" t="s">
        <v>31</v>
      </c>
      <c r="F2583" s="20"/>
      <c r="G2583" s="18"/>
      <c r="H2583" s="5"/>
      <c r="I2583" s="34"/>
      <c r="J2583" s="22"/>
      <c r="Q2583" s="9">
        <v>2582</v>
      </c>
    </row>
    <row r="2584" spans="1:17" ht="15" customHeight="1" x14ac:dyDescent="0.45">
      <c r="A2584" s="53"/>
      <c r="B2584" s="11" t="str">
        <f>+VLOOKUP(A2583,$Q$2:$R$5000,2,0)</f>
        <v>a834</v>
      </c>
      <c r="C2584" s="23"/>
      <c r="D2584" s="24"/>
      <c r="E2584" s="25" t="s">
        <v>31</v>
      </c>
      <c r="F2584" s="26"/>
      <c r="G2584" s="24"/>
      <c r="H2584" s="6"/>
      <c r="I2584" s="35"/>
      <c r="J2584" s="28" t="s">
        <v>31</v>
      </c>
      <c r="Q2584" s="9">
        <v>2583</v>
      </c>
    </row>
    <row r="2585" spans="1:17" ht="15" customHeight="1" x14ac:dyDescent="0.45">
      <c r="A2585" s="53"/>
      <c r="B2585" s="11" t="str">
        <f>+VLOOKUP(A2583,$Q$2:$R$5000,2,0)</f>
        <v>a834</v>
      </c>
      <c r="C2585" s="23"/>
      <c r="D2585" s="29" t="s">
        <v>31</v>
      </c>
      <c r="E2585" s="30" t="s">
        <v>31</v>
      </c>
      <c r="F2585" s="31" t="s">
        <v>31</v>
      </c>
      <c r="G2585" s="29" t="s">
        <v>31</v>
      </c>
      <c r="H2585" s="7" t="s">
        <v>31</v>
      </c>
      <c r="I2585" s="36" t="str">
        <f>IF(H2585="","",G2585*H2585)</f>
        <v/>
      </c>
      <c r="J2585" s="33" t="s">
        <v>31</v>
      </c>
      <c r="Q2585" s="9">
        <v>2584</v>
      </c>
    </row>
    <row r="2586" spans="1:17" ht="15" customHeight="1" x14ac:dyDescent="0.45">
      <c r="A2586" s="53">
        <f>A2583+1</f>
        <v>835</v>
      </c>
      <c r="B2586" s="11" t="str">
        <f>+VLOOKUP(A2586,$Q$2:$R$5000,2,0)</f>
        <v>a835</v>
      </c>
      <c r="C2586" s="17" t="s">
        <v>31</v>
      </c>
      <c r="D2586" s="18" t="s">
        <v>31</v>
      </c>
      <c r="E2586" s="19" t="s">
        <v>31</v>
      </c>
      <c r="F2586" s="20"/>
      <c r="G2586" s="18"/>
      <c r="H2586" s="5"/>
      <c r="I2586" s="34"/>
      <c r="J2586" s="22"/>
      <c r="Q2586" s="9">
        <v>2585</v>
      </c>
    </row>
    <row r="2587" spans="1:17" ht="15" customHeight="1" x14ac:dyDescent="0.45">
      <c r="A2587" s="53"/>
      <c r="B2587" s="11" t="str">
        <f>+VLOOKUP(A2586,$Q$2:$R$5000,2,0)</f>
        <v>a835</v>
      </c>
      <c r="C2587" s="23"/>
      <c r="D2587" s="24"/>
      <c r="E2587" s="25" t="s">
        <v>31</v>
      </c>
      <c r="F2587" s="26"/>
      <c r="G2587" s="24"/>
      <c r="H2587" s="6"/>
      <c r="I2587" s="35"/>
      <c r="J2587" s="28" t="s">
        <v>31</v>
      </c>
      <c r="Q2587" s="9">
        <v>2586</v>
      </c>
    </row>
    <row r="2588" spans="1:17" ht="15" customHeight="1" x14ac:dyDescent="0.45">
      <c r="A2588" s="53"/>
      <c r="B2588" s="11" t="str">
        <f>+VLOOKUP(A2586,$Q$2:$R$5000,2,0)</f>
        <v>a835</v>
      </c>
      <c r="C2588" s="23"/>
      <c r="D2588" s="29" t="s">
        <v>31</v>
      </c>
      <c r="E2588" s="30" t="s">
        <v>31</v>
      </c>
      <c r="F2588" s="31" t="s">
        <v>31</v>
      </c>
      <c r="G2588" s="29" t="s">
        <v>31</v>
      </c>
      <c r="H2588" s="7" t="s">
        <v>31</v>
      </c>
      <c r="I2588" s="36" t="str">
        <f>IF(H2588="","",G2588*H2588)</f>
        <v/>
      </c>
      <c r="J2588" s="33" t="s">
        <v>31</v>
      </c>
      <c r="Q2588" s="9">
        <v>2587</v>
      </c>
    </row>
    <row r="2589" spans="1:17" ht="15" customHeight="1" x14ac:dyDescent="0.45">
      <c r="A2589" s="53">
        <f>A2586+1</f>
        <v>836</v>
      </c>
      <c r="B2589" s="11" t="str">
        <f>+VLOOKUP(A2589,$Q$2:$R$5000,2,0)</f>
        <v>a836</v>
      </c>
      <c r="C2589" s="17" t="s">
        <v>31</v>
      </c>
      <c r="D2589" s="18" t="s">
        <v>31</v>
      </c>
      <c r="E2589" s="19" t="s">
        <v>31</v>
      </c>
      <c r="F2589" s="20"/>
      <c r="G2589" s="18"/>
      <c r="H2589" s="5"/>
      <c r="I2589" s="34"/>
      <c r="J2589" s="22"/>
      <c r="Q2589" s="9">
        <v>2588</v>
      </c>
    </row>
    <row r="2590" spans="1:17" ht="15" customHeight="1" x14ac:dyDescent="0.45">
      <c r="A2590" s="53"/>
      <c r="B2590" s="11" t="str">
        <f>+VLOOKUP(A2589,$Q$2:$R$5000,2,0)</f>
        <v>a836</v>
      </c>
      <c r="C2590" s="23"/>
      <c r="D2590" s="24"/>
      <c r="E2590" s="25" t="s">
        <v>31</v>
      </c>
      <c r="F2590" s="26"/>
      <c r="G2590" s="24"/>
      <c r="H2590" s="6"/>
      <c r="I2590" s="35"/>
      <c r="J2590" s="28" t="s">
        <v>31</v>
      </c>
      <c r="Q2590" s="9">
        <v>2589</v>
      </c>
    </row>
    <row r="2591" spans="1:17" ht="15" customHeight="1" x14ac:dyDescent="0.45">
      <c r="A2591" s="53"/>
      <c r="B2591" s="11" t="str">
        <f>+VLOOKUP(A2589,$Q$2:$R$5000,2,0)</f>
        <v>a836</v>
      </c>
      <c r="C2591" s="23"/>
      <c r="D2591" s="29" t="s">
        <v>31</v>
      </c>
      <c r="E2591" s="30" t="s">
        <v>31</v>
      </c>
      <c r="F2591" s="31" t="s">
        <v>31</v>
      </c>
      <c r="G2591" s="29" t="s">
        <v>31</v>
      </c>
      <c r="H2591" s="7" t="s">
        <v>31</v>
      </c>
      <c r="I2591" s="36" t="str">
        <f>IF(H2591="","",G2591*H2591)</f>
        <v/>
      </c>
      <c r="J2591" s="33" t="s">
        <v>31</v>
      </c>
      <c r="Q2591" s="9">
        <v>2590</v>
      </c>
    </row>
    <row r="2592" spans="1:17" ht="15" customHeight="1" x14ac:dyDescent="0.45">
      <c r="A2592" s="53">
        <f>A2589+1</f>
        <v>837</v>
      </c>
      <c r="B2592" s="11" t="str">
        <f>+VLOOKUP(A2592,$Q$2:$R$5000,2,0)</f>
        <v>a837</v>
      </c>
      <c r="C2592" s="17" t="s">
        <v>31</v>
      </c>
      <c r="D2592" s="18" t="s">
        <v>31</v>
      </c>
      <c r="E2592" s="19" t="s">
        <v>31</v>
      </c>
      <c r="F2592" s="20"/>
      <c r="G2592" s="18"/>
      <c r="H2592" s="5"/>
      <c r="I2592" s="34"/>
      <c r="J2592" s="22"/>
      <c r="Q2592" s="9">
        <v>2591</v>
      </c>
    </row>
    <row r="2593" spans="1:17" ht="15" customHeight="1" x14ac:dyDescent="0.45">
      <c r="A2593" s="53"/>
      <c r="B2593" s="11" t="str">
        <f>+VLOOKUP(A2592,$Q$2:$R$5000,2,0)</f>
        <v>a837</v>
      </c>
      <c r="C2593" s="23"/>
      <c r="D2593" s="24"/>
      <c r="E2593" s="25" t="s">
        <v>31</v>
      </c>
      <c r="F2593" s="26"/>
      <c r="G2593" s="24"/>
      <c r="H2593" s="6"/>
      <c r="I2593" s="35"/>
      <c r="J2593" s="28" t="s">
        <v>31</v>
      </c>
      <c r="Q2593" s="9">
        <v>2592</v>
      </c>
    </row>
    <row r="2594" spans="1:17" ht="15" customHeight="1" x14ac:dyDescent="0.45">
      <c r="A2594" s="53"/>
      <c r="B2594" s="11" t="str">
        <f>+VLOOKUP(A2592,$Q$2:$R$5000,2,0)</f>
        <v>a837</v>
      </c>
      <c r="C2594" s="23"/>
      <c r="D2594" s="29" t="s">
        <v>31</v>
      </c>
      <c r="E2594" s="30" t="s">
        <v>31</v>
      </c>
      <c r="F2594" s="31" t="s">
        <v>31</v>
      </c>
      <c r="G2594" s="29" t="s">
        <v>31</v>
      </c>
      <c r="H2594" s="7" t="s">
        <v>31</v>
      </c>
      <c r="I2594" s="36" t="str">
        <f>IF(H2594="","",G2594*H2594)</f>
        <v/>
      </c>
      <c r="J2594" s="33" t="s">
        <v>31</v>
      </c>
      <c r="Q2594" s="9">
        <v>2593</v>
      </c>
    </row>
    <row r="2595" spans="1:17" ht="15" customHeight="1" x14ac:dyDescent="0.45">
      <c r="A2595" s="53">
        <f>A2592+1</f>
        <v>838</v>
      </c>
      <c r="B2595" s="11" t="str">
        <f>+VLOOKUP(A2595,$Q$2:$R$5000,2,0)</f>
        <v>a838</v>
      </c>
      <c r="C2595" s="17" t="s">
        <v>31</v>
      </c>
      <c r="D2595" s="18" t="s">
        <v>31</v>
      </c>
      <c r="E2595" s="19" t="s">
        <v>31</v>
      </c>
      <c r="F2595" s="20"/>
      <c r="G2595" s="18"/>
      <c r="H2595" s="5"/>
      <c r="I2595" s="34"/>
      <c r="J2595" s="22"/>
      <c r="Q2595" s="9">
        <v>2594</v>
      </c>
    </row>
    <row r="2596" spans="1:17" ht="15" customHeight="1" x14ac:dyDescent="0.45">
      <c r="A2596" s="53"/>
      <c r="B2596" s="11" t="str">
        <f>+VLOOKUP(A2595,$Q$2:$R$5000,2,0)</f>
        <v>a838</v>
      </c>
      <c r="C2596" s="23"/>
      <c r="D2596" s="24"/>
      <c r="E2596" s="25" t="s">
        <v>31</v>
      </c>
      <c r="F2596" s="26"/>
      <c r="G2596" s="24"/>
      <c r="H2596" s="6"/>
      <c r="I2596" s="35"/>
      <c r="J2596" s="28" t="s">
        <v>31</v>
      </c>
      <c r="Q2596" s="9">
        <v>2595</v>
      </c>
    </row>
    <row r="2597" spans="1:17" ht="15" customHeight="1" x14ac:dyDescent="0.45">
      <c r="A2597" s="53"/>
      <c r="B2597" s="11" t="str">
        <f>+VLOOKUP(A2595,$Q$2:$R$5000,2,0)</f>
        <v>a838</v>
      </c>
      <c r="C2597" s="23"/>
      <c r="D2597" s="29" t="s">
        <v>31</v>
      </c>
      <c r="E2597" s="30" t="s">
        <v>31</v>
      </c>
      <c r="F2597" s="31" t="s">
        <v>31</v>
      </c>
      <c r="G2597" s="29" t="s">
        <v>31</v>
      </c>
      <c r="H2597" s="7" t="s">
        <v>31</v>
      </c>
      <c r="I2597" s="36" t="str">
        <f>IF(H2597="","",G2597*H2597)</f>
        <v/>
      </c>
      <c r="J2597" s="33" t="s">
        <v>31</v>
      </c>
      <c r="Q2597" s="9">
        <v>2596</v>
      </c>
    </row>
    <row r="2598" spans="1:17" ht="15" customHeight="1" x14ac:dyDescent="0.45">
      <c r="A2598" s="53">
        <f>A2595+1</f>
        <v>839</v>
      </c>
      <c r="B2598" s="11" t="str">
        <f>+VLOOKUP(A2598,$Q$2:$R$5000,2,0)</f>
        <v>a839</v>
      </c>
      <c r="C2598" s="17" t="s">
        <v>31</v>
      </c>
      <c r="D2598" s="18" t="s">
        <v>31</v>
      </c>
      <c r="E2598" s="19" t="s">
        <v>31</v>
      </c>
      <c r="F2598" s="20"/>
      <c r="G2598" s="18"/>
      <c r="H2598" s="5"/>
      <c r="I2598" s="34"/>
      <c r="J2598" s="22"/>
      <c r="Q2598" s="9">
        <v>2597</v>
      </c>
    </row>
    <row r="2599" spans="1:17" ht="15" customHeight="1" x14ac:dyDescent="0.45">
      <c r="A2599" s="53"/>
      <c r="B2599" s="11" t="str">
        <f>+VLOOKUP(A2598,$Q$2:$R$5000,2,0)</f>
        <v>a839</v>
      </c>
      <c r="C2599" s="23"/>
      <c r="D2599" s="24"/>
      <c r="E2599" s="25" t="s">
        <v>31</v>
      </c>
      <c r="F2599" s="26"/>
      <c r="G2599" s="24"/>
      <c r="H2599" s="6"/>
      <c r="I2599" s="35"/>
      <c r="J2599" s="28" t="s">
        <v>31</v>
      </c>
      <c r="Q2599" s="9">
        <v>2598</v>
      </c>
    </row>
    <row r="2600" spans="1:17" ht="15" customHeight="1" x14ac:dyDescent="0.45">
      <c r="A2600" s="53"/>
      <c r="B2600" s="11" t="str">
        <f>+VLOOKUP(A2598,$Q$2:$R$5000,2,0)</f>
        <v>a839</v>
      </c>
      <c r="C2600" s="23"/>
      <c r="D2600" s="29" t="s">
        <v>31</v>
      </c>
      <c r="E2600" s="30" t="s">
        <v>31</v>
      </c>
      <c r="F2600" s="31" t="s">
        <v>31</v>
      </c>
      <c r="G2600" s="29" t="s">
        <v>31</v>
      </c>
      <c r="H2600" s="7" t="s">
        <v>31</v>
      </c>
      <c r="I2600" s="36" t="str">
        <f>IF(H2600="","",G2600*H2600)</f>
        <v/>
      </c>
      <c r="J2600" s="33" t="s">
        <v>31</v>
      </c>
      <c r="Q2600" s="9">
        <v>2599</v>
      </c>
    </row>
    <row r="2601" spans="1:17" ht="15" customHeight="1" x14ac:dyDescent="0.45">
      <c r="A2601" s="53">
        <f>A2598+1</f>
        <v>840</v>
      </c>
      <c r="B2601" s="11" t="str">
        <f>+VLOOKUP(A2601,$Q$2:$R$5000,2,0)</f>
        <v>a840</v>
      </c>
      <c r="C2601" s="17" t="s">
        <v>31</v>
      </c>
      <c r="D2601" s="18" t="s">
        <v>31</v>
      </c>
      <c r="E2601" s="19" t="s">
        <v>31</v>
      </c>
      <c r="F2601" s="20"/>
      <c r="G2601" s="18"/>
      <c r="H2601" s="5"/>
      <c r="I2601" s="34"/>
      <c r="J2601" s="22"/>
      <c r="Q2601" s="9">
        <v>2600</v>
      </c>
    </row>
    <row r="2602" spans="1:17" ht="15" customHeight="1" x14ac:dyDescent="0.45">
      <c r="A2602" s="53"/>
      <c r="B2602" s="11" t="str">
        <f>+VLOOKUP(A2601,$Q$2:$R$5000,2,0)</f>
        <v>a840</v>
      </c>
      <c r="C2602" s="23"/>
      <c r="D2602" s="24"/>
      <c r="E2602" s="25" t="s">
        <v>31</v>
      </c>
      <c r="F2602" s="26"/>
      <c r="G2602" s="24"/>
      <c r="H2602" s="6"/>
      <c r="I2602" s="35"/>
      <c r="J2602" s="28" t="s">
        <v>31</v>
      </c>
      <c r="Q2602" s="9">
        <v>2601</v>
      </c>
    </row>
    <row r="2603" spans="1:17" ht="15" customHeight="1" x14ac:dyDescent="0.45">
      <c r="A2603" s="53"/>
      <c r="B2603" s="11" t="str">
        <f>+VLOOKUP(A2601,$Q$2:$R$5000,2,0)</f>
        <v>a840</v>
      </c>
      <c r="C2603" s="23"/>
      <c r="D2603" s="29" t="s">
        <v>31</v>
      </c>
      <c r="E2603" s="30" t="s">
        <v>31</v>
      </c>
      <c r="F2603" s="31" t="s">
        <v>31</v>
      </c>
      <c r="G2603" s="29" t="s">
        <v>31</v>
      </c>
      <c r="H2603" s="7" t="s">
        <v>31</v>
      </c>
      <c r="I2603" s="36" t="str">
        <f>IF(H2603="","",G2603*H2603)</f>
        <v/>
      </c>
      <c r="J2603" s="33" t="s">
        <v>31</v>
      </c>
      <c r="Q2603" s="9">
        <v>2602</v>
      </c>
    </row>
    <row r="2604" spans="1:17" ht="15" customHeight="1" x14ac:dyDescent="0.45">
      <c r="B2604" s="9">
        <f>IF(K2604=$K$1,1,IF(K2604&gt;$K$1,0,1))</f>
        <v>0</v>
      </c>
      <c r="C2604" s="23"/>
      <c r="D2604" s="18"/>
      <c r="E2604" s="45" t="s">
        <v>25</v>
      </c>
      <c r="F2604" s="20"/>
      <c r="G2604" s="18"/>
      <c r="H2604" s="5"/>
      <c r="I2604" s="38">
        <f>SUM(I2544:I2603)</f>
        <v>0</v>
      </c>
      <c r="J2604" s="18"/>
      <c r="K2604" s="9">
        <f>+A2601/20</f>
        <v>42</v>
      </c>
      <c r="L2604" s="39">
        <f>+I2604</f>
        <v>0</v>
      </c>
      <c r="M2604" s="40">
        <f>SUM($L$2:L2604)</f>
        <v>0</v>
      </c>
      <c r="Q2604" s="9">
        <v>2603</v>
      </c>
    </row>
    <row r="2605" spans="1:17" ht="15" customHeight="1" x14ac:dyDescent="0.45">
      <c r="B2605" s="9">
        <f>+IF(K2605=$K$1,1,0)</f>
        <v>0</v>
      </c>
      <c r="C2605" s="23"/>
      <c r="D2605" s="29"/>
      <c r="E2605" s="46" t="s">
        <v>26</v>
      </c>
      <c r="F2605" s="31"/>
      <c r="G2605" s="29"/>
      <c r="H2605" s="7"/>
      <c r="I2605" s="42">
        <f>+M2604</f>
        <v>0</v>
      </c>
      <c r="J2605" s="29"/>
      <c r="K2605" s="9">
        <f>+K2604</f>
        <v>42</v>
      </c>
      <c r="Q2605" s="9">
        <v>2604</v>
      </c>
    </row>
    <row r="2606" spans="1:17" ht="15" customHeight="1" x14ac:dyDescent="0.45">
      <c r="A2606" s="53">
        <f>A2601+1</f>
        <v>841</v>
      </c>
      <c r="B2606" s="11" t="str">
        <f>+VLOOKUP(A2606,$Q$2:$R$5000,2,0)</f>
        <v>a841</v>
      </c>
      <c r="C2606" s="17" t="s">
        <v>31</v>
      </c>
      <c r="D2606" s="18" t="s">
        <v>31</v>
      </c>
      <c r="E2606" s="19" t="s">
        <v>31</v>
      </c>
      <c r="F2606" s="20"/>
      <c r="G2606" s="18"/>
      <c r="H2606" s="2"/>
      <c r="I2606" s="21"/>
      <c r="J2606" s="22"/>
      <c r="Q2606" s="9">
        <v>2605</v>
      </c>
    </row>
    <row r="2607" spans="1:17" ht="15" customHeight="1" x14ac:dyDescent="0.45">
      <c r="A2607" s="53"/>
      <c r="B2607" s="11" t="str">
        <f>+VLOOKUP(A2606,$Q$2:$R$5000,2,0)</f>
        <v>a841</v>
      </c>
      <c r="C2607" s="23"/>
      <c r="D2607" s="24"/>
      <c r="E2607" s="25" t="s">
        <v>31</v>
      </c>
      <c r="F2607" s="26"/>
      <c r="G2607" s="24"/>
      <c r="H2607" s="3"/>
      <c r="I2607" s="27"/>
      <c r="J2607" s="28" t="s">
        <v>31</v>
      </c>
      <c r="Q2607" s="9">
        <v>2606</v>
      </c>
    </row>
    <row r="2608" spans="1:17" ht="15" customHeight="1" x14ac:dyDescent="0.45">
      <c r="A2608" s="53"/>
      <c r="B2608" s="11" t="str">
        <f>+VLOOKUP(A2606,$Q$2:$R$5000,2,0)</f>
        <v>a841</v>
      </c>
      <c r="C2608" s="23"/>
      <c r="D2608" s="29" t="s">
        <v>31</v>
      </c>
      <c r="E2608" s="30" t="s">
        <v>31</v>
      </c>
      <c r="F2608" s="31" t="s">
        <v>31</v>
      </c>
      <c r="G2608" s="29" t="s">
        <v>31</v>
      </c>
      <c r="H2608" s="4" t="s">
        <v>31</v>
      </c>
      <c r="I2608" s="32" t="str">
        <f>IF(H2608="","",G2608*H2608)</f>
        <v/>
      </c>
      <c r="J2608" s="33" t="s">
        <v>31</v>
      </c>
      <c r="Q2608" s="9">
        <v>2607</v>
      </c>
    </row>
    <row r="2609" spans="1:17" ht="15" customHeight="1" x14ac:dyDescent="0.45">
      <c r="A2609" s="53">
        <f>A2606+1</f>
        <v>842</v>
      </c>
      <c r="B2609" s="11" t="str">
        <f>+VLOOKUP(A2609,$Q$2:$R$5000,2,0)</f>
        <v>a842</v>
      </c>
      <c r="C2609" s="17" t="s">
        <v>31</v>
      </c>
      <c r="D2609" s="18" t="s">
        <v>31</v>
      </c>
      <c r="E2609" s="19" t="s">
        <v>31</v>
      </c>
      <c r="F2609" s="20"/>
      <c r="G2609" s="18"/>
      <c r="H2609" s="5"/>
      <c r="I2609" s="34"/>
      <c r="J2609" s="22"/>
      <c r="Q2609" s="9">
        <v>2608</v>
      </c>
    </row>
    <row r="2610" spans="1:17" ht="15" customHeight="1" x14ac:dyDescent="0.45">
      <c r="A2610" s="53"/>
      <c r="B2610" s="11" t="str">
        <f>+VLOOKUP(A2609,$Q$2:$R$5000,2,0)</f>
        <v>a842</v>
      </c>
      <c r="C2610" s="23"/>
      <c r="D2610" s="24"/>
      <c r="E2610" s="25" t="s">
        <v>31</v>
      </c>
      <c r="F2610" s="26"/>
      <c r="G2610" s="24"/>
      <c r="H2610" s="6"/>
      <c r="I2610" s="35"/>
      <c r="J2610" s="28" t="s">
        <v>31</v>
      </c>
      <c r="Q2610" s="9">
        <v>2609</v>
      </c>
    </row>
    <row r="2611" spans="1:17" ht="15" customHeight="1" x14ac:dyDescent="0.45">
      <c r="A2611" s="53"/>
      <c r="B2611" s="11" t="str">
        <f>+VLOOKUP(A2609,$Q$2:$R$5000,2,0)</f>
        <v>a842</v>
      </c>
      <c r="C2611" s="23"/>
      <c r="D2611" s="29" t="s">
        <v>31</v>
      </c>
      <c r="E2611" s="30" t="s">
        <v>31</v>
      </c>
      <c r="F2611" s="31" t="s">
        <v>31</v>
      </c>
      <c r="G2611" s="29" t="s">
        <v>31</v>
      </c>
      <c r="H2611" s="7" t="s">
        <v>31</v>
      </c>
      <c r="I2611" s="36" t="str">
        <f>IF(H2611="","",G2611*H2611)</f>
        <v/>
      </c>
      <c r="J2611" s="33" t="s">
        <v>31</v>
      </c>
      <c r="Q2611" s="9">
        <v>2610</v>
      </c>
    </row>
    <row r="2612" spans="1:17" ht="15" customHeight="1" x14ac:dyDescent="0.45">
      <c r="A2612" s="53">
        <f>A2609+1</f>
        <v>843</v>
      </c>
      <c r="B2612" s="11" t="str">
        <f>+VLOOKUP(A2612,$Q$2:$R$5000,2,0)</f>
        <v>a843</v>
      </c>
      <c r="C2612" s="17" t="s">
        <v>31</v>
      </c>
      <c r="D2612" s="18" t="s">
        <v>31</v>
      </c>
      <c r="E2612" s="19" t="s">
        <v>31</v>
      </c>
      <c r="F2612" s="20"/>
      <c r="G2612" s="18"/>
      <c r="H2612" s="5"/>
      <c r="I2612" s="34"/>
      <c r="J2612" s="22"/>
      <c r="Q2612" s="9">
        <v>2611</v>
      </c>
    </row>
    <row r="2613" spans="1:17" ht="15" customHeight="1" x14ac:dyDescent="0.45">
      <c r="A2613" s="53"/>
      <c r="B2613" s="11" t="str">
        <f>+VLOOKUP(A2612,$Q$2:$R$5000,2,0)</f>
        <v>a843</v>
      </c>
      <c r="C2613" s="23"/>
      <c r="D2613" s="24"/>
      <c r="E2613" s="25" t="s">
        <v>31</v>
      </c>
      <c r="F2613" s="26"/>
      <c r="G2613" s="24"/>
      <c r="H2613" s="6"/>
      <c r="I2613" s="35"/>
      <c r="J2613" s="28" t="s">
        <v>31</v>
      </c>
      <c r="Q2613" s="9">
        <v>2612</v>
      </c>
    </row>
    <row r="2614" spans="1:17" ht="15" customHeight="1" x14ac:dyDescent="0.45">
      <c r="A2614" s="53"/>
      <c r="B2614" s="11" t="str">
        <f>+VLOOKUP(A2612,$Q$2:$R$5000,2,0)</f>
        <v>a843</v>
      </c>
      <c r="C2614" s="23"/>
      <c r="D2614" s="29" t="s">
        <v>31</v>
      </c>
      <c r="E2614" s="30" t="s">
        <v>31</v>
      </c>
      <c r="F2614" s="31" t="s">
        <v>31</v>
      </c>
      <c r="G2614" s="29" t="s">
        <v>31</v>
      </c>
      <c r="H2614" s="7" t="s">
        <v>31</v>
      </c>
      <c r="I2614" s="36" t="str">
        <f>IF(H2614="","",G2614*H2614)</f>
        <v/>
      </c>
      <c r="J2614" s="33" t="s">
        <v>31</v>
      </c>
      <c r="Q2614" s="9">
        <v>2613</v>
      </c>
    </row>
    <row r="2615" spans="1:17" ht="15" customHeight="1" x14ac:dyDescent="0.45">
      <c r="A2615" s="53">
        <f>A2612+1</f>
        <v>844</v>
      </c>
      <c r="B2615" s="11" t="str">
        <f>+VLOOKUP(A2615,$Q$2:$R$5000,2,0)</f>
        <v>a844</v>
      </c>
      <c r="C2615" s="17" t="s">
        <v>31</v>
      </c>
      <c r="D2615" s="18" t="s">
        <v>31</v>
      </c>
      <c r="E2615" s="19" t="s">
        <v>31</v>
      </c>
      <c r="F2615" s="20"/>
      <c r="G2615" s="18"/>
      <c r="H2615" s="5"/>
      <c r="I2615" s="34"/>
      <c r="J2615" s="22"/>
      <c r="Q2615" s="9">
        <v>2614</v>
      </c>
    </row>
    <row r="2616" spans="1:17" ht="15" customHeight="1" x14ac:dyDescent="0.45">
      <c r="A2616" s="53"/>
      <c r="B2616" s="11" t="str">
        <f>+VLOOKUP(A2615,$Q$2:$R$5000,2,0)</f>
        <v>a844</v>
      </c>
      <c r="C2616" s="23"/>
      <c r="D2616" s="24"/>
      <c r="E2616" s="25" t="s">
        <v>31</v>
      </c>
      <c r="F2616" s="26"/>
      <c r="G2616" s="24"/>
      <c r="H2616" s="6"/>
      <c r="I2616" s="35"/>
      <c r="J2616" s="28" t="s">
        <v>31</v>
      </c>
      <c r="Q2616" s="9">
        <v>2615</v>
      </c>
    </row>
    <row r="2617" spans="1:17" ht="15" customHeight="1" x14ac:dyDescent="0.45">
      <c r="A2617" s="53"/>
      <c r="B2617" s="11" t="str">
        <f>+VLOOKUP(A2615,$Q$2:$R$5000,2,0)</f>
        <v>a844</v>
      </c>
      <c r="C2617" s="23"/>
      <c r="D2617" s="29" t="s">
        <v>31</v>
      </c>
      <c r="E2617" s="30" t="s">
        <v>31</v>
      </c>
      <c r="F2617" s="31" t="s">
        <v>31</v>
      </c>
      <c r="G2617" s="29" t="s">
        <v>31</v>
      </c>
      <c r="H2617" s="7" t="s">
        <v>31</v>
      </c>
      <c r="I2617" s="36" t="str">
        <f>IF(H2617="","",G2617*H2617)</f>
        <v/>
      </c>
      <c r="J2617" s="33" t="s">
        <v>31</v>
      </c>
      <c r="Q2617" s="9">
        <v>2616</v>
      </c>
    </row>
    <row r="2618" spans="1:17" ht="15" customHeight="1" x14ac:dyDescent="0.45">
      <c r="A2618" s="53">
        <f>A2615+1</f>
        <v>845</v>
      </c>
      <c r="B2618" s="11" t="str">
        <f>+VLOOKUP(A2618,$Q$2:$R$5000,2,0)</f>
        <v>a845</v>
      </c>
      <c r="C2618" s="17" t="s">
        <v>31</v>
      </c>
      <c r="D2618" s="18" t="s">
        <v>31</v>
      </c>
      <c r="E2618" s="19" t="s">
        <v>31</v>
      </c>
      <c r="F2618" s="20"/>
      <c r="G2618" s="18"/>
      <c r="H2618" s="5"/>
      <c r="I2618" s="34"/>
      <c r="J2618" s="22"/>
      <c r="Q2618" s="9">
        <v>2617</v>
      </c>
    </row>
    <row r="2619" spans="1:17" ht="15" customHeight="1" x14ac:dyDescent="0.45">
      <c r="A2619" s="53"/>
      <c r="B2619" s="11" t="str">
        <f>+VLOOKUP(A2618,$Q$2:$R$5000,2,0)</f>
        <v>a845</v>
      </c>
      <c r="C2619" s="23"/>
      <c r="D2619" s="24"/>
      <c r="E2619" s="25" t="s">
        <v>31</v>
      </c>
      <c r="F2619" s="26"/>
      <c r="G2619" s="24"/>
      <c r="H2619" s="6"/>
      <c r="I2619" s="35"/>
      <c r="J2619" s="28" t="s">
        <v>31</v>
      </c>
      <c r="Q2619" s="9">
        <v>2618</v>
      </c>
    </row>
    <row r="2620" spans="1:17" ht="15" customHeight="1" x14ac:dyDescent="0.45">
      <c r="A2620" s="53"/>
      <c r="B2620" s="11" t="str">
        <f>+VLOOKUP(A2618,$Q$2:$R$5000,2,0)</f>
        <v>a845</v>
      </c>
      <c r="C2620" s="23"/>
      <c r="D2620" s="29" t="s">
        <v>31</v>
      </c>
      <c r="E2620" s="30" t="s">
        <v>31</v>
      </c>
      <c r="F2620" s="31" t="s">
        <v>31</v>
      </c>
      <c r="G2620" s="29" t="s">
        <v>31</v>
      </c>
      <c r="H2620" s="7" t="s">
        <v>31</v>
      </c>
      <c r="I2620" s="36" t="str">
        <f>IF(H2620="","",G2620*H2620)</f>
        <v/>
      </c>
      <c r="J2620" s="33" t="s">
        <v>31</v>
      </c>
      <c r="Q2620" s="9">
        <v>2619</v>
      </c>
    </row>
    <row r="2621" spans="1:17" ht="15" customHeight="1" x14ac:dyDescent="0.45">
      <c r="A2621" s="53">
        <f>A2618+1</f>
        <v>846</v>
      </c>
      <c r="B2621" s="11" t="str">
        <f>+VLOOKUP(A2621,$Q$2:$R$5000,2,0)</f>
        <v>a846</v>
      </c>
      <c r="C2621" s="17" t="s">
        <v>31</v>
      </c>
      <c r="D2621" s="18" t="s">
        <v>31</v>
      </c>
      <c r="E2621" s="19" t="s">
        <v>31</v>
      </c>
      <c r="F2621" s="20"/>
      <c r="G2621" s="18"/>
      <c r="H2621" s="5"/>
      <c r="I2621" s="34"/>
      <c r="J2621" s="22"/>
      <c r="Q2621" s="9">
        <v>2620</v>
      </c>
    </row>
    <row r="2622" spans="1:17" ht="15" customHeight="1" x14ac:dyDescent="0.45">
      <c r="A2622" s="53"/>
      <c r="B2622" s="11" t="str">
        <f>+VLOOKUP(A2621,$Q$2:$R$5000,2,0)</f>
        <v>a846</v>
      </c>
      <c r="C2622" s="23"/>
      <c r="D2622" s="24"/>
      <c r="E2622" s="25" t="s">
        <v>31</v>
      </c>
      <c r="F2622" s="26"/>
      <c r="G2622" s="24"/>
      <c r="H2622" s="6"/>
      <c r="I2622" s="35"/>
      <c r="J2622" s="28" t="s">
        <v>31</v>
      </c>
      <c r="Q2622" s="9">
        <v>2621</v>
      </c>
    </row>
    <row r="2623" spans="1:17" ht="15" customHeight="1" x14ac:dyDescent="0.45">
      <c r="A2623" s="53"/>
      <c r="B2623" s="11" t="str">
        <f>+VLOOKUP(A2621,$Q$2:$R$5000,2,0)</f>
        <v>a846</v>
      </c>
      <c r="C2623" s="23"/>
      <c r="D2623" s="29" t="s">
        <v>31</v>
      </c>
      <c r="E2623" s="30" t="s">
        <v>31</v>
      </c>
      <c r="F2623" s="31" t="s">
        <v>31</v>
      </c>
      <c r="G2623" s="29" t="s">
        <v>31</v>
      </c>
      <c r="H2623" s="7" t="s">
        <v>31</v>
      </c>
      <c r="I2623" s="36" t="str">
        <f>IF(H2623="","",G2623*H2623)</f>
        <v/>
      </c>
      <c r="J2623" s="33" t="s">
        <v>31</v>
      </c>
      <c r="Q2623" s="9">
        <v>2622</v>
      </c>
    </row>
    <row r="2624" spans="1:17" ht="15" customHeight="1" x14ac:dyDescent="0.45">
      <c r="A2624" s="53">
        <f>A2621+1</f>
        <v>847</v>
      </c>
      <c r="B2624" s="11" t="str">
        <f>+VLOOKUP(A2624,$Q$2:$R$5000,2,0)</f>
        <v>a847</v>
      </c>
      <c r="C2624" s="17" t="s">
        <v>31</v>
      </c>
      <c r="D2624" s="18" t="s">
        <v>31</v>
      </c>
      <c r="E2624" s="19" t="s">
        <v>31</v>
      </c>
      <c r="F2624" s="20"/>
      <c r="G2624" s="18"/>
      <c r="H2624" s="5"/>
      <c r="I2624" s="34"/>
      <c r="J2624" s="22"/>
      <c r="Q2624" s="9">
        <v>2623</v>
      </c>
    </row>
    <row r="2625" spans="1:17" ht="15" customHeight="1" x14ac:dyDescent="0.45">
      <c r="A2625" s="53"/>
      <c r="B2625" s="11" t="str">
        <f>+VLOOKUP(A2624,$Q$2:$R$5000,2,0)</f>
        <v>a847</v>
      </c>
      <c r="C2625" s="23"/>
      <c r="D2625" s="24"/>
      <c r="E2625" s="25" t="s">
        <v>31</v>
      </c>
      <c r="F2625" s="26"/>
      <c r="G2625" s="24"/>
      <c r="H2625" s="6"/>
      <c r="I2625" s="35"/>
      <c r="J2625" s="28" t="s">
        <v>31</v>
      </c>
      <c r="Q2625" s="9">
        <v>2624</v>
      </c>
    </row>
    <row r="2626" spans="1:17" ht="15" customHeight="1" x14ac:dyDescent="0.45">
      <c r="A2626" s="53"/>
      <c r="B2626" s="11" t="str">
        <f>+VLOOKUP(A2624,$Q$2:$R$5000,2,0)</f>
        <v>a847</v>
      </c>
      <c r="C2626" s="23"/>
      <c r="D2626" s="29" t="s">
        <v>31</v>
      </c>
      <c r="E2626" s="30" t="s">
        <v>31</v>
      </c>
      <c r="F2626" s="31" t="s">
        <v>31</v>
      </c>
      <c r="G2626" s="29" t="s">
        <v>31</v>
      </c>
      <c r="H2626" s="7" t="s">
        <v>31</v>
      </c>
      <c r="I2626" s="36" t="str">
        <f>IF(H2626="","",G2626*H2626)</f>
        <v/>
      </c>
      <c r="J2626" s="33" t="s">
        <v>31</v>
      </c>
      <c r="Q2626" s="9">
        <v>2625</v>
      </c>
    </row>
    <row r="2627" spans="1:17" ht="15" customHeight="1" x14ac:dyDescent="0.45">
      <c r="A2627" s="53">
        <f>A2624+1</f>
        <v>848</v>
      </c>
      <c r="B2627" s="11" t="str">
        <f>+VLOOKUP(A2627,$Q$2:$R$5000,2,0)</f>
        <v>a848</v>
      </c>
      <c r="C2627" s="17" t="s">
        <v>31</v>
      </c>
      <c r="D2627" s="18" t="s">
        <v>31</v>
      </c>
      <c r="E2627" s="19" t="s">
        <v>31</v>
      </c>
      <c r="F2627" s="20"/>
      <c r="G2627" s="18"/>
      <c r="H2627" s="5"/>
      <c r="I2627" s="34"/>
      <c r="J2627" s="22"/>
      <c r="Q2627" s="9">
        <v>2626</v>
      </c>
    </row>
    <row r="2628" spans="1:17" ht="15" customHeight="1" x14ac:dyDescent="0.45">
      <c r="A2628" s="53"/>
      <c r="B2628" s="11" t="str">
        <f>+VLOOKUP(A2627,$Q$2:$R$5000,2,0)</f>
        <v>a848</v>
      </c>
      <c r="C2628" s="23"/>
      <c r="D2628" s="24"/>
      <c r="E2628" s="25" t="s">
        <v>31</v>
      </c>
      <c r="F2628" s="26"/>
      <c r="G2628" s="24"/>
      <c r="H2628" s="6"/>
      <c r="I2628" s="35"/>
      <c r="J2628" s="28" t="s">
        <v>31</v>
      </c>
      <c r="Q2628" s="9">
        <v>2627</v>
      </c>
    </row>
    <row r="2629" spans="1:17" ht="15" customHeight="1" x14ac:dyDescent="0.45">
      <c r="A2629" s="53"/>
      <c r="B2629" s="11" t="str">
        <f>+VLOOKUP(A2627,$Q$2:$R$5000,2,0)</f>
        <v>a848</v>
      </c>
      <c r="C2629" s="23"/>
      <c r="D2629" s="29" t="s">
        <v>31</v>
      </c>
      <c r="E2629" s="30" t="s">
        <v>31</v>
      </c>
      <c r="F2629" s="31" t="s">
        <v>31</v>
      </c>
      <c r="G2629" s="29" t="s">
        <v>31</v>
      </c>
      <c r="H2629" s="7" t="s">
        <v>31</v>
      </c>
      <c r="I2629" s="36" t="str">
        <f>IF(H2629="","",G2629*H2629)</f>
        <v/>
      </c>
      <c r="J2629" s="33" t="s">
        <v>31</v>
      </c>
      <c r="Q2629" s="9">
        <v>2628</v>
      </c>
    </row>
    <row r="2630" spans="1:17" ht="15" customHeight="1" x14ac:dyDescent="0.45">
      <c r="A2630" s="53">
        <f>A2627+1</f>
        <v>849</v>
      </c>
      <c r="B2630" s="11" t="str">
        <f>+VLOOKUP(A2630,$Q$2:$R$5000,2,0)</f>
        <v>a849</v>
      </c>
      <c r="C2630" s="17" t="s">
        <v>31</v>
      </c>
      <c r="D2630" s="18" t="s">
        <v>31</v>
      </c>
      <c r="E2630" s="19" t="s">
        <v>31</v>
      </c>
      <c r="F2630" s="20"/>
      <c r="G2630" s="18"/>
      <c r="H2630" s="5"/>
      <c r="I2630" s="34"/>
      <c r="J2630" s="22"/>
      <c r="Q2630" s="9">
        <v>2629</v>
      </c>
    </row>
    <row r="2631" spans="1:17" ht="15" customHeight="1" x14ac:dyDescent="0.45">
      <c r="A2631" s="53"/>
      <c r="B2631" s="11" t="str">
        <f>+VLOOKUP(A2630,$Q$2:$R$5000,2,0)</f>
        <v>a849</v>
      </c>
      <c r="C2631" s="23"/>
      <c r="D2631" s="24"/>
      <c r="E2631" s="25" t="s">
        <v>31</v>
      </c>
      <c r="F2631" s="26"/>
      <c r="G2631" s="24"/>
      <c r="H2631" s="6"/>
      <c r="I2631" s="35"/>
      <c r="J2631" s="28" t="s">
        <v>31</v>
      </c>
      <c r="Q2631" s="9">
        <v>2630</v>
      </c>
    </row>
    <row r="2632" spans="1:17" ht="15" customHeight="1" x14ac:dyDescent="0.45">
      <c r="A2632" s="53"/>
      <c r="B2632" s="11" t="str">
        <f>+VLOOKUP(A2630,$Q$2:$R$5000,2,0)</f>
        <v>a849</v>
      </c>
      <c r="C2632" s="23"/>
      <c r="D2632" s="29" t="s">
        <v>31</v>
      </c>
      <c r="E2632" s="30" t="s">
        <v>31</v>
      </c>
      <c r="F2632" s="31" t="s">
        <v>31</v>
      </c>
      <c r="G2632" s="29" t="s">
        <v>31</v>
      </c>
      <c r="H2632" s="7" t="s">
        <v>31</v>
      </c>
      <c r="I2632" s="36" t="str">
        <f>IF(H2632="","",G2632*H2632)</f>
        <v/>
      </c>
      <c r="J2632" s="33" t="s">
        <v>31</v>
      </c>
      <c r="Q2632" s="9">
        <v>2631</v>
      </c>
    </row>
    <row r="2633" spans="1:17" ht="15" customHeight="1" x14ac:dyDescent="0.45">
      <c r="A2633" s="53">
        <f>A2630+1</f>
        <v>850</v>
      </c>
      <c r="B2633" s="11" t="str">
        <f>+VLOOKUP(A2633,$Q$2:$R$5000,2,0)</f>
        <v>a850</v>
      </c>
      <c r="C2633" s="17" t="s">
        <v>31</v>
      </c>
      <c r="D2633" s="18" t="s">
        <v>31</v>
      </c>
      <c r="E2633" s="19" t="s">
        <v>31</v>
      </c>
      <c r="F2633" s="20"/>
      <c r="G2633" s="18"/>
      <c r="H2633" s="5"/>
      <c r="I2633" s="34"/>
      <c r="J2633" s="22"/>
      <c r="Q2633" s="9">
        <v>2632</v>
      </c>
    </row>
    <row r="2634" spans="1:17" ht="15" customHeight="1" x14ac:dyDescent="0.45">
      <c r="A2634" s="53"/>
      <c r="B2634" s="11" t="str">
        <f>+VLOOKUP(A2633,$Q$2:$R$5000,2,0)</f>
        <v>a850</v>
      </c>
      <c r="C2634" s="23"/>
      <c r="D2634" s="24"/>
      <c r="E2634" s="25" t="s">
        <v>31</v>
      </c>
      <c r="F2634" s="26"/>
      <c r="G2634" s="24"/>
      <c r="H2634" s="6"/>
      <c r="I2634" s="35"/>
      <c r="J2634" s="28" t="s">
        <v>31</v>
      </c>
      <c r="Q2634" s="9">
        <v>2633</v>
      </c>
    </row>
    <row r="2635" spans="1:17" ht="15" customHeight="1" x14ac:dyDescent="0.45">
      <c r="A2635" s="53"/>
      <c r="B2635" s="11" t="str">
        <f>+VLOOKUP(A2633,$Q$2:$R$5000,2,0)</f>
        <v>a850</v>
      </c>
      <c r="C2635" s="23"/>
      <c r="D2635" s="29" t="s">
        <v>31</v>
      </c>
      <c r="E2635" s="30" t="s">
        <v>31</v>
      </c>
      <c r="F2635" s="31" t="s">
        <v>31</v>
      </c>
      <c r="G2635" s="29" t="s">
        <v>31</v>
      </c>
      <c r="H2635" s="7" t="s">
        <v>31</v>
      </c>
      <c r="I2635" s="36" t="str">
        <f>IF(H2635="","",G2635*H2635)</f>
        <v/>
      </c>
      <c r="J2635" s="33" t="s">
        <v>31</v>
      </c>
      <c r="Q2635" s="9">
        <v>2634</v>
      </c>
    </row>
    <row r="2636" spans="1:17" ht="15" customHeight="1" x14ac:dyDescent="0.45">
      <c r="A2636" s="53">
        <f>A2633+1</f>
        <v>851</v>
      </c>
      <c r="B2636" s="11" t="str">
        <f>+VLOOKUP(A2636,$Q$2:$R$5000,2,0)</f>
        <v>a851</v>
      </c>
      <c r="C2636" s="17" t="s">
        <v>31</v>
      </c>
      <c r="D2636" s="18" t="s">
        <v>31</v>
      </c>
      <c r="E2636" s="19" t="s">
        <v>31</v>
      </c>
      <c r="F2636" s="20"/>
      <c r="G2636" s="18"/>
      <c r="H2636" s="5"/>
      <c r="I2636" s="34"/>
      <c r="J2636" s="22"/>
      <c r="Q2636" s="9">
        <v>2635</v>
      </c>
    </row>
    <row r="2637" spans="1:17" ht="15" customHeight="1" x14ac:dyDescent="0.45">
      <c r="A2637" s="53"/>
      <c r="B2637" s="11" t="str">
        <f>+VLOOKUP(A2636,$Q$2:$R$5000,2,0)</f>
        <v>a851</v>
      </c>
      <c r="C2637" s="23"/>
      <c r="D2637" s="24"/>
      <c r="E2637" s="25" t="s">
        <v>31</v>
      </c>
      <c r="F2637" s="26"/>
      <c r="G2637" s="24"/>
      <c r="H2637" s="6"/>
      <c r="I2637" s="35"/>
      <c r="J2637" s="28" t="s">
        <v>31</v>
      </c>
      <c r="Q2637" s="9">
        <v>2636</v>
      </c>
    </row>
    <row r="2638" spans="1:17" ht="15" customHeight="1" x14ac:dyDescent="0.45">
      <c r="A2638" s="53"/>
      <c r="B2638" s="11" t="str">
        <f>+VLOOKUP(A2636,$Q$2:$R$5000,2,0)</f>
        <v>a851</v>
      </c>
      <c r="C2638" s="23"/>
      <c r="D2638" s="29" t="s">
        <v>31</v>
      </c>
      <c r="E2638" s="30" t="s">
        <v>31</v>
      </c>
      <c r="F2638" s="31" t="s">
        <v>31</v>
      </c>
      <c r="G2638" s="29" t="s">
        <v>31</v>
      </c>
      <c r="H2638" s="7" t="s">
        <v>31</v>
      </c>
      <c r="I2638" s="36" t="str">
        <f>IF(H2638="","",G2638*H2638)</f>
        <v/>
      </c>
      <c r="J2638" s="33" t="s">
        <v>31</v>
      </c>
      <c r="Q2638" s="9">
        <v>2637</v>
      </c>
    </row>
    <row r="2639" spans="1:17" ht="15" customHeight="1" x14ac:dyDescent="0.45">
      <c r="A2639" s="53">
        <f>A2636+1</f>
        <v>852</v>
      </c>
      <c r="B2639" s="11" t="str">
        <f>+VLOOKUP(A2639,$Q$2:$R$5000,2,0)</f>
        <v>a852</v>
      </c>
      <c r="C2639" s="17" t="s">
        <v>31</v>
      </c>
      <c r="D2639" s="18" t="s">
        <v>31</v>
      </c>
      <c r="E2639" s="19" t="s">
        <v>31</v>
      </c>
      <c r="F2639" s="20"/>
      <c r="G2639" s="18"/>
      <c r="H2639" s="5"/>
      <c r="I2639" s="34"/>
      <c r="J2639" s="22"/>
      <c r="Q2639" s="9">
        <v>2638</v>
      </c>
    </row>
    <row r="2640" spans="1:17" ht="15" customHeight="1" x14ac:dyDescent="0.45">
      <c r="A2640" s="53"/>
      <c r="B2640" s="11" t="str">
        <f>+VLOOKUP(A2639,$Q$2:$R$5000,2,0)</f>
        <v>a852</v>
      </c>
      <c r="C2640" s="23"/>
      <c r="D2640" s="24"/>
      <c r="E2640" s="25" t="s">
        <v>31</v>
      </c>
      <c r="F2640" s="26"/>
      <c r="G2640" s="24"/>
      <c r="H2640" s="6"/>
      <c r="I2640" s="35"/>
      <c r="J2640" s="28" t="s">
        <v>31</v>
      </c>
      <c r="Q2640" s="9">
        <v>2639</v>
      </c>
    </row>
    <row r="2641" spans="1:17" ht="15" customHeight="1" x14ac:dyDescent="0.45">
      <c r="A2641" s="53"/>
      <c r="B2641" s="11" t="str">
        <f>+VLOOKUP(A2639,$Q$2:$R$5000,2,0)</f>
        <v>a852</v>
      </c>
      <c r="C2641" s="23"/>
      <c r="D2641" s="29" t="s">
        <v>31</v>
      </c>
      <c r="E2641" s="30" t="s">
        <v>31</v>
      </c>
      <c r="F2641" s="31" t="s">
        <v>31</v>
      </c>
      <c r="G2641" s="29" t="s">
        <v>31</v>
      </c>
      <c r="H2641" s="7" t="s">
        <v>31</v>
      </c>
      <c r="I2641" s="36" t="str">
        <f>IF(H2641="","",G2641*H2641)</f>
        <v/>
      </c>
      <c r="J2641" s="33" t="s">
        <v>31</v>
      </c>
      <c r="Q2641" s="9">
        <v>2640</v>
      </c>
    </row>
    <row r="2642" spans="1:17" ht="15" customHeight="1" x14ac:dyDescent="0.45">
      <c r="A2642" s="53">
        <f>A2639+1</f>
        <v>853</v>
      </c>
      <c r="B2642" s="11" t="str">
        <f>+VLOOKUP(A2642,$Q$2:$R$5000,2,0)</f>
        <v>a853</v>
      </c>
      <c r="C2642" s="17" t="s">
        <v>31</v>
      </c>
      <c r="D2642" s="18" t="s">
        <v>31</v>
      </c>
      <c r="E2642" s="19" t="s">
        <v>31</v>
      </c>
      <c r="F2642" s="20"/>
      <c r="G2642" s="18"/>
      <c r="H2642" s="5"/>
      <c r="I2642" s="34"/>
      <c r="J2642" s="22"/>
      <c r="Q2642" s="9">
        <v>2641</v>
      </c>
    </row>
    <row r="2643" spans="1:17" ht="15" customHeight="1" x14ac:dyDescent="0.45">
      <c r="A2643" s="53"/>
      <c r="B2643" s="11" t="str">
        <f>+VLOOKUP(A2642,$Q$2:$R$5000,2,0)</f>
        <v>a853</v>
      </c>
      <c r="C2643" s="23"/>
      <c r="D2643" s="24"/>
      <c r="E2643" s="25" t="s">
        <v>31</v>
      </c>
      <c r="F2643" s="26"/>
      <c r="G2643" s="24"/>
      <c r="H2643" s="6"/>
      <c r="I2643" s="35"/>
      <c r="J2643" s="28" t="s">
        <v>31</v>
      </c>
      <c r="Q2643" s="9">
        <v>2642</v>
      </c>
    </row>
    <row r="2644" spans="1:17" ht="15" customHeight="1" x14ac:dyDescent="0.45">
      <c r="A2644" s="53"/>
      <c r="B2644" s="11" t="str">
        <f>+VLOOKUP(A2642,$Q$2:$R$5000,2,0)</f>
        <v>a853</v>
      </c>
      <c r="C2644" s="23"/>
      <c r="D2644" s="29" t="s">
        <v>31</v>
      </c>
      <c r="E2644" s="30" t="s">
        <v>31</v>
      </c>
      <c r="F2644" s="31" t="s">
        <v>31</v>
      </c>
      <c r="G2644" s="29" t="s">
        <v>31</v>
      </c>
      <c r="H2644" s="7" t="s">
        <v>31</v>
      </c>
      <c r="I2644" s="36" t="str">
        <f>IF(H2644="","",G2644*H2644)</f>
        <v/>
      </c>
      <c r="J2644" s="33" t="s">
        <v>31</v>
      </c>
      <c r="Q2644" s="9">
        <v>2643</v>
      </c>
    </row>
    <row r="2645" spans="1:17" ht="15" customHeight="1" x14ac:dyDescent="0.45">
      <c r="A2645" s="53">
        <f>A2642+1</f>
        <v>854</v>
      </c>
      <c r="B2645" s="11" t="str">
        <f>+VLOOKUP(A2645,$Q$2:$R$5000,2,0)</f>
        <v>a854</v>
      </c>
      <c r="C2645" s="17" t="s">
        <v>31</v>
      </c>
      <c r="D2645" s="18" t="s">
        <v>31</v>
      </c>
      <c r="E2645" s="19" t="s">
        <v>31</v>
      </c>
      <c r="F2645" s="20"/>
      <c r="G2645" s="18"/>
      <c r="H2645" s="5"/>
      <c r="I2645" s="34"/>
      <c r="J2645" s="22"/>
      <c r="Q2645" s="9">
        <v>2644</v>
      </c>
    </row>
    <row r="2646" spans="1:17" ht="15" customHeight="1" x14ac:dyDescent="0.45">
      <c r="A2646" s="53"/>
      <c r="B2646" s="11" t="str">
        <f>+VLOOKUP(A2645,$Q$2:$R$5000,2,0)</f>
        <v>a854</v>
      </c>
      <c r="C2646" s="23"/>
      <c r="D2646" s="24"/>
      <c r="E2646" s="25" t="s">
        <v>31</v>
      </c>
      <c r="F2646" s="26"/>
      <c r="G2646" s="24"/>
      <c r="H2646" s="6"/>
      <c r="I2646" s="35"/>
      <c r="J2646" s="28" t="s">
        <v>31</v>
      </c>
      <c r="Q2646" s="9">
        <v>2645</v>
      </c>
    </row>
    <row r="2647" spans="1:17" ht="15" customHeight="1" x14ac:dyDescent="0.45">
      <c r="A2647" s="53"/>
      <c r="B2647" s="11" t="str">
        <f>+VLOOKUP(A2645,$Q$2:$R$5000,2,0)</f>
        <v>a854</v>
      </c>
      <c r="C2647" s="23"/>
      <c r="D2647" s="29" t="s">
        <v>31</v>
      </c>
      <c r="E2647" s="30" t="s">
        <v>31</v>
      </c>
      <c r="F2647" s="31" t="s">
        <v>31</v>
      </c>
      <c r="G2647" s="29" t="s">
        <v>31</v>
      </c>
      <c r="H2647" s="7" t="s">
        <v>31</v>
      </c>
      <c r="I2647" s="36" t="str">
        <f>IF(H2647="","",G2647*H2647)</f>
        <v/>
      </c>
      <c r="J2647" s="33" t="s">
        <v>31</v>
      </c>
      <c r="Q2647" s="9">
        <v>2646</v>
      </c>
    </row>
    <row r="2648" spans="1:17" ht="15" customHeight="1" x14ac:dyDescent="0.45">
      <c r="A2648" s="53">
        <f>A2645+1</f>
        <v>855</v>
      </c>
      <c r="B2648" s="11" t="str">
        <f>+VLOOKUP(A2648,$Q$2:$R$5000,2,0)</f>
        <v>a855</v>
      </c>
      <c r="C2648" s="17" t="s">
        <v>31</v>
      </c>
      <c r="D2648" s="18" t="s">
        <v>31</v>
      </c>
      <c r="E2648" s="19" t="s">
        <v>31</v>
      </c>
      <c r="F2648" s="20"/>
      <c r="G2648" s="18"/>
      <c r="H2648" s="5"/>
      <c r="I2648" s="34"/>
      <c r="J2648" s="22"/>
      <c r="Q2648" s="9">
        <v>2647</v>
      </c>
    </row>
    <row r="2649" spans="1:17" ht="15" customHeight="1" x14ac:dyDescent="0.45">
      <c r="A2649" s="53"/>
      <c r="B2649" s="11" t="str">
        <f>+VLOOKUP(A2648,$Q$2:$R$5000,2,0)</f>
        <v>a855</v>
      </c>
      <c r="C2649" s="23"/>
      <c r="D2649" s="24"/>
      <c r="E2649" s="25" t="s">
        <v>31</v>
      </c>
      <c r="F2649" s="26"/>
      <c r="G2649" s="24"/>
      <c r="H2649" s="6"/>
      <c r="I2649" s="35"/>
      <c r="J2649" s="28" t="s">
        <v>31</v>
      </c>
      <c r="Q2649" s="9">
        <v>2648</v>
      </c>
    </row>
    <row r="2650" spans="1:17" ht="15" customHeight="1" x14ac:dyDescent="0.45">
      <c r="A2650" s="53"/>
      <c r="B2650" s="11" t="str">
        <f>+VLOOKUP(A2648,$Q$2:$R$5000,2,0)</f>
        <v>a855</v>
      </c>
      <c r="C2650" s="23"/>
      <c r="D2650" s="29" t="s">
        <v>31</v>
      </c>
      <c r="E2650" s="30" t="s">
        <v>31</v>
      </c>
      <c r="F2650" s="31" t="s">
        <v>31</v>
      </c>
      <c r="G2650" s="29" t="s">
        <v>31</v>
      </c>
      <c r="H2650" s="7" t="s">
        <v>31</v>
      </c>
      <c r="I2650" s="36" t="str">
        <f>IF(H2650="","",G2650*H2650)</f>
        <v/>
      </c>
      <c r="J2650" s="33" t="s">
        <v>31</v>
      </c>
      <c r="Q2650" s="9">
        <v>2649</v>
      </c>
    </row>
    <row r="2651" spans="1:17" ht="15" customHeight="1" x14ac:dyDescent="0.45">
      <c r="A2651" s="53">
        <f>A2648+1</f>
        <v>856</v>
      </c>
      <c r="B2651" s="11" t="str">
        <f>+VLOOKUP(A2651,$Q$2:$R$5000,2,0)</f>
        <v>a856</v>
      </c>
      <c r="C2651" s="17" t="s">
        <v>31</v>
      </c>
      <c r="D2651" s="18" t="s">
        <v>31</v>
      </c>
      <c r="E2651" s="19" t="s">
        <v>31</v>
      </c>
      <c r="F2651" s="20"/>
      <c r="G2651" s="18"/>
      <c r="H2651" s="5"/>
      <c r="I2651" s="34"/>
      <c r="J2651" s="22"/>
      <c r="Q2651" s="9">
        <v>2650</v>
      </c>
    </row>
    <row r="2652" spans="1:17" ht="15" customHeight="1" x14ac:dyDescent="0.45">
      <c r="A2652" s="53"/>
      <c r="B2652" s="11" t="str">
        <f>+VLOOKUP(A2651,$Q$2:$R$5000,2,0)</f>
        <v>a856</v>
      </c>
      <c r="C2652" s="23"/>
      <c r="D2652" s="24"/>
      <c r="E2652" s="25" t="s">
        <v>31</v>
      </c>
      <c r="F2652" s="26"/>
      <c r="G2652" s="24"/>
      <c r="H2652" s="6"/>
      <c r="I2652" s="35"/>
      <c r="J2652" s="28" t="s">
        <v>31</v>
      </c>
      <c r="Q2652" s="9">
        <v>2651</v>
      </c>
    </row>
    <row r="2653" spans="1:17" ht="15" customHeight="1" x14ac:dyDescent="0.45">
      <c r="A2653" s="53"/>
      <c r="B2653" s="11" t="str">
        <f>+VLOOKUP(A2651,$Q$2:$R$5000,2,0)</f>
        <v>a856</v>
      </c>
      <c r="C2653" s="23"/>
      <c r="D2653" s="29" t="s">
        <v>31</v>
      </c>
      <c r="E2653" s="30" t="s">
        <v>31</v>
      </c>
      <c r="F2653" s="31" t="s">
        <v>31</v>
      </c>
      <c r="G2653" s="29" t="s">
        <v>31</v>
      </c>
      <c r="H2653" s="7" t="s">
        <v>31</v>
      </c>
      <c r="I2653" s="36" t="str">
        <f>IF(H2653="","",G2653*H2653)</f>
        <v/>
      </c>
      <c r="J2653" s="33" t="s">
        <v>31</v>
      </c>
      <c r="Q2653" s="9">
        <v>2652</v>
      </c>
    </row>
    <row r="2654" spans="1:17" ht="15" customHeight="1" x14ac:dyDescent="0.45">
      <c r="A2654" s="53">
        <f>A2651+1</f>
        <v>857</v>
      </c>
      <c r="B2654" s="11" t="str">
        <f>+VLOOKUP(A2654,$Q$2:$R$5000,2,0)</f>
        <v>a857</v>
      </c>
      <c r="C2654" s="17" t="s">
        <v>31</v>
      </c>
      <c r="D2654" s="18" t="s">
        <v>31</v>
      </c>
      <c r="E2654" s="19" t="s">
        <v>31</v>
      </c>
      <c r="F2654" s="20"/>
      <c r="G2654" s="18"/>
      <c r="H2654" s="5"/>
      <c r="I2654" s="34"/>
      <c r="J2654" s="22"/>
      <c r="Q2654" s="9">
        <v>2653</v>
      </c>
    </row>
    <row r="2655" spans="1:17" ht="15" customHeight="1" x14ac:dyDescent="0.45">
      <c r="A2655" s="53"/>
      <c r="B2655" s="11" t="str">
        <f>+VLOOKUP(A2654,$Q$2:$R$5000,2,0)</f>
        <v>a857</v>
      </c>
      <c r="C2655" s="23"/>
      <c r="D2655" s="24"/>
      <c r="E2655" s="25" t="s">
        <v>31</v>
      </c>
      <c r="F2655" s="26"/>
      <c r="G2655" s="24"/>
      <c r="H2655" s="6"/>
      <c r="I2655" s="35"/>
      <c r="J2655" s="28" t="s">
        <v>31</v>
      </c>
      <c r="Q2655" s="9">
        <v>2654</v>
      </c>
    </row>
    <row r="2656" spans="1:17" ht="15" customHeight="1" x14ac:dyDescent="0.45">
      <c r="A2656" s="53"/>
      <c r="B2656" s="11" t="str">
        <f>+VLOOKUP(A2654,$Q$2:$R$5000,2,0)</f>
        <v>a857</v>
      </c>
      <c r="C2656" s="23"/>
      <c r="D2656" s="29" t="s">
        <v>31</v>
      </c>
      <c r="E2656" s="30" t="s">
        <v>31</v>
      </c>
      <c r="F2656" s="31" t="s">
        <v>31</v>
      </c>
      <c r="G2656" s="29" t="s">
        <v>31</v>
      </c>
      <c r="H2656" s="7" t="s">
        <v>31</v>
      </c>
      <c r="I2656" s="36" t="str">
        <f>IF(H2656="","",G2656*H2656)</f>
        <v/>
      </c>
      <c r="J2656" s="33" t="s">
        <v>31</v>
      </c>
      <c r="Q2656" s="9">
        <v>2655</v>
      </c>
    </row>
    <row r="2657" spans="1:17" ht="15" customHeight="1" x14ac:dyDescent="0.45">
      <c r="A2657" s="53">
        <f>A2654+1</f>
        <v>858</v>
      </c>
      <c r="B2657" s="11" t="str">
        <f>+VLOOKUP(A2657,$Q$2:$R$5000,2,0)</f>
        <v>a858</v>
      </c>
      <c r="C2657" s="17" t="s">
        <v>31</v>
      </c>
      <c r="D2657" s="18" t="s">
        <v>31</v>
      </c>
      <c r="E2657" s="19" t="s">
        <v>31</v>
      </c>
      <c r="F2657" s="20"/>
      <c r="G2657" s="18"/>
      <c r="H2657" s="5"/>
      <c r="I2657" s="34"/>
      <c r="J2657" s="22"/>
      <c r="Q2657" s="9">
        <v>2656</v>
      </c>
    </row>
    <row r="2658" spans="1:17" ht="15" customHeight="1" x14ac:dyDescent="0.45">
      <c r="A2658" s="53"/>
      <c r="B2658" s="11" t="str">
        <f>+VLOOKUP(A2657,$Q$2:$R$5000,2,0)</f>
        <v>a858</v>
      </c>
      <c r="C2658" s="23"/>
      <c r="D2658" s="24"/>
      <c r="E2658" s="25" t="s">
        <v>31</v>
      </c>
      <c r="F2658" s="26"/>
      <c r="G2658" s="24"/>
      <c r="H2658" s="6"/>
      <c r="I2658" s="35"/>
      <c r="J2658" s="28" t="s">
        <v>31</v>
      </c>
      <c r="Q2658" s="9">
        <v>2657</v>
      </c>
    </row>
    <row r="2659" spans="1:17" ht="15" customHeight="1" x14ac:dyDescent="0.45">
      <c r="A2659" s="53"/>
      <c r="B2659" s="11" t="str">
        <f>+VLOOKUP(A2657,$Q$2:$R$5000,2,0)</f>
        <v>a858</v>
      </c>
      <c r="C2659" s="23"/>
      <c r="D2659" s="29" t="s">
        <v>31</v>
      </c>
      <c r="E2659" s="30" t="s">
        <v>31</v>
      </c>
      <c r="F2659" s="31" t="s">
        <v>31</v>
      </c>
      <c r="G2659" s="29" t="s">
        <v>31</v>
      </c>
      <c r="H2659" s="7" t="s">
        <v>31</v>
      </c>
      <c r="I2659" s="36" t="str">
        <f>IF(H2659="","",G2659*H2659)</f>
        <v/>
      </c>
      <c r="J2659" s="33" t="s">
        <v>31</v>
      </c>
      <c r="Q2659" s="9">
        <v>2658</v>
      </c>
    </row>
    <row r="2660" spans="1:17" ht="15" customHeight="1" x14ac:dyDescent="0.45">
      <c r="A2660" s="53">
        <f>A2657+1</f>
        <v>859</v>
      </c>
      <c r="B2660" s="11" t="str">
        <f>+VLOOKUP(A2660,$Q$2:$R$5000,2,0)</f>
        <v>a859</v>
      </c>
      <c r="C2660" s="17" t="s">
        <v>31</v>
      </c>
      <c r="D2660" s="18" t="s">
        <v>31</v>
      </c>
      <c r="E2660" s="19" t="s">
        <v>31</v>
      </c>
      <c r="F2660" s="20"/>
      <c r="G2660" s="18"/>
      <c r="H2660" s="5"/>
      <c r="I2660" s="34"/>
      <c r="J2660" s="22"/>
      <c r="Q2660" s="9">
        <v>2659</v>
      </c>
    </row>
    <row r="2661" spans="1:17" ht="15" customHeight="1" x14ac:dyDescent="0.45">
      <c r="A2661" s="53"/>
      <c r="B2661" s="11" t="str">
        <f>+VLOOKUP(A2660,$Q$2:$R$5000,2,0)</f>
        <v>a859</v>
      </c>
      <c r="C2661" s="23"/>
      <c r="D2661" s="24"/>
      <c r="E2661" s="25" t="s">
        <v>31</v>
      </c>
      <c r="F2661" s="26"/>
      <c r="G2661" s="24"/>
      <c r="H2661" s="6"/>
      <c r="I2661" s="35"/>
      <c r="J2661" s="28" t="s">
        <v>31</v>
      </c>
      <c r="Q2661" s="9">
        <v>2660</v>
      </c>
    </row>
    <row r="2662" spans="1:17" ht="15" customHeight="1" x14ac:dyDescent="0.45">
      <c r="A2662" s="53"/>
      <c r="B2662" s="11" t="str">
        <f>+VLOOKUP(A2660,$Q$2:$R$5000,2,0)</f>
        <v>a859</v>
      </c>
      <c r="C2662" s="23"/>
      <c r="D2662" s="29" t="s">
        <v>31</v>
      </c>
      <c r="E2662" s="30" t="s">
        <v>31</v>
      </c>
      <c r="F2662" s="31" t="s">
        <v>31</v>
      </c>
      <c r="G2662" s="29" t="s">
        <v>31</v>
      </c>
      <c r="H2662" s="7" t="s">
        <v>31</v>
      </c>
      <c r="I2662" s="36" t="str">
        <f>IF(H2662="","",G2662*H2662)</f>
        <v/>
      </c>
      <c r="J2662" s="33" t="s">
        <v>31</v>
      </c>
      <c r="Q2662" s="9">
        <v>2661</v>
      </c>
    </row>
    <row r="2663" spans="1:17" ht="15" customHeight="1" x14ac:dyDescent="0.45">
      <c r="A2663" s="53">
        <f>A2660+1</f>
        <v>860</v>
      </c>
      <c r="B2663" s="11" t="str">
        <f>+VLOOKUP(A2663,$Q$2:$R$5000,2,0)</f>
        <v>a860</v>
      </c>
      <c r="C2663" s="17" t="s">
        <v>31</v>
      </c>
      <c r="D2663" s="18" t="s">
        <v>31</v>
      </c>
      <c r="E2663" s="19" t="s">
        <v>31</v>
      </c>
      <c r="F2663" s="20"/>
      <c r="G2663" s="18"/>
      <c r="H2663" s="5"/>
      <c r="I2663" s="34"/>
      <c r="J2663" s="22"/>
      <c r="Q2663" s="9">
        <v>2662</v>
      </c>
    </row>
    <row r="2664" spans="1:17" ht="15" customHeight="1" x14ac:dyDescent="0.45">
      <c r="A2664" s="53"/>
      <c r="B2664" s="11" t="str">
        <f>+VLOOKUP(A2663,$Q$2:$R$5000,2,0)</f>
        <v>a860</v>
      </c>
      <c r="C2664" s="23"/>
      <c r="D2664" s="24"/>
      <c r="E2664" s="25" t="s">
        <v>31</v>
      </c>
      <c r="F2664" s="26"/>
      <c r="G2664" s="24"/>
      <c r="H2664" s="6"/>
      <c r="I2664" s="35"/>
      <c r="J2664" s="28" t="s">
        <v>31</v>
      </c>
      <c r="Q2664" s="9">
        <v>2663</v>
      </c>
    </row>
    <row r="2665" spans="1:17" ht="15" customHeight="1" x14ac:dyDescent="0.45">
      <c r="A2665" s="53"/>
      <c r="B2665" s="11" t="str">
        <f>+VLOOKUP(A2663,$Q$2:$R$5000,2,0)</f>
        <v>a860</v>
      </c>
      <c r="C2665" s="23"/>
      <c r="D2665" s="29" t="s">
        <v>31</v>
      </c>
      <c r="E2665" s="30" t="s">
        <v>31</v>
      </c>
      <c r="F2665" s="31" t="s">
        <v>31</v>
      </c>
      <c r="G2665" s="29" t="s">
        <v>31</v>
      </c>
      <c r="H2665" s="7" t="s">
        <v>31</v>
      </c>
      <c r="I2665" s="36" t="str">
        <f>IF(H2665="","",G2665*H2665)</f>
        <v/>
      </c>
      <c r="J2665" s="33" t="s">
        <v>31</v>
      </c>
      <c r="Q2665" s="9">
        <v>2664</v>
      </c>
    </row>
    <row r="2666" spans="1:17" ht="15" customHeight="1" x14ac:dyDescent="0.45">
      <c r="B2666" s="9">
        <f>IF(K2666=$K$1,1,IF(K2666&gt;$K$1,0,1))</f>
        <v>0</v>
      </c>
      <c r="C2666" s="23"/>
      <c r="D2666" s="18"/>
      <c r="E2666" s="45" t="s">
        <v>25</v>
      </c>
      <c r="F2666" s="20"/>
      <c r="G2666" s="18"/>
      <c r="H2666" s="5"/>
      <c r="I2666" s="38">
        <f>SUM(I2606:I2665)</f>
        <v>0</v>
      </c>
      <c r="J2666" s="18"/>
      <c r="K2666" s="9">
        <f>+A2663/20</f>
        <v>43</v>
      </c>
      <c r="L2666" s="39">
        <f>+I2666</f>
        <v>0</v>
      </c>
      <c r="M2666" s="40">
        <f>SUM($L$2:L2666)</f>
        <v>0</v>
      </c>
      <c r="Q2666" s="9">
        <v>2665</v>
      </c>
    </row>
    <row r="2667" spans="1:17" ht="15" customHeight="1" x14ac:dyDescent="0.45">
      <c r="B2667" s="9">
        <f>+IF(K2667=$K$1,1,0)</f>
        <v>0</v>
      </c>
      <c r="C2667" s="23"/>
      <c r="D2667" s="29"/>
      <c r="E2667" s="46" t="s">
        <v>26</v>
      </c>
      <c r="F2667" s="31"/>
      <c r="G2667" s="29"/>
      <c r="H2667" s="7"/>
      <c r="I2667" s="42">
        <f>+M2666</f>
        <v>0</v>
      </c>
      <c r="J2667" s="29"/>
      <c r="K2667" s="9">
        <f>+K2666</f>
        <v>43</v>
      </c>
      <c r="Q2667" s="9">
        <v>2666</v>
      </c>
    </row>
    <row r="2668" spans="1:17" ht="15" customHeight="1" x14ac:dyDescent="0.45">
      <c r="A2668" s="53">
        <f>A2663+1</f>
        <v>861</v>
      </c>
      <c r="B2668" s="11" t="str">
        <f>+VLOOKUP(A2668,$Q$2:$R$5000,2,0)</f>
        <v>a861</v>
      </c>
      <c r="C2668" s="17" t="s">
        <v>31</v>
      </c>
      <c r="D2668" s="18" t="s">
        <v>31</v>
      </c>
      <c r="E2668" s="19" t="s">
        <v>31</v>
      </c>
      <c r="F2668" s="20"/>
      <c r="G2668" s="18"/>
      <c r="H2668" s="2"/>
      <c r="I2668" s="21"/>
      <c r="J2668" s="22"/>
      <c r="Q2668" s="9">
        <v>2667</v>
      </c>
    </row>
    <row r="2669" spans="1:17" ht="15" customHeight="1" x14ac:dyDescent="0.45">
      <c r="A2669" s="53"/>
      <c r="B2669" s="11" t="str">
        <f>+VLOOKUP(A2668,$Q$2:$R$5000,2,0)</f>
        <v>a861</v>
      </c>
      <c r="C2669" s="23"/>
      <c r="D2669" s="24"/>
      <c r="E2669" s="25" t="s">
        <v>31</v>
      </c>
      <c r="F2669" s="26"/>
      <c r="G2669" s="24"/>
      <c r="H2669" s="3"/>
      <c r="I2669" s="27"/>
      <c r="J2669" s="28" t="s">
        <v>31</v>
      </c>
      <c r="Q2669" s="9">
        <v>2668</v>
      </c>
    </row>
    <row r="2670" spans="1:17" ht="15" customHeight="1" x14ac:dyDescent="0.45">
      <c r="A2670" s="53"/>
      <c r="B2670" s="11" t="str">
        <f>+VLOOKUP(A2668,$Q$2:$R$5000,2,0)</f>
        <v>a861</v>
      </c>
      <c r="C2670" s="23"/>
      <c r="D2670" s="29" t="s">
        <v>31</v>
      </c>
      <c r="E2670" s="30" t="s">
        <v>31</v>
      </c>
      <c r="F2670" s="31" t="s">
        <v>31</v>
      </c>
      <c r="G2670" s="29" t="s">
        <v>31</v>
      </c>
      <c r="H2670" s="4" t="s">
        <v>31</v>
      </c>
      <c r="I2670" s="32" t="str">
        <f>IF(H2670="","",G2670*H2670)</f>
        <v/>
      </c>
      <c r="J2670" s="33" t="s">
        <v>31</v>
      </c>
      <c r="Q2670" s="9">
        <v>2669</v>
      </c>
    </row>
    <row r="2671" spans="1:17" ht="15" customHeight="1" x14ac:dyDescent="0.45">
      <c r="A2671" s="53">
        <f>A2668+1</f>
        <v>862</v>
      </c>
      <c r="B2671" s="11" t="str">
        <f>+VLOOKUP(A2671,$Q$2:$R$5000,2,0)</f>
        <v>a862</v>
      </c>
      <c r="C2671" s="17" t="s">
        <v>31</v>
      </c>
      <c r="D2671" s="18" t="s">
        <v>31</v>
      </c>
      <c r="E2671" s="19" t="s">
        <v>31</v>
      </c>
      <c r="F2671" s="20"/>
      <c r="G2671" s="18"/>
      <c r="H2671" s="5"/>
      <c r="I2671" s="34"/>
      <c r="J2671" s="22"/>
      <c r="Q2671" s="9">
        <v>2670</v>
      </c>
    </row>
    <row r="2672" spans="1:17" ht="15" customHeight="1" x14ac:dyDescent="0.45">
      <c r="A2672" s="53"/>
      <c r="B2672" s="11" t="str">
        <f>+VLOOKUP(A2671,$Q$2:$R$5000,2,0)</f>
        <v>a862</v>
      </c>
      <c r="C2672" s="23"/>
      <c r="D2672" s="24"/>
      <c r="E2672" s="25" t="s">
        <v>31</v>
      </c>
      <c r="F2672" s="26"/>
      <c r="G2672" s="24"/>
      <c r="H2672" s="6"/>
      <c r="I2672" s="35"/>
      <c r="J2672" s="28" t="s">
        <v>31</v>
      </c>
      <c r="Q2672" s="9">
        <v>2671</v>
      </c>
    </row>
    <row r="2673" spans="1:17" ht="15" customHeight="1" x14ac:dyDescent="0.45">
      <c r="A2673" s="53"/>
      <c r="B2673" s="11" t="str">
        <f>+VLOOKUP(A2671,$Q$2:$R$5000,2,0)</f>
        <v>a862</v>
      </c>
      <c r="C2673" s="23"/>
      <c r="D2673" s="29" t="s">
        <v>31</v>
      </c>
      <c r="E2673" s="30" t="s">
        <v>31</v>
      </c>
      <c r="F2673" s="31" t="s">
        <v>31</v>
      </c>
      <c r="G2673" s="29" t="s">
        <v>31</v>
      </c>
      <c r="H2673" s="7" t="s">
        <v>31</v>
      </c>
      <c r="I2673" s="36" t="str">
        <f>IF(H2673="","",G2673*H2673)</f>
        <v/>
      </c>
      <c r="J2673" s="33" t="s">
        <v>31</v>
      </c>
      <c r="Q2673" s="9">
        <v>2672</v>
      </c>
    </row>
    <row r="2674" spans="1:17" ht="15" customHeight="1" x14ac:dyDescent="0.45">
      <c r="A2674" s="53">
        <f>A2671+1</f>
        <v>863</v>
      </c>
      <c r="B2674" s="11" t="str">
        <f>+VLOOKUP(A2674,$Q$2:$R$5000,2,0)</f>
        <v>a863</v>
      </c>
      <c r="C2674" s="17" t="s">
        <v>31</v>
      </c>
      <c r="D2674" s="18" t="s">
        <v>31</v>
      </c>
      <c r="E2674" s="19" t="s">
        <v>31</v>
      </c>
      <c r="F2674" s="20"/>
      <c r="G2674" s="18"/>
      <c r="H2674" s="5"/>
      <c r="I2674" s="34"/>
      <c r="J2674" s="22"/>
      <c r="Q2674" s="9">
        <v>2673</v>
      </c>
    </row>
    <row r="2675" spans="1:17" ht="15" customHeight="1" x14ac:dyDescent="0.45">
      <c r="A2675" s="53"/>
      <c r="B2675" s="11" t="str">
        <f>+VLOOKUP(A2674,$Q$2:$R$5000,2,0)</f>
        <v>a863</v>
      </c>
      <c r="C2675" s="23"/>
      <c r="D2675" s="24"/>
      <c r="E2675" s="25" t="s">
        <v>31</v>
      </c>
      <c r="F2675" s="26"/>
      <c r="G2675" s="24"/>
      <c r="H2675" s="6"/>
      <c r="I2675" s="35"/>
      <c r="J2675" s="28" t="s">
        <v>31</v>
      </c>
      <c r="Q2675" s="9">
        <v>2674</v>
      </c>
    </row>
    <row r="2676" spans="1:17" ht="15" customHeight="1" x14ac:dyDescent="0.45">
      <c r="A2676" s="53"/>
      <c r="B2676" s="11" t="str">
        <f>+VLOOKUP(A2674,$Q$2:$R$5000,2,0)</f>
        <v>a863</v>
      </c>
      <c r="C2676" s="23"/>
      <c r="D2676" s="29" t="s">
        <v>31</v>
      </c>
      <c r="E2676" s="30" t="s">
        <v>31</v>
      </c>
      <c r="F2676" s="31" t="s">
        <v>31</v>
      </c>
      <c r="G2676" s="29" t="s">
        <v>31</v>
      </c>
      <c r="H2676" s="7" t="s">
        <v>31</v>
      </c>
      <c r="I2676" s="36" t="str">
        <f>IF(H2676="","",G2676*H2676)</f>
        <v/>
      </c>
      <c r="J2676" s="33" t="s">
        <v>31</v>
      </c>
      <c r="Q2676" s="9">
        <v>2675</v>
      </c>
    </row>
    <row r="2677" spans="1:17" ht="15" customHeight="1" x14ac:dyDescent="0.45">
      <c r="A2677" s="53">
        <f>A2674+1</f>
        <v>864</v>
      </c>
      <c r="B2677" s="11" t="str">
        <f>+VLOOKUP(A2677,$Q$2:$R$5000,2,0)</f>
        <v>a864</v>
      </c>
      <c r="C2677" s="17" t="s">
        <v>31</v>
      </c>
      <c r="D2677" s="18" t="s">
        <v>31</v>
      </c>
      <c r="E2677" s="19" t="s">
        <v>31</v>
      </c>
      <c r="F2677" s="20"/>
      <c r="G2677" s="18"/>
      <c r="H2677" s="5"/>
      <c r="I2677" s="34"/>
      <c r="J2677" s="22"/>
      <c r="Q2677" s="9">
        <v>2676</v>
      </c>
    </row>
    <row r="2678" spans="1:17" ht="15" customHeight="1" x14ac:dyDescent="0.45">
      <c r="A2678" s="53"/>
      <c r="B2678" s="11" t="str">
        <f>+VLOOKUP(A2677,$Q$2:$R$5000,2,0)</f>
        <v>a864</v>
      </c>
      <c r="C2678" s="23"/>
      <c r="D2678" s="24"/>
      <c r="E2678" s="25" t="s">
        <v>31</v>
      </c>
      <c r="F2678" s="26"/>
      <c r="G2678" s="24"/>
      <c r="H2678" s="6"/>
      <c r="I2678" s="35"/>
      <c r="J2678" s="28" t="s">
        <v>31</v>
      </c>
      <c r="Q2678" s="9">
        <v>2677</v>
      </c>
    </row>
    <row r="2679" spans="1:17" ht="15" customHeight="1" x14ac:dyDescent="0.45">
      <c r="A2679" s="53"/>
      <c r="B2679" s="11" t="str">
        <f>+VLOOKUP(A2677,$Q$2:$R$5000,2,0)</f>
        <v>a864</v>
      </c>
      <c r="C2679" s="23"/>
      <c r="D2679" s="29" t="s">
        <v>31</v>
      </c>
      <c r="E2679" s="30" t="s">
        <v>31</v>
      </c>
      <c r="F2679" s="31" t="s">
        <v>31</v>
      </c>
      <c r="G2679" s="29" t="s">
        <v>31</v>
      </c>
      <c r="H2679" s="7" t="s">
        <v>31</v>
      </c>
      <c r="I2679" s="36" t="str">
        <f>IF(H2679="","",G2679*H2679)</f>
        <v/>
      </c>
      <c r="J2679" s="33" t="s">
        <v>31</v>
      </c>
      <c r="Q2679" s="9">
        <v>2678</v>
      </c>
    </row>
    <row r="2680" spans="1:17" ht="15" customHeight="1" x14ac:dyDescent="0.45">
      <c r="A2680" s="53">
        <f>A2677+1</f>
        <v>865</v>
      </c>
      <c r="B2680" s="11" t="str">
        <f>+VLOOKUP(A2680,$Q$2:$R$5000,2,0)</f>
        <v>a865</v>
      </c>
      <c r="C2680" s="17" t="s">
        <v>31</v>
      </c>
      <c r="D2680" s="18" t="s">
        <v>31</v>
      </c>
      <c r="E2680" s="19" t="s">
        <v>31</v>
      </c>
      <c r="F2680" s="20"/>
      <c r="G2680" s="18"/>
      <c r="H2680" s="5"/>
      <c r="I2680" s="34"/>
      <c r="J2680" s="22"/>
      <c r="Q2680" s="9">
        <v>2679</v>
      </c>
    </row>
    <row r="2681" spans="1:17" ht="15" customHeight="1" x14ac:dyDescent="0.45">
      <c r="A2681" s="53"/>
      <c r="B2681" s="11" t="str">
        <f>+VLOOKUP(A2680,$Q$2:$R$5000,2,0)</f>
        <v>a865</v>
      </c>
      <c r="C2681" s="23"/>
      <c r="D2681" s="24"/>
      <c r="E2681" s="25" t="s">
        <v>31</v>
      </c>
      <c r="F2681" s="26"/>
      <c r="G2681" s="24"/>
      <c r="H2681" s="6"/>
      <c r="I2681" s="35"/>
      <c r="J2681" s="28" t="s">
        <v>31</v>
      </c>
      <c r="Q2681" s="9">
        <v>2680</v>
      </c>
    </row>
    <row r="2682" spans="1:17" ht="15" customHeight="1" x14ac:dyDescent="0.45">
      <c r="A2682" s="53"/>
      <c r="B2682" s="11" t="str">
        <f>+VLOOKUP(A2680,$Q$2:$R$5000,2,0)</f>
        <v>a865</v>
      </c>
      <c r="C2682" s="23"/>
      <c r="D2682" s="29" t="s">
        <v>31</v>
      </c>
      <c r="E2682" s="30" t="s">
        <v>31</v>
      </c>
      <c r="F2682" s="31" t="s">
        <v>31</v>
      </c>
      <c r="G2682" s="29" t="s">
        <v>31</v>
      </c>
      <c r="H2682" s="7" t="s">
        <v>31</v>
      </c>
      <c r="I2682" s="36" t="str">
        <f>IF(H2682="","",G2682*H2682)</f>
        <v/>
      </c>
      <c r="J2682" s="33" t="s">
        <v>31</v>
      </c>
      <c r="Q2682" s="9">
        <v>2681</v>
      </c>
    </row>
    <row r="2683" spans="1:17" ht="15" customHeight="1" x14ac:dyDescent="0.45">
      <c r="A2683" s="53">
        <f>A2680+1</f>
        <v>866</v>
      </c>
      <c r="B2683" s="11" t="str">
        <f>+VLOOKUP(A2683,$Q$2:$R$5000,2,0)</f>
        <v>a866</v>
      </c>
      <c r="C2683" s="17" t="s">
        <v>31</v>
      </c>
      <c r="D2683" s="18" t="s">
        <v>31</v>
      </c>
      <c r="E2683" s="19" t="s">
        <v>31</v>
      </c>
      <c r="F2683" s="20"/>
      <c r="G2683" s="18"/>
      <c r="H2683" s="5"/>
      <c r="I2683" s="34"/>
      <c r="J2683" s="22"/>
      <c r="Q2683" s="9">
        <v>2682</v>
      </c>
    </row>
    <row r="2684" spans="1:17" ht="15" customHeight="1" x14ac:dyDescent="0.45">
      <c r="A2684" s="53"/>
      <c r="B2684" s="11" t="str">
        <f>+VLOOKUP(A2683,$Q$2:$R$5000,2,0)</f>
        <v>a866</v>
      </c>
      <c r="C2684" s="23"/>
      <c r="D2684" s="24"/>
      <c r="E2684" s="25" t="s">
        <v>31</v>
      </c>
      <c r="F2684" s="26"/>
      <c r="G2684" s="24"/>
      <c r="H2684" s="6"/>
      <c r="I2684" s="35"/>
      <c r="J2684" s="28" t="s">
        <v>31</v>
      </c>
      <c r="Q2684" s="9">
        <v>2683</v>
      </c>
    </row>
    <row r="2685" spans="1:17" ht="15" customHeight="1" x14ac:dyDescent="0.45">
      <c r="A2685" s="53"/>
      <c r="B2685" s="11" t="str">
        <f>+VLOOKUP(A2683,$Q$2:$R$5000,2,0)</f>
        <v>a866</v>
      </c>
      <c r="C2685" s="23"/>
      <c r="D2685" s="29" t="s">
        <v>31</v>
      </c>
      <c r="E2685" s="30" t="s">
        <v>31</v>
      </c>
      <c r="F2685" s="31" t="s">
        <v>31</v>
      </c>
      <c r="G2685" s="29" t="s">
        <v>31</v>
      </c>
      <c r="H2685" s="7" t="s">
        <v>31</v>
      </c>
      <c r="I2685" s="36" t="str">
        <f>IF(H2685="","",G2685*H2685)</f>
        <v/>
      </c>
      <c r="J2685" s="33" t="s">
        <v>31</v>
      </c>
      <c r="Q2685" s="9">
        <v>2684</v>
      </c>
    </row>
    <row r="2686" spans="1:17" ht="15" customHeight="1" x14ac:dyDescent="0.45">
      <c r="A2686" s="53">
        <f>A2683+1</f>
        <v>867</v>
      </c>
      <c r="B2686" s="11" t="str">
        <f>+VLOOKUP(A2686,$Q$2:$R$5000,2,0)</f>
        <v>a867</v>
      </c>
      <c r="C2686" s="17" t="s">
        <v>31</v>
      </c>
      <c r="D2686" s="18" t="s">
        <v>31</v>
      </c>
      <c r="E2686" s="19" t="s">
        <v>31</v>
      </c>
      <c r="F2686" s="20"/>
      <c r="G2686" s="18"/>
      <c r="H2686" s="5"/>
      <c r="I2686" s="34"/>
      <c r="J2686" s="22"/>
      <c r="Q2686" s="9">
        <v>2685</v>
      </c>
    </row>
    <row r="2687" spans="1:17" ht="15" customHeight="1" x14ac:dyDescent="0.45">
      <c r="A2687" s="53"/>
      <c r="B2687" s="11" t="str">
        <f>+VLOOKUP(A2686,$Q$2:$R$5000,2,0)</f>
        <v>a867</v>
      </c>
      <c r="C2687" s="23"/>
      <c r="D2687" s="24"/>
      <c r="E2687" s="25" t="s">
        <v>31</v>
      </c>
      <c r="F2687" s="26"/>
      <c r="G2687" s="24"/>
      <c r="H2687" s="6"/>
      <c r="I2687" s="35"/>
      <c r="J2687" s="28" t="s">
        <v>31</v>
      </c>
      <c r="Q2687" s="9">
        <v>2686</v>
      </c>
    </row>
    <row r="2688" spans="1:17" ht="15" customHeight="1" x14ac:dyDescent="0.45">
      <c r="A2688" s="53"/>
      <c r="B2688" s="11" t="str">
        <f>+VLOOKUP(A2686,$Q$2:$R$5000,2,0)</f>
        <v>a867</v>
      </c>
      <c r="C2688" s="23"/>
      <c r="D2688" s="29" t="s">
        <v>31</v>
      </c>
      <c r="E2688" s="30" t="s">
        <v>31</v>
      </c>
      <c r="F2688" s="31" t="s">
        <v>31</v>
      </c>
      <c r="G2688" s="29" t="s">
        <v>31</v>
      </c>
      <c r="H2688" s="7" t="s">
        <v>31</v>
      </c>
      <c r="I2688" s="36" t="str">
        <f>IF(H2688="","",G2688*H2688)</f>
        <v/>
      </c>
      <c r="J2688" s="33" t="s">
        <v>31</v>
      </c>
      <c r="Q2688" s="9">
        <v>2687</v>
      </c>
    </row>
    <row r="2689" spans="1:17" ht="15" customHeight="1" x14ac:dyDescent="0.45">
      <c r="A2689" s="53">
        <f>A2686+1</f>
        <v>868</v>
      </c>
      <c r="B2689" s="11" t="str">
        <f>+VLOOKUP(A2689,$Q$2:$R$5000,2,0)</f>
        <v>a868</v>
      </c>
      <c r="C2689" s="17" t="s">
        <v>31</v>
      </c>
      <c r="D2689" s="18" t="s">
        <v>31</v>
      </c>
      <c r="E2689" s="19" t="s">
        <v>31</v>
      </c>
      <c r="F2689" s="20"/>
      <c r="G2689" s="18"/>
      <c r="H2689" s="5"/>
      <c r="I2689" s="34"/>
      <c r="J2689" s="22"/>
      <c r="Q2689" s="9">
        <v>2688</v>
      </c>
    </row>
    <row r="2690" spans="1:17" ht="15" customHeight="1" x14ac:dyDescent="0.45">
      <c r="A2690" s="53"/>
      <c r="B2690" s="11" t="str">
        <f>+VLOOKUP(A2689,$Q$2:$R$5000,2,0)</f>
        <v>a868</v>
      </c>
      <c r="C2690" s="23"/>
      <c r="D2690" s="24"/>
      <c r="E2690" s="25" t="s">
        <v>31</v>
      </c>
      <c r="F2690" s="26"/>
      <c r="G2690" s="24"/>
      <c r="H2690" s="6"/>
      <c r="I2690" s="35"/>
      <c r="J2690" s="28" t="s">
        <v>31</v>
      </c>
      <c r="Q2690" s="9">
        <v>2689</v>
      </c>
    </row>
    <row r="2691" spans="1:17" ht="15" customHeight="1" x14ac:dyDescent="0.45">
      <c r="A2691" s="53"/>
      <c r="B2691" s="11" t="str">
        <f>+VLOOKUP(A2689,$Q$2:$R$5000,2,0)</f>
        <v>a868</v>
      </c>
      <c r="C2691" s="23"/>
      <c r="D2691" s="29" t="s">
        <v>31</v>
      </c>
      <c r="E2691" s="30" t="s">
        <v>31</v>
      </c>
      <c r="F2691" s="31" t="s">
        <v>31</v>
      </c>
      <c r="G2691" s="29" t="s">
        <v>31</v>
      </c>
      <c r="H2691" s="7" t="s">
        <v>31</v>
      </c>
      <c r="I2691" s="36" t="str">
        <f>IF(H2691="","",G2691*H2691)</f>
        <v/>
      </c>
      <c r="J2691" s="33" t="s">
        <v>31</v>
      </c>
      <c r="Q2691" s="9">
        <v>2690</v>
      </c>
    </row>
    <row r="2692" spans="1:17" ht="15" customHeight="1" x14ac:dyDescent="0.45">
      <c r="A2692" s="53">
        <f>A2689+1</f>
        <v>869</v>
      </c>
      <c r="B2692" s="11" t="str">
        <f>+VLOOKUP(A2692,$Q$2:$R$5000,2,0)</f>
        <v>a869</v>
      </c>
      <c r="C2692" s="17" t="s">
        <v>31</v>
      </c>
      <c r="D2692" s="18" t="s">
        <v>31</v>
      </c>
      <c r="E2692" s="19" t="s">
        <v>31</v>
      </c>
      <c r="F2692" s="20"/>
      <c r="G2692" s="18"/>
      <c r="H2692" s="5"/>
      <c r="I2692" s="34"/>
      <c r="J2692" s="22"/>
      <c r="Q2692" s="9">
        <v>2691</v>
      </c>
    </row>
    <row r="2693" spans="1:17" ht="15" customHeight="1" x14ac:dyDescent="0.45">
      <c r="A2693" s="53"/>
      <c r="B2693" s="11" t="str">
        <f>+VLOOKUP(A2692,$Q$2:$R$5000,2,0)</f>
        <v>a869</v>
      </c>
      <c r="C2693" s="23"/>
      <c r="D2693" s="24"/>
      <c r="E2693" s="25" t="s">
        <v>31</v>
      </c>
      <c r="F2693" s="26"/>
      <c r="G2693" s="24"/>
      <c r="H2693" s="6"/>
      <c r="I2693" s="35"/>
      <c r="J2693" s="28" t="s">
        <v>31</v>
      </c>
      <c r="Q2693" s="9">
        <v>2692</v>
      </c>
    </row>
    <row r="2694" spans="1:17" ht="15" customHeight="1" x14ac:dyDescent="0.45">
      <c r="A2694" s="53"/>
      <c r="B2694" s="11" t="str">
        <f>+VLOOKUP(A2692,$Q$2:$R$5000,2,0)</f>
        <v>a869</v>
      </c>
      <c r="C2694" s="23"/>
      <c r="D2694" s="29" t="s">
        <v>31</v>
      </c>
      <c r="E2694" s="30" t="s">
        <v>31</v>
      </c>
      <c r="F2694" s="31" t="s">
        <v>31</v>
      </c>
      <c r="G2694" s="29" t="s">
        <v>31</v>
      </c>
      <c r="H2694" s="7" t="s">
        <v>31</v>
      </c>
      <c r="I2694" s="36" t="str">
        <f>IF(H2694="","",G2694*H2694)</f>
        <v/>
      </c>
      <c r="J2694" s="33" t="s">
        <v>31</v>
      </c>
      <c r="Q2694" s="9">
        <v>2693</v>
      </c>
    </row>
    <row r="2695" spans="1:17" ht="15" customHeight="1" x14ac:dyDescent="0.45">
      <c r="A2695" s="53">
        <f>A2692+1</f>
        <v>870</v>
      </c>
      <c r="B2695" s="11" t="str">
        <f>+VLOOKUP(A2695,$Q$2:$R$5000,2,0)</f>
        <v>a870</v>
      </c>
      <c r="C2695" s="17" t="s">
        <v>31</v>
      </c>
      <c r="D2695" s="18" t="s">
        <v>31</v>
      </c>
      <c r="E2695" s="19" t="s">
        <v>31</v>
      </c>
      <c r="F2695" s="20"/>
      <c r="G2695" s="18"/>
      <c r="H2695" s="5"/>
      <c r="I2695" s="34"/>
      <c r="J2695" s="22"/>
      <c r="Q2695" s="9">
        <v>2694</v>
      </c>
    </row>
    <row r="2696" spans="1:17" ht="15" customHeight="1" x14ac:dyDescent="0.45">
      <c r="A2696" s="53"/>
      <c r="B2696" s="11" t="str">
        <f>+VLOOKUP(A2695,$Q$2:$R$5000,2,0)</f>
        <v>a870</v>
      </c>
      <c r="C2696" s="23"/>
      <c r="D2696" s="24"/>
      <c r="E2696" s="25" t="s">
        <v>31</v>
      </c>
      <c r="F2696" s="26"/>
      <c r="G2696" s="24"/>
      <c r="H2696" s="6"/>
      <c r="I2696" s="35"/>
      <c r="J2696" s="28" t="s">
        <v>31</v>
      </c>
      <c r="Q2696" s="9">
        <v>2695</v>
      </c>
    </row>
    <row r="2697" spans="1:17" ht="15" customHeight="1" x14ac:dyDescent="0.45">
      <c r="A2697" s="53"/>
      <c r="B2697" s="11" t="str">
        <f>+VLOOKUP(A2695,$Q$2:$R$5000,2,0)</f>
        <v>a870</v>
      </c>
      <c r="C2697" s="23"/>
      <c r="D2697" s="29" t="s">
        <v>31</v>
      </c>
      <c r="E2697" s="30" t="s">
        <v>31</v>
      </c>
      <c r="F2697" s="31" t="s">
        <v>31</v>
      </c>
      <c r="G2697" s="29" t="s">
        <v>31</v>
      </c>
      <c r="H2697" s="7" t="s">
        <v>31</v>
      </c>
      <c r="I2697" s="36" t="str">
        <f>IF(H2697="","",G2697*H2697)</f>
        <v/>
      </c>
      <c r="J2697" s="33" t="s">
        <v>31</v>
      </c>
      <c r="Q2697" s="9">
        <v>2696</v>
      </c>
    </row>
    <row r="2698" spans="1:17" ht="15" customHeight="1" x14ac:dyDescent="0.45">
      <c r="A2698" s="53">
        <f>A2695+1</f>
        <v>871</v>
      </c>
      <c r="B2698" s="11" t="str">
        <f>+VLOOKUP(A2698,$Q$2:$R$5000,2,0)</f>
        <v>a871</v>
      </c>
      <c r="C2698" s="17" t="s">
        <v>31</v>
      </c>
      <c r="D2698" s="18" t="s">
        <v>31</v>
      </c>
      <c r="E2698" s="19" t="s">
        <v>31</v>
      </c>
      <c r="F2698" s="20"/>
      <c r="G2698" s="18"/>
      <c r="H2698" s="5"/>
      <c r="I2698" s="34"/>
      <c r="J2698" s="22"/>
      <c r="Q2698" s="9">
        <v>2697</v>
      </c>
    </row>
    <row r="2699" spans="1:17" ht="15" customHeight="1" x14ac:dyDescent="0.45">
      <c r="A2699" s="53"/>
      <c r="B2699" s="11" t="str">
        <f>+VLOOKUP(A2698,$Q$2:$R$5000,2,0)</f>
        <v>a871</v>
      </c>
      <c r="C2699" s="23"/>
      <c r="D2699" s="24"/>
      <c r="E2699" s="25" t="s">
        <v>31</v>
      </c>
      <c r="F2699" s="26"/>
      <c r="G2699" s="24"/>
      <c r="H2699" s="6"/>
      <c r="I2699" s="35"/>
      <c r="J2699" s="28" t="s">
        <v>31</v>
      </c>
      <c r="Q2699" s="9">
        <v>2698</v>
      </c>
    </row>
    <row r="2700" spans="1:17" ht="15" customHeight="1" x14ac:dyDescent="0.45">
      <c r="A2700" s="53"/>
      <c r="B2700" s="11" t="str">
        <f>+VLOOKUP(A2698,$Q$2:$R$5000,2,0)</f>
        <v>a871</v>
      </c>
      <c r="C2700" s="23"/>
      <c r="D2700" s="29" t="s">
        <v>31</v>
      </c>
      <c r="E2700" s="30" t="s">
        <v>31</v>
      </c>
      <c r="F2700" s="31" t="s">
        <v>31</v>
      </c>
      <c r="G2700" s="29" t="s">
        <v>31</v>
      </c>
      <c r="H2700" s="7" t="s">
        <v>31</v>
      </c>
      <c r="I2700" s="36" t="str">
        <f>IF(H2700="","",G2700*H2700)</f>
        <v/>
      </c>
      <c r="J2700" s="33" t="s">
        <v>31</v>
      </c>
      <c r="Q2700" s="9">
        <v>2699</v>
      </c>
    </row>
    <row r="2701" spans="1:17" ht="15" customHeight="1" x14ac:dyDescent="0.45">
      <c r="A2701" s="53">
        <f>A2698+1</f>
        <v>872</v>
      </c>
      <c r="B2701" s="11" t="str">
        <f>+VLOOKUP(A2701,$Q$2:$R$5000,2,0)</f>
        <v>a872</v>
      </c>
      <c r="C2701" s="17" t="s">
        <v>31</v>
      </c>
      <c r="D2701" s="18" t="s">
        <v>31</v>
      </c>
      <c r="E2701" s="19" t="s">
        <v>31</v>
      </c>
      <c r="F2701" s="20"/>
      <c r="G2701" s="18"/>
      <c r="H2701" s="5"/>
      <c r="I2701" s="34"/>
      <c r="J2701" s="22"/>
      <c r="Q2701" s="9">
        <v>2700</v>
      </c>
    </row>
    <row r="2702" spans="1:17" ht="15" customHeight="1" x14ac:dyDescent="0.45">
      <c r="A2702" s="53"/>
      <c r="B2702" s="11" t="str">
        <f>+VLOOKUP(A2701,$Q$2:$R$5000,2,0)</f>
        <v>a872</v>
      </c>
      <c r="C2702" s="23"/>
      <c r="D2702" s="24"/>
      <c r="E2702" s="25" t="s">
        <v>31</v>
      </c>
      <c r="F2702" s="26"/>
      <c r="G2702" s="24"/>
      <c r="H2702" s="6"/>
      <c r="I2702" s="35"/>
      <c r="J2702" s="28" t="s">
        <v>31</v>
      </c>
      <c r="Q2702" s="9">
        <v>2701</v>
      </c>
    </row>
    <row r="2703" spans="1:17" ht="15" customHeight="1" x14ac:dyDescent="0.45">
      <c r="A2703" s="53"/>
      <c r="B2703" s="11" t="str">
        <f>+VLOOKUP(A2701,$Q$2:$R$5000,2,0)</f>
        <v>a872</v>
      </c>
      <c r="C2703" s="23"/>
      <c r="D2703" s="29" t="s">
        <v>31</v>
      </c>
      <c r="E2703" s="30" t="s">
        <v>31</v>
      </c>
      <c r="F2703" s="31" t="s">
        <v>31</v>
      </c>
      <c r="G2703" s="29" t="s">
        <v>31</v>
      </c>
      <c r="H2703" s="7" t="s">
        <v>31</v>
      </c>
      <c r="I2703" s="36" t="str">
        <f>IF(H2703="","",G2703*H2703)</f>
        <v/>
      </c>
      <c r="J2703" s="33" t="s">
        <v>31</v>
      </c>
      <c r="Q2703" s="9">
        <v>2702</v>
      </c>
    </row>
    <row r="2704" spans="1:17" ht="15" customHeight="1" x14ac:dyDescent="0.45">
      <c r="A2704" s="53">
        <f>A2701+1</f>
        <v>873</v>
      </c>
      <c r="B2704" s="11" t="str">
        <f>+VLOOKUP(A2704,$Q$2:$R$5000,2,0)</f>
        <v>a873</v>
      </c>
      <c r="C2704" s="17" t="s">
        <v>31</v>
      </c>
      <c r="D2704" s="18" t="s">
        <v>31</v>
      </c>
      <c r="E2704" s="19" t="s">
        <v>31</v>
      </c>
      <c r="F2704" s="20"/>
      <c r="G2704" s="18"/>
      <c r="H2704" s="5"/>
      <c r="I2704" s="34"/>
      <c r="J2704" s="22"/>
      <c r="Q2704" s="9">
        <v>2703</v>
      </c>
    </row>
    <row r="2705" spans="1:17" ht="15" customHeight="1" x14ac:dyDescent="0.45">
      <c r="A2705" s="53"/>
      <c r="B2705" s="11" t="str">
        <f>+VLOOKUP(A2704,$Q$2:$R$5000,2,0)</f>
        <v>a873</v>
      </c>
      <c r="C2705" s="23"/>
      <c r="D2705" s="24"/>
      <c r="E2705" s="25" t="s">
        <v>31</v>
      </c>
      <c r="F2705" s="26"/>
      <c r="G2705" s="24"/>
      <c r="H2705" s="6"/>
      <c r="I2705" s="35"/>
      <c r="J2705" s="28" t="s">
        <v>31</v>
      </c>
      <c r="Q2705" s="9">
        <v>2704</v>
      </c>
    </row>
    <row r="2706" spans="1:17" ht="15" customHeight="1" x14ac:dyDescent="0.45">
      <c r="A2706" s="53"/>
      <c r="B2706" s="11" t="str">
        <f>+VLOOKUP(A2704,$Q$2:$R$5000,2,0)</f>
        <v>a873</v>
      </c>
      <c r="C2706" s="23"/>
      <c r="D2706" s="29" t="s">
        <v>31</v>
      </c>
      <c r="E2706" s="30" t="s">
        <v>31</v>
      </c>
      <c r="F2706" s="31" t="s">
        <v>31</v>
      </c>
      <c r="G2706" s="29" t="s">
        <v>31</v>
      </c>
      <c r="H2706" s="7" t="s">
        <v>31</v>
      </c>
      <c r="I2706" s="36" t="str">
        <f>IF(H2706="","",G2706*H2706)</f>
        <v/>
      </c>
      <c r="J2706" s="33" t="s">
        <v>31</v>
      </c>
      <c r="Q2706" s="9">
        <v>2705</v>
      </c>
    </row>
    <row r="2707" spans="1:17" ht="15" customHeight="1" x14ac:dyDescent="0.45">
      <c r="A2707" s="53">
        <f>A2704+1</f>
        <v>874</v>
      </c>
      <c r="B2707" s="11" t="str">
        <f>+VLOOKUP(A2707,$Q$2:$R$5000,2,0)</f>
        <v>a874</v>
      </c>
      <c r="C2707" s="17" t="s">
        <v>31</v>
      </c>
      <c r="D2707" s="18" t="s">
        <v>31</v>
      </c>
      <c r="E2707" s="19" t="s">
        <v>31</v>
      </c>
      <c r="F2707" s="20"/>
      <c r="G2707" s="18"/>
      <c r="H2707" s="5"/>
      <c r="I2707" s="34"/>
      <c r="J2707" s="22"/>
      <c r="Q2707" s="9">
        <v>2706</v>
      </c>
    </row>
    <row r="2708" spans="1:17" ht="15" customHeight="1" x14ac:dyDescent="0.45">
      <c r="A2708" s="53"/>
      <c r="B2708" s="11" t="str">
        <f>+VLOOKUP(A2707,$Q$2:$R$5000,2,0)</f>
        <v>a874</v>
      </c>
      <c r="C2708" s="23"/>
      <c r="D2708" s="24"/>
      <c r="E2708" s="25" t="s">
        <v>31</v>
      </c>
      <c r="F2708" s="26"/>
      <c r="G2708" s="24"/>
      <c r="H2708" s="6"/>
      <c r="I2708" s="35"/>
      <c r="J2708" s="28" t="s">
        <v>31</v>
      </c>
      <c r="Q2708" s="9">
        <v>2707</v>
      </c>
    </row>
    <row r="2709" spans="1:17" ht="15" customHeight="1" x14ac:dyDescent="0.45">
      <c r="A2709" s="53"/>
      <c r="B2709" s="11" t="str">
        <f>+VLOOKUP(A2707,$Q$2:$R$5000,2,0)</f>
        <v>a874</v>
      </c>
      <c r="C2709" s="23"/>
      <c r="D2709" s="29" t="s">
        <v>31</v>
      </c>
      <c r="E2709" s="30" t="s">
        <v>31</v>
      </c>
      <c r="F2709" s="31" t="s">
        <v>31</v>
      </c>
      <c r="G2709" s="29" t="s">
        <v>31</v>
      </c>
      <c r="H2709" s="7" t="s">
        <v>31</v>
      </c>
      <c r="I2709" s="36" t="str">
        <f>IF(H2709="","",G2709*H2709)</f>
        <v/>
      </c>
      <c r="J2709" s="33" t="s">
        <v>31</v>
      </c>
      <c r="Q2709" s="9">
        <v>2708</v>
      </c>
    </row>
    <row r="2710" spans="1:17" ht="15" customHeight="1" x14ac:dyDescent="0.45">
      <c r="A2710" s="53">
        <f>A2707+1</f>
        <v>875</v>
      </c>
      <c r="B2710" s="11" t="str">
        <f>+VLOOKUP(A2710,$Q$2:$R$5000,2,0)</f>
        <v>a875</v>
      </c>
      <c r="C2710" s="17" t="s">
        <v>31</v>
      </c>
      <c r="D2710" s="18" t="s">
        <v>31</v>
      </c>
      <c r="E2710" s="19" t="s">
        <v>31</v>
      </c>
      <c r="F2710" s="20"/>
      <c r="G2710" s="18"/>
      <c r="H2710" s="5"/>
      <c r="I2710" s="34"/>
      <c r="J2710" s="22"/>
      <c r="Q2710" s="9">
        <v>2709</v>
      </c>
    </row>
    <row r="2711" spans="1:17" ht="15" customHeight="1" x14ac:dyDescent="0.45">
      <c r="A2711" s="53"/>
      <c r="B2711" s="11" t="str">
        <f>+VLOOKUP(A2710,$Q$2:$R$5000,2,0)</f>
        <v>a875</v>
      </c>
      <c r="C2711" s="23"/>
      <c r="D2711" s="24"/>
      <c r="E2711" s="25" t="s">
        <v>31</v>
      </c>
      <c r="F2711" s="26"/>
      <c r="G2711" s="24"/>
      <c r="H2711" s="6"/>
      <c r="I2711" s="35"/>
      <c r="J2711" s="28" t="s">
        <v>31</v>
      </c>
      <c r="Q2711" s="9">
        <v>2710</v>
      </c>
    </row>
    <row r="2712" spans="1:17" ht="15" customHeight="1" x14ac:dyDescent="0.45">
      <c r="A2712" s="53"/>
      <c r="B2712" s="11" t="str">
        <f>+VLOOKUP(A2710,$Q$2:$R$5000,2,0)</f>
        <v>a875</v>
      </c>
      <c r="C2712" s="23"/>
      <c r="D2712" s="29" t="s">
        <v>31</v>
      </c>
      <c r="E2712" s="30" t="s">
        <v>31</v>
      </c>
      <c r="F2712" s="31" t="s">
        <v>31</v>
      </c>
      <c r="G2712" s="29" t="s">
        <v>31</v>
      </c>
      <c r="H2712" s="7" t="s">
        <v>31</v>
      </c>
      <c r="I2712" s="36" t="str">
        <f>IF(H2712="","",G2712*H2712)</f>
        <v/>
      </c>
      <c r="J2712" s="33" t="s">
        <v>31</v>
      </c>
      <c r="Q2712" s="9">
        <v>2711</v>
      </c>
    </row>
    <row r="2713" spans="1:17" ht="15" customHeight="1" x14ac:dyDescent="0.45">
      <c r="A2713" s="53">
        <f>A2710+1</f>
        <v>876</v>
      </c>
      <c r="B2713" s="11" t="str">
        <f>+VLOOKUP(A2713,$Q$2:$R$5000,2,0)</f>
        <v>a876</v>
      </c>
      <c r="C2713" s="17" t="s">
        <v>31</v>
      </c>
      <c r="D2713" s="18" t="s">
        <v>31</v>
      </c>
      <c r="E2713" s="19" t="s">
        <v>31</v>
      </c>
      <c r="F2713" s="20"/>
      <c r="G2713" s="18"/>
      <c r="H2713" s="5"/>
      <c r="I2713" s="34"/>
      <c r="J2713" s="22"/>
      <c r="Q2713" s="9">
        <v>2712</v>
      </c>
    </row>
    <row r="2714" spans="1:17" ht="15" customHeight="1" x14ac:dyDescent="0.45">
      <c r="A2714" s="53"/>
      <c r="B2714" s="11" t="str">
        <f>+VLOOKUP(A2713,$Q$2:$R$5000,2,0)</f>
        <v>a876</v>
      </c>
      <c r="C2714" s="23"/>
      <c r="D2714" s="24"/>
      <c r="E2714" s="25" t="s">
        <v>31</v>
      </c>
      <c r="F2714" s="26"/>
      <c r="G2714" s="24"/>
      <c r="H2714" s="6"/>
      <c r="I2714" s="35"/>
      <c r="J2714" s="28" t="s">
        <v>31</v>
      </c>
      <c r="Q2714" s="9">
        <v>2713</v>
      </c>
    </row>
    <row r="2715" spans="1:17" ht="15" customHeight="1" x14ac:dyDescent="0.45">
      <c r="A2715" s="53"/>
      <c r="B2715" s="11" t="str">
        <f>+VLOOKUP(A2713,$Q$2:$R$5000,2,0)</f>
        <v>a876</v>
      </c>
      <c r="C2715" s="23"/>
      <c r="D2715" s="29" t="s">
        <v>31</v>
      </c>
      <c r="E2715" s="30" t="s">
        <v>31</v>
      </c>
      <c r="F2715" s="31" t="s">
        <v>31</v>
      </c>
      <c r="G2715" s="29" t="s">
        <v>31</v>
      </c>
      <c r="H2715" s="7" t="s">
        <v>31</v>
      </c>
      <c r="I2715" s="36" t="str">
        <f>IF(H2715="","",G2715*H2715)</f>
        <v/>
      </c>
      <c r="J2715" s="33" t="s">
        <v>31</v>
      </c>
      <c r="Q2715" s="9">
        <v>2714</v>
      </c>
    </row>
    <row r="2716" spans="1:17" ht="15" customHeight="1" x14ac:dyDescent="0.45">
      <c r="A2716" s="53">
        <f>A2713+1</f>
        <v>877</v>
      </c>
      <c r="B2716" s="11" t="str">
        <f>+VLOOKUP(A2716,$Q$2:$R$5000,2,0)</f>
        <v>a877</v>
      </c>
      <c r="C2716" s="17" t="s">
        <v>31</v>
      </c>
      <c r="D2716" s="18" t="s">
        <v>31</v>
      </c>
      <c r="E2716" s="19" t="s">
        <v>31</v>
      </c>
      <c r="F2716" s="20"/>
      <c r="G2716" s="18"/>
      <c r="H2716" s="5"/>
      <c r="I2716" s="34"/>
      <c r="J2716" s="22"/>
      <c r="Q2716" s="9">
        <v>2715</v>
      </c>
    </row>
    <row r="2717" spans="1:17" ht="15" customHeight="1" x14ac:dyDescent="0.45">
      <c r="A2717" s="53"/>
      <c r="B2717" s="11" t="str">
        <f>+VLOOKUP(A2716,$Q$2:$R$5000,2,0)</f>
        <v>a877</v>
      </c>
      <c r="C2717" s="23"/>
      <c r="D2717" s="24"/>
      <c r="E2717" s="25" t="s">
        <v>31</v>
      </c>
      <c r="F2717" s="26"/>
      <c r="G2717" s="24"/>
      <c r="H2717" s="6"/>
      <c r="I2717" s="35"/>
      <c r="J2717" s="28" t="s">
        <v>31</v>
      </c>
      <c r="Q2717" s="9">
        <v>2716</v>
      </c>
    </row>
    <row r="2718" spans="1:17" ht="15" customHeight="1" x14ac:dyDescent="0.45">
      <c r="A2718" s="53"/>
      <c r="B2718" s="11" t="str">
        <f>+VLOOKUP(A2716,$Q$2:$R$5000,2,0)</f>
        <v>a877</v>
      </c>
      <c r="C2718" s="23"/>
      <c r="D2718" s="29" t="s">
        <v>31</v>
      </c>
      <c r="E2718" s="30" t="s">
        <v>31</v>
      </c>
      <c r="F2718" s="31" t="s">
        <v>31</v>
      </c>
      <c r="G2718" s="29" t="s">
        <v>31</v>
      </c>
      <c r="H2718" s="7" t="s">
        <v>31</v>
      </c>
      <c r="I2718" s="36" t="str">
        <f>IF(H2718="","",G2718*H2718)</f>
        <v/>
      </c>
      <c r="J2718" s="33" t="s">
        <v>31</v>
      </c>
      <c r="Q2718" s="9">
        <v>2717</v>
      </c>
    </row>
    <row r="2719" spans="1:17" ht="15" customHeight="1" x14ac:dyDescent="0.45">
      <c r="A2719" s="53">
        <f>A2716+1</f>
        <v>878</v>
      </c>
      <c r="B2719" s="11" t="str">
        <f>+VLOOKUP(A2719,$Q$2:$R$5000,2,0)</f>
        <v>a878</v>
      </c>
      <c r="C2719" s="17" t="s">
        <v>31</v>
      </c>
      <c r="D2719" s="18" t="s">
        <v>31</v>
      </c>
      <c r="E2719" s="19" t="s">
        <v>31</v>
      </c>
      <c r="F2719" s="20"/>
      <c r="G2719" s="18"/>
      <c r="H2719" s="5"/>
      <c r="I2719" s="34"/>
      <c r="J2719" s="22"/>
      <c r="Q2719" s="9">
        <v>2718</v>
      </c>
    </row>
    <row r="2720" spans="1:17" ht="15" customHeight="1" x14ac:dyDescent="0.45">
      <c r="A2720" s="53"/>
      <c r="B2720" s="11" t="str">
        <f>+VLOOKUP(A2719,$Q$2:$R$5000,2,0)</f>
        <v>a878</v>
      </c>
      <c r="C2720" s="23"/>
      <c r="D2720" s="24"/>
      <c r="E2720" s="25" t="s">
        <v>31</v>
      </c>
      <c r="F2720" s="26"/>
      <c r="G2720" s="24"/>
      <c r="H2720" s="6"/>
      <c r="I2720" s="35"/>
      <c r="J2720" s="28" t="s">
        <v>31</v>
      </c>
      <c r="Q2720" s="9">
        <v>2719</v>
      </c>
    </row>
    <row r="2721" spans="1:17" ht="15" customHeight="1" x14ac:dyDescent="0.45">
      <c r="A2721" s="53"/>
      <c r="B2721" s="11" t="str">
        <f>+VLOOKUP(A2719,$Q$2:$R$5000,2,0)</f>
        <v>a878</v>
      </c>
      <c r="C2721" s="23"/>
      <c r="D2721" s="29" t="s">
        <v>31</v>
      </c>
      <c r="E2721" s="30" t="s">
        <v>31</v>
      </c>
      <c r="F2721" s="31" t="s">
        <v>31</v>
      </c>
      <c r="G2721" s="29" t="s">
        <v>31</v>
      </c>
      <c r="H2721" s="7" t="s">
        <v>31</v>
      </c>
      <c r="I2721" s="36" t="str">
        <f>IF(H2721="","",G2721*H2721)</f>
        <v/>
      </c>
      <c r="J2721" s="33" t="s">
        <v>31</v>
      </c>
      <c r="Q2721" s="9">
        <v>2720</v>
      </c>
    </row>
    <row r="2722" spans="1:17" ht="15" customHeight="1" x14ac:dyDescent="0.45">
      <c r="A2722" s="53">
        <f>A2719+1</f>
        <v>879</v>
      </c>
      <c r="B2722" s="11" t="str">
        <f>+VLOOKUP(A2722,$Q$2:$R$5000,2,0)</f>
        <v>a879</v>
      </c>
      <c r="C2722" s="17" t="s">
        <v>31</v>
      </c>
      <c r="D2722" s="18" t="s">
        <v>31</v>
      </c>
      <c r="E2722" s="19" t="s">
        <v>31</v>
      </c>
      <c r="F2722" s="20"/>
      <c r="G2722" s="18"/>
      <c r="H2722" s="5"/>
      <c r="I2722" s="34"/>
      <c r="J2722" s="22"/>
      <c r="Q2722" s="9">
        <v>2721</v>
      </c>
    </row>
    <row r="2723" spans="1:17" ht="15" customHeight="1" x14ac:dyDescent="0.45">
      <c r="A2723" s="53"/>
      <c r="B2723" s="11" t="str">
        <f>+VLOOKUP(A2722,$Q$2:$R$5000,2,0)</f>
        <v>a879</v>
      </c>
      <c r="C2723" s="23"/>
      <c r="D2723" s="24"/>
      <c r="E2723" s="25" t="s">
        <v>31</v>
      </c>
      <c r="F2723" s="26"/>
      <c r="G2723" s="24"/>
      <c r="H2723" s="6"/>
      <c r="I2723" s="35"/>
      <c r="J2723" s="28" t="s">
        <v>31</v>
      </c>
      <c r="Q2723" s="9">
        <v>2722</v>
      </c>
    </row>
    <row r="2724" spans="1:17" ht="15" customHeight="1" x14ac:dyDescent="0.45">
      <c r="A2724" s="53"/>
      <c r="B2724" s="11" t="str">
        <f>+VLOOKUP(A2722,$Q$2:$R$5000,2,0)</f>
        <v>a879</v>
      </c>
      <c r="C2724" s="23"/>
      <c r="D2724" s="29" t="s">
        <v>31</v>
      </c>
      <c r="E2724" s="30" t="s">
        <v>31</v>
      </c>
      <c r="F2724" s="31" t="s">
        <v>31</v>
      </c>
      <c r="G2724" s="29" t="s">
        <v>31</v>
      </c>
      <c r="H2724" s="7" t="s">
        <v>31</v>
      </c>
      <c r="I2724" s="36" t="str">
        <f>IF(H2724="","",G2724*H2724)</f>
        <v/>
      </c>
      <c r="J2724" s="33" t="s">
        <v>31</v>
      </c>
      <c r="Q2724" s="9">
        <v>2723</v>
      </c>
    </row>
    <row r="2725" spans="1:17" ht="15" customHeight="1" x14ac:dyDescent="0.45">
      <c r="A2725" s="53">
        <f>A2722+1</f>
        <v>880</v>
      </c>
      <c r="B2725" s="11" t="str">
        <f>+VLOOKUP(A2725,$Q$2:$R$5000,2,0)</f>
        <v>a880</v>
      </c>
      <c r="C2725" s="17" t="s">
        <v>31</v>
      </c>
      <c r="D2725" s="18" t="s">
        <v>31</v>
      </c>
      <c r="E2725" s="19" t="s">
        <v>31</v>
      </c>
      <c r="F2725" s="20"/>
      <c r="G2725" s="18"/>
      <c r="H2725" s="5"/>
      <c r="I2725" s="34"/>
      <c r="J2725" s="22"/>
      <c r="Q2725" s="9">
        <v>2724</v>
      </c>
    </row>
    <row r="2726" spans="1:17" ht="15" customHeight="1" x14ac:dyDescent="0.45">
      <c r="A2726" s="53"/>
      <c r="B2726" s="11" t="str">
        <f>+VLOOKUP(A2725,$Q$2:$R$5000,2,0)</f>
        <v>a880</v>
      </c>
      <c r="C2726" s="23"/>
      <c r="D2726" s="24"/>
      <c r="E2726" s="25" t="s">
        <v>31</v>
      </c>
      <c r="F2726" s="26"/>
      <c r="G2726" s="24"/>
      <c r="H2726" s="6"/>
      <c r="I2726" s="35"/>
      <c r="J2726" s="28" t="s">
        <v>31</v>
      </c>
      <c r="Q2726" s="9">
        <v>2725</v>
      </c>
    </row>
    <row r="2727" spans="1:17" ht="15" customHeight="1" x14ac:dyDescent="0.45">
      <c r="A2727" s="53"/>
      <c r="B2727" s="11" t="str">
        <f>+VLOOKUP(A2725,$Q$2:$R$5000,2,0)</f>
        <v>a880</v>
      </c>
      <c r="C2727" s="23"/>
      <c r="D2727" s="29" t="s">
        <v>31</v>
      </c>
      <c r="E2727" s="30" t="s">
        <v>31</v>
      </c>
      <c r="F2727" s="31" t="s">
        <v>31</v>
      </c>
      <c r="G2727" s="29" t="s">
        <v>31</v>
      </c>
      <c r="H2727" s="7" t="s">
        <v>31</v>
      </c>
      <c r="I2727" s="36" t="str">
        <f>IF(H2727="","",G2727*H2727)</f>
        <v/>
      </c>
      <c r="J2727" s="33" t="s">
        <v>31</v>
      </c>
      <c r="Q2727" s="9">
        <v>2726</v>
      </c>
    </row>
    <row r="2728" spans="1:17" ht="15" customHeight="1" x14ac:dyDescent="0.45">
      <c r="B2728" s="9">
        <f>IF(K2728=$K$1,1,IF(K2728&gt;$K$1,0,1))</f>
        <v>0</v>
      </c>
      <c r="C2728" s="23"/>
      <c r="D2728" s="18"/>
      <c r="E2728" s="45" t="s">
        <v>25</v>
      </c>
      <c r="F2728" s="20"/>
      <c r="G2728" s="18"/>
      <c r="H2728" s="5"/>
      <c r="I2728" s="38">
        <f>SUM(I2668:I2727)</f>
        <v>0</v>
      </c>
      <c r="J2728" s="18"/>
      <c r="K2728" s="9">
        <f>+A2725/20</f>
        <v>44</v>
      </c>
      <c r="L2728" s="39">
        <f>+I2728</f>
        <v>0</v>
      </c>
      <c r="M2728" s="40">
        <f>SUM($L$2:L2728)</f>
        <v>0</v>
      </c>
      <c r="Q2728" s="9">
        <v>2727</v>
      </c>
    </row>
    <row r="2729" spans="1:17" ht="15" customHeight="1" x14ac:dyDescent="0.45">
      <c r="B2729" s="9">
        <f>+IF(K2729=$K$1,1,0)</f>
        <v>0</v>
      </c>
      <c r="C2729" s="23"/>
      <c r="D2729" s="29"/>
      <c r="E2729" s="46" t="s">
        <v>26</v>
      </c>
      <c r="F2729" s="31"/>
      <c r="G2729" s="29"/>
      <c r="H2729" s="7"/>
      <c r="I2729" s="42">
        <f>+M2728</f>
        <v>0</v>
      </c>
      <c r="J2729" s="29"/>
      <c r="K2729" s="9">
        <f>+K2728</f>
        <v>44</v>
      </c>
      <c r="Q2729" s="9">
        <v>2728</v>
      </c>
    </row>
    <row r="2730" spans="1:17" ht="15" customHeight="1" x14ac:dyDescent="0.45">
      <c r="A2730" s="53">
        <f>A2725+1</f>
        <v>881</v>
      </c>
      <c r="B2730" s="11" t="str">
        <f>+VLOOKUP(A2730,$Q$2:$R$5000,2,0)</f>
        <v>a881</v>
      </c>
      <c r="C2730" s="17" t="s">
        <v>31</v>
      </c>
      <c r="D2730" s="18" t="s">
        <v>31</v>
      </c>
      <c r="E2730" s="19" t="s">
        <v>31</v>
      </c>
      <c r="F2730" s="20"/>
      <c r="G2730" s="18"/>
      <c r="H2730" s="2"/>
      <c r="I2730" s="21"/>
      <c r="J2730" s="22"/>
      <c r="Q2730" s="9">
        <v>2729</v>
      </c>
    </row>
    <row r="2731" spans="1:17" ht="15" customHeight="1" x14ac:dyDescent="0.45">
      <c r="A2731" s="53"/>
      <c r="B2731" s="11" t="str">
        <f>+VLOOKUP(A2730,$Q$2:$R$5000,2,0)</f>
        <v>a881</v>
      </c>
      <c r="C2731" s="23"/>
      <c r="D2731" s="24"/>
      <c r="E2731" s="25" t="s">
        <v>31</v>
      </c>
      <c r="F2731" s="26"/>
      <c r="G2731" s="24"/>
      <c r="H2731" s="3"/>
      <c r="I2731" s="27"/>
      <c r="J2731" s="28" t="s">
        <v>31</v>
      </c>
      <c r="Q2731" s="9">
        <v>2730</v>
      </c>
    </row>
    <row r="2732" spans="1:17" ht="15" customHeight="1" x14ac:dyDescent="0.45">
      <c r="A2732" s="53"/>
      <c r="B2732" s="11" t="str">
        <f>+VLOOKUP(A2730,$Q$2:$R$5000,2,0)</f>
        <v>a881</v>
      </c>
      <c r="C2732" s="23"/>
      <c r="D2732" s="29" t="s">
        <v>31</v>
      </c>
      <c r="E2732" s="30" t="s">
        <v>31</v>
      </c>
      <c r="F2732" s="31" t="s">
        <v>31</v>
      </c>
      <c r="G2732" s="29" t="s">
        <v>31</v>
      </c>
      <c r="H2732" s="4" t="s">
        <v>31</v>
      </c>
      <c r="I2732" s="32" t="str">
        <f>IF(H2732="","",G2732*H2732)</f>
        <v/>
      </c>
      <c r="J2732" s="33" t="s">
        <v>31</v>
      </c>
      <c r="Q2732" s="9">
        <v>2731</v>
      </c>
    </row>
    <row r="2733" spans="1:17" ht="15" customHeight="1" x14ac:dyDescent="0.45">
      <c r="A2733" s="53">
        <f>A2730+1</f>
        <v>882</v>
      </c>
      <c r="B2733" s="11" t="str">
        <f>+VLOOKUP(A2733,$Q$2:$R$5000,2,0)</f>
        <v>a882</v>
      </c>
      <c r="C2733" s="17" t="s">
        <v>31</v>
      </c>
      <c r="D2733" s="18" t="s">
        <v>31</v>
      </c>
      <c r="E2733" s="19" t="s">
        <v>31</v>
      </c>
      <c r="F2733" s="20"/>
      <c r="G2733" s="18"/>
      <c r="H2733" s="5"/>
      <c r="I2733" s="34"/>
      <c r="J2733" s="22"/>
      <c r="Q2733" s="9">
        <v>2732</v>
      </c>
    </row>
    <row r="2734" spans="1:17" ht="15" customHeight="1" x14ac:dyDescent="0.45">
      <c r="A2734" s="53"/>
      <c r="B2734" s="11" t="str">
        <f>+VLOOKUP(A2733,$Q$2:$R$5000,2,0)</f>
        <v>a882</v>
      </c>
      <c r="C2734" s="23"/>
      <c r="D2734" s="24"/>
      <c r="E2734" s="25" t="s">
        <v>31</v>
      </c>
      <c r="F2734" s="26"/>
      <c r="G2734" s="24"/>
      <c r="H2734" s="6"/>
      <c r="I2734" s="35"/>
      <c r="J2734" s="28" t="s">
        <v>31</v>
      </c>
      <c r="Q2734" s="9">
        <v>2733</v>
      </c>
    </row>
    <row r="2735" spans="1:17" ht="15" customHeight="1" x14ac:dyDescent="0.45">
      <c r="A2735" s="53"/>
      <c r="B2735" s="11" t="str">
        <f>+VLOOKUP(A2733,$Q$2:$R$5000,2,0)</f>
        <v>a882</v>
      </c>
      <c r="C2735" s="23"/>
      <c r="D2735" s="29" t="s">
        <v>31</v>
      </c>
      <c r="E2735" s="30" t="s">
        <v>31</v>
      </c>
      <c r="F2735" s="31" t="s">
        <v>31</v>
      </c>
      <c r="G2735" s="29" t="s">
        <v>31</v>
      </c>
      <c r="H2735" s="7" t="s">
        <v>31</v>
      </c>
      <c r="I2735" s="36" t="str">
        <f>IF(H2735="","",G2735*H2735)</f>
        <v/>
      </c>
      <c r="J2735" s="33" t="s">
        <v>31</v>
      </c>
      <c r="Q2735" s="9">
        <v>2734</v>
      </c>
    </row>
    <row r="2736" spans="1:17" ht="15" customHeight="1" x14ac:dyDescent="0.45">
      <c r="A2736" s="53">
        <f>A2733+1</f>
        <v>883</v>
      </c>
      <c r="B2736" s="11" t="str">
        <f>+VLOOKUP(A2736,$Q$2:$R$5000,2,0)</f>
        <v>a883</v>
      </c>
      <c r="C2736" s="17" t="s">
        <v>31</v>
      </c>
      <c r="D2736" s="18" t="s">
        <v>31</v>
      </c>
      <c r="E2736" s="19" t="s">
        <v>31</v>
      </c>
      <c r="F2736" s="20"/>
      <c r="G2736" s="18"/>
      <c r="H2736" s="5"/>
      <c r="I2736" s="34"/>
      <c r="J2736" s="22"/>
      <c r="Q2736" s="9">
        <v>2735</v>
      </c>
    </row>
    <row r="2737" spans="1:17" ht="15" customHeight="1" x14ac:dyDescent="0.45">
      <c r="A2737" s="53"/>
      <c r="B2737" s="11" t="str">
        <f>+VLOOKUP(A2736,$Q$2:$R$5000,2,0)</f>
        <v>a883</v>
      </c>
      <c r="C2737" s="23"/>
      <c r="D2737" s="24"/>
      <c r="E2737" s="25" t="s">
        <v>31</v>
      </c>
      <c r="F2737" s="26"/>
      <c r="G2737" s="24"/>
      <c r="H2737" s="6"/>
      <c r="I2737" s="35"/>
      <c r="J2737" s="28" t="s">
        <v>31</v>
      </c>
      <c r="Q2737" s="9">
        <v>2736</v>
      </c>
    </row>
    <row r="2738" spans="1:17" ht="15" customHeight="1" x14ac:dyDescent="0.45">
      <c r="A2738" s="53"/>
      <c r="B2738" s="11" t="str">
        <f>+VLOOKUP(A2736,$Q$2:$R$5000,2,0)</f>
        <v>a883</v>
      </c>
      <c r="C2738" s="23"/>
      <c r="D2738" s="29" t="s">
        <v>31</v>
      </c>
      <c r="E2738" s="30" t="s">
        <v>31</v>
      </c>
      <c r="F2738" s="31" t="s">
        <v>31</v>
      </c>
      <c r="G2738" s="29" t="s">
        <v>31</v>
      </c>
      <c r="H2738" s="7" t="s">
        <v>31</v>
      </c>
      <c r="I2738" s="36" t="str">
        <f>IF(H2738="","",G2738*H2738)</f>
        <v/>
      </c>
      <c r="J2738" s="33" t="s">
        <v>31</v>
      </c>
      <c r="Q2738" s="9">
        <v>2737</v>
      </c>
    </row>
    <row r="2739" spans="1:17" ht="15" customHeight="1" x14ac:dyDescent="0.45">
      <c r="A2739" s="53">
        <f>A2736+1</f>
        <v>884</v>
      </c>
      <c r="B2739" s="11" t="str">
        <f>+VLOOKUP(A2739,$Q$2:$R$5000,2,0)</f>
        <v>a884</v>
      </c>
      <c r="C2739" s="17" t="s">
        <v>31</v>
      </c>
      <c r="D2739" s="18" t="s">
        <v>31</v>
      </c>
      <c r="E2739" s="19" t="s">
        <v>31</v>
      </c>
      <c r="F2739" s="20"/>
      <c r="G2739" s="18"/>
      <c r="H2739" s="5"/>
      <c r="I2739" s="34"/>
      <c r="J2739" s="22"/>
      <c r="Q2739" s="9">
        <v>2738</v>
      </c>
    </row>
    <row r="2740" spans="1:17" ht="15" customHeight="1" x14ac:dyDescent="0.45">
      <c r="A2740" s="53"/>
      <c r="B2740" s="11" t="str">
        <f>+VLOOKUP(A2739,$Q$2:$R$5000,2,0)</f>
        <v>a884</v>
      </c>
      <c r="C2740" s="23"/>
      <c r="D2740" s="24"/>
      <c r="E2740" s="25" t="s">
        <v>31</v>
      </c>
      <c r="F2740" s="26"/>
      <c r="G2740" s="24"/>
      <c r="H2740" s="6"/>
      <c r="I2740" s="35"/>
      <c r="J2740" s="28" t="s">
        <v>31</v>
      </c>
      <c r="Q2740" s="9">
        <v>2739</v>
      </c>
    </row>
    <row r="2741" spans="1:17" ht="15" customHeight="1" x14ac:dyDescent="0.45">
      <c r="A2741" s="53"/>
      <c r="B2741" s="11" t="str">
        <f>+VLOOKUP(A2739,$Q$2:$R$5000,2,0)</f>
        <v>a884</v>
      </c>
      <c r="C2741" s="23"/>
      <c r="D2741" s="29" t="s">
        <v>31</v>
      </c>
      <c r="E2741" s="30" t="s">
        <v>31</v>
      </c>
      <c r="F2741" s="31" t="s">
        <v>31</v>
      </c>
      <c r="G2741" s="29" t="s">
        <v>31</v>
      </c>
      <c r="H2741" s="7" t="s">
        <v>31</v>
      </c>
      <c r="I2741" s="36" t="str">
        <f>IF(H2741="","",G2741*H2741)</f>
        <v/>
      </c>
      <c r="J2741" s="33" t="s">
        <v>31</v>
      </c>
      <c r="Q2741" s="9">
        <v>2740</v>
      </c>
    </row>
    <row r="2742" spans="1:17" ht="15" customHeight="1" x14ac:dyDescent="0.45">
      <c r="A2742" s="53">
        <f>A2739+1</f>
        <v>885</v>
      </c>
      <c r="B2742" s="11" t="str">
        <f>+VLOOKUP(A2742,$Q$2:$R$5000,2,0)</f>
        <v>a885</v>
      </c>
      <c r="C2742" s="17" t="s">
        <v>31</v>
      </c>
      <c r="D2742" s="18" t="s">
        <v>31</v>
      </c>
      <c r="E2742" s="19" t="s">
        <v>31</v>
      </c>
      <c r="F2742" s="20"/>
      <c r="G2742" s="18"/>
      <c r="H2742" s="5"/>
      <c r="I2742" s="34"/>
      <c r="J2742" s="22"/>
      <c r="Q2742" s="9">
        <v>2741</v>
      </c>
    </row>
    <row r="2743" spans="1:17" ht="15" customHeight="1" x14ac:dyDescent="0.45">
      <c r="A2743" s="53"/>
      <c r="B2743" s="11" t="str">
        <f>+VLOOKUP(A2742,$Q$2:$R$5000,2,0)</f>
        <v>a885</v>
      </c>
      <c r="C2743" s="23"/>
      <c r="D2743" s="24"/>
      <c r="E2743" s="25" t="s">
        <v>31</v>
      </c>
      <c r="F2743" s="26"/>
      <c r="G2743" s="24"/>
      <c r="H2743" s="6"/>
      <c r="I2743" s="35"/>
      <c r="J2743" s="28" t="s">
        <v>31</v>
      </c>
      <c r="Q2743" s="9">
        <v>2742</v>
      </c>
    </row>
    <row r="2744" spans="1:17" ht="15" customHeight="1" x14ac:dyDescent="0.45">
      <c r="A2744" s="53"/>
      <c r="B2744" s="11" t="str">
        <f>+VLOOKUP(A2742,$Q$2:$R$5000,2,0)</f>
        <v>a885</v>
      </c>
      <c r="C2744" s="23"/>
      <c r="D2744" s="29" t="s">
        <v>31</v>
      </c>
      <c r="E2744" s="30" t="s">
        <v>31</v>
      </c>
      <c r="F2744" s="31" t="s">
        <v>31</v>
      </c>
      <c r="G2744" s="29" t="s">
        <v>31</v>
      </c>
      <c r="H2744" s="7" t="s">
        <v>31</v>
      </c>
      <c r="I2744" s="36" t="str">
        <f>IF(H2744="","",G2744*H2744)</f>
        <v/>
      </c>
      <c r="J2744" s="33" t="s">
        <v>31</v>
      </c>
      <c r="Q2744" s="9">
        <v>2743</v>
      </c>
    </row>
    <row r="2745" spans="1:17" ht="15" customHeight="1" x14ac:dyDescent="0.45">
      <c r="A2745" s="53">
        <f>A2742+1</f>
        <v>886</v>
      </c>
      <c r="B2745" s="11" t="str">
        <f>+VLOOKUP(A2745,$Q$2:$R$5000,2,0)</f>
        <v>a886</v>
      </c>
      <c r="C2745" s="17" t="s">
        <v>31</v>
      </c>
      <c r="D2745" s="18" t="s">
        <v>31</v>
      </c>
      <c r="E2745" s="19" t="s">
        <v>31</v>
      </c>
      <c r="F2745" s="20"/>
      <c r="G2745" s="18"/>
      <c r="H2745" s="5"/>
      <c r="I2745" s="34"/>
      <c r="J2745" s="22"/>
      <c r="Q2745" s="9">
        <v>2744</v>
      </c>
    </row>
    <row r="2746" spans="1:17" ht="15" customHeight="1" x14ac:dyDescent="0.45">
      <c r="A2746" s="53"/>
      <c r="B2746" s="11" t="str">
        <f>+VLOOKUP(A2745,$Q$2:$R$5000,2,0)</f>
        <v>a886</v>
      </c>
      <c r="C2746" s="23"/>
      <c r="D2746" s="24"/>
      <c r="E2746" s="25" t="s">
        <v>31</v>
      </c>
      <c r="F2746" s="26"/>
      <c r="G2746" s="24"/>
      <c r="H2746" s="6"/>
      <c r="I2746" s="35"/>
      <c r="J2746" s="28" t="s">
        <v>31</v>
      </c>
      <c r="Q2746" s="9">
        <v>2745</v>
      </c>
    </row>
    <row r="2747" spans="1:17" ht="15" customHeight="1" x14ac:dyDescent="0.45">
      <c r="A2747" s="53"/>
      <c r="B2747" s="11" t="str">
        <f>+VLOOKUP(A2745,$Q$2:$R$5000,2,0)</f>
        <v>a886</v>
      </c>
      <c r="C2747" s="23"/>
      <c r="D2747" s="29" t="s">
        <v>31</v>
      </c>
      <c r="E2747" s="30" t="s">
        <v>31</v>
      </c>
      <c r="F2747" s="31" t="s">
        <v>31</v>
      </c>
      <c r="G2747" s="29" t="s">
        <v>31</v>
      </c>
      <c r="H2747" s="7" t="s">
        <v>31</v>
      </c>
      <c r="I2747" s="36" t="str">
        <f>IF(H2747="","",G2747*H2747)</f>
        <v/>
      </c>
      <c r="J2747" s="33" t="s">
        <v>31</v>
      </c>
      <c r="Q2747" s="9">
        <v>2746</v>
      </c>
    </row>
    <row r="2748" spans="1:17" ht="15" customHeight="1" x14ac:dyDescent="0.45">
      <c r="A2748" s="53">
        <f>A2745+1</f>
        <v>887</v>
      </c>
      <c r="B2748" s="11" t="str">
        <f>+VLOOKUP(A2748,$Q$2:$R$5000,2,0)</f>
        <v>a887</v>
      </c>
      <c r="C2748" s="17" t="s">
        <v>31</v>
      </c>
      <c r="D2748" s="18" t="s">
        <v>31</v>
      </c>
      <c r="E2748" s="19" t="s">
        <v>31</v>
      </c>
      <c r="F2748" s="20"/>
      <c r="G2748" s="18"/>
      <c r="H2748" s="5"/>
      <c r="I2748" s="34"/>
      <c r="J2748" s="22"/>
      <c r="Q2748" s="9">
        <v>2747</v>
      </c>
    </row>
    <row r="2749" spans="1:17" ht="15" customHeight="1" x14ac:dyDescent="0.45">
      <c r="A2749" s="53"/>
      <c r="B2749" s="11" t="str">
        <f>+VLOOKUP(A2748,$Q$2:$R$5000,2,0)</f>
        <v>a887</v>
      </c>
      <c r="C2749" s="23"/>
      <c r="D2749" s="24"/>
      <c r="E2749" s="25" t="s">
        <v>31</v>
      </c>
      <c r="F2749" s="26"/>
      <c r="G2749" s="24"/>
      <c r="H2749" s="6"/>
      <c r="I2749" s="35"/>
      <c r="J2749" s="28" t="s">
        <v>31</v>
      </c>
      <c r="Q2749" s="9">
        <v>2748</v>
      </c>
    </row>
    <row r="2750" spans="1:17" ht="15" customHeight="1" x14ac:dyDescent="0.45">
      <c r="A2750" s="53"/>
      <c r="B2750" s="11" t="str">
        <f>+VLOOKUP(A2748,$Q$2:$R$5000,2,0)</f>
        <v>a887</v>
      </c>
      <c r="C2750" s="23"/>
      <c r="D2750" s="29" t="s">
        <v>31</v>
      </c>
      <c r="E2750" s="30" t="s">
        <v>31</v>
      </c>
      <c r="F2750" s="31" t="s">
        <v>31</v>
      </c>
      <c r="G2750" s="29" t="s">
        <v>31</v>
      </c>
      <c r="H2750" s="7" t="s">
        <v>31</v>
      </c>
      <c r="I2750" s="36" t="str">
        <f>IF(H2750="","",G2750*H2750)</f>
        <v/>
      </c>
      <c r="J2750" s="33" t="s">
        <v>31</v>
      </c>
      <c r="Q2750" s="9">
        <v>2749</v>
      </c>
    </row>
    <row r="2751" spans="1:17" ht="15" customHeight="1" x14ac:dyDescent="0.45">
      <c r="A2751" s="53">
        <f>A2748+1</f>
        <v>888</v>
      </c>
      <c r="B2751" s="11" t="str">
        <f>+VLOOKUP(A2751,$Q$2:$R$5000,2,0)</f>
        <v>a888</v>
      </c>
      <c r="C2751" s="17" t="s">
        <v>31</v>
      </c>
      <c r="D2751" s="18" t="s">
        <v>31</v>
      </c>
      <c r="E2751" s="19" t="s">
        <v>31</v>
      </c>
      <c r="F2751" s="20"/>
      <c r="G2751" s="18"/>
      <c r="H2751" s="5"/>
      <c r="I2751" s="34"/>
      <c r="J2751" s="22"/>
      <c r="Q2751" s="9">
        <v>2750</v>
      </c>
    </row>
    <row r="2752" spans="1:17" ht="15" customHeight="1" x14ac:dyDescent="0.45">
      <c r="A2752" s="53"/>
      <c r="B2752" s="11" t="str">
        <f>+VLOOKUP(A2751,$Q$2:$R$5000,2,0)</f>
        <v>a888</v>
      </c>
      <c r="C2752" s="23"/>
      <c r="D2752" s="24"/>
      <c r="E2752" s="25" t="s">
        <v>31</v>
      </c>
      <c r="F2752" s="26"/>
      <c r="G2752" s="24"/>
      <c r="H2752" s="6"/>
      <c r="I2752" s="35"/>
      <c r="J2752" s="28" t="s">
        <v>31</v>
      </c>
      <c r="Q2752" s="9">
        <v>2751</v>
      </c>
    </row>
    <row r="2753" spans="1:17" ht="15" customHeight="1" x14ac:dyDescent="0.45">
      <c r="A2753" s="53"/>
      <c r="B2753" s="11" t="str">
        <f>+VLOOKUP(A2751,$Q$2:$R$5000,2,0)</f>
        <v>a888</v>
      </c>
      <c r="C2753" s="23"/>
      <c r="D2753" s="29" t="s">
        <v>31</v>
      </c>
      <c r="E2753" s="30" t="s">
        <v>31</v>
      </c>
      <c r="F2753" s="31" t="s">
        <v>31</v>
      </c>
      <c r="G2753" s="29" t="s">
        <v>31</v>
      </c>
      <c r="H2753" s="7" t="s">
        <v>31</v>
      </c>
      <c r="I2753" s="36" t="str">
        <f>IF(H2753="","",G2753*H2753)</f>
        <v/>
      </c>
      <c r="J2753" s="33" t="s">
        <v>31</v>
      </c>
      <c r="Q2753" s="9">
        <v>2752</v>
      </c>
    </row>
    <row r="2754" spans="1:17" ht="15" customHeight="1" x14ac:dyDescent="0.45">
      <c r="A2754" s="53">
        <f>A2751+1</f>
        <v>889</v>
      </c>
      <c r="B2754" s="11" t="str">
        <f>+VLOOKUP(A2754,$Q$2:$R$5000,2,0)</f>
        <v>a889</v>
      </c>
      <c r="C2754" s="17" t="s">
        <v>31</v>
      </c>
      <c r="D2754" s="18" t="s">
        <v>31</v>
      </c>
      <c r="E2754" s="19" t="s">
        <v>31</v>
      </c>
      <c r="F2754" s="20"/>
      <c r="G2754" s="18"/>
      <c r="H2754" s="5"/>
      <c r="I2754" s="34"/>
      <c r="J2754" s="22"/>
      <c r="Q2754" s="9">
        <v>2753</v>
      </c>
    </row>
    <row r="2755" spans="1:17" ht="15" customHeight="1" x14ac:dyDescent="0.45">
      <c r="A2755" s="53"/>
      <c r="B2755" s="11" t="str">
        <f>+VLOOKUP(A2754,$Q$2:$R$5000,2,0)</f>
        <v>a889</v>
      </c>
      <c r="C2755" s="23"/>
      <c r="D2755" s="24"/>
      <c r="E2755" s="25" t="s">
        <v>31</v>
      </c>
      <c r="F2755" s="26"/>
      <c r="G2755" s="24"/>
      <c r="H2755" s="6"/>
      <c r="I2755" s="35"/>
      <c r="J2755" s="28" t="s">
        <v>31</v>
      </c>
      <c r="Q2755" s="9">
        <v>2754</v>
      </c>
    </row>
    <row r="2756" spans="1:17" ht="15" customHeight="1" x14ac:dyDescent="0.45">
      <c r="A2756" s="53"/>
      <c r="B2756" s="11" t="str">
        <f>+VLOOKUP(A2754,$Q$2:$R$5000,2,0)</f>
        <v>a889</v>
      </c>
      <c r="C2756" s="23"/>
      <c r="D2756" s="29" t="s">
        <v>31</v>
      </c>
      <c r="E2756" s="30" t="s">
        <v>31</v>
      </c>
      <c r="F2756" s="31" t="s">
        <v>31</v>
      </c>
      <c r="G2756" s="29" t="s">
        <v>31</v>
      </c>
      <c r="H2756" s="7" t="s">
        <v>31</v>
      </c>
      <c r="I2756" s="36" t="str">
        <f>IF(H2756="","",G2756*H2756)</f>
        <v/>
      </c>
      <c r="J2756" s="33" t="s">
        <v>31</v>
      </c>
      <c r="Q2756" s="9">
        <v>2755</v>
      </c>
    </row>
    <row r="2757" spans="1:17" ht="15" customHeight="1" x14ac:dyDescent="0.45">
      <c r="A2757" s="53">
        <f>A2754+1</f>
        <v>890</v>
      </c>
      <c r="B2757" s="11" t="str">
        <f>+VLOOKUP(A2757,$Q$2:$R$5000,2,0)</f>
        <v>a890</v>
      </c>
      <c r="C2757" s="17" t="s">
        <v>31</v>
      </c>
      <c r="D2757" s="18" t="s">
        <v>31</v>
      </c>
      <c r="E2757" s="19" t="s">
        <v>31</v>
      </c>
      <c r="F2757" s="20"/>
      <c r="G2757" s="18"/>
      <c r="H2757" s="5"/>
      <c r="I2757" s="34"/>
      <c r="J2757" s="22"/>
      <c r="Q2757" s="9">
        <v>2756</v>
      </c>
    </row>
    <row r="2758" spans="1:17" ht="15" customHeight="1" x14ac:dyDescent="0.45">
      <c r="A2758" s="53"/>
      <c r="B2758" s="11" t="str">
        <f>+VLOOKUP(A2757,$Q$2:$R$5000,2,0)</f>
        <v>a890</v>
      </c>
      <c r="C2758" s="23"/>
      <c r="D2758" s="24"/>
      <c r="E2758" s="25" t="s">
        <v>31</v>
      </c>
      <c r="F2758" s="26"/>
      <c r="G2758" s="24"/>
      <c r="H2758" s="6"/>
      <c r="I2758" s="35"/>
      <c r="J2758" s="28" t="s">
        <v>31</v>
      </c>
      <c r="Q2758" s="9">
        <v>2757</v>
      </c>
    </row>
    <row r="2759" spans="1:17" ht="15" customHeight="1" x14ac:dyDescent="0.45">
      <c r="A2759" s="53"/>
      <c r="B2759" s="11" t="str">
        <f>+VLOOKUP(A2757,$Q$2:$R$5000,2,0)</f>
        <v>a890</v>
      </c>
      <c r="C2759" s="23"/>
      <c r="D2759" s="29" t="s">
        <v>31</v>
      </c>
      <c r="E2759" s="30" t="s">
        <v>31</v>
      </c>
      <c r="F2759" s="31" t="s">
        <v>31</v>
      </c>
      <c r="G2759" s="29" t="s">
        <v>31</v>
      </c>
      <c r="H2759" s="7" t="s">
        <v>31</v>
      </c>
      <c r="I2759" s="36" t="str">
        <f>IF(H2759="","",G2759*H2759)</f>
        <v/>
      </c>
      <c r="J2759" s="33" t="s">
        <v>31</v>
      </c>
      <c r="Q2759" s="9">
        <v>2758</v>
      </c>
    </row>
    <row r="2760" spans="1:17" ht="15" customHeight="1" x14ac:dyDescent="0.45">
      <c r="A2760" s="53">
        <f>A2757+1</f>
        <v>891</v>
      </c>
      <c r="B2760" s="11" t="str">
        <f>+VLOOKUP(A2760,$Q$2:$R$5000,2,0)</f>
        <v>a891</v>
      </c>
      <c r="C2760" s="17" t="s">
        <v>31</v>
      </c>
      <c r="D2760" s="18" t="s">
        <v>31</v>
      </c>
      <c r="E2760" s="19" t="s">
        <v>31</v>
      </c>
      <c r="F2760" s="20"/>
      <c r="G2760" s="18"/>
      <c r="H2760" s="5"/>
      <c r="I2760" s="34"/>
      <c r="J2760" s="22"/>
      <c r="Q2760" s="9">
        <v>2759</v>
      </c>
    </row>
    <row r="2761" spans="1:17" ht="15" customHeight="1" x14ac:dyDescent="0.45">
      <c r="A2761" s="53"/>
      <c r="B2761" s="11" t="str">
        <f>+VLOOKUP(A2760,$Q$2:$R$5000,2,0)</f>
        <v>a891</v>
      </c>
      <c r="C2761" s="23"/>
      <c r="D2761" s="24"/>
      <c r="E2761" s="25" t="s">
        <v>31</v>
      </c>
      <c r="F2761" s="26"/>
      <c r="G2761" s="24"/>
      <c r="H2761" s="6"/>
      <c r="I2761" s="35"/>
      <c r="J2761" s="28" t="s">
        <v>31</v>
      </c>
      <c r="Q2761" s="9">
        <v>2760</v>
      </c>
    </row>
    <row r="2762" spans="1:17" ht="15" customHeight="1" x14ac:dyDescent="0.45">
      <c r="A2762" s="53"/>
      <c r="B2762" s="11" t="str">
        <f>+VLOOKUP(A2760,$Q$2:$R$5000,2,0)</f>
        <v>a891</v>
      </c>
      <c r="C2762" s="23"/>
      <c r="D2762" s="29" t="s">
        <v>31</v>
      </c>
      <c r="E2762" s="30" t="s">
        <v>31</v>
      </c>
      <c r="F2762" s="31" t="s">
        <v>31</v>
      </c>
      <c r="G2762" s="29" t="s">
        <v>31</v>
      </c>
      <c r="H2762" s="7" t="s">
        <v>31</v>
      </c>
      <c r="I2762" s="36" t="str">
        <f>IF(H2762="","",G2762*H2762)</f>
        <v/>
      </c>
      <c r="J2762" s="33" t="s">
        <v>31</v>
      </c>
      <c r="Q2762" s="9">
        <v>2761</v>
      </c>
    </row>
    <row r="2763" spans="1:17" ht="15" customHeight="1" x14ac:dyDescent="0.45">
      <c r="A2763" s="53">
        <f>A2760+1</f>
        <v>892</v>
      </c>
      <c r="B2763" s="11" t="str">
        <f>+VLOOKUP(A2763,$Q$2:$R$5000,2,0)</f>
        <v>a892</v>
      </c>
      <c r="C2763" s="17" t="s">
        <v>31</v>
      </c>
      <c r="D2763" s="18" t="s">
        <v>31</v>
      </c>
      <c r="E2763" s="19" t="s">
        <v>31</v>
      </c>
      <c r="F2763" s="20"/>
      <c r="G2763" s="18"/>
      <c r="H2763" s="5"/>
      <c r="I2763" s="34"/>
      <c r="J2763" s="22"/>
      <c r="Q2763" s="9">
        <v>2762</v>
      </c>
    </row>
    <row r="2764" spans="1:17" ht="15" customHeight="1" x14ac:dyDescent="0.45">
      <c r="A2764" s="53"/>
      <c r="B2764" s="11" t="str">
        <f>+VLOOKUP(A2763,$Q$2:$R$5000,2,0)</f>
        <v>a892</v>
      </c>
      <c r="C2764" s="23"/>
      <c r="D2764" s="24"/>
      <c r="E2764" s="25" t="s">
        <v>31</v>
      </c>
      <c r="F2764" s="26"/>
      <c r="G2764" s="24"/>
      <c r="H2764" s="6"/>
      <c r="I2764" s="35"/>
      <c r="J2764" s="28" t="s">
        <v>31</v>
      </c>
      <c r="Q2764" s="9">
        <v>2763</v>
      </c>
    </row>
    <row r="2765" spans="1:17" ht="15" customHeight="1" x14ac:dyDescent="0.45">
      <c r="A2765" s="53"/>
      <c r="B2765" s="11" t="str">
        <f>+VLOOKUP(A2763,$Q$2:$R$5000,2,0)</f>
        <v>a892</v>
      </c>
      <c r="C2765" s="23"/>
      <c r="D2765" s="29" t="s">
        <v>31</v>
      </c>
      <c r="E2765" s="30" t="s">
        <v>31</v>
      </c>
      <c r="F2765" s="31" t="s">
        <v>31</v>
      </c>
      <c r="G2765" s="29" t="s">
        <v>31</v>
      </c>
      <c r="H2765" s="7" t="s">
        <v>31</v>
      </c>
      <c r="I2765" s="36" t="str">
        <f>IF(H2765="","",G2765*H2765)</f>
        <v/>
      </c>
      <c r="J2765" s="33" t="s">
        <v>31</v>
      </c>
      <c r="Q2765" s="9">
        <v>2764</v>
      </c>
    </row>
    <row r="2766" spans="1:17" ht="15" customHeight="1" x14ac:dyDescent="0.45">
      <c r="A2766" s="53">
        <f>A2763+1</f>
        <v>893</v>
      </c>
      <c r="B2766" s="11" t="str">
        <f>+VLOOKUP(A2766,$Q$2:$R$5000,2,0)</f>
        <v>a893</v>
      </c>
      <c r="C2766" s="17" t="s">
        <v>31</v>
      </c>
      <c r="D2766" s="18" t="s">
        <v>31</v>
      </c>
      <c r="E2766" s="19" t="s">
        <v>31</v>
      </c>
      <c r="F2766" s="20"/>
      <c r="G2766" s="18"/>
      <c r="H2766" s="5"/>
      <c r="I2766" s="34"/>
      <c r="J2766" s="22"/>
      <c r="Q2766" s="9">
        <v>2765</v>
      </c>
    </row>
    <row r="2767" spans="1:17" ht="15" customHeight="1" x14ac:dyDescent="0.45">
      <c r="A2767" s="53"/>
      <c r="B2767" s="11" t="str">
        <f>+VLOOKUP(A2766,$Q$2:$R$5000,2,0)</f>
        <v>a893</v>
      </c>
      <c r="C2767" s="23"/>
      <c r="D2767" s="24"/>
      <c r="E2767" s="25" t="s">
        <v>31</v>
      </c>
      <c r="F2767" s="26"/>
      <c r="G2767" s="24"/>
      <c r="H2767" s="6"/>
      <c r="I2767" s="35"/>
      <c r="J2767" s="28" t="s">
        <v>31</v>
      </c>
      <c r="Q2767" s="9">
        <v>2766</v>
      </c>
    </row>
    <row r="2768" spans="1:17" ht="15" customHeight="1" x14ac:dyDescent="0.45">
      <c r="A2768" s="53"/>
      <c r="B2768" s="11" t="str">
        <f>+VLOOKUP(A2766,$Q$2:$R$5000,2,0)</f>
        <v>a893</v>
      </c>
      <c r="C2768" s="23"/>
      <c r="D2768" s="29" t="s">
        <v>31</v>
      </c>
      <c r="E2768" s="30" t="s">
        <v>31</v>
      </c>
      <c r="F2768" s="31" t="s">
        <v>31</v>
      </c>
      <c r="G2768" s="29" t="s">
        <v>31</v>
      </c>
      <c r="H2768" s="7" t="s">
        <v>31</v>
      </c>
      <c r="I2768" s="36" t="str">
        <f>IF(H2768="","",G2768*H2768)</f>
        <v/>
      </c>
      <c r="J2768" s="33" t="s">
        <v>31</v>
      </c>
      <c r="Q2768" s="9">
        <v>2767</v>
      </c>
    </row>
    <row r="2769" spans="1:17" ht="15" customHeight="1" x14ac:dyDescent="0.45">
      <c r="A2769" s="53">
        <f>A2766+1</f>
        <v>894</v>
      </c>
      <c r="B2769" s="11" t="str">
        <f>+VLOOKUP(A2769,$Q$2:$R$5000,2,0)</f>
        <v>a894</v>
      </c>
      <c r="C2769" s="17" t="s">
        <v>31</v>
      </c>
      <c r="D2769" s="18" t="s">
        <v>31</v>
      </c>
      <c r="E2769" s="19" t="s">
        <v>31</v>
      </c>
      <c r="F2769" s="20"/>
      <c r="G2769" s="18"/>
      <c r="H2769" s="5"/>
      <c r="I2769" s="34"/>
      <c r="J2769" s="22"/>
      <c r="Q2769" s="9">
        <v>2768</v>
      </c>
    </row>
    <row r="2770" spans="1:17" ht="15" customHeight="1" x14ac:dyDescent="0.45">
      <c r="A2770" s="53"/>
      <c r="B2770" s="11" t="str">
        <f>+VLOOKUP(A2769,$Q$2:$R$5000,2,0)</f>
        <v>a894</v>
      </c>
      <c r="C2770" s="23"/>
      <c r="D2770" s="24"/>
      <c r="E2770" s="25" t="s">
        <v>31</v>
      </c>
      <c r="F2770" s="26"/>
      <c r="G2770" s="24"/>
      <c r="H2770" s="6"/>
      <c r="I2770" s="35"/>
      <c r="J2770" s="28" t="s">
        <v>31</v>
      </c>
      <c r="Q2770" s="9">
        <v>2769</v>
      </c>
    </row>
    <row r="2771" spans="1:17" ht="15" customHeight="1" x14ac:dyDescent="0.45">
      <c r="A2771" s="53"/>
      <c r="B2771" s="11" t="str">
        <f>+VLOOKUP(A2769,$Q$2:$R$5000,2,0)</f>
        <v>a894</v>
      </c>
      <c r="C2771" s="23"/>
      <c r="D2771" s="29" t="s">
        <v>31</v>
      </c>
      <c r="E2771" s="30" t="s">
        <v>31</v>
      </c>
      <c r="F2771" s="31" t="s">
        <v>31</v>
      </c>
      <c r="G2771" s="29" t="s">
        <v>31</v>
      </c>
      <c r="H2771" s="7" t="s">
        <v>31</v>
      </c>
      <c r="I2771" s="36" t="str">
        <f>IF(H2771="","",G2771*H2771)</f>
        <v/>
      </c>
      <c r="J2771" s="33" t="s">
        <v>31</v>
      </c>
      <c r="Q2771" s="9">
        <v>2770</v>
      </c>
    </row>
    <row r="2772" spans="1:17" ht="15" customHeight="1" x14ac:dyDescent="0.45">
      <c r="A2772" s="53">
        <f>A2769+1</f>
        <v>895</v>
      </c>
      <c r="B2772" s="11" t="str">
        <f>+VLOOKUP(A2772,$Q$2:$R$5000,2,0)</f>
        <v>a895</v>
      </c>
      <c r="C2772" s="17" t="s">
        <v>31</v>
      </c>
      <c r="D2772" s="18" t="s">
        <v>31</v>
      </c>
      <c r="E2772" s="19" t="s">
        <v>31</v>
      </c>
      <c r="F2772" s="20"/>
      <c r="G2772" s="18"/>
      <c r="H2772" s="5"/>
      <c r="I2772" s="34"/>
      <c r="J2772" s="22"/>
      <c r="Q2772" s="9">
        <v>2771</v>
      </c>
    </row>
    <row r="2773" spans="1:17" ht="15" customHeight="1" x14ac:dyDescent="0.45">
      <c r="A2773" s="53"/>
      <c r="B2773" s="11" t="str">
        <f>+VLOOKUP(A2772,$Q$2:$R$5000,2,0)</f>
        <v>a895</v>
      </c>
      <c r="C2773" s="23"/>
      <c r="D2773" s="24"/>
      <c r="E2773" s="25" t="s">
        <v>31</v>
      </c>
      <c r="F2773" s="26"/>
      <c r="G2773" s="24"/>
      <c r="H2773" s="6"/>
      <c r="I2773" s="35"/>
      <c r="J2773" s="28" t="s">
        <v>31</v>
      </c>
      <c r="Q2773" s="9">
        <v>2772</v>
      </c>
    </row>
    <row r="2774" spans="1:17" ht="15" customHeight="1" x14ac:dyDescent="0.45">
      <c r="A2774" s="53"/>
      <c r="B2774" s="11" t="str">
        <f>+VLOOKUP(A2772,$Q$2:$R$5000,2,0)</f>
        <v>a895</v>
      </c>
      <c r="C2774" s="23"/>
      <c r="D2774" s="29" t="s">
        <v>31</v>
      </c>
      <c r="E2774" s="30" t="s">
        <v>31</v>
      </c>
      <c r="F2774" s="31" t="s">
        <v>31</v>
      </c>
      <c r="G2774" s="29" t="s">
        <v>31</v>
      </c>
      <c r="H2774" s="7" t="s">
        <v>31</v>
      </c>
      <c r="I2774" s="36" t="str">
        <f>IF(H2774="","",G2774*H2774)</f>
        <v/>
      </c>
      <c r="J2774" s="33" t="s">
        <v>31</v>
      </c>
      <c r="Q2774" s="9">
        <v>2773</v>
      </c>
    </row>
    <row r="2775" spans="1:17" ht="15" customHeight="1" x14ac:dyDescent="0.45">
      <c r="A2775" s="53">
        <f>A2772+1</f>
        <v>896</v>
      </c>
      <c r="B2775" s="11" t="str">
        <f>+VLOOKUP(A2775,$Q$2:$R$5000,2,0)</f>
        <v>a896</v>
      </c>
      <c r="C2775" s="17" t="s">
        <v>31</v>
      </c>
      <c r="D2775" s="18" t="s">
        <v>31</v>
      </c>
      <c r="E2775" s="19" t="s">
        <v>31</v>
      </c>
      <c r="F2775" s="20"/>
      <c r="G2775" s="18"/>
      <c r="H2775" s="5"/>
      <c r="I2775" s="34"/>
      <c r="J2775" s="22"/>
      <c r="Q2775" s="9">
        <v>2774</v>
      </c>
    </row>
    <row r="2776" spans="1:17" ht="15" customHeight="1" x14ac:dyDescent="0.45">
      <c r="A2776" s="53"/>
      <c r="B2776" s="11" t="str">
        <f>+VLOOKUP(A2775,$Q$2:$R$5000,2,0)</f>
        <v>a896</v>
      </c>
      <c r="C2776" s="23"/>
      <c r="D2776" s="24"/>
      <c r="E2776" s="25" t="s">
        <v>31</v>
      </c>
      <c r="F2776" s="26"/>
      <c r="G2776" s="24"/>
      <c r="H2776" s="6"/>
      <c r="I2776" s="35"/>
      <c r="J2776" s="28" t="s">
        <v>31</v>
      </c>
      <c r="Q2776" s="9">
        <v>2775</v>
      </c>
    </row>
    <row r="2777" spans="1:17" ht="15" customHeight="1" x14ac:dyDescent="0.45">
      <c r="A2777" s="53"/>
      <c r="B2777" s="11" t="str">
        <f>+VLOOKUP(A2775,$Q$2:$R$5000,2,0)</f>
        <v>a896</v>
      </c>
      <c r="C2777" s="23"/>
      <c r="D2777" s="29" t="s">
        <v>31</v>
      </c>
      <c r="E2777" s="30" t="s">
        <v>31</v>
      </c>
      <c r="F2777" s="31" t="s">
        <v>31</v>
      </c>
      <c r="G2777" s="29" t="s">
        <v>31</v>
      </c>
      <c r="H2777" s="7" t="s">
        <v>31</v>
      </c>
      <c r="I2777" s="36" t="str">
        <f>IF(H2777="","",G2777*H2777)</f>
        <v/>
      </c>
      <c r="J2777" s="33" t="s">
        <v>31</v>
      </c>
      <c r="Q2777" s="9">
        <v>2776</v>
      </c>
    </row>
    <row r="2778" spans="1:17" ht="15" customHeight="1" x14ac:dyDescent="0.45">
      <c r="A2778" s="53">
        <f>A2775+1</f>
        <v>897</v>
      </c>
      <c r="B2778" s="11" t="str">
        <f>+VLOOKUP(A2778,$Q$2:$R$5000,2,0)</f>
        <v>a897</v>
      </c>
      <c r="C2778" s="17" t="s">
        <v>31</v>
      </c>
      <c r="D2778" s="18" t="s">
        <v>31</v>
      </c>
      <c r="E2778" s="19" t="s">
        <v>31</v>
      </c>
      <c r="F2778" s="20"/>
      <c r="G2778" s="18"/>
      <c r="H2778" s="5"/>
      <c r="I2778" s="34"/>
      <c r="J2778" s="22"/>
      <c r="Q2778" s="9">
        <v>2777</v>
      </c>
    </row>
    <row r="2779" spans="1:17" ht="15" customHeight="1" x14ac:dyDescent="0.45">
      <c r="A2779" s="53"/>
      <c r="B2779" s="11" t="str">
        <f>+VLOOKUP(A2778,$Q$2:$R$5000,2,0)</f>
        <v>a897</v>
      </c>
      <c r="C2779" s="23"/>
      <c r="D2779" s="24"/>
      <c r="E2779" s="25" t="s">
        <v>31</v>
      </c>
      <c r="F2779" s="26"/>
      <c r="G2779" s="24"/>
      <c r="H2779" s="6"/>
      <c r="I2779" s="35"/>
      <c r="J2779" s="28" t="s">
        <v>31</v>
      </c>
      <c r="Q2779" s="9">
        <v>2778</v>
      </c>
    </row>
    <row r="2780" spans="1:17" ht="15" customHeight="1" x14ac:dyDescent="0.45">
      <c r="A2780" s="53"/>
      <c r="B2780" s="11" t="str">
        <f>+VLOOKUP(A2778,$Q$2:$R$5000,2,0)</f>
        <v>a897</v>
      </c>
      <c r="C2780" s="23"/>
      <c r="D2780" s="29" t="s">
        <v>31</v>
      </c>
      <c r="E2780" s="30" t="s">
        <v>31</v>
      </c>
      <c r="F2780" s="31" t="s">
        <v>31</v>
      </c>
      <c r="G2780" s="29" t="s">
        <v>31</v>
      </c>
      <c r="H2780" s="7" t="s">
        <v>31</v>
      </c>
      <c r="I2780" s="36" t="str">
        <f>IF(H2780="","",G2780*H2780)</f>
        <v/>
      </c>
      <c r="J2780" s="33" t="s">
        <v>31</v>
      </c>
      <c r="Q2780" s="9">
        <v>2779</v>
      </c>
    </row>
    <row r="2781" spans="1:17" ht="15" customHeight="1" x14ac:dyDescent="0.45">
      <c r="A2781" s="53">
        <f>A2778+1</f>
        <v>898</v>
      </c>
      <c r="B2781" s="11" t="str">
        <f>+VLOOKUP(A2781,$Q$2:$R$5000,2,0)</f>
        <v>a898</v>
      </c>
      <c r="C2781" s="17" t="s">
        <v>31</v>
      </c>
      <c r="D2781" s="18" t="s">
        <v>31</v>
      </c>
      <c r="E2781" s="19" t="s">
        <v>31</v>
      </c>
      <c r="F2781" s="20"/>
      <c r="G2781" s="18"/>
      <c r="H2781" s="5"/>
      <c r="I2781" s="34"/>
      <c r="J2781" s="22"/>
      <c r="Q2781" s="9">
        <v>2780</v>
      </c>
    </row>
    <row r="2782" spans="1:17" ht="15" customHeight="1" x14ac:dyDescent="0.45">
      <c r="A2782" s="53"/>
      <c r="B2782" s="11" t="str">
        <f>+VLOOKUP(A2781,$Q$2:$R$5000,2,0)</f>
        <v>a898</v>
      </c>
      <c r="C2782" s="23"/>
      <c r="D2782" s="24"/>
      <c r="E2782" s="25" t="s">
        <v>31</v>
      </c>
      <c r="F2782" s="26"/>
      <c r="G2782" s="24"/>
      <c r="H2782" s="6"/>
      <c r="I2782" s="35"/>
      <c r="J2782" s="28" t="s">
        <v>31</v>
      </c>
      <c r="Q2782" s="9">
        <v>2781</v>
      </c>
    </row>
    <row r="2783" spans="1:17" ht="15" customHeight="1" x14ac:dyDescent="0.45">
      <c r="A2783" s="53"/>
      <c r="B2783" s="11" t="str">
        <f>+VLOOKUP(A2781,$Q$2:$R$5000,2,0)</f>
        <v>a898</v>
      </c>
      <c r="C2783" s="23"/>
      <c r="D2783" s="29" t="s">
        <v>31</v>
      </c>
      <c r="E2783" s="30" t="s">
        <v>31</v>
      </c>
      <c r="F2783" s="31" t="s">
        <v>31</v>
      </c>
      <c r="G2783" s="29" t="s">
        <v>31</v>
      </c>
      <c r="H2783" s="7" t="s">
        <v>31</v>
      </c>
      <c r="I2783" s="36" t="str">
        <f>IF(H2783="","",G2783*H2783)</f>
        <v/>
      </c>
      <c r="J2783" s="33" t="s">
        <v>31</v>
      </c>
      <c r="Q2783" s="9">
        <v>2782</v>
      </c>
    </row>
    <row r="2784" spans="1:17" ht="15" customHeight="1" x14ac:dyDescent="0.45">
      <c r="A2784" s="53">
        <f>A2781+1</f>
        <v>899</v>
      </c>
      <c r="B2784" s="11" t="str">
        <f>+VLOOKUP(A2784,$Q$2:$R$5000,2,0)</f>
        <v>a899</v>
      </c>
      <c r="C2784" s="17" t="s">
        <v>31</v>
      </c>
      <c r="D2784" s="18" t="s">
        <v>31</v>
      </c>
      <c r="E2784" s="19" t="s">
        <v>31</v>
      </c>
      <c r="F2784" s="20"/>
      <c r="G2784" s="18"/>
      <c r="H2784" s="5"/>
      <c r="I2784" s="34"/>
      <c r="J2784" s="22"/>
      <c r="Q2784" s="9">
        <v>2783</v>
      </c>
    </row>
    <row r="2785" spans="1:17" ht="15" customHeight="1" x14ac:dyDescent="0.45">
      <c r="A2785" s="53"/>
      <c r="B2785" s="11" t="str">
        <f>+VLOOKUP(A2784,$Q$2:$R$5000,2,0)</f>
        <v>a899</v>
      </c>
      <c r="C2785" s="23"/>
      <c r="D2785" s="24"/>
      <c r="E2785" s="25" t="s">
        <v>31</v>
      </c>
      <c r="F2785" s="26"/>
      <c r="G2785" s="24"/>
      <c r="H2785" s="6"/>
      <c r="I2785" s="35"/>
      <c r="J2785" s="28" t="s">
        <v>31</v>
      </c>
      <c r="Q2785" s="9">
        <v>2784</v>
      </c>
    </row>
    <row r="2786" spans="1:17" ht="15" customHeight="1" x14ac:dyDescent="0.45">
      <c r="A2786" s="53"/>
      <c r="B2786" s="11" t="str">
        <f>+VLOOKUP(A2784,$Q$2:$R$5000,2,0)</f>
        <v>a899</v>
      </c>
      <c r="C2786" s="23"/>
      <c r="D2786" s="29" t="s">
        <v>31</v>
      </c>
      <c r="E2786" s="30" t="s">
        <v>31</v>
      </c>
      <c r="F2786" s="31" t="s">
        <v>31</v>
      </c>
      <c r="G2786" s="29" t="s">
        <v>31</v>
      </c>
      <c r="H2786" s="7" t="s">
        <v>31</v>
      </c>
      <c r="I2786" s="36" t="str">
        <f>IF(H2786="","",G2786*H2786)</f>
        <v/>
      </c>
      <c r="J2786" s="33" t="s">
        <v>31</v>
      </c>
      <c r="Q2786" s="9">
        <v>2785</v>
      </c>
    </row>
    <row r="2787" spans="1:17" ht="15" customHeight="1" x14ac:dyDescent="0.45">
      <c r="A2787" s="53">
        <f>A2784+1</f>
        <v>900</v>
      </c>
      <c r="B2787" s="11" t="str">
        <f>+VLOOKUP(A2787,$Q$2:$R$5000,2,0)</f>
        <v>a900</v>
      </c>
      <c r="C2787" s="17" t="s">
        <v>31</v>
      </c>
      <c r="D2787" s="18" t="s">
        <v>31</v>
      </c>
      <c r="E2787" s="19" t="s">
        <v>31</v>
      </c>
      <c r="F2787" s="20"/>
      <c r="G2787" s="18"/>
      <c r="H2787" s="5"/>
      <c r="I2787" s="34"/>
      <c r="J2787" s="22"/>
      <c r="Q2787" s="9">
        <v>2786</v>
      </c>
    </row>
    <row r="2788" spans="1:17" ht="15" customHeight="1" x14ac:dyDescent="0.45">
      <c r="A2788" s="53"/>
      <c r="B2788" s="11" t="str">
        <f>+VLOOKUP(A2787,$Q$2:$R$5000,2,0)</f>
        <v>a900</v>
      </c>
      <c r="C2788" s="23"/>
      <c r="D2788" s="24"/>
      <c r="E2788" s="25" t="s">
        <v>31</v>
      </c>
      <c r="F2788" s="26"/>
      <c r="G2788" s="24"/>
      <c r="H2788" s="6"/>
      <c r="I2788" s="35"/>
      <c r="J2788" s="28" t="s">
        <v>31</v>
      </c>
      <c r="Q2788" s="9">
        <v>2787</v>
      </c>
    </row>
    <row r="2789" spans="1:17" ht="15" customHeight="1" x14ac:dyDescent="0.45">
      <c r="A2789" s="53"/>
      <c r="B2789" s="11" t="str">
        <f>+VLOOKUP(A2787,$Q$2:$R$5000,2,0)</f>
        <v>a900</v>
      </c>
      <c r="C2789" s="23"/>
      <c r="D2789" s="29" t="s">
        <v>31</v>
      </c>
      <c r="E2789" s="30" t="s">
        <v>31</v>
      </c>
      <c r="F2789" s="31" t="s">
        <v>31</v>
      </c>
      <c r="G2789" s="29" t="s">
        <v>31</v>
      </c>
      <c r="H2789" s="7" t="s">
        <v>31</v>
      </c>
      <c r="I2789" s="36" t="str">
        <f>IF(H2789="","",G2789*H2789)</f>
        <v/>
      </c>
      <c r="J2789" s="33" t="s">
        <v>31</v>
      </c>
      <c r="Q2789" s="9">
        <v>2788</v>
      </c>
    </row>
    <row r="2790" spans="1:17" ht="15" customHeight="1" x14ac:dyDescent="0.45">
      <c r="B2790" s="9">
        <f>IF(K2790=$K$1,1,IF(K2790&gt;$K$1,0,1))</f>
        <v>0</v>
      </c>
      <c r="C2790" s="23"/>
      <c r="D2790" s="18"/>
      <c r="E2790" s="45" t="s">
        <v>25</v>
      </c>
      <c r="F2790" s="20"/>
      <c r="G2790" s="18"/>
      <c r="H2790" s="5"/>
      <c r="I2790" s="38">
        <f>SUM(I2730:I2789)</f>
        <v>0</v>
      </c>
      <c r="J2790" s="18"/>
      <c r="K2790" s="9">
        <f>+A2787/20</f>
        <v>45</v>
      </c>
      <c r="L2790" s="39">
        <f>+I2790</f>
        <v>0</v>
      </c>
      <c r="M2790" s="40">
        <f>SUM($L$2:L2790)</f>
        <v>0</v>
      </c>
      <c r="Q2790" s="9">
        <v>2789</v>
      </c>
    </row>
    <row r="2791" spans="1:17" ht="15" customHeight="1" x14ac:dyDescent="0.45">
      <c r="B2791" s="9">
        <f>+IF(K2791=$K$1,1,0)</f>
        <v>0</v>
      </c>
      <c r="C2791" s="23"/>
      <c r="D2791" s="29"/>
      <c r="E2791" s="46" t="s">
        <v>26</v>
      </c>
      <c r="F2791" s="31"/>
      <c r="G2791" s="29"/>
      <c r="H2791" s="7"/>
      <c r="I2791" s="42">
        <f>+M2790</f>
        <v>0</v>
      </c>
      <c r="J2791" s="29"/>
      <c r="K2791" s="9">
        <f>+K2790</f>
        <v>45</v>
      </c>
      <c r="Q2791" s="9">
        <v>2790</v>
      </c>
    </row>
    <row r="2792" spans="1:17" ht="15" customHeight="1" x14ac:dyDescent="0.45">
      <c r="A2792" s="53">
        <f>A2787+1</f>
        <v>901</v>
      </c>
      <c r="B2792" s="11" t="str">
        <f>+VLOOKUP(A2792,$Q$2:$R$5000,2,0)</f>
        <v>a901</v>
      </c>
      <c r="C2792" s="17" t="s">
        <v>31</v>
      </c>
      <c r="D2792" s="18" t="s">
        <v>31</v>
      </c>
      <c r="E2792" s="19" t="s">
        <v>31</v>
      </c>
      <c r="F2792" s="20"/>
      <c r="G2792" s="18"/>
      <c r="H2792" s="2"/>
      <c r="I2792" s="21"/>
      <c r="J2792" s="22"/>
      <c r="Q2792" s="9">
        <v>2791</v>
      </c>
    </row>
    <row r="2793" spans="1:17" ht="15" customHeight="1" x14ac:dyDescent="0.45">
      <c r="A2793" s="53"/>
      <c r="B2793" s="11" t="str">
        <f>+VLOOKUP(A2792,$Q$2:$R$5000,2,0)</f>
        <v>a901</v>
      </c>
      <c r="C2793" s="23"/>
      <c r="D2793" s="24"/>
      <c r="E2793" s="25" t="s">
        <v>31</v>
      </c>
      <c r="F2793" s="26"/>
      <c r="G2793" s="24"/>
      <c r="H2793" s="3"/>
      <c r="I2793" s="27"/>
      <c r="J2793" s="28" t="s">
        <v>31</v>
      </c>
      <c r="Q2793" s="9">
        <v>2792</v>
      </c>
    </row>
    <row r="2794" spans="1:17" ht="15" customHeight="1" x14ac:dyDescent="0.45">
      <c r="A2794" s="53"/>
      <c r="B2794" s="11" t="str">
        <f>+VLOOKUP(A2792,$Q$2:$R$5000,2,0)</f>
        <v>a901</v>
      </c>
      <c r="C2794" s="23"/>
      <c r="D2794" s="29" t="s">
        <v>31</v>
      </c>
      <c r="E2794" s="30" t="s">
        <v>31</v>
      </c>
      <c r="F2794" s="31" t="s">
        <v>31</v>
      </c>
      <c r="G2794" s="29" t="s">
        <v>31</v>
      </c>
      <c r="H2794" s="4" t="s">
        <v>31</v>
      </c>
      <c r="I2794" s="32" t="str">
        <f>IF(H2794="","",G2794*H2794)</f>
        <v/>
      </c>
      <c r="J2794" s="33" t="s">
        <v>31</v>
      </c>
      <c r="Q2794" s="9">
        <v>2793</v>
      </c>
    </row>
    <row r="2795" spans="1:17" ht="15" customHeight="1" x14ac:dyDescent="0.45">
      <c r="A2795" s="53">
        <f>A2792+1</f>
        <v>902</v>
      </c>
      <c r="B2795" s="11" t="str">
        <f>+VLOOKUP(A2795,$Q$2:$R$5000,2,0)</f>
        <v>a902</v>
      </c>
      <c r="C2795" s="17" t="s">
        <v>31</v>
      </c>
      <c r="D2795" s="18" t="s">
        <v>31</v>
      </c>
      <c r="E2795" s="19" t="s">
        <v>31</v>
      </c>
      <c r="F2795" s="20"/>
      <c r="G2795" s="18"/>
      <c r="H2795" s="5"/>
      <c r="I2795" s="34"/>
      <c r="J2795" s="22"/>
      <c r="Q2795" s="9">
        <v>2794</v>
      </c>
    </row>
    <row r="2796" spans="1:17" ht="15" customHeight="1" x14ac:dyDescent="0.45">
      <c r="A2796" s="53"/>
      <c r="B2796" s="11" t="str">
        <f>+VLOOKUP(A2795,$Q$2:$R$5000,2,0)</f>
        <v>a902</v>
      </c>
      <c r="C2796" s="23"/>
      <c r="D2796" s="24"/>
      <c r="E2796" s="25" t="s">
        <v>31</v>
      </c>
      <c r="F2796" s="26"/>
      <c r="G2796" s="24"/>
      <c r="H2796" s="6"/>
      <c r="I2796" s="35"/>
      <c r="J2796" s="28" t="s">
        <v>31</v>
      </c>
      <c r="Q2796" s="9">
        <v>2795</v>
      </c>
    </row>
    <row r="2797" spans="1:17" ht="15" customHeight="1" x14ac:dyDescent="0.45">
      <c r="A2797" s="53"/>
      <c r="B2797" s="11" t="str">
        <f>+VLOOKUP(A2795,$Q$2:$R$5000,2,0)</f>
        <v>a902</v>
      </c>
      <c r="C2797" s="23"/>
      <c r="D2797" s="29" t="s">
        <v>31</v>
      </c>
      <c r="E2797" s="30" t="s">
        <v>31</v>
      </c>
      <c r="F2797" s="31" t="s">
        <v>31</v>
      </c>
      <c r="G2797" s="29" t="s">
        <v>31</v>
      </c>
      <c r="H2797" s="7" t="s">
        <v>31</v>
      </c>
      <c r="I2797" s="36" t="str">
        <f>IF(H2797="","",G2797*H2797)</f>
        <v/>
      </c>
      <c r="J2797" s="33" t="s">
        <v>31</v>
      </c>
      <c r="Q2797" s="9">
        <v>2796</v>
      </c>
    </row>
    <row r="2798" spans="1:17" ht="15" customHeight="1" x14ac:dyDescent="0.45">
      <c r="A2798" s="53">
        <f>A2795+1</f>
        <v>903</v>
      </c>
      <c r="B2798" s="11" t="str">
        <f>+VLOOKUP(A2798,$Q$2:$R$5000,2,0)</f>
        <v>a903</v>
      </c>
      <c r="C2798" s="17" t="s">
        <v>31</v>
      </c>
      <c r="D2798" s="18" t="s">
        <v>31</v>
      </c>
      <c r="E2798" s="19" t="s">
        <v>31</v>
      </c>
      <c r="F2798" s="20"/>
      <c r="G2798" s="18"/>
      <c r="H2798" s="5"/>
      <c r="I2798" s="34"/>
      <c r="J2798" s="22"/>
      <c r="Q2798" s="9">
        <v>2797</v>
      </c>
    </row>
    <row r="2799" spans="1:17" ht="15" customHeight="1" x14ac:dyDescent="0.45">
      <c r="A2799" s="53"/>
      <c r="B2799" s="11" t="str">
        <f>+VLOOKUP(A2798,$Q$2:$R$5000,2,0)</f>
        <v>a903</v>
      </c>
      <c r="C2799" s="23"/>
      <c r="D2799" s="24"/>
      <c r="E2799" s="25" t="s">
        <v>31</v>
      </c>
      <c r="F2799" s="26"/>
      <c r="G2799" s="24"/>
      <c r="H2799" s="6"/>
      <c r="I2799" s="35"/>
      <c r="J2799" s="28" t="s">
        <v>31</v>
      </c>
      <c r="Q2799" s="9">
        <v>2798</v>
      </c>
    </row>
    <row r="2800" spans="1:17" ht="15" customHeight="1" x14ac:dyDescent="0.45">
      <c r="A2800" s="53"/>
      <c r="B2800" s="11" t="str">
        <f>+VLOOKUP(A2798,$Q$2:$R$5000,2,0)</f>
        <v>a903</v>
      </c>
      <c r="C2800" s="23"/>
      <c r="D2800" s="29" t="s">
        <v>31</v>
      </c>
      <c r="E2800" s="30" t="s">
        <v>31</v>
      </c>
      <c r="F2800" s="31" t="s">
        <v>31</v>
      </c>
      <c r="G2800" s="29" t="s">
        <v>31</v>
      </c>
      <c r="H2800" s="7" t="s">
        <v>31</v>
      </c>
      <c r="I2800" s="36" t="str">
        <f>IF(H2800="","",G2800*H2800)</f>
        <v/>
      </c>
      <c r="J2800" s="33" t="s">
        <v>31</v>
      </c>
      <c r="Q2800" s="9">
        <v>2799</v>
      </c>
    </row>
    <row r="2801" spans="1:17" ht="15" customHeight="1" x14ac:dyDescent="0.45">
      <c r="A2801" s="53">
        <f>A2798+1</f>
        <v>904</v>
      </c>
      <c r="B2801" s="11" t="str">
        <f>+VLOOKUP(A2801,$Q$2:$R$5000,2,0)</f>
        <v>a904</v>
      </c>
      <c r="C2801" s="17" t="s">
        <v>31</v>
      </c>
      <c r="D2801" s="18" t="s">
        <v>31</v>
      </c>
      <c r="E2801" s="19" t="s">
        <v>31</v>
      </c>
      <c r="F2801" s="20"/>
      <c r="G2801" s="18"/>
      <c r="H2801" s="5"/>
      <c r="I2801" s="34"/>
      <c r="J2801" s="22"/>
      <c r="Q2801" s="9">
        <v>2800</v>
      </c>
    </row>
    <row r="2802" spans="1:17" ht="15" customHeight="1" x14ac:dyDescent="0.45">
      <c r="A2802" s="53"/>
      <c r="B2802" s="11" t="str">
        <f>+VLOOKUP(A2801,$Q$2:$R$5000,2,0)</f>
        <v>a904</v>
      </c>
      <c r="C2802" s="23"/>
      <c r="D2802" s="24"/>
      <c r="E2802" s="25" t="s">
        <v>31</v>
      </c>
      <c r="F2802" s="26"/>
      <c r="G2802" s="24"/>
      <c r="H2802" s="6"/>
      <c r="I2802" s="35"/>
      <c r="J2802" s="28" t="s">
        <v>31</v>
      </c>
      <c r="Q2802" s="9">
        <v>2801</v>
      </c>
    </row>
    <row r="2803" spans="1:17" ht="15" customHeight="1" x14ac:dyDescent="0.45">
      <c r="A2803" s="53"/>
      <c r="B2803" s="11" t="str">
        <f>+VLOOKUP(A2801,$Q$2:$R$5000,2,0)</f>
        <v>a904</v>
      </c>
      <c r="C2803" s="23"/>
      <c r="D2803" s="29" t="s">
        <v>31</v>
      </c>
      <c r="E2803" s="30" t="s">
        <v>31</v>
      </c>
      <c r="F2803" s="31" t="s">
        <v>31</v>
      </c>
      <c r="G2803" s="29" t="s">
        <v>31</v>
      </c>
      <c r="H2803" s="7" t="s">
        <v>31</v>
      </c>
      <c r="I2803" s="36" t="str">
        <f>IF(H2803="","",G2803*H2803)</f>
        <v/>
      </c>
      <c r="J2803" s="33" t="s">
        <v>31</v>
      </c>
      <c r="Q2803" s="9">
        <v>2802</v>
      </c>
    </row>
    <row r="2804" spans="1:17" ht="15" customHeight="1" x14ac:dyDescent="0.45">
      <c r="A2804" s="53">
        <f>A2801+1</f>
        <v>905</v>
      </c>
      <c r="B2804" s="11" t="str">
        <f>+VLOOKUP(A2804,$Q$2:$R$5000,2,0)</f>
        <v>a905</v>
      </c>
      <c r="C2804" s="17" t="s">
        <v>31</v>
      </c>
      <c r="D2804" s="18" t="s">
        <v>31</v>
      </c>
      <c r="E2804" s="19" t="s">
        <v>31</v>
      </c>
      <c r="F2804" s="20"/>
      <c r="G2804" s="18"/>
      <c r="H2804" s="5"/>
      <c r="I2804" s="34"/>
      <c r="J2804" s="22"/>
      <c r="Q2804" s="9">
        <v>2803</v>
      </c>
    </row>
    <row r="2805" spans="1:17" ht="15" customHeight="1" x14ac:dyDescent="0.45">
      <c r="A2805" s="53"/>
      <c r="B2805" s="11" t="str">
        <f>+VLOOKUP(A2804,$Q$2:$R$5000,2,0)</f>
        <v>a905</v>
      </c>
      <c r="C2805" s="23"/>
      <c r="D2805" s="24"/>
      <c r="E2805" s="25" t="s">
        <v>31</v>
      </c>
      <c r="F2805" s="26"/>
      <c r="G2805" s="24"/>
      <c r="H2805" s="6"/>
      <c r="I2805" s="35"/>
      <c r="J2805" s="28" t="s">
        <v>31</v>
      </c>
      <c r="Q2805" s="9">
        <v>2804</v>
      </c>
    </row>
    <row r="2806" spans="1:17" ht="15" customHeight="1" x14ac:dyDescent="0.45">
      <c r="A2806" s="53"/>
      <c r="B2806" s="11" t="str">
        <f>+VLOOKUP(A2804,$Q$2:$R$5000,2,0)</f>
        <v>a905</v>
      </c>
      <c r="C2806" s="23"/>
      <c r="D2806" s="29" t="s">
        <v>31</v>
      </c>
      <c r="E2806" s="30" t="s">
        <v>31</v>
      </c>
      <c r="F2806" s="31" t="s">
        <v>31</v>
      </c>
      <c r="G2806" s="29" t="s">
        <v>31</v>
      </c>
      <c r="H2806" s="7" t="s">
        <v>31</v>
      </c>
      <c r="I2806" s="36" t="str">
        <f>IF(H2806="","",G2806*H2806)</f>
        <v/>
      </c>
      <c r="J2806" s="33" t="s">
        <v>31</v>
      </c>
      <c r="Q2806" s="9">
        <v>2805</v>
      </c>
    </row>
    <row r="2807" spans="1:17" ht="15" customHeight="1" x14ac:dyDescent="0.45">
      <c r="A2807" s="53">
        <f>A2804+1</f>
        <v>906</v>
      </c>
      <c r="B2807" s="11" t="str">
        <f>+VLOOKUP(A2807,$Q$2:$R$5000,2,0)</f>
        <v>a906</v>
      </c>
      <c r="C2807" s="17" t="s">
        <v>31</v>
      </c>
      <c r="D2807" s="18" t="s">
        <v>31</v>
      </c>
      <c r="E2807" s="19" t="s">
        <v>31</v>
      </c>
      <c r="F2807" s="20"/>
      <c r="G2807" s="18"/>
      <c r="H2807" s="5"/>
      <c r="I2807" s="34"/>
      <c r="J2807" s="22"/>
      <c r="Q2807" s="9">
        <v>2806</v>
      </c>
    </row>
    <row r="2808" spans="1:17" ht="15" customHeight="1" x14ac:dyDescent="0.45">
      <c r="A2808" s="53"/>
      <c r="B2808" s="11" t="str">
        <f>+VLOOKUP(A2807,$Q$2:$R$5000,2,0)</f>
        <v>a906</v>
      </c>
      <c r="C2808" s="23"/>
      <c r="D2808" s="24"/>
      <c r="E2808" s="25" t="s">
        <v>31</v>
      </c>
      <c r="F2808" s="26"/>
      <c r="G2808" s="24"/>
      <c r="H2808" s="6"/>
      <c r="I2808" s="35"/>
      <c r="J2808" s="28" t="s">
        <v>31</v>
      </c>
      <c r="Q2808" s="9">
        <v>2807</v>
      </c>
    </row>
    <row r="2809" spans="1:17" ht="15" customHeight="1" x14ac:dyDescent="0.45">
      <c r="A2809" s="53"/>
      <c r="B2809" s="11" t="str">
        <f>+VLOOKUP(A2807,$Q$2:$R$5000,2,0)</f>
        <v>a906</v>
      </c>
      <c r="C2809" s="23"/>
      <c r="D2809" s="29" t="s">
        <v>31</v>
      </c>
      <c r="E2809" s="30" t="s">
        <v>31</v>
      </c>
      <c r="F2809" s="31" t="s">
        <v>31</v>
      </c>
      <c r="G2809" s="29" t="s">
        <v>31</v>
      </c>
      <c r="H2809" s="7" t="s">
        <v>31</v>
      </c>
      <c r="I2809" s="36" t="str">
        <f>IF(H2809="","",G2809*H2809)</f>
        <v/>
      </c>
      <c r="J2809" s="33" t="s">
        <v>31</v>
      </c>
      <c r="Q2809" s="9">
        <v>2808</v>
      </c>
    </row>
    <row r="2810" spans="1:17" ht="15" customHeight="1" x14ac:dyDescent="0.45">
      <c r="A2810" s="53">
        <f>A2807+1</f>
        <v>907</v>
      </c>
      <c r="B2810" s="11" t="str">
        <f>+VLOOKUP(A2810,$Q$2:$R$5000,2,0)</f>
        <v>a907</v>
      </c>
      <c r="C2810" s="17" t="s">
        <v>31</v>
      </c>
      <c r="D2810" s="18" t="s">
        <v>31</v>
      </c>
      <c r="E2810" s="19" t="s">
        <v>31</v>
      </c>
      <c r="F2810" s="20"/>
      <c r="G2810" s="18"/>
      <c r="H2810" s="5"/>
      <c r="I2810" s="34"/>
      <c r="J2810" s="22"/>
      <c r="Q2810" s="9">
        <v>2809</v>
      </c>
    </row>
    <row r="2811" spans="1:17" ht="15" customHeight="1" x14ac:dyDescent="0.45">
      <c r="A2811" s="53"/>
      <c r="B2811" s="11" t="str">
        <f>+VLOOKUP(A2810,$Q$2:$R$5000,2,0)</f>
        <v>a907</v>
      </c>
      <c r="C2811" s="23"/>
      <c r="D2811" s="24"/>
      <c r="E2811" s="25" t="s">
        <v>31</v>
      </c>
      <c r="F2811" s="26"/>
      <c r="G2811" s="24"/>
      <c r="H2811" s="6"/>
      <c r="I2811" s="35"/>
      <c r="J2811" s="28" t="s">
        <v>31</v>
      </c>
      <c r="Q2811" s="9">
        <v>2810</v>
      </c>
    </row>
    <row r="2812" spans="1:17" ht="15" customHeight="1" x14ac:dyDescent="0.45">
      <c r="A2812" s="53"/>
      <c r="B2812" s="11" t="str">
        <f>+VLOOKUP(A2810,$Q$2:$R$5000,2,0)</f>
        <v>a907</v>
      </c>
      <c r="C2812" s="23"/>
      <c r="D2812" s="29" t="s">
        <v>31</v>
      </c>
      <c r="E2812" s="30" t="s">
        <v>31</v>
      </c>
      <c r="F2812" s="31" t="s">
        <v>31</v>
      </c>
      <c r="G2812" s="29" t="s">
        <v>31</v>
      </c>
      <c r="H2812" s="7" t="s">
        <v>31</v>
      </c>
      <c r="I2812" s="36" t="str">
        <f>IF(H2812="","",G2812*H2812)</f>
        <v/>
      </c>
      <c r="J2812" s="33" t="s">
        <v>31</v>
      </c>
      <c r="Q2812" s="9">
        <v>2811</v>
      </c>
    </row>
    <row r="2813" spans="1:17" ht="15" customHeight="1" x14ac:dyDescent="0.45">
      <c r="A2813" s="53">
        <f>A2810+1</f>
        <v>908</v>
      </c>
      <c r="B2813" s="11" t="str">
        <f>+VLOOKUP(A2813,$Q$2:$R$5000,2,0)</f>
        <v>a908</v>
      </c>
      <c r="C2813" s="17" t="s">
        <v>31</v>
      </c>
      <c r="D2813" s="18" t="s">
        <v>31</v>
      </c>
      <c r="E2813" s="19" t="s">
        <v>31</v>
      </c>
      <c r="F2813" s="20"/>
      <c r="G2813" s="18"/>
      <c r="H2813" s="5"/>
      <c r="I2813" s="34"/>
      <c r="J2813" s="22"/>
      <c r="Q2813" s="9">
        <v>2812</v>
      </c>
    </row>
    <row r="2814" spans="1:17" ht="15" customHeight="1" x14ac:dyDescent="0.45">
      <c r="A2814" s="53"/>
      <c r="B2814" s="11" t="str">
        <f>+VLOOKUP(A2813,$Q$2:$R$5000,2,0)</f>
        <v>a908</v>
      </c>
      <c r="C2814" s="23"/>
      <c r="D2814" s="24"/>
      <c r="E2814" s="25" t="s">
        <v>31</v>
      </c>
      <c r="F2814" s="26"/>
      <c r="G2814" s="24"/>
      <c r="H2814" s="6"/>
      <c r="I2814" s="35"/>
      <c r="J2814" s="28" t="s">
        <v>31</v>
      </c>
      <c r="Q2814" s="9">
        <v>2813</v>
      </c>
    </row>
    <row r="2815" spans="1:17" ht="15" customHeight="1" x14ac:dyDescent="0.45">
      <c r="A2815" s="53"/>
      <c r="B2815" s="11" t="str">
        <f>+VLOOKUP(A2813,$Q$2:$R$5000,2,0)</f>
        <v>a908</v>
      </c>
      <c r="C2815" s="23"/>
      <c r="D2815" s="29" t="s">
        <v>31</v>
      </c>
      <c r="E2815" s="30" t="s">
        <v>31</v>
      </c>
      <c r="F2815" s="31" t="s">
        <v>31</v>
      </c>
      <c r="G2815" s="29" t="s">
        <v>31</v>
      </c>
      <c r="H2815" s="7" t="s">
        <v>31</v>
      </c>
      <c r="I2815" s="36" t="str">
        <f>IF(H2815="","",G2815*H2815)</f>
        <v/>
      </c>
      <c r="J2815" s="33" t="s">
        <v>31</v>
      </c>
      <c r="Q2815" s="9">
        <v>2814</v>
      </c>
    </row>
    <row r="2816" spans="1:17" ht="15" customHeight="1" x14ac:dyDescent="0.45">
      <c r="A2816" s="53">
        <f>A2813+1</f>
        <v>909</v>
      </c>
      <c r="B2816" s="11" t="str">
        <f>+VLOOKUP(A2816,$Q$2:$R$5000,2,0)</f>
        <v>a909</v>
      </c>
      <c r="C2816" s="17" t="s">
        <v>31</v>
      </c>
      <c r="D2816" s="18" t="s">
        <v>31</v>
      </c>
      <c r="E2816" s="19" t="s">
        <v>31</v>
      </c>
      <c r="F2816" s="20"/>
      <c r="G2816" s="18"/>
      <c r="H2816" s="5"/>
      <c r="I2816" s="34"/>
      <c r="J2816" s="22"/>
      <c r="Q2816" s="9">
        <v>2815</v>
      </c>
    </row>
    <row r="2817" spans="1:17" ht="15" customHeight="1" x14ac:dyDescent="0.45">
      <c r="A2817" s="53"/>
      <c r="B2817" s="11" t="str">
        <f>+VLOOKUP(A2816,$Q$2:$R$5000,2,0)</f>
        <v>a909</v>
      </c>
      <c r="C2817" s="23"/>
      <c r="D2817" s="24"/>
      <c r="E2817" s="25" t="s">
        <v>31</v>
      </c>
      <c r="F2817" s="26"/>
      <c r="G2817" s="24"/>
      <c r="H2817" s="6"/>
      <c r="I2817" s="35"/>
      <c r="J2817" s="28" t="s">
        <v>31</v>
      </c>
      <c r="Q2817" s="9">
        <v>2816</v>
      </c>
    </row>
    <row r="2818" spans="1:17" ht="15" customHeight="1" x14ac:dyDescent="0.45">
      <c r="A2818" s="53"/>
      <c r="B2818" s="11" t="str">
        <f>+VLOOKUP(A2816,$Q$2:$R$5000,2,0)</f>
        <v>a909</v>
      </c>
      <c r="C2818" s="23"/>
      <c r="D2818" s="29" t="s">
        <v>31</v>
      </c>
      <c r="E2818" s="30" t="s">
        <v>31</v>
      </c>
      <c r="F2818" s="31" t="s">
        <v>31</v>
      </c>
      <c r="G2818" s="29" t="s">
        <v>31</v>
      </c>
      <c r="H2818" s="7" t="s">
        <v>31</v>
      </c>
      <c r="I2818" s="36" t="str">
        <f>IF(H2818="","",G2818*H2818)</f>
        <v/>
      </c>
      <c r="J2818" s="33" t="s">
        <v>31</v>
      </c>
      <c r="Q2818" s="9">
        <v>2817</v>
      </c>
    </row>
    <row r="2819" spans="1:17" ht="15" customHeight="1" x14ac:dyDescent="0.45">
      <c r="A2819" s="53">
        <f>A2816+1</f>
        <v>910</v>
      </c>
      <c r="B2819" s="11" t="str">
        <f>+VLOOKUP(A2819,$Q$2:$R$5000,2,0)</f>
        <v>a910</v>
      </c>
      <c r="C2819" s="17" t="s">
        <v>31</v>
      </c>
      <c r="D2819" s="18" t="s">
        <v>31</v>
      </c>
      <c r="E2819" s="19" t="s">
        <v>31</v>
      </c>
      <c r="F2819" s="20"/>
      <c r="G2819" s="18"/>
      <c r="H2819" s="5"/>
      <c r="I2819" s="34"/>
      <c r="J2819" s="22"/>
      <c r="Q2819" s="9">
        <v>2818</v>
      </c>
    </row>
    <row r="2820" spans="1:17" ht="15" customHeight="1" x14ac:dyDescent="0.45">
      <c r="A2820" s="53"/>
      <c r="B2820" s="11" t="str">
        <f>+VLOOKUP(A2819,$Q$2:$R$5000,2,0)</f>
        <v>a910</v>
      </c>
      <c r="C2820" s="23"/>
      <c r="D2820" s="24"/>
      <c r="E2820" s="25" t="s">
        <v>31</v>
      </c>
      <c r="F2820" s="26"/>
      <c r="G2820" s="24"/>
      <c r="H2820" s="6"/>
      <c r="I2820" s="35"/>
      <c r="J2820" s="28" t="s">
        <v>31</v>
      </c>
      <c r="Q2820" s="9">
        <v>2819</v>
      </c>
    </row>
    <row r="2821" spans="1:17" ht="15" customHeight="1" x14ac:dyDescent="0.45">
      <c r="A2821" s="53"/>
      <c r="B2821" s="11" t="str">
        <f>+VLOOKUP(A2819,$Q$2:$R$5000,2,0)</f>
        <v>a910</v>
      </c>
      <c r="C2821" s="23"/>
      <c r="D2821" s="29" t="s">
        <v>31</v>
      </c>
      <c r="E2821" s="30" t="s">
        <v>31</v>
      </c>
      <c r="F2821" s="31" t="s">
        <v>31</v>
      </c>
      <c r="G2821" s="29" t="s">
        <v>31</v>
      </c>
      <c r="H2821" s="7" t="s">
        <v>31</v>
      </c>
      <c r="I2821" s="36" t="str">
        <f>IF(H2821="","",G2821*H2821)</f>
        <v/>
      </c>
      <c r="J2821" s="33" t="s">
        <v>31</v>
      </c>
      <c r="Q2821" s="9">
        <v>2820</v>
      </c>
    </row>
    <row r="2822" spans="1:17" ht="15" customHeight="1" x14ac:dyDescent="0.45">
      <c r="A2822" s="53">
        <f>A2819+1</f>
        <v>911</v>
      </c>
      <c r="B2822" s="11" t="str">
        <f>+VLOOKUP(A2822,$Q$2:$R$5000,2,0)</f>
        <v>a911</v>
      </c>
      <c r="C2822" s="17" t="s">
        <v>31</v>
      </c>
      <c r="D2822" s="18" t="s">
        <v>31</v>
      </c>
      <c r="E2822" s="19" t="s">
        <v>31</v>
      </c>
      <c r="F2822" s="20"/>
      <c r="G2822" s="18"/>
      <c r="H2822" s="5"/>
      <c r="I2822" s="34"/>
      <c r="J2822" s="22"/>
      <c r="Q2822" s="9">
        <v>2821</v>
      </c>
    </row>
    <row r="2823" spans="1:17" ht="15" customHeight="1" x14ac:dyDescent="0.45">
      <c r="A2823" s="53"/>
      <c r="B2823" s="11" t="str">
        <f>+VLOOKUP(A2822,$Q$2:$R$5000,2,0)</f>
        <v>a911</v>
      </c>
      <c r="C2823" s="23"/>
      <c r="D2823" s="24"/>
      <c r="E2823" s="25" t="s">
        <v>31</v>
      </c>
      <c r="F2823" s="26"/>
      <c r="G2823" s="24"/>
      <c r="H2823" s="6"/>
      <c r="I2823" s="35"/>
      <c r="J2823" s="28" t="s">
        <v>31</v>
      </c>
      <c r="Q2823" s="9">
        <v>2822</v>
      </c>
    </row>
    <row r="2824" spans="1:17" ht="15" customHeight="1" x14ac:dyDescent="0.45">
      <c r="A2824" s="53"/>
      <c r="B2824" s="11" t="str">
        <f>+VLOOKUP(A2822,$Q$2:$R$5000,2,0)</f>
        <v>a911</v>
      </c>
      <c r="C2824" s="23"/>
      <c r="D2824" s="29" t="s">
        <v>31</v>
      </c>
      <c r="E2824" s="30" t="s">
        <v>31</v>
      </c>
      <c r="F2824" s="31" t="s">
        <v>31</v>
      </c>
      <c r="G2824" s="29" t="s">
        <v>31</v>
      </c>
      <c r="H2824" s="7" t="s">
        <v>31</v>
      </c>
      <c r="I2824" s="36" t="str">
        <f>IF(H2824="","",G2824*H2824)</f>
        <v/>
      </c>
      <c r="J2824" s="33" t="s">
        <v>31</v>
      </c>
      <c r="Q2824" s="9">
        <v>2823</v>
      </c>
    </row>
    <row r="2825" spans="1:17" ht="15" customHeight="1" x14ac:dyDescent="0.45">
      <c r="A2825" s="53">
        <f>A2822+1</f>
        <v>912</v>
      </c>
      <c r="B2825" s="11" t="str">
        <f>+VLOOKUP(A2825,$Q$2:$R$5000,2,0)</f>
        <v>a912</v>
      </c>
      <c r="C2825" s="17" t="s">
        <v>31</v>
      </c>
      <c r="D2825" s="18" t="s">
        <v>31</v>
      </c>
      <c r="E2825" s="19" t="s">
        <v>31</v>
      </c>
      <c r="F2825" s="20"/>
      <c r="G2825" s="18"/>
      <c r="H2825" s="5"/>
      <c r="I2825" s="34"/>
      <c r="J2825" s="22"/>
      <c r="Q2825" s="9">
        <v>2824</v>
      </c>
    </row>
    <row r="2826" spans="1:17" ht="15" customHeight="1" x14ac:dyDescent="0.45">
      <c r="A2826" s="53"/>
      <c r="B2826" s="11" t="str">
        <f>+VLOOKUP(A2825,$Q$2:$R$5000,2,0)</f>
        <v>a912</v>
      </c>
      <c r="C2826" s="23"/>
      <c r="D2826" s="24"/>
      <c r="E2826" s="25" t="s">
        <v>31</v>
      </c>
      <c r="F2826" s="26"/>
      <c r="G2826" s="24"/>
      <c r="H2826" s="6"/>
      <c r="I2826" s="35"/>
      <c r="J2826" s="28" t="s">
        <v>31</v>
      </c>
      <c r="Q2826" s="9">
        <v>2825</v>
      </c>
    </row>
    <row r="2827" spans="1:17" ht="15" customHeight="1" x14ac:dyDescent="0.45">
      <c r="A2827" s="53"/>
      <c r="B2827" s="11" t="str">
        <f>+VLOOKUP(A2825,$Q$2:$R$5000,2,0)</f>
        <v>a912</v>
      </c>
      <c r="C2827" s="23"/>
      <c r="D2827" s="29" t="s">
        <v>31</v>
      </c>
      <c r="E2827" s="30" t="s">
        <v>31</v>
      </c>
      <c r="F2827" s="31" t="s">
        <v>31</v>
      </c>
      <c r="G2827" s="29" t="s">
        <v>31</v>
      </c>
      <c r="H2827" s="7" t="s">
        <v>31</v>
      </c>
      <c r="I2827" s="36" t="str">
        <f>IF(H2827="","",G2827*H2827)</f>
        <v/>
      </c>
      <c r="J2827" s="33" t="s">
        <v>31</v>
      </c>
      <c r="Q2827" s="9">
        <v>2826</v>
      </c>
    </row>
    <row r="2828" spans="1:17" ht="15" customHeight="1" x14ac:dyDescent="0.45">
      <c r="A2828" s="53">
        <f>A2825+1</f>
        <v>913</v>
      </c>
      <c r="B2828" s="11" t="str">
        <f>+VLOOKUP(A2828,$Q$2:$R$5000,2,0)</f>
        <v>a913</v>
      </c>
      <c r="C2828" s="17" t="s">
        <v>31</v>
      </c>
      <c r="D2828" s="18" t="s">
        <v>31</v>
      </c>
      <c r="E2828" s="19" t="s">
        <v>31</v>
      </c>
      <c r="F2828" s="20"/>
      <c r="G2828" s="18"/>
      <c r="H2828" s="5"/>
      <c r="I2828" s="34"/>
      <c r="J2828" s="22"/>
      <c r="Q2828" s="9">
        <v>2827</v>
      </c>
    </row>
    <row r="2829" spans="1:17" ht="15" customHeight="1" x14ac:dyDescent="0.45">
      <c r="A2829" s="53"/>
      <c r="B2829" s="11" t="str">
        <f>+VLOOKUP(A2828,$Q$2:$R$5000,2,0)</f>
        <v>a913</v>
      </c>
      <c r="C2829" s="23"/>
      <c r="D2829" s="24"/>
      <c r="E2829" s="25" t="s">
        <v>31</v>
      </c>
      <c r="F2829" s="26"/>
      <c r="G2829" s="24"/>
      <c r="H2829" s="6"/>
      <c r="I2829" s="35"/>
      <c r="J2829" s="28" t="s">
        <v>31</v>
      </c>
      <c r="Q2829" s="9">
        <v>2828</v>
      </c>
    </row>
    <row r="2830" spans="1:17" ht="15" customHeight="1" x14ac:dyDescent="0.45">
      <c r="A2830" s="53"/>
      <c r="B2830" s="11" t="str">
        <f>+VLOOKUP(A2828,$Q$2:$R$5000,2,0)</f>
        <v>a913</v>
      </c>
      <c r="C2830" s="23"/>
      <c r="D2830" s="29" t="s">
        <v>31</v>
      </c>
      <c r="E2830" s="30" t="s">
        <v>31</v>
      </c>
      <c r="F2830" s="31" t="s">
        <v>31</v>
      </c>
      <c r="G2830" s="29" t="s">
        <v>31</v>
      </c>
      <c r="H2830" s="7" t="s">
        <v>31</v>
      </c>
      <c r="I2830" s="36" t="str">
        <f>IF(H2830="","",G2830*H2830)</f>
        <v/>
      </c>
      <c r="J2830" s="33" t="s">
        <v>31</v>
      </c>
      <c r="Q2830" s="9">
        <v>2829</v>
      </c>
    </row>
    <row r="2831" spans="1:17" ht="15" customHeight="1" x14ac:dyDescent="0.45">
      <c r="A2831" s="53">
        <f>A2828+1</f>
        <v>914</v>
      </c>
      <c r="B2831" s="11" t="str">
        <f>+VLOOKUP(A2831,$Q$2:$R$5000,2,0)</f>
        <v>a914</v>
      </c>
      <c r="C2831" s="17" t="s">
        <v>31</v>
      </c>
      <c r="D2831" s="18" t="s">
        <v>31</v>
      </c>
      <c r="E2831" s="19" t="s">
        <v>31</v>
      </c>
      <c r="F2831" s="20"/>
      <c r="G2831" s="18"/>
      <c r="H2831" s="5"/>
      <c r="I2831" s="34"/>
      <c r="J2831" s="22"/>
      <c r="Q2831" s="9">
        <v>2830</v>
      </c>
    </row>
    <row r="2832" spans="1:17" ht="15" customHeight="1" x14ac:dyDescent="0.45">
      <c r="A2832" s="53"/>
      <c r="B2832" s="11" t="str">
        <f>+VLOOKUP(A2831,$Q$2:$R$5000,2,0)</f>
        <v>a914</v>
      </c>
      <c r="C2832" s="23"/>
      <c r="D2832" s="24"/>
      <c r="E2832" s="25" t="s">
        <v>31</v>
      </c>
      <c r="F2832" s="26"/>
      <c r="G2832" s="24"/>
      <c r="H2832" s="6"/>
      <c r="I2832" s="35"/>
      <c r="J2832" s="28" t="s">
        <v>31</v>
      </c>
      <c r="Q2832" s="9">
        <v>2831</v>
      </c>
    </row>
    <row r="2833" spans="1:17" ht="15" customHeight="1" x14ac:dyDescent="0.45">
      <c r="A2833" s="53"/>
      <c r="B2833" s="11" t="str">
        <f>+VLOOKUP(A2831,$Q$2:$R$5000,2,0)</f>
        <v>a914</v>
      </c>
      <c r="C2833" s="23"/>
      <c r="D2833" s="29" t="s">
        <v>31</v>
      </c>
      <c r="E2833" s="30" t="s">
        <v>31</v>
      </c>
      <c r="F2833" s="31" t="s">
        <v>31</v>
      </c>
      <c r="G2833" s="29" t="s">
        <v>31</v>
      </c>
      <c r="H2833" s="7" t="s">
        <v>31</v>
      </c>
      <c r="I2833" s="36" t="str">
        <f>IF(H2833="","",G2833*H2833)</f>
        <v/>
      </c>
      <c r="J2833" s="33" t="s">
        <v>31</v>
      </c>
      <c r="Q2833" s="9">
        <v>2832</v>
      </c>
    </row>
    <row r="2834" spans="1:17" ht="15" customHeight="1" x14ac:dyDescent="0.45">
      <c r="A2834" s="53">
        <f>A2831+1</f>
        <v>915</v>
      </c>
      <c r="B2834" s="11" t="str">
        <f>+VLOOKUP(A2834,$Q$2:$R$5000,2,0)</f>
        <v>a915</v>
      </c>
      <c r="C2834" s="17" t="s">
        <v>31</v>
      </c>
      <c r="D2834" s="18" t="s">
        <v>31</v>
      </c>
      <c r="E2834" s="19" t="s">
        <v>31</v>
      </c>
      <c r="F2834" s="20"/>
      <c r="G2834" s="18"/>
      <c r="H2834" s="5"/>
      <c r="I2834" s="34"/>
      <c r="J2834" s="22"/>
      <c r="Q2834" s="9">
        <v>2833</v>
      </c>
    </row>
    <row r="2835" spans="1:17" ht="15" customHeight="1" x14ac:dyDescent="0.45">
      <c r="A2835" s="53"/>
      <c r="B2835" s="11" t="str">
        <f>+VLOOKUP(A2834,$Q$2:$R$5000,2,0)</f>
        <v>a915</v>
      </c>
      <c r="C2835" s="23"/>
      <c r="D2835" s="24"/>
      <c r="E2835" s="25" t="s">
        <v>31</v>
      </c>
      <c r="F2835" s="26"/>
      <c r="G2835" s="24"/>
      <c r="H2835" s="6"/>
      <c r="I2835" s="35"/>
      <c r="J2835" s="28" t="s">
        <v>31</v>
      </c>
      <c r="Q2835" s="9">
        <v>2834</v>
      </c>
    </row>
    <row r="2836" spans="1:17" ht="15" customHeight="1" x14ac:dyDescent="0.45">
      <c r="A2836" s="53"/>
      <c r="B2836" s="11" t="str">
        <f>+VLOOKUP(A2834,$Q$2:$R$5000,2,0)</f>
        <v>a915</v>
      </c>
      <c r="C2836" s="23"/>
      <c r="D2836" s="29" t="s">
        <v>31</v>
      </c>
      <c r="E2836" s="30" t="s">
        <v>31</v>
      </c>
      <c r="F2836" s="31" t="s">
        <v>31</v>
      </c>
      <c r="G2836" s="29" t="s">
        <v>31</v>
      </c>
      <c r="H2836" s="7" t="s">
        <v>31</v>
      </c>
      <c r="I2836" s="36" t="str">
        <f>IF(H2836="","",G2836*H2836)</f>
        <v/>
      </c>
      <c r="J2836" s="33" t="s">
        <v>31</v>
      </c>
      <c r="Q2836" s="9">
        <v>2835</v>
      </c>
    </row>
    <row r="2837" spans="1:17" ht="15" customHeight="1" x14ac:dyDescent="0.45">
      <c r="A2837" s="53">
        <f>A2834+1</f>
        <v>916</v>
      </c>
      <c r="B2837" s="11" t="str">
        <f>+VLOOKUP(A2837,$Q$2:$R$5000,2,0)</f>
        <v>a916</v>
      </c>
      <c r="C2837" s="17" t="s">
        <v>31</v>
      </c>
      <c r="D2837" s="18" t="s">
        <v>31</v>
      </c>
      <c r="E2837" s="19" t="s">
        <v>31</v>
      </c>
      <c r="F2837" s="20"/>
      <c r="G2837" s="18"/>
      <c r="H2837" s="5"/>
      <c r="I2837" s="34"/>
      <c r="J2837" s="22"/>
      <c r="Q2837" s="9">
        <v>2836</v>
      </c>
    </row>
    <row r="2838" spans="1:17" ht="15" customHeight="1" x14ac:dyDescent="0.45">
      <c r="A2838" s="53"/>
      <c r="B2838" s="11" t="str">
        <f>+VLOOKUP(A2837,$Q$2:$R$5000,2,0)</f>
        <v>a916</v>
      </c>
      <c r="C2838" s="23"/>
      <c r="D2838" s="24"/>
      <c r="E2838" s="25" t="s">
        <v>31</v>
      </c>
      <c r="F2838" s="26"/>
      <c r="G2838" s="24"/>
      <c r="H2838" s="6"/>
      <c r="I2838" s="35"/>
      <c r="J2838" s="28" t="s">
        <v>31</v>
      </c>
      <c r="Q2838" s="9">
        <v>2837</v>
      </c>
    </row>
    <row r="2839" spans="1:17" ht="15" customHeight="1" x14ac:dyDescent="0.45">
      <c r="A2839" s="53"/>
      <c r="B2839" s="11" t="str">
        <f>+VLOOKUP(A2837,$Q$2:$R$5000,2,0)</f>
        <v>a916</v>
      </c>
      <c r="C2839" s="23"/>
      <c r="D2839" s="29" t="s">
        <v>31</v>
      </c>
      <c r="E2839" s="30" t="s">
        <v>31</v>
      </c>
      <c r="F2839" s="31" t="s">
        <v>31</v>
      </c>
      <c r="G2839" s="29" t="s">
        <v>31</v>
      </c>
      <c r="H2839" s="7" t="s">
        <v>31</v>
      </c>
      <c r="I2839" s="36" t="str">
        <f>IF(H2839="","",G2839*H2839)</f>
        <v/>
      </c>
      <c r="J2839" s="33" t="s">
        <v>31</v>
      </c>
      <c r="Q2839" s="9">
        <v>2838</v>
      </c>
    </row>
    <row r="2840" spans="1:17" ht="15" customHeight="1" x14ac:dyDescent="0.45">
      <c r="A2840" s="53">
        <f>A2837+1</f>
        <v>917</v>
      </c>
      <c r="B2840" s="11" t="str">
        <f>+VLOOKUP(A2840,$Q$2:$R$5000,2,0)</f>
        <v>a917</v>
      </c>
      <c r="C2840" s="17" t="s">
        <v>31</v>
      </c>
      <c r="D2840" s="18" t="s">
        <v>31</v>
      </c>
      <c r="E2840" s="19" t="s">
        <v>31</v>
      </c>
      <c r="F2840" s="20"/>
      <c r="G2840" s="18"/>
      <c r="H2840" s="5"/>
      <c r="I2840" s="34"/>
      <c r="J2840" s="22"/>
      <c r="Q2840" s="9">
        <v>2839</v>
      </c>
    </row>
    <row r="2841" spans="1:17" ht="15" customHeight="1" x14ac:dyDescent="0.45">
      <c r="A2841" s="53"/>
      <c r="B2841" s="11" t="str">
        <f>+VLOOKUP(A2840,$Q$2:$R$5000,2,0)</f>
        <v>a917</v>
      </c>
      <c r="C2841" s="23"/>
      <c r="D2841" s="24"/>
      <c r="E2841" s="25" t="s">
        <v>31</v>
      </c>
      <c r="F2841" s="26"/>
      <c r="G2841" s="24"/>
      <c r="H2841" s="6"/>
      <c r="I2841" s="35"/>
      <c r="J2841" s="28" t="s">
        <v>31</v>
      </c>
      <c r="Q2841" s="9">
        <v>2840</v>
      </c>
    </row>
    <row r="2842" spans="1:17" ht="15" customHeight="1" x14ac:dyDescent="0.45">
      <c r="A2842" s="53"/>
      <c r="B2842" s="11" t="str">
        <f>+VLOOKUP(A2840,$Q$2:$R$5000,2,0)</f>
        <v>a917</v>
      </c>
      <c r="C2842" s="23"/>
      <c r="D2842" s="29" t="s">
        <v>31</v>
      </c>
      <c r="E2842" s="30" t="s">
        <v>31</v>
      </c>
      <c r="F2842" s="31" t="s">
        <v>31</v>
      </c>
      <c r="G2842" s="29" t="s">
        <v>31</v>
      </c>
      <c r="H2842" s="7" t="s">
        <v>31</v>
      </c>
      <c r="I2842" s="36" t="str">
        <f>IF(H2842="","",G2842*H2842)</f>
        <v/>
      </c>
      <c r="J2842" s="33" t="s">
        <v>31</v>
      </c>
      <c r="Q2842" s="9">
        <v>2841</v>
      </c>
    </row>
    <row r="2843" spans="1:17" ht="15" customHeight="1" x14ac:dyDescent="0.45">
      <c r="A2843" s="53">
        <f>A2840+1</f>
        <v>918</v>
      </c>
      <c r="B2843" s="11" t="str">
        <f>+VLOOKUP(A2843,$Q$2:$R$5000,2,0)</f>
        <v>a918</v>
      </c>
      <c r="C2843" s="17" t="s">
        <v>31</v>
      </c>
      <c r="D2843" s="18" t="s">
        <v>31</v>
      </c>
      <c r="E2843" s="19" t="s">
        <v>31</v>
      </c>
      <c r="F2843" s="20"/>
      <c r="G2843" s="18"/>
      <c r="H2843" s="5"/>
      <c r="I2843" s="34"/>
      <c r="J2843" s="22"/>
      <c r="Q2843" s="9">
        <v>2842</v>
      </c>
    </row>
    <row r="2844" spans="1:17" ht="15" customHeight="1" x14ac:dyDescent="0.45">
      <c r="A2844" s="53"/>
      <c r="B2844" s="11" t="str">
        <f>+VLOOKUP(A2843,$Q$2:$R$5000,2,0)</f>
        <v>a918</v>
      </c>
      <c r="C2844" s="23"/>
      <c r="D2844" s="24"/>
      <c r="E2844" s="25" t="s">
        <v>31</v>
      </c>
      <c r="F2844" s="26"/>
      <c r="G2844" s="24"/>
      <c r="H2844" s="6"/>
      <c r="I2844" s="35"/>
      <c r="J2844" s="28" t="s">
        <v>31</v>
      </c>
      <c r="Q2844" s="9">
        <v>2843</v>
      </c>
    </row>
    <row r="2845" spans="1:17" ht="15" customHeight="1" x14ac:dyDescent="0.45">
      <c r="A2845" s="53"/>
      <c r="B2845" s="11" t="str">
        <f>+VLOOKUP(A2843,$Q$2:$R$5000,2,0)</f>
        <v>a918</v>
      </c>
      <c r="C2845" s="23"/>
      <c r="D2845" s="29" t="s">
        <v>31</v>
      </c>
      <c r="E2845" s="30" t="s">
        <v>31</v>
      </c>
      <c r="F2845" s="31" t="s">
        <v>31</v>
      </c>
      <c r="G2845" s="29" t="s">
        <v>31</v>
      </c>
      <c r="H2845" s="7" t="s">
        <v>31</v>
      </c>
      <c r="I2845" s="36" t="str">
        <f>IF(H2845="","",G2845*H2845)</f>
        <v/>
      </c>
      <c r="J2845" s="33" t="s">
        <v>31</v>
      </c>
      <c r="Q2845" s="9">
        <v>2844</v>
      </c>
    </row>
    <row r="2846" spans="1:17" ht="15" customHeight="1" x14ac:dyDescent="0.45">
      <c r="A2846" s="53">
        <f>A2843+1</f>
        <v>919</v>
      </c>
      <c r="B2846" s="11" t="str">
        <f>+VLOOKUP(A2846,$Q$2:$R$5000,2,0)</f>
        <v>a919</v>
      </c>
      <c r="C2846" s="17" t="s">
        <v>31</v>
      </c>
      <c r="D2846" s="18" t="s">
        <v>31</v>
      </c>
      <c r="E2846" s="19" t="s">
        <v>31</v>
      </c>
      <c r="F2846" s="20"/>
      <c r="G2846" s="18"/>
      <c r="H2846" s="5"/>
      <c r="I2846" s="34"/>
      <c r="J2846" s="22"/>
      <c r="Q2846" s="9">
        <v>2845</v>
      </c>
    </row>
    <row r="2847" spans="1:17" ht="15" customHeight="1" x14ac:dyDescent="0.45">
      <c r="A2847" s="53"/>
      <c r="B2847" s="11" t="str">
        <f>+VLOOKUP(A2846,$Q$2:$R$5000,2,0)</f>
        <v>a919</v>
      </c>
      <c r="C2847" s="23"/>
      <c r="D2847" s="24"/>
      <c r="E2847" s="25" t="s">
        <v>31</v>
      </c>
      <c r="F2847" s="26"/>
      <c r="G2847" s="24"/>
      <c r="H2847" s="6"/>
      <c r="I2847" s="35"/>
      <c r="J2847" s="28" t="s">
        <v>31</v>
      </c>
      <c r="Q2847" s="9">
        <v>2846</v>
      </c>
    </row>
    <row r="2848" spans="1:17" ht="15" customHeight="1" x14ac:dyDescent="0.45">
      <c r="A2848" s="53"/>
      <c r="B2848" s="11" t="str">
        <f>+VLOOKUP(A2846,$Q$2:$R$5000,2,0)</f>
        <v>a919</v>
      </c>
      <c r="C2848" s="23"/>
      <c r="D2848" s="29" t="s">
        <v>31</v>
      </c>
      <c r="E2848" s="30" t="s">
        <v>31</v>
      </c>
      <c r="F2848" s="31" t="s">
        <v>31</v>
      </c>
      <c r="G2848" s="29" t="s">
        <v>31</v>
      </c>
      <c r="H2848" s="7" t="s">
        <v>31</v>
      </c>
      <c r="I2848" s="36" t="str">
        <f>IF(H2848="","",G2848*H2848)</f>
        <v/>
      </c>
      <c r="J2848" s="33" t="s">
        <v>31</v>
      </c>
      <c r="Q2848" s="9">
        <v>2847</v>
      </c>
    </row>
    <row r="2849" spans="1:17" ht="15" customHeight="1" x14ac:dyDescent="0.45">
      <c r="A2849" s="53">
        <f>A2846+1</f>
        <v>920</v>
      </c>
      <c r="B2849" s="11" t="str">
        <f>+VLOOKUP(A2849,$Q$2:$R$5000,2,0)</f>
        <v>a920</v>
      </c>
      <c r="C2849" s="17" t="s">
        <v>31</v>
      </c>
      <c r="D2849" s="18" t="s">
        <v>31</v>
      </c>
      <c r="E2849" s="19" t="s">
        <v>31</v>
      </c>
      <c r="F2849" s="20"/>
      <c r="G2849" s="18"/>
      <c r="H2849" s="5"/>
      <c r="I2849" s="34"/>
      <c r="J2849" s="22"/>
      <c r="Q2849" s="9">
        <v>2848</v>
      </c>
    </row>
    <row r="2850" spans="1:17" ht="15" customHeight="1" x14ac:dyDescent="0.45">
      <c r="A2850" s="53"/>
      <c r="B2850" s="11" t="str">
        <f>+VLOOKUP(A2849,$Q$2:$R$5000,2,0)</f>
        <v>a920</v>
      </c>
      <c r="C2850" s="23"/>
      <c r="D2850" s="24"/>
      <c r="E2850" s="25" t="s">
        <v>31</v>
      </c>
      <c r="F2850" s="26"/>
      <c r="G2850" s="24"/>
      <c r="H2850" s="6"/>
      <c r="I2850" s="35"/>
      <c r="J2850" s="28" t="s">
        <v>31</v>
      </c>
      <c r="Q2850" s="9">
        <v>2849</v>
      </c>
    </row>
    <row r="2851" spans="1:17" ht="15" customHeight="1" x14ac:dyDescent="0.45">
      <c r="A2851" s="53"/>
      <c r="B2851" s="11" t="str">
        <f>+VLOOKUP(A2849,$Q$2:$R$5000,2,0)</f>
        <v>a920</v>
      </c>
      <c r="C2851" s="23"/>
      <c r="D2851" s="29" t="s">
        <v>31</v>
      </c>
      <c r="E2851" s="30" t="s">
        <v>31</v>
      </c>
      <c r="F2851" s="31" t="s">
        <v>31</v>
      </c>
      <c r="G2851" s="29" t="s">
        <v>31</v>
      </c>
      <c r="H2851" s="7" t="s">
        <v>31</v>
      </c>
      <c r="I2851" s="36" t="str">
        <f>IF(H2851="","",G2851*H2851)</f>
        <v/>
      </c>
      <c r="J2851" s="33" t="s">
        <v>31</v>
      </c>
      <c r="Q2851" s="9">
        <v>2850</v>
      </c>
    </row>
    <row r="2852" spans="1:17" ht="15" customHeight="1" x14ac:dyDescent="0.45">
      <c r="B2852" s="9">
        <f>IF(K2852=$K$1,1,IF(K2852&gt;$K$1,0,1))</f>
        <v>0</v>
      </c>
      <c r="C2852" s="23"/>
      <c r="D2852" s="18"/>
      <c r="E2852" s="45" t="s">
        <v>25</v>
      </c>
      <c r="F2852" s="20"/>
      <c r="G2852" s="18"/>
      <c r="H2852" s="5"/>
      <c r="I2852" s="38">
        <f>SUM(I2792:I2851)</f>
        <v>0</v>
      </c>
      <c r="J2852" s="18"/>
      <c r="K2852" s="9">
        <f>+A2849/20</f>
        <v>46</v>
      </c>
      <c r="L2852" s="39">
        <f>+I2852</f>
        <v>0</v>
      </c>
      <c r="M2852" s="40">
        <f>SUM($L$2:L2852)</f>
        <v>0</v>
      </c>
      <c r="Q2852" s="9">
        <v>2851</v>
      </c>
    </row>
    <row r="2853" spans="1:17" ht="15" customHeight="1" x14ac:dyDescent="0.45">
      <c r="B2853" s="9">
        <f>+IF(K2853=$K$1,1,0)</f>
        <v>0</v>
      </c>
      <c r="C2853" s="23"/>
      <c r="D2853" s="29"/>
      <c r="E2853" s="46" t="s">
        <v>26</v>
      </c>
      <c r="F2853" s="31"/>
      <c r="G2853" s="29"/>
      <c r="H2853" s="7"/>
      <c r="I2853" s="42">
        <f>+M2852</f>
        <v>0</v>
      </c>
      <c r="J2853" s="29"/>
      <c r="K2853" s="9">
        <f>+K2852</f>
        <v>46</v>
      </c>
      <c r="Q2853" s="9">
        <v>2852</v>
      </c>
    </row>
    <row r="2854" spans="1:17" ht="15" customHeight="1" x14ac:dyDescent="0.45">
      <c r="A2854" s="53">
        <f>A2849+1</f>
        <v>921</v>
      </c>
      <c r="B2854" s="11" t="str">
        <f>+VLOOKUP(A2854,$Q$2:$R$5000,2,0)</f>
        <v>a921</v>
      </c>
      <c r="C2854" s="17" t="s">
        <v>31</v>
      </c>
      <c r="D2854" s="18" t="s">
        <v>31</v>
      </c>
      <c r="E2854" s="19" t="s">
        <v>31</v>
      </c>
      <c r="F2854" s="20"/>
      <c r="G2854" s="18"/>
      <c r="H2854" s="2"/>
      <c r="I2854" s="21"/>
      <c r="J2854" s="22"/>
      <c r="Q2854" s="9">
        <v>2853</v>
      </c>
    </row>
    <row r="2855" spans="1:17" ht="15" customHeight="1" x14ac:dyDescent="0.45">
      <c r="A2855" s="53"/>
      <c r="B2855" s="11" t="str">
        <f>+VLOOKUP(A2854,$Q$2:$R$5000,2,0)</f>
        <v>a921</v>
      </c>
      <c r="C2855" s="23"/>
      <c r="D2855" s="24"/>
      <c r="E2855" s="25" t="s">
        <v>31</v>
      </c>
      <c r="F2855" s="26"/>
      <c r="G2855" s="24"/>
      <c r="H2855" s="3"/>
      <c r="I2855" s="27"/>
      <c r="J2855" s="28" t="s">
        <v>31</v>
      </c>
      <c r="Q2855" s="9">
        <v>2854</v>
      </c>
    </row>
    <row r="2856" spans="1:17" ht="15" customHeight="1" x14ac:dyDescent="0.45">
      <c r="A2856" s="53"/>
      <c r="B2856" s="11" t="str">
        <f>+VLOOKUP(A2854,$Q$2:$R$5000,2,0)</f>
        <v>a921</v>
      </c>
      <c r="C2856" s="23"/>
      <c r="D2856" s="29" t="s">
        <v>31</v>
      </c>
      <c r="E2856" s="30" t="s">
        <v>31</v>
      </c>
      <c r="F2856" s="31" t="s">
        <v>31</v>
      </c>
      <c r="G2856" s="29" t="s">
        <v>31</v>
      </c>
      <c r="H2856" s="4" t="s">
        <v>31</v>
      </c>
      <c r="I2856" s="32" t="str">
        <f>IF(H2856="","",G2856*H2856)</f>
        <v/>
      </c>
      <c r="J2856" s="33" t="s">
        <v>31</v>
      </c>
      <c r="Q2856" s="9">
        <v>2855</v>
      </c>
    </row>
    <row r="2857" spans="1:17" ht="15" customHeight="1" x14ac:dyDescent="0.45">
      <c r="A2857" s="53">
        <f>A2854+1</f>
        <v>922</v>
      </c>
      <c r="B2857" s="11" t="str">
        <f>+VLOOKUP(A2857,$Q$2:$R$5000,2,0)</f>
        <v>a922</v>
      </c>
      <c r="C2857" s="17" t="s">
        <v>31</v>
      </c>
      <c r="D2857" s="18" t="s">
        <v>31</v>
      </c>
      <c r="E2857" s="19" t="s">
        <v>31</v>
      </c>
      <c r="F2857" s="20"/>
      <c r="G2857" s="18"/>
      <c r="H2857" s="5"/>
      <c r="I2857" s="34"/>
      <c r="J2857" s="22"/>
      <c r="Q2857" s="9">
        <v>2856</v>
      </c>
    </row>
    <row r="2858" spans="1:17" ht="15" customHeight="1" x14ac:dyDescent="0.45">
      <c r="A2858" s="53"/>
      <c r="B2858" s="11" t="str">
        <f>+VLOOKUP(A2857,$Q$2:$R$5000,2,0)</f>
        <v>a922</v>
      </c>
      <c r="C2858" s="23"/>
      <c r="D2858" s="24"/>
      <c r="E2858" s="25" t="s">
        <v>31</v>
      </c>
      <c r="F2858" s="26"/>
      <c r="G2858" s="24"/>
      <c r="H2858" s="6"/>
      <c r="I2858" s="35"/>
      <c r="J2858" s="28" t="s">
        <v>31</v>
      </c>
      <c r="Q2858" s="9">
        <v>2857</v>
      </c>
    </row>
    <row r="2859" spans="1:17" ht="15" customHeight="1" x14ac:dyDescent="0.45">
      <c r="A2859" s="53"/>
      <c r="B2859" s="11" t="str">
        <f>+VLOOKUP(A2857,$Q$2:$R$5000,2,0)</f>
        <v>a922</v>
      </c>
      <c r="C2859" s="23"/>
      <c r="D2859" s="29" t="s">
        <v>31</v>
      </c>
      <c r="E2859" s="30" t="s">
        <v>31</v>
      </c>
      <c r="F2859" s="31" t="s">
        <v>31</v>
      </c>
      <c r="G2859" s="29" t="s">
        <v>31</v>
      </c>
      <c r="H2859" s="7" t="s">
        <v>31</v>
      </c>
      <c r="I2859" s="36" t="str">
        <f>IF(H2859="","",G2859*H2859)</f>
        <v/>
      </c>
      <c r="J2859" s="33" t="s">
        <v>31</v>
      </c>
      <c r="Q2859" s="9">
        <v>2858</v>
      </c>
    </row>
    <row r="2860" spans="1:17" ht="15" customHeight="1" x14ac:dyDescent="0.45">
      <c r="A2860" s="53">
        <f>A2857+1</f>
        <v>923</v>
      </c>
      <c r="B2860" s="11" t="str">
        <f>+VLOOKUP(A2860,$Q$2:$R$5000,2,0)</f>
        <v>a923</v>
      </c>
      <c r="C2860" s="17" t="s">
        <v>31</v>
      </c>
      <c r="D2860" s="18" t="s">
        <v>31</v>
      </c>
      <c r="E2860" s="19" t="s">
        <v>31</v>
      </c>
      <c r="F2860" s="20"/>
      <c r="G2860" s="18"/>
      <c r="H2860" s="5"/>
      <c r="I2860" s="34"/>
      <c r="J2860" s="22"/>
      <c r="Q2860" s="9">
        <v>2859</v>
      </c>
    </row>
    <row r="2861" spans="1:17" ht="15" customHeight="1" x14ac:dyDescent="0.45">
      <c r="A2861" s="53"/>
      <c r="B2861" s="11" t="str">
        <f>+VLOOKUP(A2860,$Q$2:$R$5000,2,0)</f>
        <v>a923</v>
      </c>
      <c r="C2861" s="23"/>
      <c r="D2861" s="24"/>
      <c r="E2861" s="25" t="s">
        <v>31</v>
      </c>
      <c r="F2861" s="26"/>
      <c r="G2861" s="24"/>
      <c r="H2861" s="6"/>
      <c r="I2861" s="35"/>
      <c r="J2861" s="28" t="s">
        <v>31</v>
      </c>
      <c r="Q2861" s="9">
        <v>2860</v>
      </c>
    </row>
    <row r="2862" spans="1:17" ht="15" customHeight="1" x14ac:dyDescent="0.45">
      <c r="A2862" s="53"/>
      <c r="B2862" s="11" t="str">
        <f>+VLOOKUP(A2860,$Q$2:$R$5000,2,0)</f>
        <v>a923</v>
      </c>
      <c r="C2862" s="23"/>
      <c r="D2862" s="29" t="s">
        <v>31</v>
      </c>
      <c r="E2862" s="30" t="s">
        <v>31</v>
      </c>
      <c r="F2862" s="31" t="s">
        <v>31</v>
      </c>
      <c r="G2862" s="29" t="s">
        <v>31</v>
      </c>
      <c r="H2862" s="7" t="s">
        <v>31</v>
      </c>
      <c r="I2862" s="36" t="str">
        <f>IF(H2862="","",G2862*H2862)</f>
        <v/>
      </c>
      <c r="J2862" s="33" t="s">
        <v>31</v>
      </c>
      <c r="Q2862" s="9">
        <v>2861</v>
      </c>
    </row>
    <row r="2863" spans="1:17" ht="15" customHeight="1" x14ac:dyDescent="0.45">
      <c r="A2863" s="53">
        <f>A2860+1</f>
        <v>924</v>
      </c>
      <c r="B2863" s="11" t="str">
        <f>+VLOOKUP(A2863,$Q$2:$R$5000,2,0)</f>
        <v>a924</v>
      </c>
      <c r="C2863" s="17" t="s">
        <v>31</v>
      </c>
      <c r="D2863" s="18" t="s">
        <v>31</v>
      </c>
      <c r="E2863" s="19" t="s">
        <v>31</v>
      </c>
      <c r="F2863" s="20"/>
      <c r="G2863" s="18"/>
      <c r="H2863" s="5"/>
      <c r="I2863" s="34"/>
      <c r="J2863" s="22"/>
      <c r="Q2863" s="9">
        <v>2862</v>
      </c>
    </row>
    <row r="2864" spans="1:17" ht="15" customHeight="1" x14ac:dyDescent="0.45">
      <c r="A2864" s="53"/>
      <c r="B2864" s="11" t="str">
        <f>+VLOOKUP(A2863,$Q$2:$R$5000,2,0)</f>
        <v>a924</v>
      </c>
      <c r="C2864" s="23"/>
      <c r="D2864" s="24"/>
      <c r="E2864" s="25" t="s">
        <v>31</v>
      </c>
      <c r="F2864" s="26"/>
      <c r="G2864" s="24"/>
      <c r="H2864" s="6"/>
      <c r="I2864" s="35"/>
      <c r="J2864" s="28" t="s">
        <v>31</v>
      </c>
      <c r="Q2864" s="9">
        <v>2863</v>
      </c>
    </row>
    <row r="2865" spans="1:17" ht="15" customHeight="1" x14ac:dyDescent="0.45">
      <c r="A2865" s="53"/>
      <c r="B2865" s="11" t="str">
        <f>+VLOOKUP(A2863,$Q$2:$R$5000,2,0)</f>
        <v>a924</v>
      </c>
      <c r="C2865" s="23"/>
      <c r="D2865" s="29" t="s">
        <v>31</v>
      </c>
      <c r="E2865" s="30" t="s">
        <v>31</v>
      </c>
      <c r="F2865" s="31" t="s">
        <v>31</v>
      </c>
      <c r="G2865" s="29" t="s">
        <v>31</v>
      </c>
      <c r="H2865" s="7" t="s">
        <v>31</v>
      </c>
      <c r="I2865" s="36" t="str">
        <f>IF(H2865="","",G2865*H2865)</f>
        <v/>
      </c>
      <c r="J2865" s="33" t="s">
        <v>31</v>
      </c>
      <c r="Q2865" s="9">
        <v>2864</v>
      </c>
    </row>
    <row r="2866" spans="1:17" ht="15" customHeight="1" x14ac:dyDescent="0.45">
      <c r="A2866" s="53">
        <f>A2863+1</f>
        <v>925</v>
      </c>
      <c r="B2866" s="11" t="str">
        <f>+VLOOKUP(A2866,$Q$2:$R$5000,2,0)</f>
        <v>a925</v>
      </c>
      <c r="C2866" s="17" t="s">
        <v>31</v>
      </c>
      <c r="D2866" s="18" t="s">
        <v>31</v>
      </c>
      <c r="E2866" s="19" t="s">
        <v>31</v>
      </c>
      <c r="F2866" s="20"/>
      <c r="G2866" s="18"/>
      <c r="H2866" s="5"/>
      <c r="I2866" s="34"/>
      <c r="J2866" s="22"/>
      <c r="Q2866" s="9">
        <v>2865</v>
      </c>
    </row>
    <row r="2867" spans="1:17" ht="15" customHeight="1" x14ac:dyDescent="0.45">
      <c r="A2867" s="53"/>
      <c r="B2867" s="11" t="str">
        <f>+VLOOKUP(A2866,$Q$2:$R$5000,2,0)</f>
        <v>a925</v>
      </c>
      <c r="C2867" s="23"/>
      <c r="D2867" s="24"/>
      <c r="E2867" s="25" t="s">
        <v>31</v>
      </c>
      <c r="F2867" s="26"/>
      <c r="G2867" s="24"/>
      <c r="H2867" s="6"/>
      <c r="I2867" s="35"/>
      <c r="J2867" s="28" t="s">
        <v>31</v>
      </c>
      <c r="Q2867" s="9">
        <v>2866</v>
      </c>
    </row>
    <row r="2868" spans="1:17" ht="15" customHeight="1" x14ac:dyDescent="0.45">
      <c r="A2868" s="53"/>
      <c r="B2868" s="11" t="str">
        <f>+VLOOKUP(A2866,$Q$2:$R$5000,2,0)</f>
        <v>a925</v>
      </c>
      <c r="C2868" s="23"/>
      <c r="D2868" s="29" t="s">
        <v>31</v>
      </c>
      <c r="E2868" s="30" t="s">
        <v>31</v>
      </c>
      <c r="F2868" s="31" t="s">
        <v>31</v>
      </c>
      <c r="G2868" s="29" t="s">
        <v>31</v>
      </c>
      <c r="H2868" s="7" t="s">
        <v>31</v>
      </c>
      <c r="I2868" s="36" t="str">
        <f>IF(H2868="","",G2868*H2868)</f>
        <v/>
      </c>
      <c r="J2868" s="33" t="s">
        <v>31</v>
      </c>
      <c r="Q2868" s="9">
        <v>2867</v>
      </c>
    </row>
    <row r="2869" spans="1:17" ht="15" customHeight="1" x14ac:dyDescent="0.45">
      <c r="A2869" s="53">
        <f>A2866+1</f>
        <v>926</v>
      </c>
      <c r="B2869" s="11" t="str">
        <f>+VLOOKUP(A2869,$Q$2:$R$5000,2,0)</f>
        <v>a926</v>
      </c>
      <c r="C2869" s="17" t="s">
        <v>31</v>
      </c>
      <c r="D2869" s="18" t="s">
        <v>31</v>
      </c>
      <c r="E2869" s="19" t="s">
        <v>31</v>
      </c>
      <c r="F2869" s="20"/>
      <c r="G2869" s="18"/>
      <c r="H2869" s="5"/>
      <c r="I2869" s="34"/>
      <c r="J2869" s="22"/>
      <c r="Q2869" s="9">
        <v>2868</v>
      </c>
    </row>
    <row r="2870" spans="1:17" ht="15" customHeight="1" x14ac:dyDescent="0.45">
      <c r="A2870" s="53"/>
      <c r="B2870" s="11" t="str">
        <f>+VLOOKUP(A2869,$Q$2:$R$5000,2,0)</f>
        <v>a926</v>
      </c>
      <c r="C2870" s="23"/>
      <c r="D2870" s="24"/>
      <c r="E2870" s="25" t="s">
        <v>31</v>
      </c>
      <c r="F2870" s="26"/>
      <c r="G2870" s="24"/>
      <c r="H2870" s="6"/>
      <c r="I2870" s="35"/>
      <c r="J2870" s="28" t="s">
        <v>31</v>
      </c>
      <c r="Q2870" s="9">
        <v>2869</v>
      </c>
    </row>
    <row r="2871" spans="1:17" ht="15" customHeight="1" x14ac:dyDescent="0.45">
      <c r="A2871" s="53"/>
      <c r="B2871" s="11" t="str">
        <f>+VLOOKUP(A2869,$Q$2:$R$5000,2,0)</f>
        <v>a926</v>
      </c>
      <c r="C2871" s="23"/>
      <c r="D2871" s="29" t="s">
        <v>31</v>
      </c>
      <c r="E2871" s="30" t="s">
        <v>31</v>
      </c>
      <c r="F2871" s="31" t="s">
        <v>31</v>
      </c>
      <c r="G2871" s="29" t="s">
        <v>31</v>
      </c>
      <c r="H2871" s="7" t="s">
        <v>31</v>
      </c>
      <c r="I2871" s="36" t="str">
        <f>IF(H2871="","",G2871*H2871)</f>
        <v/>
      </c>
      <c r="J2871" s="33" t="s">
        <v>31</v>
      </c>
      <c r="Q2871" s="9">
        <v>2870</v>
      </c>
    </row>
    <row r="2872" spans="1:17" ht="15" customHeight="1" x14ac:dyDescent="0.45">
      <c r="A2872" s="53">
        <f>A2869+1</f>
        <v>927</v>
      </c>
      <c r="B2872" s="11" t="str">
        <f>+VLOOKUP(A2872,$Q$2:$R$5000,2,0)</f>
        <v>a927</v>
      </c>
      <c r="C2872" s="17" t="s">
        <v>31</v>
      </c>
      <c r="D2872" s="18" t="s">
        <v>31</v>
      </c>
      <c r="E2872" s="19" t="s">
        <v>31</v>
      </c>
      <c r="F2872" s="20"/>
      <c r="G2872" s="18"/>
      <c r="H2872" s="5"/>
      <c r="I2872" s="34"/>
      <c r="J2872" s="22"/>
      <c r="Q2872" s="9">
        <v>2871</v>
      </c>
    </row>
    <row r="2873" spans="1:17" ht="15" customHeight="1" x14ac:dyDescent="0.45">
      <c r="A2873" s="53"/>
      <c r="B2873" s="11" t="str">
        <f>+VLOOKUP(A2872,$Q$2:$R$5000,2,0)</f>
        <v>a927</v>
      </c>
      <c r="C2873" s="23"/>
      <c r="D2873" s="24"/>
      <c r="E2873" s="25" t="s">
        <v>31</v>
      </c>
      <c r="F2873" s="26"/>
      <c r="G2873" s="24"/>
      <c r="H2873" s="6"/>
      <c r="I2873" s="35"/>
      <c r="J2873" s="28" t="s">
        <v>31</v>
      </c>
      <c r="Q2873" s="9">
        <v>2872</v>
      </c>
    </row>
    <row r="2874" spans="1:17" ht="15" customHeight="1" x14ac:dyDescent="0.45">
      <c r="A2874" s="53"/>
      <c r="B2874" s="11" t="str">
        <f>+VLOOKUP(A2872,$Q$2:$R$5000,2,0)</f>
        <v>a927</v>
      </c>
      <c r="C2874" s="23"/>
      <c r="D2874" s="29" t="s">
        <v>31</v>
      </c>
      <c r="E2874" s="30" t="s">
        <v>31</v>
      </c>
      <c r="F2874" s="31" t="s">
        <v>31</v>
      </c>
      <c r="G2874" s="29" t="s">
        <v>31</v>
      </c>
      <c r="H2874" s="7" t="s">
        <v>31</v>
      </c>
      <c r="I2874" s="36" t="str">
        <f>IF(H2874="","",G2874*H2874)</f>
        <v/>
      </c>
      <c r="J2874" s="33" t="s">
        <v>31</v>
      </c>
      <c r="Q2874" s="9">
        <v>2873</v>
      </c>
    </row>
    <row r="2875" spans="1:17" ht="15" customHeight="1" x14ac:dyDescent="0.45">
      <c r="A2875" s="53">
        <f>A2872+1</f>
        <v>928</v>
      </c>
      <c r="B2875" s="11" t="str">
        <f>+VLOOKUP(A2875,$Q$2:$R$5000,2,0)</f>
        <v>a928</v>
      </c>
      <c r="C2875" s="17" t="s">
        <v>31</v>
      </c>
      <c r="D2875" s="18" t="s">
        <v>31</v>
      </c>
      <c r="E2875" s="19" t="s">
        <v>31</v>
      </c>
      <c r="F2875" s="20"/>
      <c r="G2875" s="18"/>
      <c r="H2875" s="5"/>
      <c r="I2875" s="34"/>
      <c r="J2875" s="22"/>
      <c r="Q2875" s="9">
        <v>2874</v>
      </c>
    </row>
    <row r="2876" spans="1:17" ht="15" customHeight="1" x14ac:dyDescent="0.45">
      <c r="A2876" s="53"/>
      <c r="B2876" s="11" t="str">
        <f>+VLOOKUP(A2875,$Q$2:$R$5000,2,0)</f>
        <v>a928</v>
      </c>
      <c r="C2876" s="23"/>
      <c r="D2876" s="24"/>
      <c r="E2876" s="25" t="s">
        <v>31</v>
      </c>
      <c r="F2876" s="26"/>
      <c r="G2876" s="24"/>
      <c r="H2876" s="6"/>
      <c r="I2876" s="35"/>
      <c r="J2876" s="28" t="s">
        <v>31</v>
      </c>
      <c r="Q2876" s="9">
        <v>2875</v>
      </c>
    </row>
    <row r="2877" spans="1:17" ht="15" customHeight="1" x14ac:dyDescent="0.45">
      <c r="A2877" s="53"/>
      <c r="B2877" s="11" t="str">
        <f>+VLOOKUP(A2875,$Q$2:$R$5000,2,0)</f>
        <v>a928</v>
      </c>
      <c r="C2877" s="23"/>
      <c r="D2877" s="29" t="s">
        <v>31</v>
      </c>
      <c r="E2877" s="30" t="s">
        <v>31</v>
      </c>
      <c r="F2877" s="31" t="s">
        <v>31</v>
      </c>
      <c r="G2877" s="29" t="s">
        <v>31</v>
      </c>
      <c r="H2877" s="7" t="s">
        <v>31</v>
      </c>
      <c r="I2877" s="36" t="str">
        <f>IF(H2877="","",G2877*H2877)</f>
        <v/>
      </c>
      <c r="J2877" s="33" t="s">
        <v>31</v>
      </c>
      <c r="Q2877" s="9">
        <v>2876</v>
      </c>
    </row>
    <row r="2878" spans="1:17" ht="15" customHeight="1" x14ac:dyDescent="0.45">
      <c r="A2878" s="53">
        <f>A2875+1</f>
        <v>929</v>
      </c>
      <c r="B2878" s="11" t="str">
        <f>+VLOOKUP(A2878,$Q$2:$R$5000,2,0)</f>
        <v>a929</v>
      </c>
      <c r="C2878" s="17" t="s">
        <v>31</v>
      </c>
      <c r="D2878" s="18" t="s">
        <v>31</v>
      </c>
      <c r="E2878" s="19" t="s">
        <v>31</v>
      </c>
      <c r="F2878" s="20"/>
      <c r="G2878" s="18"/>
      <c r="H2878" s="5"/>
      <c r="I2878" s="34"/>
      <c r="J2878" s="22"/>
      <c r="Q2878" s="9">
        <v>2877</v>
      </c>
    </row>
    <row r="2879" spans="1:17" ht="15" customHeight="1" x14ac:dyDescent="0.45">
      <c r="A2879" s="53"/>
      <c r="B2879" s="11" t="str">
        <f>+VLOOKUP(A2878,$Q$2:$R$5000,2,0)</f>
        <v>a929</v>
      </c>
      <c r="C2879" s="23"/>
      <c r="D2879" s="24"/>
      <c r="E2879" s="25" t="s">
        <v>31</v>
      </c>
      <c r="F2879" s="26"/>
      <c r="G2879" s="24"/>
      <c r="H2879" s="6"/>
      <c r="I2879" s="35"/>
      <c r="J2879" s="28" t="s">
        <v>31</v>
      </c>
      <c r="Q2879" s="9">
        <v>2878</v>
      </c>
    </row>
    <row r="2880" spans="1:17" ht="15" customHeight="1" x14ac:dyDescent="0.45">
      <c r="A2880" s="53"/>
      <c r="B2880" s="11" t="str">
        <f>+VLOOKUP(A2878,$Q$2:$R$5000,2,0)</f>
        <v>a929</v>
      </c>
      <c r="C2880" s="23"/>
      <c r="D2880" s="29" t="s">
        <v>31</v>
      </c>
      <c r="E2880" s="30" t="s">
        <v>31</v>
      </c>
      <c r="F2880" s="31" t="s">
        <v>31</v>
      </c>
      <c r="G2880" s="29" t="s">
        <v>31</v>
      </c>
      <c r="H2880" s="7" t="s">
        <v>31</v>
      </c>
      <c r="I2880" s="36" t="str">
        <f>IF(H2880="","",G2880*H2880)</f>
        <v/>
      </c>
      <c r="J2880" s="33" t="s">
        <v>31</v>
      </c>
      <c r="Q2880" s="9">
        <v>2879</v>
      </c>
    </row>
    <row r="2881" spans="1:17" ht="15" customHeight="1" x14ac:dyDescent="0.45">
      <c r="A2881" s="53">
        <f>A2878+1</f>
        <v>930</v>
      </c>
      <c r="B2881" s="11" t="str">
        <f>+VLOOKUP(A2881,$Q$2:$R$5000,2,0)</f>
        <v>a930</v>
      </c>
      <c r="C2881" s="17" t="s">
        <v>31</v>
      </c>
      <c r="D2881" s="18" t="s">
        <v>31</v>
      </c>
      <c r="E2881" s="19" t="s">
        <v>31</v>
      </c>
      <c r="F2881" s="20"/>
      <c r="G2881" s="18"/>
      <c r="H2881" s="5"/>
      <c r="I2881" s="34"/>
      <c r="J2881" s="22"/>
      <c r="Q2881" s="9">
        <v>2880</v>
      </c>
    </row>
    <row r="2882" spans="1:17" ht="15" customHeight="1" x14ac:dyDescent="0.45">
      <c r="A2882" s="53"/>
      <c r="B2882" s="11" t="str">
        <f>+VLOOKUP(A2881,$Q$2:$R$5000,2,0)</f>
        <v>a930</v>
      </c>
      <c r="C2882" s="23"/>
      <c r="D2882" s="24"/>
      <c r="E2882" s="25" t="s">
        <v>31</v>
      </c>
      <c r="F2882" s="26"/>
      <c r="G2882" s="24"/>
      <c r="H2882" s="6"/>
      <c r="I2882" s="35"/>
      <c r="J2882" s="28" t="s">
        <v>31</v>
      </c>
      <c r="Q2882" s="9">
        <v>2881</v>
      </c>
    </row>
    <row r="2883" spans="1:17" ht="15" customHeight="1" x14ac:dyDescent="0.45">
      <c r="A2883" s="53"/>
      <c r="B2883" s="11" t="str">
        <f>+VLOOKUP(A2881,$Q$2:$R$5000,2,0)</f>
        <v>a930</v>
      </c>
      <c r="C2883" s="23"/>
      <c r="D2883" s="29" t="s">
        <v>31</v>
      </c>
      <c r="E2883" s="30" t="s">
        <v>31</v>
      </c>
      <c r="F2883" s="31" t="s">
        <v>31</v>
      </c>
      <c r="G2883" s="29" t="s">
        <v>31</v>
      </c>
      <c r="H2883" s="7" t="s">
        <v>31</v>
      </c>
      <c r="I2883" s="36" t="str">
        <f>IF(H2883="","",G2883*H2883)</f>
        <v/>
      </c>
      <c r="J2883" s="33" t="s">
        <v>31</v>
      </c>
      <c r="Q2883" s="9">
        <v>2882</v>
      </c>
    </row>
    <row r="2884" spans="1:17" ht="15" customHeight="1" x14ac:dyDescent="0.45">
      <c r="A2884" s="53">
        <f>A2881+1</f>
        <v>931</v>
      </c>
      <c r="B2884" s="11" t="str">
        <f>+VLOOKUP(A2884,$Q$2:$R$5000,2,0)</f>
        <v>a931</v>
      </c>
      <c r="C2884" s="17" t="s">
        <v>31</v>
      </c>
      <c r="D2884" s="18" t="s">
        <v>31</v>
      </c>
      <c r="E2884" s="19" t="s">
        <v>31</v>
      </c>
      <c r="F2884" s="20"/>
      <c r="G2884" s="18"/>
      <c r="H2884" s="5"/>
      <c r="I2884" s="34"/>
      <c r="J2884" s="22"/>
      <c r="Q2884" s="9">
        <v>2883</v>
      </c>
    </row>
    <row r="2885" spans="1:17" ht="15" customHeight="1" x14ac:dyDescent="0.45">
      <c r="A2885" s="53"/>
      <c r="B2885" s="11" t="str">
        <f>+VLOOKUP(A2884,$Q$2:$R$5000,2,0)</f>
        <v>a931</v>
      </c>
      <c r="C2885" s="23"/>
      <c r="D2885" s="24"/>
      <c r="E2885" s="25" t="s">
        <v>31</v>
      </c>
      <c r="F2885" s="26"/>
      <c r="G2885" s="24"/>
      <c r="H2885" s="6"/>
      <c r="I2885" s="35"/>
      <c r="J2885" s="28" t="s">
        <v>31</v>
      </c>
      <c r="Q2885" s="9">
        <v>2884</v>
      </c>
    </row>
    <row r="2886" spans="1:17" ht="15" customHeight="1" x14ac:dyDescent="0.45">
      <c r="A2886" s="53"/>
      <c r="B2886" s="11" t="str">
        <f>+VLOOKUP(A2884,$Q$2:$R$5000,2,0)</f>
        <v>a931</v>
      </c>
      <c r="C2886" s="23"/>
      <c r="D2886" s="29" t="s">
        <v>31</v>
      </c>
      <c r="E2886" s="30" t="s">
        <v>31</v>
      </c>
      <c r="F2886" s="31" t="s">
        <v>31</v>
      </c>
      <c r="G2886" s="29" t="s">
        <v>31</v>
      </c>
      <c r="H2886" s="7" t="s">
        <v>31</v>
      </c>
      <c r="I2886" s="36" t="str">
        <f>IF(H2886="","",G2886*H2886)</f>
        <v/>
      </c>
      <c r="J2886" s="33" t="s">
        <v>31</v>
      </c>
      <c r="Q2886" s="9">
        <v>2885</v>
      </c>
    </row>
    <row r="2887" spans="1:17" ht="15" customHeight="1" x14ac:dyDescent="0.45">
      <c r="A2887" s="53">
        <f>A2884+1</f>
        <v>932</v>
      </c>
      <c r="B2887" s="11" t="str">
        <f>+VLOOKUP(A2887,$Q$2:$R$5000,2,0)</f>
        <v>a932</v>
      </c>
      <c r="C2887" s="17" t="s">
        <v>31</v>
      </c>
      <c r="D2887" s="18" t="s">
        <v>31</v>
      </c>
      <c r="E2887" s="19" t="s">
        <v>31</v>
      </c>
      <c r="F2887" s="20"/>
      <c r="G2887" s="18"/>
      <c r="H2887" s="5"/>
      <c r="I2887" s="34"/>
      <c r="J2887" s="22"/>
      <c r="Q2887" s="9">
        <v>2886</v>
      </c>
    </row>
    <row r="2888" spans="1:17" ht="15" customHeight="1" x14ac:dyDescent="0.45">
      <c r="A2888" s="53"/>
      <c r="B2888" s="11" t="str">
        <f>+VLOOKUP(A2887,$Q$2:$R$5000,2,0)</f>
        <v>a932</v>
      </c>
      <c r="C2888" s="23"/>
      <c r="D2888" s="24"/>
      <c r="E2888" s="25" t="s">
        <v>31</v>
      </c>
      <c r="F2888" s="26"/>
      <c r="G2888" s="24"/>
      <c r="H2888" s="6"/>
      <c r="I2888" s="35"/>
      <c r="J2888" s="28" t="s">
        <v>31</v>
      </c>
      <c r="Q2888" s="9">
        <v>2887</v>
      </c>
    </row>
    <row r="2889" spans="1:17" ht="15" customHeight="1" x14ac:dyDescent="0.45">
      <c r="A2889" s="53"/>
      <c r="B2889" s="11" t="str">
        <f>+VLOOKUP(A2887,$Q$2:$R$5000,2,0)</f>
        <v>a932</v>
      </c>
      <c r="C2889" s="23"/>
      <c r="D2889" s="29" t="s">
        <v>31</v>
      </c>
      <c r="E2889" s="30" t="s">
        <v>31</v>
      </c>
      <c r="F2889" s="31" t="s">
        <v>31</v>
      </c>
      <c r="G2889" s="29" t="s">
        <v>31</v>
      </c>
      <c r="H2889" s="7" t="s">
        <v>31</v>
      </c>
      <c r="I2889" s="36" t="str">
        <f>IF(H2889="","",G2889*H2889)</f>
        <v/>
      </c>
      <c r="J2889" s="33" t="s">
        <v>31</v>
      </c>
      <c r="Q2889" s="9">
        <v>2888</v>
      </c>
    </row>
    <row r="2890" spans="1:17" ht="15" customHeight="1" x14ac:dyDescent="0.45">
      <c r="A2890" s="53">
        <f>A2887+1</f>
        <v>933</v>
      </c>
      <c r="B2890" s="11" t="str">
        <f>+VLOOKUP(A2890,$Q$2:$R$5000,2,0)</f>
        <v>a933</v>
      </c>
      <c r="C2890" s="17" t="s">
        <v>31</v>
      </c>
      <c r="D2890" s="18" t="s">
        <v>31</v>
      </c>
      <c r="E2890" s="19" t="s">
        <v>31</v>
      </c>
      <c r="F2890" s="20"/>
      <c r="G2890" s="18"/>
      <c r="H2890" s="5"/>
      <c r="I2890" s="34"/>
      <c r="J2890" s="22"/>
      <c r="Q2890" s="9">
        <v>2889</v>
      </c>
    </row>
    <row r="2891" spans="1:17" ht="15" customHeight="1" x14ac:dyDescent="0.45">
      <c r="A2891" s="53"/>
      <c r="B2891" s="11" t="str">
        <f>+VLOOKUP(A2890,$Q$2:$R$5000,2,0)</f>
        <v>a933</v>
      </c>
      <c r="C2891" s="23"/>
      <c r="D2891" s="24"/>
      <c r="E2891" s="25" t="s">
        <v>31</v>
      </c>
      <c r="F2891" s="26"/>
      <c r="G2891" s="24"/>
      <c r="H2891" s="6"/>
      <c r="I2891" s="35"/>
      <c r="J2891" s="28" t="s">
        <v>31</v>
      </c>
      <c r="Q2891" s="9">
        <v>2890</v>
      </c>
    </row>
    <row r="2892" spans="1:17" ht="15" customHeight="1" x14ac:dyDescent="0.45">
      <c r="A2892" s="53"/>
      <c r="B2892" s="11" t="str">
        <f>+VLOOKUP(A2890,$Q$2:$R$5000,2,0)</f>
        <v>a933</v>
      </c>
      <c r="C2892" s="23"/>
      <c r="D2892" s="29" t="s">
        <v>31</v>
      </c>
      <c r="E2892" s="30" t="s">
        <v>31</v>
      </c>
      <c r="F2892" s="31" t="s">
        <v>31</v>
      </c>
      <c r="G2892" s="29" t="s">
        <v>31</v>
      </c>
      <c r="H2892" s="7" t="s">
        <v>31</v>
      </c>
      <c r="I2892" s="36" t="str">
        <f>IF(H2892="","",G2892*H2892)</f>
        <v/>
      </c>
      <c r="J2892" s="33" t="s">
        <v>31</v>
      </c>
      <c r="Q2892" s="9">
        <v>2891</v>
      </c>
    </row>
    <row r="2893" spans="1:17" ht="15" customHeight="1" x14ac:dyDescent="0.45">
      <c r="A2893" s="53">
        <f>A2890+1</f>
        <v>934</v>
      </c>
      <c r="B2893" s="11" t="str">
        <f>+VLOOKUP(A2893,$Q$2:$R$5000,2,0)</f>
        <v>a934</v>
      </c>
      <c r="C2893" s="17" t="s">
        <v>31</v>
      </c>
      <c r="D2893" s="18" t="s">
        <v>31</v>
      </c>
      <c r="E2893" s="19" t="s">
        <v>31</v>
      </c>
      <c r="F2893" s="20"/>
      <c r="G2893" s="18"/>
      <c r="H2893" s="5"/>
      <c r="I2893" s="34"/>
      <c r="J2893" s="22"/>
      <c r="Q2893" s="9">
        <v>2892</v>
      </c>
    </row>
    <row r="2894" spans="1:17" ht="15" customHeight="1" x14ac:dyDescent="0.45">
      <c r="A2894" s="53"/>
      <c r="B2894" s="11" t="str">
        <f>+VLOOKUP(A2893,$Q$2:$R$5000,2,0)</f>
        <v>a934</v>
      </c>
      <c r="C2894" s="23"/>
      <c r="D2894" s="24"/>
      <c r="E2894" s="25" t="s">
        <v>31</v>
      </c>
      <c r="F2894" s="26"/>
      <c r="G2894" s="24"/>
      <c r="H2894" s="6"/>
      <c r="I2894" s="35"/>
      <c r="J2894" s="28" t="s">
        <v>31</v>
      </c>
      <c r="Q2894" s="9">
        <v>2893</v>
      </c>
    </row>
    <row r="2895" spans="1:17" ht="15" customHeight="1" x14ac:dyDescent="0.45">
      <c r="A2895" s="53"/>
      <c r="B2895" s="11" t="str">
        <f>+VLOOKUP(A2893,$Q$2:$R$5000,2,0)</f>
        <v>a934</v>
      </c>
      <c r="C2895" s="23"/>
      <c r="D2895" s="29" t="s">
        <v>31</v>
      </c>
      <c r="E2895" s="30" t="s">
        <v>31</v>
      </c>
      <c r="F2895" s="31" t="s">
        <v>31</v>
      </c>
      <c r="G2895" s="29" t="s">
        <v>31</v>
      </c>
      <c r="H2895" s="7" t="s">
        <v>31</v>
      </c>
      <c r="I2895" s="36" t="str">
        <f>IF(H2895="","",G2895*H2895)</f>
        <v/>
      </c>
      <c r="J2895" s="33" t="s">
        <v>31</v>
      </c>
      <c r="Q2895" s="9">
        <v>2894</v>
      </c>
    </row>
    <row r="2896" spans="1:17" ht="15" customHeight="1" x14ac:dyDescent="0.45">
      <c r="A2896" s="53">
        <f>A2893+1</f>
        <v>935</v>
      </c>
      <c r="B2896" s="11" t="str">
        <f>+VLOOKUP(A2896,$Q$2:$R$5000,2,0)</f>
        <v>a935</v>
      </c>
      <c r="C2896" s="17" t="s">
        <v>31</v>
      </c>
      <c r="D2896" s="18" t="s">
        <v>31</v>
      </c>
      <c r="E2896" s="19" t="s">
        <v>31</v>
      </c>
      <c r="F2896" s="20"/>
      <c r="G2896" s="18"/>
      <c r="H2896" s="5"/>
      <c r="I2896" s="34"/>
      <c r="J2896" s="22"/>
      <c r="Q2896" s="9">
        <v>2895</v>
      </c>
    </row>
    <row r="2897" spans="1:17" ht="15" customHeight="1" x14ac:dyDescent="0.45">
      <c r="A2897" s="53"/>
      <c r="B2897" s="11" t="str">
        <f>+VLOOKUP(A2896,$Q$2:$R$5000,2,0)</f>
        <v>a935</v>
      </c>
      <c r="C2897" s="23"/>
      <c r="D2897" s="24"/>
      <c r="E2897" s="25" t="s">
        <v>31</v>
      </c>
      <c r="F2897" s="26"/>
      <c r="G2897" s="24"/>
      <c r="H2897" s="6"/>
      <c r="I2897" s="35"/>
      <c r="J2897" s="28" t="s">
        <v>31</v>
      </c>
      <c r="Q2897" s="9">
        <v>2896</v>
      </c>
    </row>
    <row r="2898" spans="1:17" ht="15" customHeight="1" x14ac:dyDescent="0.45">
      <c r="A2898" s="53"/>
      <c r="B2898" s="11" t="str">
        <f>+VLOOKUP(A2896,$Q$2:$R$5000,2,0)</f>
        <v>a935</v>
      </c>
      <c r="C2898" s="23"/>
      <c r="D2898" s="29" t="s">
        <v>31</v>
      </c>
      <c r="E2898" s="30" t="s">
        <v>31</v>
      </c>
      <c r="F2898" s="31" t="s">
        <v>31</v>
      </c>
      <c r="G2898" s="29" t="s">
        <v>31</v>
      </c>
      <c r="H2898" s="7" t="s">
        <v>31</v>
      </c>
      <c r="I2898" s="36" t="str">
        <f>IF(H2898="","",G2898*H2898)</f>
        <v/>
      </c>
      <c r="J2898" s="33" t="s">
        <v>31</v>
      </c>
      <c r="Q2898" s="9">
        <v>2897</v>
      </c>
    </row>
    <row r="2899" spans="1:17" ht="15" customHeight="1" x14ac:dyDescent="0.45">
      <c r="A2899" s="53">
        <f>A2896+1</f>
        <v>936</v>
      </c>
      <c r="B2899" s="11" t="str">
        <f>+VLOOKUP(A2899,$Q$2:$R$5000,2,0)</f>
        <v>a936</v>
      </c>
      <c r="C2899" s="17" t="s">
        <v>31</v>
      </c>
      <c r="D2899" s="18" t="s">
        <v>31</v>
      </c>
      <c r="E2899" s="19" t="s">
        <v>31</v>
      </c>
      <c r="F2899" s="20"/>
      <c r="G2899" s="18"/>
      <c r="H2899" s="5"/>
      <c r="I2899" s="34"/>
      <c r="J2899" s="22"/>
      <c r="Q2899" s="9">
        <v>2898</v>
      </c>
    </row>
    <row r="2900" spans="1:17" ht="15" customHeight="1" x14ac:dyDescent="0.45">
      <c r="A2900" s="53"/>
      <c r="B2900" s="11" t="str">
        <f>+VLOOKUP(A2899,$Q$2:$R$5000,2,0)</f>
        <v>a936</v>
      </c>
      <c r="C2900" s="23"/>
      <c r="D2900" s="24"/>
      <c r="E2900" s="25" t="s">
        <v>31</v>
      </c>
      <c r="F2900" s="26"/>
      <c r="G2900" s="24"/>
      <c r="H2900" s="6"/>
      <c r="I2900" s="35"/>
      <c r="J2900" s="28" t="s">
        <v>31</v>
      </c>
      <c r="Q2900" s="9">
        <v>2899</v>
      </c>
    </row>
    <row r="2901" spans="1:17" ht="15" customHeight="1" x14ac:dyDescent="0.45">
      <c r="A2901" s="53"/>
      <c r="B2901" s="11" t="str">
        <f>+VLOOKUP(A2899,$Q$2:$R$5000,2,0)</f>
        <v>a936</v>
      </c>
      <c r="C2901" s="23"/>
      <c r="D2901" s="29" t="s">
        <v>31</v>
      </c>
      <c r="E2901" s="30" t="s">
        <v>31</v>
      </c>
      <c r="F2901" s="31" t="s">
        <v>31</v>
      </c>
      <c r="G2901" s="29" t="s">
        <v>31</v>
      </c>
      <c r="H2901" s="7" t="s">
        <v>31</v>
      </c>
      <c r="I2901" s="36" t="str">
        <f>IF(H2901="","",G2901*H2901)</f>
        <v/>
      </c>
      <c r="J2901" s="33" t="s">
        <v>31</v>
      </c>
      <c r="Q2901" s="9">
        <v>2900</v>
      </c>
    </row>
    <row r="2902" spans="1:17" ht="15" customHeight="1" x14ac:dyDescent="0.45">
      <c r="A2902" s="53">
        <f>A2899+1</f>
        <v>937</v>
      </c>
      <c r="B2902" s="11" t="str">
        <f>+VLOOKUP(A2902,$Q$2:$R$5000,2,0)</f>
        <v>a937</v>
      </c>
      <c r="C2902" s="17" t="s">
        <v>31</v>
      </c>
      <c r="D2902" s="18" t="s">
        <v>31</v>
      </c>
      <c r="E2902" s="19" t="s">
        <v>31</v>
      </c>
      <c r="F2902" s="20"/>
      <c r="G2902" s="18"/>
      <c r="H2902" s="5"/>
      <c r="I2902" s="34"/>
      <c r="J2902" s="22"/>
      <c r="Q2902" s="9">
        <v>2901</v>
      </c>
    </row>
    <row r="2903" spans="1:17" ht="15" customHeight="1" x14ac:dyDescent="0.45">
      <c r="A2903" s="53"/>
      <c r="B2903" s="11" t="str">
        <f>+VLOOKUP(A2902,$Q$2:$R$5000,2,0)</f>
        <v>a937</v>
      </c>
      <c r="C2903" s="23"/>
      <c r="D2903" s="24"/>
      <c r="E2903" s="25" t="s">
        <v>31</v>
      </c>
      <c r="F2903" s="26"/>
      <c r="G2903" s="24"/>
      <c r="H2903" s="6"/>
      <c r="I2903" s="35"/>
      <c r="J2903" s="28" t="s">
        <v>31</v>
      </c>
      <c r="Q2903" s="9">
        <v>2902</v>
      </c>
    </row>
    <row r="2904" spans="1:17" ht="15" customHeight="1" x14ac:dyDescent="0.45">
      <c r="A2904" s="53"/>
      <c r="B2904" s="11" t="str">
        <f>+VLOOKUP(A2902,$Q$2:$R$5000,2,0)</f>
        <v>a937</v>
      </c>
      <c r="C2904" s="23"/>
      <c r="D2904" s="29" t="s">
        <v>31</v>
      </c>
      <c r="E2904" s="30" t="s">
        <v>31</v>
      </c>
      <c r="F2904" s="31" t="s">
        <v>31</v>
      </c>
      <c r="G2904" s="29" t="s">
        <v>31</v>
      </c>
      <c r="H2904" s="7" t="s">
        <v>31</v>
      </c>
      <c r="I2904" s="36" t="str">
        <f>IF(H2904="","",G2904*H2904)</f>
        <v/>
      </c>
      <c r="J2904" s="33" t="s">
        <v>31</v>
      </c>
      <c r="Q2904" s="9">
        <v>2903</v>
      </c>
    </row>
    <row r="2905" spans="1:17" ht="15" customHeight="1" x14ac:dyDescent="0.45">
      <c r="A2905" s="53">
        <f>A2902+1</f>
        <v>938</v>
      </c>
      <c r="B2905" s="11" t="str">
        <f>+VLOOKUP(A2905,$Q$2:$R$5000,2,0)</f>
        <v>a938</v>
      </c>
      <c r="C2905" s="17" t="s">
        <v>31</v>
      </c>
      <c r="D2905" s="18" t="s">
        <v>31</v>
      </c>
      <c r="E2905" s="19" t="s">
        <v>31</v>
      </c>
      <c r="F2905" s="20"/>
      <c r="G2905" s="18"/>
      <c r="H2905" s="5"/>
      <c r="I2905" s="34"/>
      <c r="J2905" s="22"/>
      <c r="Q2905" s="9">
        <v>2904</v>
      </c>
    </row>
    <row r="2906" spans="1:17" ht="15" customHeight="1" x14ac:dyDescent="0.45">
      <c r="A2906" s="53"/>
      <c r="B2906" s="11" t="str">
        <f>+VLOOKUP(A2905,$Q$2:$R$5000,2,0)</f>
        <v>a938</v>
      </c>
      <c r="C2906" s="23"/>
      <c r="D2906" s="24"/>
      <c r="E2906" s="25" t="s">
        <v>31</v>
      </c>
      <c r="F2906" s="26"/>
      <c r="G2906" s="24"/>
      <c r="H2906" s="6"/>
      <c r="I2906" s="35"/>
      <c r="J2906" s="28" t="s">
        <v>31</v>
      </c>
      <c r="Q2906" s="9">
        <v>2905</v>
      </c>
    </row>
    <row r="2907" spans="1:17" ht="15" customHeight="1" x14ac:dyDescent="0.45">
      <c r="A2907" s="53"/>
      <c r="B2907" s="11" t="str">
        <f>+VLOOKUP(A2905,$Q$2:$R$5000,2,0)</f>
        <v>a938</v>
      </c>
      <c r="C2907" s="23"/>
      <c r="D2907" s="29" t="s">
        <v>31</v>
      </c>
      <c r="E2907" s="30" t="s">
        <v>31</v>
      </c>
      <c r="F2907" s="31" t="s">
        <v>31</v>
      </c>
      <c r="G2907" s="29" t="s">
        <v>31</v>
      </c>
      <c r="H2907" s="7" t="s">
        <v>31</v>
      </c>
      <c r="I2907" s="36" t="str">
        <f>IF(H2907="","",G2907*H2907)</f>
        <v/>
      </c>
      <c r="J2907" s="33" t="s">
        <v>31</v>
      </c>
      <c r="Q2907" s="9">
        <v>2906</v>
      </c>
    </row>
    <row r="2908" spans="1:17" ht="15" customHeight="1" x14ac:dyDescent="0.45">
      <c r="A2908" s="53">
        <f>A2905+1</f>
        <v>939</v>
      </c>
      <c r="B2908" s="11" t="str">
        <f>+VLOOKUP(A2908,$Q$2:$R$5000,2,0)</f>
        <v>a939</v>
      </c>
      <c r="C2908" s="17" t="s">
        <v>31</v>
      </c>
      <c r="D2908" s="18" t="s">
        <v>31</v>
      </c>
      <c r="E2908" s="19" t="s">
        <v>31</v>
      </c>
      <c r="F2908" s="20"/>
      <c r="G2908" s="18"/>
      <c r="H2908" s="5"/>
      <c r="I2908" s="34"/>
      <c r="J2908" s="22"/>
      <c r="Q2908" s="9">
        <v>2907</v>
      </c>
    </row>
    <row r="2909" spans="1:17" ht="15" customHeight="1" x14ac:dyDescent="0.45">
      <c r="A2909" s="53"/>
      <c r="B2909" s="11" t="str">
        <f>+VLOOKUP(A2908,$Q$2:$R$5000,2,0)</f>
        <v>a939</v>
      </c>
      <c r="C2909" s="23"/>
      <c r="D2909" s="24"/>
      <c r="E2909" s="25" t="s">
        <v>31</v>
      </c>
      <c r="F2909" s="26"/>
      <c r="G2909" s="24"/>
      <c r="H2909" s="6"/>
      <c r="I2909" s="35"/>
      <c r="J2909" s="28" t="s">
        <v>31</v>
      </c>
      <c r="Q2909" s="9">
        <v>2908</v>
      </c>
    </row>
    <row r="2910" spans="1:17" ht="15" customHeight="1" x14ac:dyDescent="0.45">
      <c r="A2910" s="53"/>
      <c r="B2910" s="11" t="str">
        <f>+VLOOKUP(A2908,$Q$2:$R$5000,2,0)</f>
        <v>a939</v>
      </c>
      <c r="C2910" s="23"/>
      <c r="D2910" s="29" t="s">
        <v>31</v>
      </c>
      <c r="E2910" s="30" t="s">
        <v>31</v>
      </c>
      <c r="F2910" s="31" t="s">
        <v>31</v>
      </c>
      <c r="G2910" s="29" t="s">
        <v>31</v>
      </c>
      <c r="H2910" s="7" t="s">
        <v>31</v>
      </c>
      <c r="I2910" s="36" t="str">
        <f>IF(H2910="","",G2910*H2910)</f>
        <v/>
      </c>
      <c r="J2910" s="33" t="s">
        <v>31</v>
      </c>
      <c r="Q2910" s="9">
        <v>2909</v>
      </c>
    </row>
    <row r="2911" spans="1:17" ht="15" customHeight="1" x14ac:dyDescent="0.45">
      <c r="A2911" s="53">
        <f>A2908+1</f>
        <v>940</v>
      </c>
      <c r="B2911" s="11" t="str">
        <f>+VLOOKUP(A2911,$Q$2:$R$5000,2,0)</f>
        <v>a940</v>
      </c>
      <c r="C2911" s="17" t="s">
        <v>31</v>
      </c>
      <c r="D2911" s="18" t="s">
        <v>31</v>
      </c>
      <c r="E2911" s="19" t="s">
        <v>31</v>
      </c>
      <c r="F2911" s="20"/>
      <c r="G2911" s="18"/>
      <c r="H2911" s="5"/>
      <c r="I2911" s="34"/>
      <c r="J2911" s="22"/>
      <c r="Q2911" s="9">
        <v>2910</v>
      </c>
    </row>
    <row r="2912" spans="1:17" ht="15" customHeight="1" x14ac:dyDescent="0.45">
      <c r="A2912" s="53"/>
      <c r="B2912" s="11" t="str">
        <f>+VLOOKUP(A2911,$Q$2:$R$5000,2,0)</f>
        <v>a940</v>
      </c>
      <c r="C2912" s="23"/>
      <c r="D2912" s="24"/>
      <c r="E2912" s="25" t="s">
        <v>31</v>
      </c>
      <c r="F2912" s="26"/>
      <c r="G2912" s="24"/>
      <c r="H2912" s="6"/>
      <c r="I2912" s="35"/>
      <c r="J2912" s="28" t="s">
        <v>31</v>
      </c>
      <c r="Q2912" s="9">
        <v>2911</v>
      </c>
    </row>
    <row r="2913" spans="1:17" ht="15" customHeight="1" x14ac:dyDescent="0.45">
      <c r="A2913" s="53"/>
      <c r="B2913" s="11" t="str">
        <f>+VLOOKUP(A2911,$Q$2:$R$5000,2,0)</f>
        <v>a940</v>
      </c>
      <c r="C2913" s="23"/>
      <c r="D2913" s="29" t="s">
        <v>31</v>
      </c>
      <c r="E2913" s="30" t="s">
        <v>31</v>
      </c>
      <c r="F2913" s="31" t="s">
        <v>31</v>
      </c>
      <c r="G2913" s="29" t="s">
        <v>31</v>
      </c>
      <c r="H2913" s="7" t="s">
        <v>31</v>
      </c>
      <c r="I2913" s="36" t="str">
        <f>IF(H2913="","",G2913*H2913)</f>
        <v/>
      </c>
      <c r="J2913" s="33" t="s">
        <v>31</v>
      </c>
      <c r="Q2913" s="9">
        <v>2912</v>
      </c>
    </row>
    <row r="2914" spans="1:17" ht="15" customHeight="1" x14ac:dyDescent="0.45">
      <c r="B2914" s="9">
        <f>IF(K2914=$K$1,1,IF(K2914&gt;$K$1,0,1))</f>
        <v>0</v>
      </c>
      <c r="C2914" s="23"/>
      <c r="D2914" s="18"/>
      <c r="E2914" s="45" t="s">
        <v>25</v>
      </c>
      <c r="F2914" s="20"/>
      <c r="G2914" s="18"/>
      <c r="H2914" s="5"/>
      <c r="I2914" s="38">
        <f>SUM(I2854:I2913)</f>
        <v>0</v>
      </c>
      <c r="J2914" s="18"/>
      <c r="K2914" s="9">
        <f>+A2911/20</f>
        <v>47</v>
      </c>
      <c r="L2914" s="39">
        <f>+I2914</f>
        <v>0</v>
      </c>
      <c r="M2914" s="40">
        <f>SUM($L$2:L2914)</f>
        <v>0</v>
      </c>
      <c r="Q2914" s="9">
        <v>2913</v>
      </c>
    </row>
    <row r="2915" spans="1:17" ht="15" customHeight="1" x14ac:dyDescent="0.45">
      <c r="B2915" s="9">
        <f>+IF(K2915=$K$1,1,0)</f>
        <v>0</v>
      </c>
      <c r="C2915" s="23"/>
      <c r="D2915" s="29"/>
      <c r="E2915" s="46" t="s">
        <v>26</v>
      </c>
      <c r="F2915" s="31"/>
      <c r="G2915" s="29"/>
      <c r="H2915" s="7"/>
      <c r="I2915" s="42">
        <f>+M2914</f>
        <v>0</v>
      </c>
      <c r="J2915" s="29"/>
      <c r="K2915" s="9">
        <f>+K2914</f>
        <v>47</v>
      </c>
      <c r="Q2915" s="9">
        <v>2914</v>
      </c>
    </row>
    <row r="2916" spans="1:17" ht="15" customHeight="1" x14ac:dyDescent="0.45">
      <c r="A2916" s="53">
        <f>A2911+1</f>
        <v>941</v>
      </c>
      <c r="B2916" s="11" t="str">
        <f>+VLOOKUP(A2916,$Q$2:$R$5000,2,0)</f>
        <v>a941</v>
      </c>
      <c r="C2916" s="17" t="s">
        <v>31</v>
      </c>
      <c r="D2916" s="18" t="s">
        <v>31</v>
      </c>
      <c r="E2916" s="19" t="s">
        <v>31</v>
      </c>
      <c r="F2916" s="20"/>
      <c r="G2916" s="18"/>
      <c r="H2916" s="2"/>
      <c r="I2916" s="21"/>
      <c r="J2916" s="22"/>
      <c r="Q2916" s="9">
        <v>2915</v>
      </c>
    </row>
    <row r="2917" spans="1:17" ht="15" customHeight="1" x14ac:dyDescent="0.45">
      <c r="A2917" s="53"/>
      <c r="B2917" s="11" t="str">
        <f>+VLOOKUP(A2916,$Q$2:$R$5000,2,0)</f>
        <v>a941</v>
      </c>
      <c r="C2917" s="23"/>
      <c r="D2917" s="24"/>
      <c r="E2917" s="25" t="s">
        <v>31</v>
      </c>
      <c r="F2917" s="26"/>
      <c r="G2917" s="24"/>
      <c r="H2917" s="3"/>
      <c r="I2917" s="27"/>
      <c r="J2917" s="28" t="s">
        <v>31</v>
      </c>
      <c r="Q2917" s="9">
        <v>2916</v>
      </c>
    </row>
    <row r="2918" spans="1:17" ht="15" customHeight="1" x14ac:dyDescent="0.45">
      <c r="A2918" s="53"/>
      <c r="B2918" s="11" t="str">
        <f>+VLOOKUP(A2916,$Q$2:$R$5000,2,0)</f>
        <v>a941</v>
      </c>
      <c r="C2918" s="23"/>
      <c r="D2918" s="29" t="s">
        <v>31</v>
      </c>
      <c r="E2918" s="30" t="s">
        <v>31</v>
      </c>
      <c r="F2918" s="31" t="s">
        <v>31</v>
      </c>
      <c r="G2918" s="29" t="s">
        <v>31</v>
      </c>
      <c r="H2918" s="4" t="s">
        <v>31</v>
      </c>
      <c r="I2918" s="32" t="str">
        <f>IF(H2918="","",G2918*H2918)</f>
        <v/>
      </c>
      <c r="J2918" s="33" t="s">
        <v>31</v>
      </c>
      <c r="Q2918" s="9">
        <v>2917</v>
      </c>
    </row>
    <row r="2919" spans="1:17" ht="15" customHeight="1" x14ac:dyDescent="0.45">
      <c r="A2919" s="53">
        <f>A2916+1</f>
        <v>942</v>
      </c>
      <c r="B2919" s="11" t="str">
        <f>+VLOOKUP(A2919,$Q$2:$R$5000,2,0)</f>
        <v>a942</v>
      </c>
      <c r="C2919" s="17" t="s">
        <v>31</v>
      </c>
      <c r="D2919" s="18" t="s">
        <v>31</v>
      </c>
      <c r="E2919" s="19" t="s">
        <v>31</v>
      </c>
      <c r="F2919" s="20"/>
      <c r="G2919" s="18"/>
      <c r="H2919" s="5"/>
      <c r="I2919" s="34"/>
      <c r="J2919" s="22"/>
      <c r="Q2919" s="9">
        <v>2918</v>
      </c>
    </row>
    <row r="2920" spans="1:17" ht="15" customHeight="1" x14ac:dyDescent="0.45">
      <c r="A2920" s="53"/>
      <c r="B2920" s="11" t="str">
        <f>+VLOOKUP(A2919,$Q$2:$R$5000,2,0)</f>
        <v>a942</v>
      </c>
      <c r="C2920" s="23"/>
      <c r="D2920" s="24"/>
      <c r="E2920" s="25" t="s">
        <v>31</v>
      </c>
      <c r="F2920" s="26"/>
      <c r="G2920" s="24"/>
      <c r="H2920" s="6"/>
      <c r="I2920" s="35"/>
      <c r="J2920" s="28" t="s">
        <v>31</v>
      </c>
      <c r="Q2920" s="9">
        <v>2919</v>
      </c>
    </row>
    <row r="2921" spans="1:17" ht="15" customHeight="1" x14ac:dyDescent="0.45">
      <c r="A2921" s="53"/>
      <c r="B2921" s="11" t="str">
        <f>+VLOOKUP(A2919,$Q$2:$R$5000,2,0)</f>
        <v>a942</v>
      </c>
      <c r="C2921" s="23"/>
      <c r="D2921" s="29" t="s">
        <v>31</v>
      </c>
      <c r="E2921" s="30" t="s">
        <v>31</v>
      </c>
      <c r="F2921" s="31" t="s">
        <v>31</v>
      </c>
      <c r="G2921" s="29" t="s">
        <v>31</v>
      </c>
      <c r="H2921" s="7" t="s">
        <v>31</v>
      </c>
      <c r="I2921" s="36" t="str">
        <f>IF(H2921="","",G2921*H2921)</f>
        <v/>
      </c>
      <c r="J2921" s="33" t="s">
        <v>31</v>
      </c>
      <c r="Q2921" s="9">
        <v>2920</v>
      </c>
    </row>
    <row r="2922" spans="1:17" ht="15" customHeight="1" x14ac:dyDescent="0.45">
      <c r="A2922" s="53">
        <f>A2919+1</f>
        <v>943</v>
      </c>
      <c r="B2922" s="11" t="str">
        <f>+VLOOKUP(A2922,$Q$2:$R$5000,2,0)</f>
        <v>a943</v>
      </c>
      <c r="C2922" s="17" t="s">
        <v>31</v>
      </c>
      <c r="D2922" s="18" t="s">
        <v>31</v>
      </c>
      <c r="E2922" s="19" t="s">
        <v>31</v>
      </c>
      <c r="F2922" s="20"/>
      <c r="G2922" s="18"/>
      <c r="H2922" s="5"/>
      <c r="I2922" s="34"/>
      <c r="J2922" s="22"/>
      <c r="Q2922" s="9">
        <v>2921</v>
      </c>
    </row>
    <row r="2923" spans="1:17" ht="15" customHeight="1" x14ac:dyDescent="0.45">
      <c r="A2923" s="53"/>
      <c r="B2923" s="11" t="str">
        <f>+VLOOKUP(A2922,$Q$2:$R$5000,2,0)</f>
        <v>a943</v>
      </c>
      <c r="C2923" s="23"/>
      <c r="D2923" s="24"/>
      <c r="E2923" s="25" t="s">
        <v>31</v>
      </c>
      <c r="F2923" s="26"/>
      <c r="G2923" s="24"/>
      <c r="H2923" s="6"/>
      <c r="I2923" s="35"/>
      <c r="J2923" s="28" t="s">
        <v>31</v>
      </c>
      <c r="Q2923" s="9">
        <v>2922</v>
      </c>
    </row>
    <row r="2924" spans="1:17" ht="15" customHeight="1" x14ac:dyDescent="0.45">
      <c r="A2924" s="53"/>
      <c r="B2924" s="11" t="str">
        <f>+VLOOKUP(A2922,$Q$2:$R$5000,2,0)</f>
        <v>a943</v>
      </c>
      <c r="C2924" s="23"/>
      <c r="D2924" s="29" t="s">
        <v>31</v>
      </c>
      <c r="E2924" s="30" t="s">
        <v>31</v>
      </c>
      <c r="F2924" s="31" t="s">
        <v>31</v>
      </c>
      <c r="G2924" s="29" t="s">
        <v>31</v>
      </c>
      <c r="H2924" s="7" t="s">
        <v>31</v>
      </c>
      <c r="I2924" s="36" t="str">
        <f>IF(H2924="","",G2924*H2924)</f>
        <v/>
      </c>
      <c r="J2924" s="33" t="s">
        <v>31</v>
      </c>
      <c r="Q2924" s="9">
        <v>2923</v>
      </c>
    </row>
    <row r="2925" spans="1:17" ht="15" customHeight="1" x14ac:dyDescent="0.45">
      <c r="A2925" s="53">
        <f>A2922+1</f>
        <v>944</v>
      </c>
      <c r="B2925" s="11" t="str">
        <f>+VLOOKUP(A2925,$Q$2:$R$5000,2,0)</f>
        <v>a944</v>
      </c>
      <c r="C2925" s="17" t="s">
        <v>31</v>
      </c>
      <c r="D2925" s="18" t="s">
        <v>31</v>
      </c>
      <c r="E2925" s="19" t="s">
        <v>31</v>
      </c>
      <c r="F2925" s="20"/>
      <c r="G2925" s="18"/>
      <c r="H2925" s="5"/>
      <c r="I2925" s="34"/>
      <c r="J2925" s="22"/>
      <c r="Q2925" s="9">
        <v>2924</v>
      </c>
    </row>
    <row r="2926" spans="1:17" ht="15" customHeight="1" x14ac:dyDescent="0.45">
      <c r="A2926" s="53"/>
      <c r="B2926" s="11" t="str">
        <f>+VLOOKUP(A2925,$Q$2:$R$5000,2,0)</f>
        <v>a944</v>
      </c>
      <c r="C2926" s="23"/>
      <c r="D2926" s="24"/>
      <c r="E2926" s="25" t="s">
        <v>31</v>
      </c>
      <c r="F2926" s="26"/>
      <c r="G2926" s="24"/>
      <c r="H2926" s="6"/>
      <c r="I2926" s="35"/>
      <c r="J2926" s="28" t="s">
        <v>31</v>
      </c>
      <c r="Q2926" s="9">
        <v>2925</v>
      </c>
    </row>
    <row r="2927" spans="1:17" ht="15" customHeight="1" x14ac:dyDescent="0.45">
      <c r="A2927" s="53"/>
      <c r="B2927" s="11" t="str">
        <f>+VLOOKUP(A2925,$Q$2:$R$5000,2,0)</f>
        <v>a944</v>
      </c>
      <c r="C2927" s="23"/>
      <c r="D2927" s="29" t="s">
        <v>31</v>
      </c>
      <c r="E2927" s="30" t="s">
        <v>31</v>
      </c>
      <c r="F2927" s="31" t="s">
        <v>31</v>
      </c>
      <c r="G2927" s="29" t="s">
        <v>31</v>
      </c>
      <c r="H2927" s="7" t="s">
        <v>31</v>
      </c>
      <c r="I2927" s="36" t="str">
        <f>IF(H2927="","",G2927*H2927)</f>
        <v/>
      </c>
      <c r="J2927" s="33" t="s">
        <v>31</v>
      </c>
      <c r="Q2927" s="9">
        <v>2926</v>
      </c>
    </row>
    <row r="2928" spans="1:17" ht="15" customHeight="1" x14ac:dyDescent="0.45">
      <c r="A2928" s="53">
        <f>A2925+1</f>
        <v>945</v>
      </c>
      <c r="B2928" s="11" t="str">
        <f>+VLOOKUP(A2928,$Q$2:$R$5000,2,0)</f>
        <v>a945</v>
      </c>
      <c r="C2928" s="17" t="s">
        <v>31</v>
      </c>
      <c r="D2928" s="18" t="s">
        <v>31</v>
      </c>
      <c r="E2928" s="19" t="s">
        <v>31</v>
      </c>
      <c r="F2928" s="20"/>
      <c r="G2928" s="18"/>
      <c r="H2928" s="5"/>
      <c r="I2928" s="34"/>
      <c r="J2928" s="22"/>
      <c r="Q2928" s="9">
        <v>2927</v>
      </c>
    </row>
    <row r="2929" spans="1:17" ht="15" customHeight="1" x14ac:dyDescent="0.45">
      <c r="A2929" s="53"/>
      <c r="B2929" s="11" t="str">
        <f>+VLOOKUP(A2928,$Q$2:$R$5000,2,0)</f>
        <v>a945</v>
      </c>
      <c r="C2929" s="23"/>
      <c r="D2929" s="24"/>
      <c r="E2929" s="25" t="s">
        <v>31</v>
      </c>
      <c r="F2929" s="26"/>
      <c r="G2929" s="24"/>
      <c r="H2929" s="6"/>
      <c r="I2929" s="35"/>
      <c r="J2929" s="28" t="s">
        <v>31</v>
      </c>
      <c r="Q2929" s="9">
        <v>2928</v>
      </c>
    </row>
    <row r="2930" spans="1:17" ht="15" customHeight="1" x14ac:dyDescent="0.45">
      <c r="A2930" s="53"/>
      <c r="B2930" s="11" t="str">
        <f>+VLOOKUP(A2928,$Q$2:$R$5000,2,0)</f>
        <v>a945</v>
      </c>
      <c r="C2930" s="23"/>
      <c r="D2930" s="29" t="s">
        <v>31</v>
      </c>
      <c r="E2930" s="30" t="s">
        <v>31</v>
      </c>
      <c r="F2930" s="31" t="s">
        <v>31</v>
      </c>
      <c r="G2930" s="29" t="s">
        <v>31</v>
      </c>
      <c r="H2930" s="7" t="s">
        <v>31</v>
      </c>
      <c r="I2930" s="36" t="str">
        <f>IF(H2930="","",G2930*H2930)</f>
        <v/>
      </c>
      <c r="J2930" s="33" t="s">
        <v>31</v>
      </c>
      <c r="Q2930" s="9">
        <v>2929</v>
      </c>
    </row>
    <row r="2931" spans="1:17" ht="15" customHeight="1" x14ac:dyDescent="0.45">
      <c r="A2931" s="53">
        <f>A2928+1</f>
        <v>946</v>
      </c>
      <c r="B2931" s="11" t="str">
        <f>+VLOOKUP(A2931,$Q$2:$R$5000,2,0)</f>
        <v>a946</v>
      </c>
      <c r="C2931" s="17" t="s">
        <v>31</v>
      </c>
      <c r="D2931" s="18" t="s">
        <v>31</v>
      </c>
      <c r="E2931" s="19" t="s">
        <v>31</v>
      </c>
      <c r="F2931" s="20"/>
      <c r="G2931" s="18"/>
      <c r="H2931" s="5"/>
      <c r="I2931" s="34"/>
      <c r="J2931" s="22"/>
      <c r="Q2931" s="9">
        <v>2930</v>
      </c>
    </row>
    <row r="2932" spans="1:17" ht="15" customHeight="1" x14ac:dyDescent="0.45">
      <c r="A2932" s="53"/>
      <c r="B2932" s="11" t="str">
        <f>+VLOOKUP(A2931,$Q$2:$R$5000,2,0)</f>
        <v>a946</v>
      </c>
      <c r="C2932" s="23"/>
      <c r="D2932" s="24"/>
      <c r="E2932" s="25" t="s">
        <v>31</v>
      </c>
      <c r="F2932" s="26"/>
      <c r="G2932" s="24"/>
      <c r="H2932" s="6"/>
      <c r="I2932" s="35"/>
      <c r="J2932" s="28" t="s">
        <v>31</v>
      </c>
      <c r="Q2932" s="9">
        <v>2931</v>
      </c>
    </row>
    <row r="2933" spans="1:17" ht="15" customHeight="1" x14ac:dyDescent="0.45">
      <c r="A2933" s="53"/>
      <c r="B2933" s="11" t="str">
        <f>+VLOOKUP(A2931,$Q$2:$R$5000,2,0)</f>
        <v>a946</v>
      </c>
      <c r="C2933" s="23"/>
      <c r="D2933" s="29" t="s">
        <v>31</v>
      </c>
      <c r="E2933" s="30" t="s">
        <v>31</v>
      </c>
      <c r="F2933" s="31" t="s">
        <v>31</v>
      </c>
      <c r="G2933" s="29" t="s">
        <v>31</v>
      </c>
      <c r="H2933" s="7" t="s">
        <v>31</v>
      </c>
      <c r="I2933" s="36" t="str">
        <f>IF(H2933="","",G2933*H2933)</f>
        <v/>
      </c>
      <c r="J2933" s="33" t="s">
        <v>31</v>
      </c>
      <c r="Q2933" s="9">
        <v>2932</v>
      </c>
    </row>
    <row r="2934" spans="1:17" ht="15" customHeight="1" x14ac:dyDescent="0.45">
      <c r="A2934" s="53">
        <f>A2931+1</f>
        <v>947</v>
      </c>
      <c r="B2934" s="11" t="str">
        <f>+VLOOKUP(A2934,$Q$2:$R$5000,2,0)</f>
        <v>a947</v>
      </c>
      <c r="C2934" s="17" t="s">
        <v>31</v>
      </c>
      <c r="D2934" s="18" t="s">
        <v>31</v>
      </c>
      <c r="E2934" s="19" t="s">
        <v>31</v>
      </c>
      <c r="F2934" s="20"/>
      <c r="G2934" s="18"/>
      <c r="H2934" s="5"/>
      <c r="I2934" s="34"/>
      <c r="J2934" s="22"/>
      <c r="Q2934" s="9">
        <v>2933</v>
      </c>
    </row>
    <row r="2935" spans="1:17" ht="15" customHeight="1" x14ac:dyDescent="0.45">
      <c r="A2935" s="53"/>
      <c r="B2935" s="11" t="str">
        <f>+VLOOKUP(A2934,$Q$2:$R$5000,2,0)</f>
        <v>a947</v>
      </c>
      <c r="C2935" s="23"/>
      <c r="D2935" s="24"/>
      <c r="E2935" s="25" t="s">
        <v>31</v>
      </c>
      <c r="F2935" s="26"/>
      <c r="G2935" s="24"/>
      <c r="H2935" s="6"/>
      <c r="I2935" s="35"/>
      <c r="J2935" s="28" t="s">
        <v>31</v>
      </c>
      <c r="Q2935" s="9">
        <v>2934</v>
      </c>
    </row>
    <row r="2936" spans="1:17" ht="15" customHeight="1" x14ac:dyDescent="0.45">
      <c r="A2936" s="53"/>
      <c r="B2936" s="11" t="str">
        <f>+VLOOKUP(A2934,$Q$2:$R$5000,2,0)</f>
        <v>a947</v>
      </c>
      <c r="C2936" s="23"/>
      <c r="D2936" s="29" t="s">
        <v>31</v>
      </c>
      <c r="E2936" s="30" t="s">
        <v>31</v>
      </c>
      <c r="F2936" s="31" t="s">
        <v>31</v>
      </c>
      <c r="G2936" s="29" t="s">
        <v>31</v>
      </c>
      <c r="H2936" s="7" t="s">
        <v>31</v>
      </c>
      <c r="I2936" s="36" t="str">
        <f>IF(H2936="","",G2936*H2936)</f>
        <v/>
      </c>
      <c r="J2936" s="33" t="s">
        <v>31</v>
      </c>
      <c r="Q2936" s="9">
        <v>2935</v>
      </c>
    </row>
    <row r="2937" spans="1:17" ht="15" customHeight="1" x14ac:dyDescent="0.45">
      <c r="A2937" s="53">
        <f>A2934+1</f>
        <v>948</v>
      </c>
      <c r="B2937" s="11" t="str">
        <f>+VLOOKUP(A2937,$Q$2:$R$5000,2,0)</f>
        <v>a948</v>
      </c>
      <c r="C2937" s="17" t="s">
        <v>31</v>
      </c>
      <c r="D2937" s="18" t="s">
        <v>31</v>
      </c>
      <c r="E2937" s="19" t="s">
        <v>31</v>
      </c>
      <c r="F2937" s="20"/>
      <c r="G2937" s="18"/>
      <c r="H2937" s="5"/>
      <c r="I2937" s="34"/>
      <c r="J2937" s="22"/>
      <c r="Q2937" s="9">
        <v>2936</v>
      </c>
    </row>
    <row r="2938" spans="1:17" ht="15" customHeight="1" x14ac:dyDescent="0.45">
      <c r="A2938" s="53"/>
      <c r="B2938" s="11" t="str">
        <f>+VLOOKUP(A2937,$Q$2:$R$5000,2,0)</f>
        <v>a948</v>
      </c>
      <c r="C2938" s="23"/>
      <c r="D2938" s="24"/>
      <c r="E2938" s="25" t="s">
        <v>31</v>
      </c>
      <c r="F2938" s="26"/>
      <c r="G2938" s="24"/>
      <c r="H2938" s="6"/>
      <c r="I2938" s="35"/>
      <c r="J2938" s="28" t="s">
        <v>31</v>
      </c>
      <c r="Q2938" s="9">
        <v>2937</v>
      </c>
    </row>
    <row r="2939" spans="1:17" ht="15" customHeight="1" x14ac:dyDescent="0.45">
      <c r="A2939" s="53"/>
      <c r="B2939" s="11" t="str">
        <f>+VLOOKUP(A2937,$Q$2:$R$5000,2,0)</f>
        <v>a948</v>
      </c>
      <c r="C2939" s="23"/>
      <c r="D2939" s="29" t="s">
        <v>31</v>
      </c>
      <c r="E2939" s="30" t="s">
        <v>31</v>
      </c>
      <c r="F2939" s="31" t="s">
        <v>31</v>
      </c>
      <c r="G2939" s="29" t="s">
        <v>31</v>
      </c>
      <c r="H2939" s="7" t="s">
        <v>31</v>
      </c>
      <c r="I2939" s="36" t="str">
        <f>IF(H2939="","",G2939*H2939)</f>
        <v/>
      </c>
      <c r="J2939" s="33" t="s">
        <v>31</v>
      </c>
      <c r="Q2939" s="9">
        <v>2938</v>
      </c>
    </row>
    <row r="2940" spans="1:17" ht="15" customHeight="1" x14ac:dyDescent="0.45">
      <c r="A2940" s="53">
        <f>A2937+1</f>
        <v>949</v>
      </c>
      <c r="B2940" s="11" t="str">
        <f>+VLOOKUP(A2940,$Q$2:$R$5000,2,0)</f>
        <v>a949</v>
      </c>
      <c r="C2940" s="17" t="s">
        <v>31</v>
      </c>
      <c r="D2940" s="18" t="s">
        <v>31</v>
      </c>
      <c r="E2940" s="19" t="s">
        <v>31</v>
      </c>
      <c r="F2940" s="20"/>
      <c r="G2940" s="18"/>
      <c r="H2940" s="5"/>
      <c r="I2940" s="34"/>
      <c r="J2940" s="22"/>
      <c r="Q2940" s="9">
        <v>2939</v>
      </c>
    </row>
    <row r="2941" spans="1:17" ht="15" customHeight="1" x14ac:dyDescent="0.45">
      <c r="A2941" s="53"/>
      <c r="B2941" s="11" t="str">
        <f>+VLOOKUP(A2940,$Q$2:$R$5000,2,0)</f>
        <v>a949</v>
      </c>
      <c r="C2941" s="23"/>
      <c r="D2941" s="24"/>
      <c r="E2941" s="25" t="s">
        <v>31</v>
      </c>
      <c r="F2941" s="26"/>
      <c r="G2941" s="24"/>
      <c r="H2941" s="6"/>
      <c r="I2941" s="35"/>
      <c r="J2941" s="28" t="s">
        <v>31</v>
      </c>
      <c r="Q2941" s="9">
        <v>2940</v>
      </c>
    </row>
    <row r="2942" spans="1:17" ht="15" customHeight="1" x14ac:dyDescent="0.45">
      <c r="A2942" s="53"/>
      <c r="B2942" s="11" t="str">
        <f>+VLOOKUP(A2940,$Q$2:$R$5000,2,0)</f>
        <v>a949</v>
      </c>
      <c r="C2942" s="23"/>
      <c r="D2942" s="29" t="s">
        <v>31</v>
      </c>
      <c r="E2942" s="30" t="s">
        <v>31</v>
      </c>
      <c r="F2942" s="31" t="s">
        <v>31</v>
      </c>
      <c r="G2942" s="29" t="s">
        <v>31</v>
      </c>
      <c r="H2942" s="7" t="s">
        <v>31</v>
      </c>
      <c r="I2942" s="36" t="str">
        <f>IF(H2942="","",G2942*H2942)</f>
        <v/>
      </c>
      <c r="J2942" s="33" t="s">
        <v>31</v>
      </c>
      <c r="Q2942" s="9">
        <v>2941</v>
      </c>
    </row>
    <row r="2943" spans="1:17" ht="15" customHeight="1" x14ac:dyDescent="0.45">
      <c r="A2943" s="53">
        <f>A2940+1</f>
        <v>950</v>
      </c>
      <c r="B2943" s="11" t="str">
        <f>+VLOOKUP(A2943,$Q$2:$R$5000,2,0)</f>
        <v>a950</v>
      </c>
      <c r="C2943" s="17" t="s">
        <v>31</v>
      </c>
      <c r="D2943" s="18" t="s">
        <v>31</v>
      </c>
      <c r="E2943" s="19" t="s">
        <v>31</v>
      </c>
      <c r="F2943" s="20"/>
      <c r="G2943" s="18"/>
      <c r="H2943" s="5"/>
      <c r="I2943" s="34"/>
      <c r="J2943" s="22"/>
      <c r="Q2943" s="9">
        <v>2942</v>
      </c>
    </row>
    <row r="2944" spans="1:17" ht="15" customHeight="1" x14ac:dyDescent="0.45">
      <c r="A2944" s="53"/>
      <c r="B2944" s="11" t="str">
        <f>+VLOOKUP(A2943,$Q$2:$R$5000,2,0)</f>
        <v>a950</v>
      </c>
      <c r="C2944" s="23"/>
      <c r="D2944" s="24"/>
      <c r="E2944" s="25" t="s">
        <v>31</v>
      </c>
      <c r="F2944" s="26"/>
      <c r="G2944" s="24"/>
      <c r="H2944" s="6"/>
      <c r="I2944" s="35"/>
      <c r="J2944" s="28" t="s">
        <v>31</v>
      </c>
      <c r="Q2944" s="9">
        <v>2943</v>
      </c>
    </row>
    <row r="2945" spans="1:17" ht="15" customHeight="1" x14ac:dyDescent="0.45">
      <c r="A2945" s="53"/>
      <c r="B2945" s="11" t="str">
        <f>+VLOOKUP(A2943,$Q$2:$R$5000,2,0)</f>
        <v>a950</v>
      </c>
      <c r="C2945" s="23"/>
      <c r="D2945" s="29" t="s">
        <v>31</v>
      </c>
      <c r="E2945" s="30" t="s">
        <v>31</v>
      </c>
      <c r="F2945" s="31" t="s">
        <v>31</v>
      </c>
      <c r="G2945" s="29" t="s">
        <v>31</v>
      </c>
      <c r="H2945" s="7" t="s">
        <v>31</v>
      </c>
      <c r="I2945" s="36" t="str">
        <f>IF(H2945="","",G2945*H2945)</f>
        <v/>
      </c>
      <c r="J2945" s="33" t="s">
        <v>31</v>
      </c>
      <c r="Q2945" s="9">
        <v>2944</v>
      </c>
    </row>
    <row r="2946" spans="1:17" ht="15" customHeight="1" x14ac:dyDescent="0.45">
      <c r="A2946" s="53">
        <f>A2943+1</f>
        <v>951</v>
      </c>
      <c r="B2946" s="11" t="str">
        <f>+VLOOKUP(A2946,$Q$2:$R$5000,2,0)</f>
        <v>a951</v>
      </c>
      <c r="C2946" s="17" t="s">
        <v>31</v>
      </c>
      <c r="D2946" s="18" t="s">
        <v>31</v>
      </c>
      <c r="E2946" s="19" t="s">
        <v>31</v>
      </c>
      <c r="F2946" s="20"/>
      <c r="G2946" s="18"/>
      <c r="H2946" s="5"/>
      <c r="I2946" s="34"/>
      <c r="J2946" s="22"/>
      <c r="Q2946" s="9">
        <v>2945</v>
      </c>
    </row>
    <row r="2947" spans="1:17" ht="15" customHeight="1" x14ac:dyDescent="0.45">
      <c r="A2947" s="53"/>
      <c r="B2947" s="11" t="str">
        <f>+VLOOKUP(A2946,$Q$2:$R$5000,2,0)</f>
        <v>a951</v>
      </c>
      <c r="C2947" s="23"/>
      <c r="D2947" s="24"/>
      <c r="E2947" s="25" t="s">
        <v>31</v>
      </c>
      <c r="F2947" s="26"/>
      <c r="G2947" s="24"/>
      <c r="H2947" s="6"/>
      <c r="I2947" s="35"/>
      <c r="J2947" s="28" t="s">
        <v>31</v>
      </c>
      <c r="Q2947" s="9">
        <v>2946</v>
      </c>
    </row>
    <row r="2948" spans="1:17" ht="15" customHeight="1" x14ac:dyDescent="0.45">
      <c r="A2948" s="53"/>
      <c r="B2948" s="11" t="str">
        <f>+VLOOKUP(A2946,$Q$2:$R$5000,2,0)</f>
        <v>a951</v>
      </c>
      <c r="C2948" s="23"/>
      <c r="D2948" s="29" t="s">
        <v>31</v>
      </c>
      <c r="E2948" s="30" t="s">
        <v>31</v>
      </c>
      <c r="F2948" s="31" t="s">
        <v>31</v>
      </c>
      <c r="G2948" s="29" t="s">
        <v>31</v>
      </c>
      <c r="H2948" s="7" t="s">
        <v>31</v>
      </c>
      <c r="I2948" s="36" t="str">
        <f>IF(H2948="","",G2948*H2948)</f>
        <v/>
      </c>
      <c r="J2948" s="33" t="s">
        <v>31</v>
      </c>
      <c r="Q2948" s="9">
        <v>2947</v>
      </c>
    </row>
    <row r="2949" spans="1:17" ht="15" customHeight="1" x14ac:dyDescent="0.45">
      <c r="A2949" s="53">
        <f>A2946+1</f>
        <v>952</v>
      </c>
      <c r="B2949" s="11" t="str">
        <f>+VLOOKUP(A2949,$Q$2:$R$5000,2,0)</f>
        <v>a952</v>
      </c>
      <c r="C2949" s="17" t="s">
        <v>31</v>
      </c>
      <c r="D2949" s="18" t="s">
        <v>31</v>
      </c>
      <c r="E2949" s="19" t="s">
        <v>31</v>
      </c>
      <c r="F2949" s="20"/>
      <c r="G2949" s="18"/>
      <c r="H2949" s="5"/>
      <c r="I2949" s="34"/>
      <c r="J2949" s="22"/>
      <c r="Q2949" s="9">
        <v>2948</v>
      </c>
    </row>
    <row r="2950" spans="1:17" ht="15" customHeight="1" x14ac:dyDescent="0.45">
      <c r="A2950" s="53"/>
      <c r="B2950" s="11" t="str">
        <f>+VLOOKUP(A2949,$Q$2:$R$5000,2,0)</f>
        <v>a952</v>
      </c>
      <c r="C2950" s="23"/>
      <c r="D2950" s="24"/>
      <c r="E2950" s="25" t="s">
        <v>31</v>
      </c>
      <c r="F2950" s="26"/>
      <c r="G2950" s="24"/>
      <c r="H2950" s="6"/>
      <c r="I2950" s="35"/>
      <c r="J2950" s="28" t="s">
        <v>31</v>
      </c>
      <c r="Q2950" s="9">
        <v>2949</v>
      </c>
    </row>
    <row r="2951" spans="1:17" ht="15" customHeight="1" x14ac:dyDescent="0.45">
      <c r="A2951" s="53"/>
      <c r="B2951" s="11" t="str">
        <f>+VLOOKUP(A2949,$Q$2:$R$5000,2,0)</f>
        <v>a952</v>
      </c>
      <c r="C2951" s="23"/>
      <c r="D2951" s="29" t="s">
        <v>31</v>
      </c>
      <c r="E2951" s="30" t="s">
        <v>31</v>
      </c>
      <c r="F2951" s="31" t="s">
        <v>31</v>
      </c>
      <c r="G2951" s="29" t="s">
        <v>31</v>
      </c>
      <c r="H2951" s="7" t="s">
        <v>31</v>
      </c>
      <c r="I2951" s="36" t="str">
        <f>IF(H2951="","",G2951*H2951)</f>
        <v/>
      </c>
      <c r="J2951" s="33" t="s">
        <v>31</v>
      </c>
      <c r="Q2951" s="9">
        <v>2950</v>
      </c>
    </row>
    <row r="2952" spans="1:17" ht="15" customHeight="1" x14ac:dyDescent="0.45">
      <c r="A2952" s="53">
        <f>A2949+1</f>
        <v>953</v>
      </c>
      <c r="B2952" s="11" t="str">
        <f>+VLOOKUP(A2952,$Q$2:$R$5000,2,0)</f>
        <v>a953</v>
      </c>
      <c r="C2952" s="17" t="s">
        <v>31</v>
      </c>
      <c r="D2952" s="18" t="s">
        <v>31</v>
      </c>
      <c r="E2952" s="19" t="s">
        <v>31</v>
      </c>
      <c r="F2952" s="20"/>
      <c r="G2952" s="18"/>
      <c r="H2952" s="5"/>
      <c r="I2952" s="34"/>
      <c r="J2952" s="22"/>
      <c r="Q2952" s="9">
        <v>2951</v>
      </c>
    </row>
    <row r="2953" spans="1:17" ht="15" customHeight="1" x14ac:dyDescent="0.45">
      <c r="A2953" s="53"/>
      <c r="B2953" s="11" t="str">
        <f>+VLOOKUP(A2952,$Q$2:$R$5000,2,0)</f>
        <v>a953</v>
      </c>
      <c r="C2953" s="23"/>
      <c r="D2953" s="24"/>
      <c r="E2953" s="25" t="s">
        <v>31</v>
      </c>
      <c r="F2953" s="26"/>
      <c r="G2953" s="24"/>
      <c r="H2953" s="6"/>
      <c r="I2953" s="35"/>
      <c r="J2953" s="28" t="s">
        <v>31</v>
      </c>
      <c r="Q2953" s="9">
        <v>2952</v>
      </c>
    </row>
    <row r="2954" spans="1:17" ht="15" customHeight="1" x14ac:dyDescent="0.45">
      <c r="A2954" s="53"/>
      <c r="B2954" s="11" t="str">
        <f>+VLOOKUP(A2952,$Q$2:$R$5000,2,0)</f>
        <v>a953</v>
      </c>
      <c r="C2954" s="23"/>
      <c r="D2954" s="29" t="s">
        <v>31</v>
      </c>
      <c r="E2954" s="30" t="s">
        <v>31</v>
      </c>
      <c r="F2954" s="31" t="s">
        <v>31</v>
      </c>
      <c r="G2954" s="29" t="s">
        <v>31</v>
      </c>
      <c r="H2954" s="7" t="s">
        <v>31</v>
      </c>
      <c r="I2954" s="36" t="str">
        <f>IF(H2954="","",G2954*H2954)</f>
        <v/>
      </c>
      <c r="J2954" s="33" t="s">
        <v>31</v>
      </c>
      <c r="Q2954" s="9">
        <v>2953</v>
      </c>
    </row>
    <row r="2955" spans="1:17" ht="15" customHeight="1" x14ac:dyDescent="0.45">
      <c r="A2955" s="53">
        <f>A2952+1</f>
        <v>954</v>
      </c>
      <c r="B2955" s="11" t="str">
        <f>+VLOOKUP(A2955,$Q$2:$R$5000,2,0)</f>
        <v>a954</v>
      </c>
      <c r="C2955" s="17" t="s">
        <v>31</v>
      </c>
      <c r="D2955" s="18" t="s">
        <v>31</v>
      </c>
      <c r="E2955" s="19" t="s">
        <v>31</v>
      </c>
      <c r="F2955" s="20"/>
      <c r="G2955" s="18"/>
      <c r="H2955" s="5"/>
      <c r="I2955" s="34"/>
      <c r="J2955" s="22"/>
      <c r="Q2955" s="9">
        <v>2954</v>
      </c>
    </row>
    <row r="2956" spans="1:17" ht="15" customHeight="1" x14ac:dyDescent="0.45">
      <c r="A2956" s="53"/>
      <c r="B2956" s="11" t="str">
        <f>+VLOOKUP(A2955,$Q$2:$R$5000,2,0)</f>
        <v>a954</v>
      </c>
      <c r="C2956" s="23"/>
      <c r="D2956" s="24"/>
      <c r="E2956" s="25" t="s">
        <v>31</v>
      </c>
      <c r="F2956" s="26"/>
      <c r="G2956" s="24"/>
      <c r="H2956" s="6"/>
      <c r="I2956" s="35"/>
      <c r="J2956" s="28" t="s">
        <v>31</v>
      </c>
      <c r="Q2956" s="9">
        <v>2955</v>
      </c>
    </row>
    <row r="2957" spans="1:17" ht="15" customHeight="1" x14ac:dyDescent="0.45">
      <c r="A2957" s="53"/>
      <c r="B2957" s="11" t="str">
        <f>+VLOOKUP(A2955,$Q$2:$R$5000,2,0)</f>
        <v>a954</v>
      </c>
      <c r="C2957" s="23"/>
      <c r="D2957" s="29" t="s">
        <v>31</v>
      </c>
      <c r="E2957" s="30" t="s">
        <v>31</v>
      </c>
      <c r="F2957" s="31" t="s">
        <v>31</v>
      </c>
      <c r="G2957" s="29" t="s">
        <v>31</v>
      </c>
      <c r="H2957" s="7" t="s">
        <v>31</v>
      </c>
      <c r="I2957" s="36" t="str">
        <f>IF(H2957="","",G2957*H2957)</f>
        <v/>
      </c>
      <c r="J2957" s="33" t="s">
        <v>31</v>
      </c>
      <c r="Q2957" s="9">
        <v>2956</v>
      </c>
    </row>
    <row r="2958" spans="1:17" ht="15" customHeight="1" x14ac:dyDescent="0.45">
      <c r="A2958" s="53">
        <f>A2955+1</f>
        <v>955</v>
      </c>
      <c r="B2958" s="11" t="str">
        <f>+VLOOKUP(A2958,$Q$2:$R$5000,2,0)</f>
        <v>a955</v>
      </c>
      <c r="C2958" s="17" t="s">
        <v>31</v>
      </c>
      <c r="D2958" s="18" t="s">
        <v>31</v>
      </c>
      <c r="E2958" s="19" t="s">
        <v>31</v>
      </c>
      <c r="F2958" s="20"/>
      <c r="G2958" s="18"/>
      <c r="H2958" s="5"/>
      <c r="I2958" s="34"/>
      <c r="J2958" s="22"/>
      <c r="Q2958" s="9">
        <v>2957</v>
      </c>
    </row>
    <row r="2959" spans="1:17" ht="15" customHeight="1" x14ac:dyDescent="0.45">
      <c r="A2959" s="53"/>
      <c r="B2959" s="11" t="str">
        <f>+VLOOKUP(A2958,$Q$2:$R$5000,2,0)</f>
        <v>a955</v>
      </c>
      <c r="C2959" s="23"/>
      <c r="D2959" s="24"/>
      <c r="E2959" s="25" t="s">
        <v>31</v>
      </c>
      <c r="F2959" s="26"/>
      <c r="G2959" s="24"/>
      <c r="H2959" s="6"/>
      <c r="I2959" s="35"/>
      <c r="J2959" s="28" t="s">
        <v>31</v>
      </c>
      <c r="Q2959" s="9">
        <v>2958</v>
      </c>
    </row>
    <row r="2960" spans="1:17" ht="15" customHeight="1" x14ac:dyDescent="0.45">
      <c r="A2960" s="53"/>
      <c r="B2960" s="11" t="str">
        <f>+VLOOKUP(A2958,$Q$2:$R$5000,2,0)</f>
        <v>a955</v>
      </c>
      <c r="C2960" s="23"/>
      <c r="D2960" s="29" t="s">
        <v>31</v>
      </c>
      <c r="E2960" s="30" t="s">
        <v>31</v>
      </c>
      <c r="F2960" s="31" t="s">
        <v>31</v>
      </c>
      <c r="G2960" s="29" t="s">
        <v>31</v>
      </c>
      <c r="H2960" s="7" t="s">
        <v>31</v>
      </c>
      <c r="I2960" s="36" t="str">
        <f>IF(H2960="","",G2960*H2960)</f>
        <v/>
      </c>
      <c r="J2960" s="33" t="s">
        <v>31</v>
      </c>
      <c r="Q2960" s="9">
        <v>2959</v>
      </c>
    </row>
    <row r="2961" spans="1:17" ht="15" customHeight="1" x14ac:dyDescent="0.45">
      <c r="A2961" s="53">
        <f>A2958+1</f>
        <v>956</v>
      </c>
      <c r="B2961" s="11" t="str">
        <f>+VLOOKUP(A2961,$Q$2:$R$5000,2,0)</f>
        <v>a956</v>
      </c>
      <c r="C2961" s="17" t="s">
        <v>31</v>
      </c>
      <c r="D2961" s="18" t="s">
        <v>31</v>
      </c>
      <c r="E2961" s="19" t="s">
        <v>31</v>
      </c>
      <c r="F2961" s="20"/>
      <c r="G2961" s="18"/>
      <c r="H2961" s="5"/>
      <c r="I2961" s="34"/>
      <c r="J2961" s="22"/>
      <c r="Q2961" s="9">
        <v>2960</v>
      </c>
    </row>
    <row r="2962" spans="1:17" ht="15" customHeight="1" x14ac:dyDescent="0.45">
      <c r="A2962" s="53"/>
      <c r="B2962" s="11" t="str">
        <f>+VLOOKUP(A2961,$Q$2:$R$5000,2,0)</f>
        <v>a956</v>
      </c>
      <c r="C2962" s="23"/>
      <c r="D2962" s="24"/>
      <c r="E2962" s="25" t="s">
        <v>31</v>
      </c>
      <c r="F2962" s="26"/>
      <c r="G2962" s="24"/>
      <c r="H2962" s="6"/>
      <c r="I2962" s="35"/>
      <c r="J2962" s="28" t="s">
        <v>31</v>
      </c>
      <c r="Q2962" s="9">
        <v>2961</v>
      </c>
    </row>
    <row r="2963" spans="1:17" ht="15" customHeight="1" x14ac:dyDescent="0.45">
      <c r="A2963" s="53"/>
      <c r="B2963" s="11" t="str">
        <f>+VLOOKUP(A2961,$Q$2:$R$5000,2,0)</f>
        <v>a956</v>
      </c>
      <c r="C2963" s="23"/>
      <c r="D2963" s="29" t="s">
        <v>31</v>
      </c>
      <c r="E2963" s="30" t="s">
        <v>31</v>
      </c>
      <c r="F2963" s="31" t="s">
        <v>31</v>
      </c>
      <c r="G2963" s="29" t="s">
        <v>31</v>
      </c>
      <c r="H2963" s="7" t="s">
        <v>31</v>
      </c>
      <c r="I2963" s="36" t="str">
        <f>IF(H2963="","",G2963*H2963)</f>
        <v/>
      </c>
      <c r="J2963" s="33" t="s">
        <v>31</v>
      </c>
      <c r="Q2963" s="9">
        <v>2962</v>
      </c>
    </row>
    <row r="2964" spans="1:17" ht="15" customHeight="1" x14ac:dyDescent="0.45">
      <c r="A2964" s="53">
        <f>A2961+1</f>
        <v>957</v>
      </c>
      <c r="B2964" s="11" t="str">
        <f>+VLOOKUP(A2964,$Q$2:$R$5000,2,0)</f>
        <v>a957</v>
      </c>
      <c r="C2964" s="17" t="s">
        <v>31</v>
      </c>
      <c r="D2964" s="18" t="s">
        <v>31</v>
      </c>
      <c r="E2964" s="19" t="s">
        <v>31</v>
      </c>
      <c r="F2964" s="20"/>
      <c r="G2964" s="18"/>
      <c r="H2964" s="5"/>
      <c r="I2964" s="34"/>
      <c r="J2964" s="22"/>
      <c r="Q2964" s="9">
        <v>2963</v>
      </c>
    </row>
    <row r="2965" spans="1:17" ht="15" customHeight="1" x14ac:dyDescent="0.45">
      <c r="A2965" s="53"/>
      <c r="B2965" s="11" t="str">
        <f>+VLOOKUP(A2964,$Q$2:$R$5000,2,0)</f>
        <v>a957</v>
      </c>
      <c r="C2965" s="23"/>
      <c r="D2965" s="24"/>
      <c r="E2965" s="25" t="s">
        <v>31</v>
      </c>
      <c r="F2965" s="26"/>
      <c r="G2965" s="24"/>
      <c r="H2965" s="6"/>
      <c r="I2965" s="35"/>
      <c r="J2965" s="28" t="s">
        <v>31</v>
      </c>
      <c r="Q2965" s="9">
        <v>2964</v>
      </c>
    </row>
    <row r="2966" spans="1:17" ht="15" customHeight="1" x14ac:dyDescent="0.45">
      <c r="A2966" s="53"/>
      <c r="B2966" s="11" t="str">
        <f>+VLOOKUP(A2964,$Q$2:$R$5000,2,0)</f>
        <v>a957</v>
      </c>
      <c r="C2966" s="23"/>
      <c r="D2966" s="29" t="s">
        <v>31</v>
      </c>
      <c r="E2966" s="30" t="s">
        <v>31</v>
      </c>
      <c r="F2966" s="31" t="s">
        <v>31</v>
      </c>
      <c r="G2966" s="29" t="s">
        <v>31</v>
      </c>
      <c r="H2966" s="7" t="s">
        <v>31</v>
      </c>
      <c r="I2966" s="36" t="str">
        <f>IF(H2966="","",G2966*H2966)</f>
        <v/>
      </c>
      <c r="J2966" s="33" t="s">
        <v>31</v>
      </c>
      <c r="Q2966" s="9">
        <v>2965</v>
      </c>
    </row>
    <row r="2967" spans="1:17" ht="15" customHeight="1" x14ac:dyDescent="0.45">
      <c r="A2967" s="53">
        <f>A2964+1</f>
        <v>958</v>
      </c>
      <c r="B2967" s="11" t="str">
        <f>+VLOOKUP(A2967,$Q$2:$R$5000,2,0)</f>
        <v>a958</v>
      </c>
      <c r="C2967" s="17" t="s">
        <v>31</v>
      </c>
      <c r="D2967" s="18" t="s">
        <v>31</v>
      </c>
      <c r="E2967" s="19" t="s">
        <v>31</v>
      </c>
      <c r="F2967" s="20"/>
      <c r="G2967" s="18"/>
      <c r="H2967" s="5"/>
      <c r="I2967" s="34"/>
      <c r="J2967" s="22"/>
      <c r="Q2967" s="9">
        <v>2966</v>
      </c>
    </row>
    <row r="2968" spans="1:17" ht="15" customHeight="1" x14ac:dyDescent="0.45">
      <c r="A2968" s="53"/>
      <c r="B2968" s="11" t="str">
        <f>+VLOOKUP(A2967,$Q$2:$R$5000,2,0)</f>
        <v>a958</v>
      </c>
      <c r="C2968" s="23"/>
      <c r="D2968" s="24"/>
      <c r="E2968" s="25" t="s">
        <v>31</v>
      </c>
      <c r="F2968" s="26"/>
      <c r="G2968" s="24"/>
      <c r="H2968" s="6"/>
      <c r="I2968" s="35"/>
      <c r="J2968" s="28" t="s">
        <v>31</v>
      </c>
      <c r="Q2968" s="9">
        <v>2967</v>
      </c>
    </row>
    <row r="2969" spans="1:17" ht="15" customHeight="1" x14ac:dyDescent="0.45">
      <c r="A2969" s="53"/>
      <c r="B2969" s="11" t="str">
        <f>+VLOOKUP(A2967,$Q$2:$R$5000,2,0)</f>
        <v>a958</v>
      </c>
      <c r="C2969" s="23"/>
      <c r="D2969" s="29" t="s">
        <v>31</v>
      </c>
      <c r="E2969" s="30" t="s">
        <v>31</v>
      </c>
      <c r="F2969" s="31" t="s">
        <v>31</v>
      </c>
      <c r="G2969" s="29" t="s">
        <v>31</v>
      </c>
      <c r="H2969" s="7" t="s">
        <v>31</v>
      </c>
      <c r="I2969" s="36" t="str">
        <f>IF(H2969="","",G2969*H2969)</f>
        <v/>
      </c>
      <c r="J2969" s="33" t="s">
        <v>31</v>
      </c>
      <c r="Q2969" s="9">
        <v>2968</v>
      </c>
    </row>
    <row r="2970" spans="1:17" ht="15" customHeight="1" x14ac:dyDescent="0.45">
      <c r="A2970" s="53">
        <f>A2967+1</f>
        <v>959</v>
      </c>
      <c r="B2970" s="11" t="str">
        <f>+VLOOKUP(A2970,$Q$2:$R$5000,2,0)</f>
        <v>a959</v>
      </c>
      <c r="C2970" s="17" t="s">
        <v>31</v>
      </c>
      <c r="D2970" s="18" t="s">
        <v>31</v>
      </c>
      <c r="E2970" s="19" t="s">
        <v>31</v>
      </c>
      <c r="F2970" s="20"/>
      <c r="G2970" s="18"/>
      <c r="H2970" s="5"/>
      <c r="I2970" s="34"/>
      <c r="J2970" s="22"/>
      <c r="Q2970" s="9">
        <v>2969</v>
      </c>
    </row>
    <row r="2971" spans="1:17" ht="15" customHeight="1" x14ac:dyDescent="0.45">
      <c r="A2971" s="53"/>
      <c r="B2971" s="11" t="str">
        <f>+VLOOKUP(A2970,$Q$2:$R$5000,2,0)</f>
        <v>a959</v>
      </c>
      <c r="C2971" s="23"/>
      <c r="D2971" s="24"/>
      <c r="E2971" s="25" t="s">
        <v>31</v>
      </c>
      <c r="F2971" s="26"/>
      <c r="G2971" s="24"/>
      <c r="H2971" s="6"/>
      <c r="I2971" s="35"/>
      <c r="J2971" s="28" t="s">
        <v>31</v>
      </c>
      <c r="Q2971" s="9">
        <v>2970</v>
      </c>
    </row>
    <row r="2972" spans="1:17" ht="15" customHeight="1" x14ac:dyDescent="0.45">
      <c r="A2972" s="53"/>
      <c r="B2972" s="11" t="str">
        <f>+VLOOKUP(A2970,$Q$2:$R$5000,2,0)</f>
        <v>a959</v>
      </c>
      <c r="C2972" s="23"/>
      <c r="D2972" s="29" t="s">
        <v>31</v>
      </c>
      <c r="E2972" s="30" t="s">
        <v>31</v>
      </c>
      <c r="F2972" s="31" t="s">
        <v>31</v>
      </c>
      <c r="G2972" s="29" t="s">
        <v>31</v>
      </c>
      <c r="H2972" s="7" t="s">
        <v>31</v>
      </c>
      <c r="I2972" s="36" t="str">
        <f>IF(H2972="","",G2972*H2972)</f>
        <v/>
      </c>
      <c r="J2972" s="33" t="s">
        <v>31</v>
      </c>
      <c r="Q2972" s="9">
        <v>2971</v>
      </c>
    </row>
    <row r="2973" spans="1:17" ht="15" customHeight="1" x14ac:dyDescent="0.45">
      <c r="A2973" s="53">
        <f>A2970+1</f>
        <v>960</v>
      </c>
      <c r="B2973" s="11" t="str">
        <f>+VLOOKUP(A2973,$Q$2:$R$5000,2,0)</f>
        <v>a960</v>
      </c>
      <c r="C2973" s="17" t="s">
        <v>31</v>
      </c>
      <c r="D2973" s="18" t="s">
        <v>31</v>
      </c>
      <c r="E2973" s="19" t="s">
        <v>31</v>
      </c>
      <c r="F2973" s="20"/>
      <c r="G2973" s="18"/>
      <c r="H2973" s="5"/>
      <c r="I2973" s="34"/>
      <c r="J2973" s="22"/>
      <c r="Q2973" s="9">
        <v>2972</v>
      </c>
    </row>
    <row r="2974" spans="1:17" ht="15" customHeight="1" x14ac:dyDescent="0.45">
      <c r="A2974" s="53"/>
      <c r="B2974" s="11" t="str">
        <f>+VLOOKUP(A2973,$Q$2:$R$5000,2,0)</f>
        <v>a960</v>
      </c>
      <c r="C2974" s="23"/>
      <c r="D2974" s="24"/>
      <c r="E2974" s="25" t="s">
        <v>31</v>
      </c>
      <c r="F2974" s="26"/>
      <c r="G2974" s="24"/>
      <c r="H2974" s="6"/>
      <c r="I2974" s="35"/>
      <c r="J2974" s="28" t="s">
        <v>31</v>
      </c>
      <c r="Q2974" s="9">
        <v>2973</v>
      </c>
    </row>
    <row r="2975" spans="1:17" ht="15" customHeight="1" x14ac:dyDescent="0.45">
      <c r="A2975" s="53"/>
      <c r="B2975" s="11" t="str">
        <f>+VLOOKUP(A2973,$Q$2:$R$5000,2,0)</f>
        <v>a960</v>
      </c>
      <c r="C2975" s="23"/>
      <c r="D2975" s="29" t="s">
        <v>31</v>
      </c>
      <c r="E2975" s="30" t="s">
        <v>31</v>
      </c>
      <c r="F2975" s="31" t="s">
        <v>31</v>
      </c>
      <c r="G2975" s="29" t="s">
        <v>31</v>
      </c>
      <c r="H2975" s="7" t="s">
        <v>31</v>
      </c>
      <c r="I2975" s="36" t="str">
        <f>IF(H2975="","",G2975*H2975)</f>
        <v/>
      </c>
      <c r="J2975" s="33" t="s">
        <v>31</v>
      </c>
      <c r="Q2975" s="9">
        <v>2974</v>
      </c>
    </row>
    <row r="2976" spans="1:17" ht="15" customHeight="1" x14ac:dyDescent="0.45">
      <c r="B2976" s="9">
        <f>IF(K2976=$K$1,1,IF(K2976&gt;$K$1,0,1))</f>
        <v>0</v>
      </c>
      <c r="C2976" s="23"/>
      <c r="D2976" s="18"/>
      <c r="E2976" s="45" t="s">
        <v>25</v>
      </c>
      <c r="F2976" s="20"/>
      <c r="G2976" s="18"/>
      <c r="H2976" s="5"/>
      <c r="I2976" s="38">
        <f>SUM(I2916:I2975)</f>
        <v>0</v>
      </c>
      <c r="J2976" s="18"/>
      <c r="K2976" s="9">
        <f>+A2973/20</f>
        <v>48</v>
      </c>
      <c r="L2976" s="39">
        <f>+I2976</f>
        <v>0</v>
      </c>
      <c r="M2976" s="40">
        <f>SUM($L$2:L2976)</f>
        <v>0</v>
      </c>
      <c r="Q2976" s="9">
        <v>2975</v>
      </c>
    </row>
    <row r="2977" spans="1:17" ht="15" customHeight="1" x14ac:dyDescent="0.45">
      <c r="B2977" s="9">
        <f>+IF(K2977=$K$1,1,0)</f>
        <v>0</v>
      </c>
      <c r="C2977" s="23"/>
      <c r="D2977" s="29"/>
      <c r="E2977" s="46" t="s">
        <v>26</v>
      </c>
      <c r="F2977" s="31"/>
      <c r="G2977" s="29"/>
      <c r="H2977" s="7"/>
      <c r="I2977" s="42">
        <f>+M2976</f>
        <v>0</v>
      </c>
      <c r="J2977" s="29"/>
      <c r="K2977" s="9">
        <f>+K2976</f>
        <v>48</v>
      </c>
      <c r="Q2977" s="9">
        <v>2976</v>
      </c>
    </row>
    <row r="2978" spans="1:17" ht="15" customHeight="1" x14ac:dyDescent="0.45">
      <c r="A2978" s="53">
        <f>A2973+1</f>
        <v>961</v>
      </c>
      <c r="B2978" s="11" t="str">
        <f>+VLOOKUP(A2978,$Q$2:$R$5000,2,0)</f>
        <v>a961</v>
      </c>
      <c r="C2978" s="17" t="s">
        <v>31</v>
      </c>
      <c r="D2978" s="18" t="s">
        <v>31</v>
      </c>
      <c r="E2978" s="19" t="s">
        <v>31</v>
      </c>
      <c r="F2978" s="20"/>
      <c r="G2978" s="18"/>
      <c r="H2978" s="2"/>
      <c r="I2978" s="21"/>
      <c r="J2978" s="22"/>
      <c r="Q2978" s="9">
        <v>2977</v>
      </c>
    </row>
    <row r="2979" spans="1:17" ht="15" customHeight="1" x14ac:dyDescent="0.45">
      <c r="A2979" s="53"/>
      <c r="B2979" s="11" t="str">
        <f>+VLOOKUP(A2978,$Q$2:$R$5000,2,0)</f>
        <v>a961</v>
      </c>
      <c r="C2979" s="23"/>
      <c r="D2979" s="24"/>
      <c r="E2979" s="25" t="s">
        <v>31</v>
      </c>
      <c r="F2979" s="26"/>
      <c r="G2979" s="24"/>
      <c r="H2979" s="3"/>
      <c r="I2979" s="27"/>
      <c r="J2979" s="28" t="s">
        <v>31</v>
      </c>
      <c r="Q2979" s="9">
        <v>2978</v>
      </c>
    </row>
    <row r="2980" spans="1:17" ht="15" customHeight="1" x14ac:dyDescent="0.45">
      <c r="A2980" s="53"/>
      <c r="B2980" s="11" t="str">
        <f>+VLOOKUP(A2978,$Q$2:$R$5000,2,0)</f>
        <v>a961</v>
      </c>
      <c r="C2980" s="23"/>
      <c r="D2980" s="29" t="s">
        <v>31</v>
      </c>
      <c r="E2980" s="30" t="s">
        <v>31</v>
      </c>
      <c r="F2980" s="31" t="s">
        <v>31</v>
      </c>
      <c r="G2980" s="29" t="s">
        <v>31</v>
      </c>
      <c r="H2980" s="4" t="s">
        <v>31</v>
      </c>
      <c r="I2980" s="32" t="str">
        <f>IF(H2980="","",G2980*H2980)</f>
        <v/>
      </c>
      <c r="J2980" s="33" t="s">
        <v>31</v>
      </c>
      <c r="Q2980" s="9">
        <v>2979</v>
      </c>
    </row>
    <row r="2981" spans="1:17" ht="15" customHeight="1" x14ac:dyDescent="0.45">
      <c r="A2981" s="53">
        <f>A2978+1</f>
        <v>962</v>
      </c>
      <c r="B2981" s="11" t="str">
        <f>+VLOOKUP(A2981,$Q$2:$R$5000,2,0)</f>
        <v>a962</v>
      </c>
      <c r="C2981" s="17" t="s">
        <v>31</v>
      </c>
      <c r="D2981" s="18" t="s">
        <v>31</v>
      </c>
      <c r="E2981" s="19" t="s">
        <v>31</v>
      </c>
      <c r="F2981" s="20"/>
      <c r="G2981" s="18"/>
      <c r="H2981" s="5"/>
      <c r="I2981" s="34"/>
      <c r="J2981" s="22"/>
      <c r="Q2981" s="9">
        <v>2980</v>
      </c>
    </row>
    <row r="2982" spans="1:17" ht="15" customHeight="1" x14ac:dyDescent="0.45">
      <c r="A2982" s="53"/>
      <c r="B2982" s="11" t="str">
        <f>+VLOOKUP(A2981,$Q$2:$R$5000,2,0)</f>
        <v>a962</v>
      </c>
      <c r="C2982" s="23"/>
      <c r="D2982" s="24"/>
      <c r="E2982" s="25" t="s">
        <v>31</v>
      </c>
      <c r="F2982" s="26"/>
      <c r="G2982" s="24"/>
      <c r="H2982" s="6"/>
      <c r="I2982" s="35"/>
      <c r="J2982" s="28" t="s">
        <v>31</v>
      </c>
      <c r="Q2982" s="9">
        <v>2981</v>
      </c>
    </row>
    <row r="2983" spans="1:17" ht="15" customHeight="1" x14ac:dyDescent="0.45">
      <c r="A2983" s="53"/>
      <c r="B2983" s="11" t="str">
        <f>+VLOOKUP(A2981,$Q$2:$R$5000,2,0)</f>
        <v>a962</v>
      </c>
      <c r="C2983" s="23"/>
      <c r="D2983" s="29" t="s">
        <v>31</v>
      </c>
      <c r="E2983" s="30" t="s">
        <v>31</v>
      </c>
      <c r="F2983" s="31" t="s">
        <v>31</v>
      </c>
      <c r="G2983" s="29" t="s">
        <v>31</v>
      </c>
      <c r="H2983" s="7" t="s">
        <v>31</v>
      </c>
      <c r="I2983" s="36" t="str">
        <f>IF(H2983="","",G2983*H2983)</f>
        <v/>
      </c>
      <c r="J2983" s="33" t="s">
        <v>31</v>
      </c>
      <c r="Q2983" s="9">
        <v>2982</v>
      </c>
    </row>
    <row r="2984" spans="1:17" ht="15" customHeight="1" x14ac:dyDescent="0.45">
      <c r="A2984" s="53">
        <f>A2981+1</f>
        <v>963</v>
      </c>
      <c r="B2984" s="11" t="str">
        <f>+VLOOKUP(A2984,$Q$2:$R$5000,2,0)</f>
        <v>a963</v>
      </c>
      <c r="C2984" s="17" t="s">
        <v>31</v>
      </c>
      <c r="D2984" s="18" t="s">
        <v>31</v>
      </c>
      <c r="E2984" s="19" t="s">
        <v>31</v>
      </c>
      <c r="F2984" s="20"/>
      <c r="G2984" s="18"/>
      <c r="H2984" s="5"/>
      <c r="I2984" s="34"/>
      <c r="J2984" s="22"/>
      <c r="Q2984" s="9">
        <v>2983</v>
      </c>
    </row>
    <row r="2985" spans="1:17" ht="15" customHeight="1" x14ac:dyDescent="0.45">
      <c r="A2985" s="53"/>
      <c r="B2985" s="11" t="str">
        <f>+VLOOKUP(A2984,$Q$2:$R$5000,2,0)</f>
        <v>a963</v>
      </c>
      <c r="C2985" s="23"/>
      <c r="D2985" s="24"/>
      <c r="E2985" s="25" t="s">
        <v>31</v>
      </c>
      <c r="F2985" s="26"/>
      <c r="G2985" s="24"/>
      <c r="H2985" s="6"/>
      <c r="I2985" s="35"/>
      <c r="J2985" s="28" t="s">
        <v>31</v>
      </c>
      <c r="Q2985" s="9">
        <v>2984</v>
      </c>
    </row>
    <row r="2986" spans="1:17" ht="15" customHeight="1" x14ac:dyDescent="0.45">
      <c r="A2986" s="53"/>
      <c r="B2986" s="11" t="str">
        <f>+VLOOKUP(A2984,$Q$2:$R$5000,2,0)</f>
        <v>a963</v>
      </c>
      <c r="C2986" s="23"/>
      <c r="D2986" s="29" t="s">
        <v>31</v>
      </c>
      <c r="E2986" s="30" t="s">
        <v>31</v>
      </c>
      <c r="F2986" s="31" t="s">
        <v>31</v>
      </c>
      <c r="G2986" s="29" t="s">
        <v>31</v>
      </c>
      <c r="H2986" s="7" t="s">
        <v>31</v>
      </c>
      <c r="I2986" s="36" t="str">
        <f>IF(H2986="","",G2986*H2986)</f>
        <v/>
      </c>
      <c r="J2986" s="33" t="s">
        <v>31</v>
      </c>
      <c r="Q2986" s="9">
        <v>2985</v>
      </c>
    </row>
    <row r="2987" spans="1:17" ht="15" customHeight="1" x14ac:dyDescent="0.45">
      <c r="A2987" s="53">
        <f>A2984+1</f>
        <v>964</v>
      </c>
      <c r="B2987" s="11" t="str">
        <f>+VLOOKUP(A2987,$Q$2:$R$5000,2,0)</f>
        <v>a964</v>
      </c>
      <c r="C2987" s="17" t="s">
        <v>31</v>
      </c>
      <c r="D2987" s="18" t="s">
        <v>31</v>
      </c>
      <c r="E2987" s="19" t="s">
        <v>31</v>
      </c>
      <c r="F2987" s="20"/>
      <c r="G2987" s="18"/>
      <c r="H2987" s="5"/>
      <c r="I2987" s="34"/>
      <c r="J2987" s="22"/>
      <c r="Q2987" s="9">
        <v>2986</v>
      </c>
    </row>
    <row r="2988" spans="1:17" ht="15" customHeight="1" x14ac:dyDescent="0.45">
      <c r="A2988" s="53"/>
      <c r="B2988" s="11" t="str">
        <f>+VLOOKUP(A2987,$Q$2:$R$5000,2,0)</f>
        <v>a964</v>
      </c>
      <c r="C2988" s="23"/>
      <c r="D2988" s="24"/>
      <c r="E2988" s="25" t="s">
        <v>31</v>
      </c>
      <c r="F2988" s="26"/>
      <c r="G2988" s="24"/>
      <c r="H2988" s="6"/>
      <c r="I2988" s="35"/>
      <c r="J2988" s="28" t="s">
        <v>31</v>
      </c>
      <c r="Q2988" s="9">
        <v>2987</v>
      </c>
    </row>
    <row r="2989" spans="1:17" ht="15" customHeight="1" x14ac:dyDescent="0.45">
      <c r="A2989" s="53"/>
      <c r="B2989" s="11" t="str">
        <f>+VLOOKUP(A2987,$Q$2:$R$5000,2,0)</f>
        <v>a964</v>
      </c>
      <c r="C2989" s="23"/>
      <c r="D2989" s="29" t="s">
        <v>31</v>
      </c>
      <c r="E2989" s="30" t="s">
        <v>31</v>
      </c>
      <c r="F2989" s="31" t="s">
        <v>31</v>
      </c>
      <c r="G2989" s="29" t="s">
        <v>31</v>
      </c>
      <c r="H2989" s="7" t="s">
        <v>31</v>
      </c>
      <c r="I2989" s="36" t="str">
        <f>IF(H2989="","",G2989*H2989)</f>
        <v/>
      </c>
      <c r="J2989" s="33" t="s">
        <v>31</v>
      </c>
      <c r="Q2989" s="9">
        <v>2988</v>
      </c>
    </row>
    <row r="2990" spans="1:17" ht="15" customHeight="1" x14ac:dyDescent="0.45">
      <c r="A2990" s="53">
        <f>A2987+1</f>
        <v>965</v>
      </c>
      <c r="B2990" s="11" t="str">
        <f>+VLOOKUP(A2990,$Q$2:$R$5000,2,0)</f>
        <v>a965</v>
      </c>
      <c r="C2990" s="17" t="s">
        <v>31</v>
      </c>
      <c r="D2990" s="18" t="s">
        <v>31</v>
      </c>
      <c r="E2990" s="19" t="s">
        <v>31</v>
      </c>
      <c r="F2990" s="20"/>
      <c r="G2990" s="18"/>
      <c r="H2990" s="5"/>
      <c r="I2990" s="34"/>
      <c r="J2990" s="22"/>
      <c r="Q2990" s="9">
        <v>2989</v>
      </c>
    </row>
    <row r="2991" spans="1:17" ht="15" customHeight="1" x14ac:dyDescent="0.45">
      <c r="A2991" s="53"/>
      <c r="B2991" s="11" t="str">
        <f>+VLOOKUP(A2990,$Q$2:$R$5000,2,0)</f>
        <v>a965</v>
      </c>
      <c r="C2991" s="23"/>
      <c r="D2991" s="24"/>
      <c r="E2991" s="25" t="s">
        <v>31</v>
      </c>
      <c r="F2991" s="26"/>
      <c r="G2991" s="24"/>
      <c r="H2991" s="6"/>
      <c r="I2991" s="35"/>
      <c r="J2991" s="28" t="s">
        <v>31</v>
      </c>
      <c r="Q2991" s="9">
        <v>2990</v>
      </c>
    </row>
    <row r="2992" spans="1:17" ht="15" customHeight="1" x14ac:dyDescent="0.45">
      <c r="A2992" s="53"/>
      <c r="B2992" s="11" t="str">
        <f>+VLOOKUP(A2990,$Q$2:$R$5000,2,0)</f>
        <v>a965</v>
      </c>
      <c r="C2992" s="23"/>
      <c r="D2992" s="29" t="s">
        <v>31</v>
      </c>
      <c r="E2992" s="30" t="s">
        <v>31</v>
      </c>
      <c r="F2992" s="31" t="s">
        <v>31</v>
      </c>
      <c r="G2992" s="29" t="s">
        <v>31</v>
      </c>
      <c r="H2992" s="7" t="s">
        <v>31</v>
      </c>
      <c r="I2992" s="36" t="str">
        <f>IF(H2992="","",G2992*H2992)</f>
        <v/>
      </c>
      <c r="J2992" s="33" t="s">
        <v>31</v>
      </c>
      <c r="Q2992" s="9">
        <v>2991</v>
      </c>
    </row>
    <row r="2993" spans="1:17" ht="15" customHeight="1" x14ac:dyDescent="0.45">
      <c r="A2993" s="53">
        <f>A2990+1</f>
        <v>966</v>
      </c>
      <c r="B2993" s="11" t="str">
        <f>+VLOOKUP(A2993,$Q$2:$R$5000,2,0)</f>
        <v>a966</v>
      </c>
      <c r="C2993" s="17" t="s">
        <v>31</v>
      </c>
      <c r="D2993" s="18" t="s">
        <v>31</v>
      </c>
      <c r="E2993" s="19" t="s">
        <v>31</v>
      </c>
      <c r="F2993" s="20"/>
      <c r="G2993" s="18"/>
      <c r="H2993" s="5"/>
      <c r="I2993" s="34"/>
      <c r="J2993" s="22"/>
      <c r="Q2993" s="9">
        <v>2992</v>
      </c>
    </row>
    <row r="2994" spans="1:17" ht="15" customHeight="1" x14ac:dyDescent="0.45">
      <c r="A2994" s="53"/>
      <c r="B2994" s="11" t="str">
        <f>+VLOOKUP(A2993,$Q$2:$R$5000,2,0)</f>
        <v>a966</v>
      </c>
      <c r="C2994" s="23"/>
      <c r="D2994" s="24"/>
      <c r="E2994" s="25" t="s">
        <v>31</v>
      </c>
      <c r="F2994" s="26"/>
      <c r="G2994" s="24"/>
      <c r="H2994" s="6"/>
      <c r="I2994" s="35"/>
      <c r="J2994" s="28" t="s">
        <v>31</v>
      </c>
      <c r="Q2994" s="9">
        <v>2993</v>
      </c>
    </row>
    <row r="2995" spans="1:17" ht="15" customHeight="1" x14ac:dyDescent="0.45">
      <c r="A2995" s="53"/>
      <c r="B2995" s="11" t="str">
        <f>+VLOOKUP(A2993,$Q$2:$R$5000,2,0)</f>
        <v>a966</v>
      </c>
      <c r="C2995" s="23"/>
      <c r="D2995" s="29" t="s">
        <v>31</v>
      </c>
      <c r="E2995" s="30" t="s">
        <v>31</v>
      </c>
      <c r="F2995" s="31" t="s">
        <v>31</v>
      </c>
      <c r="G2995" s="29" t="s">
        <v>31</v>
      </c>
      <c r="H2995" s="7" t="s">
        <v>31</v>
      </c>
      <c r="I2995" s="36" t="str">
        <f>IF(H2995="","",G2995*H2995)</f>
        <v/>
      </c>
      <c r="J2995" s="33" t="s">
        <v>31</v>
      </c>
      <c r="Q2995" s="9">
        <v>2994</v>
      </c>
    </row>
    <row r="2996" spans="1:17" ht="15" customHeight="1" x14ac:dyDescent="0.45">
      <c r="A2996" s="53">
        <f>A2993+1</f>
        <v>967</v>
      </c>
      <c r="B2996" s="11" t="str">
        <f>+VLOOKUP(A2996,$Q$2:$R$5000,2,0)</f>
        <v>a967</v>
      </c>
      <c r="C2996" s="17" t="s">
        <v>31</v>
      </c>
      <c r="D2996" s="18" t="s">
        <v>31</v>
      </c>
      <c r="E2996" s="19" t="s">
        <v>31</v>
      </c>
      <c r="F2996" s="20"/>
      <c r="G2996" s="18"/>
      <c r="H2996" s="5"/>
      <c r="I2996" s="34"/>
      <c r="J2996" s="22"/>
      <c r="Q2996" s="9">
        <v>2995</v>
      </c>
    </row>
    <row r="2997" spans="1:17" ht="15" customHeight="1" x14ac:dyDescent="0.45">
      <c r="A2997" s="53"/>
      <c r="B2997" s="11" t="str">
        <f>+VLOOKUP(A2996,$Q$2:$R$5000,2,0)</f>
        <v>a967</v>
      </c>
      <c r="C2997" s="23"/>
      <c r="D2997" s="24"/>
      <c r="E2997" s="25" t="s">
        <v>31</v>
      </c>
      <c r="F2997" s="26"/>
      <c r="G2997" s="24"/>
      <c r="H2997" s="6"/>
      <c r="I2997" s="35"/>
      <c r="J2997" s="28" t="s">
        <v>31</v>
      </c>
      <c r="Q2997" s="9">
        <v>2996</v>
      </c>
    </row>
    <row r="2998" spans="1:17" ht="15" customHeight="1" x14ac:dyDescent="0.45">
      <c r="A2998" s="53"/>
      <c r="B2998" s="11" t="str">
        <f>+VLOOKUP(A2996,$Q$2:$R$5000,2,0)</f>
        <v>a967</v>
      </c>
      <c r="C2998" s="23"/>
      <c r="D2998" s="29" t="s">
        <v>31</v>
      </c>
      <c r="E2998" s="30" t="s">
        <v>31</v>
      </c>
      <c r="F2998" s="31" t="s">
        <v>31</v>
      </c>
      <c r="G2998" s="29" t="s">
        <v>31</v>
      </c>
      <c r="H2998" s="7" t="s">
        <v>31</v>
      </c>
      <c r="I2998" s="36" t="str">
        <f>IF(H2998="","",G2998*H2998)</f>
        <v/>
      </c>
      <c r="J2998" s="33" t="s">
        <v>31</v>
      </c>
      <c r="Q2998" s="9">
        <v>2997</v>
      </c>
    </row>
    <row r="2999" spans="1:17" ht="15" customHeight="1" x14ac:dyDescent="0.45">
      <c r="A2999" s="53">
        <f>A2996+1</f>
        <v>968</v>
      </c>
      <c r="B2999" s="11" t="str">
        <f>+VLOOKUP(A2999,$Q$2:$R$5000,2,0)</f>
        <v>a968</v>
      </c>
      <c r="C2999" s="17" t="s">
        <v>31</v>
      </c>
      <c r="D2999" s="18" t="s">
        <v>31</v>
      </c>
      <c r="E2999" s="19" t="s">
        <v>31</v>
      </c>
      <c r="F2999" s="20"/>
      <c r="G2999" s="18"/>
      <c r="H2999" s="5"/>
      <c r="I2999" s="34"/>
      <c r="J2999" s="22"/>
      <c r="Q2999" s="9">
        <v>2998</v>
      </c>
    </row>
    <row r="3000" spans="1:17" ht="15" customHeight="1" x14ac:dyDescent="0.45">
      <c r="A3000" s="53"/>
      <c r="B3000" s="11" t="str">
        <f>+VLOOKUP(A2999,$Q$2:$R$5000,2,0)</f>
        <v>a968</v>
      </c>
      <c r="C3000" s="23"/>
      <c r="D3000" s="24"/>
      <c r="E3000" s="25" t="s">
        <v>31</v>
      </c>
      <c r="F3000" s="26"/>
      <c r="G3000" s="24"/>
      <c r="H3000" s="6"/>
      <c r="I3000" s="35"/>
      <c r="J3000" s="28" t="s">
        <v>31</v>
      </c>
      <c r="Q3000" s="9">
        <v>2999</v>
      </c>
    </row>
    <row r="3001" spans="1:17" ht="15" customHeight="1" x14ac:dyDescent="0.45">
      <c r="A3001" s="53"/>
      <c r="B3001" s="11" t="str">
        <f>+VLOOKUP(A2999,$Q$2:$R$5000,2,0)</f>
        <v>a968</v>
      </c>
      <c r="C3001" s="23"/>
      <c r="D3001" s="29" t="s">
        <v>31</v>
      </c>
      <c r="E3001" s="30" t="s">
        <v>31</v>
      </c>
      <c r="F3001" s="31" t="s">
        <v>31</v>
      </c>
      <c r="G3001" s="29" t="s">
        <v>31</v>
      </c>
      <c r="H3001" s="7" t="s">
        <v>31</v>
      </c>
      <c r="I3001" s="36" t="str">
        <f>IF(H3001="","",G3001*H3001)</f>
        <v/>
      </c>
      <c r="J3001" s="33" t="s">
        <v>31</v>
      </c>
      <c r="Q3001" s="9">
        <v>3000</v>
      </c>
    </row>
    <row r="3002" spans="1:17" ht="15" customHeight="1" x14ac:dyDescent="0.45">
      <c r="A3002" s="53">
        <f>A2999+1</f>
        <v>969</v>
      </c>
      <c r="B3002" s="11" t="str">
        <f>+VLOOKUP(A3002,$Q$2:$R$5000,2,0)</f>
        <v>a969</v>
      </c>
      <c r="C3002" s="17" t="s">
        <v>31</v>
      </c>
      <c r="D3002" s="18" t="s">
        <v>31</v>
      </c>
      <c r="E3002" s="19" t="s">
        <v>31</v>
      </c>
      <c r="F3002" s="20"/>
      <c r="G3002" s="18"/>
      <c r="H3002" s="5"/>
      <c r="I3002" s="34"/>
      <c r="J3002" s="22"/>
      <c r="Q3002" s="9">
        <v>3001</v>
      </c>
    </row>
    <row r="3003" spans="1:17" ht="15" customHeight="1" x14ac:dyDescent="0.45">
      <c r="A3003" s="53"/>
      <c r="B3003" s="11" t="str">
        <f>+VLOOKUP(A3002,$Q$2:$R$5000,2,0)</f>
        <v>a969</v>
      </c>
      <c r="C3003" s="23"/>
      <c r="D3003" s="24"/>
      <c r="E3003" s="25" t="s">
        <v>31</v>
      </c>
      <c r="F3003" s="26"/>
      <c r="G3003" s="24"/>
      <c r="H3003" s="6"/>
      <c r="I3003" s="35"/>
      <c r="J3003" s="28" t="s">
        <v>31</v>
      </c>
      <c r="Q3003" s="9">
        <v>3002</v>
      </c>
    </row>
    <row r="3004" spans="1:17" ht="15" customHeight="1" x14ac:dyDescent="0.45">
      <c r="A3004" s="53"/>
      <c r="B3004" s="11" t="str">
        <f>+VLOOKUP(A3002,$Q$2:$R$5000,2,0)</f>
        <v>a969</v>
      </c>
      <c r="C3004" s="23"/>
      <c r="D3004" s="29" t="s">
        <v>31</v>
      </c>
      <c r="E3004" s="30" t="s">
        <v>31</v>
      </c>
      <c r="F3004" s="31" t="s">
        <v>31</v>
      </c>
      <c r="G3004" s="29" t="s">
        <v>31</v>
      </c>
      <c r="H3004" s="7" t="s">
        <v>31</v>
      </c>
      <c r="I3004" s="36" t="str">
        <f>IF(H3004="","",G3004*H3004)</f>
        <v/>
      </c>
      <c r="J3004" s="33" t="s">
        <v>31</v>
      </c>
      <c r="Q3004" s="9">
        <v>3003</v>
      </c>
    </row>
    <row r="3005" spans="1:17" ht="15" customHeight="1" x14ac:dyDescent="0.45">
      <c r="A3005" s="53">
        <f>A3002+1</f>
        <v>970</v>
      </c>
      <c r="B3005" s="11" t="str">
        <f>+VLOOKUP(A3005,$Q$2:$R$5000,2,0)</f>
        <v>a970</v>
      </c>
      <c r="C3005" s="17" t="s">
        <v>31</v>
      </c>
      <c r="D3005" s="18" t="s">
        <v>31</v>
      </c>
      <c r="E3005" s="19" t="s">
        <v>31</v>
      </c>
      <c r="F3005" s="20"/>
      <c r="G3005" s="18"/>
      <c r="H3005" s="5"/>
      <c r="I3005" s="34"/>
      <c r="J3005" s="22"/>
      <c r="Q3005" s="9">
        <v>3004</v>
      </c>
    </row>
    <row r="3006" spans="1:17" ht="15" customHeight="1" x14ac:dyDescent="0.45">
      <c r="A3006" s="53"/>
      <c r="B3006" s="11" t="str">
        <f>+VLOOKUP(A3005,$Q$2:$R$5000,2,0)</f>
        <v>a970</v>
      </c>
      <c r="C3006" s="23"/>
      <c r="D3006" s="24"/>
      <c r="E3006" s="25" t="s">
        <v>31</v>
      </c>
      <c r="F3006" s="26"/>
      <c r="G3006" s="24"/>
      <c r="H3006" s="6"/>
      <c r="I3006" s="35"/>
      <c r="J3006" s="28" t="s">
        <v>31</v>
      </c>
      <c r="Q3006" s="9">
        <v>3005</v>
      </c>
    </row>
    <row r="3007" spans="1:17" ht="15" customHeight="1" x14ac:dyDescent="0.45">
      <c r="A3007" s="53"/>
      <c r="B3007" s="11" t="str">
        <f>+VLOOKUP(A3005,$Q$2:$R$5000,2,0)</f>
        <v>a970</v>
      </c>
      <c r="C3007" s="23"/>
      <c r="D3007" s="29" t="s">
        <v>31</v>
      </c>
      <c r="E3007" s="30" t="s">
        <v>31</v>
      </c>
      <c r="F3007" s="31" t="s">
        <v>31</v>
      </c>
      <c r="G3007" s="29" t="s">
        <v>31</v>
      </c>
      <c r="H3007" s="7" t="s">
        <v>31</v>
      </c>
      <c r="I3007" s="36" t="str">
        <f>IF(H3007="","",G3007*H3007)</f>
        <v/>
      </c>
      <c r="J3007" s="33" t="s">
        <v>31</v>
      </c>
      <c r="Q3007" s="9">
        <v>3006</v>
      </c>
    </row>
    <row r="3008" spans="1:17" ht="15" customHeight="1" x14ac:dyDescent="0.45">
      <c r="A3008" s="53">
        <f>A3005+1</f>
        <v>971</v>
      </c>
      <c r="B3008" s="11" t="str">
        <f>+VLOOKUP(A3008,$Q$2:$R$5000,2,0)</f>
        <v>a971</v>
      </c>
      <c r="C3008" s="17" t="s">
        <v>31</v>
      </c>
      <c r="D3008" s="18" t="s">
        <v>31</v>
      </c>
      <c r="E3008" s="19" t="s">
        <v>31</v>
      </c>
      <c r="F3008" s="20"/>
      <c r="G3008" s="18"/>
      <c r="H3008" s="5"/>
      <c r="I3008" s="34"/>
      <c r="J3008" s="22"/>
      <c r="Q3008" s="9">
        <v>3007</v>
      </c>
    </row>
    <row r="3009" spans="1:17" ht="15" customHeight="1" x14ac:dyDescent="0.45">
      <c r="A3009" s="53"/>
      <c r="B3009" s="11" t="str">
        <f>+VLOOKUP(A3008,$Q$2:$R$5000,2,0)</f>
        <v>a971</v>
      </c>
      <c r="C3009" s="23"/>
      <c r="D3009" s="24"/>
      <c r="E3009" s="25" t="s">
        <v>31</v>
      </c>
      <c r="F3009" s="26"/>
      <c r="G3009" s="24"/>
      <c r="H3009" s="6"/>
      <c r="I3009" s="35"/>
      <c r="J3009" s="28" t="s">
        <v>31</v>
      </c>
      <c r="Q3009" s="9">
        <v>3008</v>
      </c>
    </row>
    <row r="3010" spans="1:17" ht="15" customHeight="1" x14ac:dyDescent="0.45">
      <c r="A3010" s="53"/>
      <c r="B3010" s="11" t="str">
        <f>+VLOOKUP(A3008,$Q$2:$R$5000,2,0)</f>
        <v>a971</v>
      </c>
      <c r="C3010" s="23"/>
      <c r="D3010" s="29" t="s">
        <v>31</v>
      </c>
      <c r="E3010" s="30" t="s">
        <v>31</v>
      </c>
      <c r="F3010" s="31" t="s">
        <v>31</v>
      </c>
      <c r="G3010" s="29" t="s">
        <v>31</v>
      </c>
      <c r="H3010" s="7" t="s">
        <v>31</v>
      </c>
      <c r="I3010" s="36" t="str">
        <f>IF(H3010="","",G3010*H3010)</f>
        <v/>
      </c>
      <c r="J3010" s="33" t="s">
        <v>31</v>
      </c>
      <c r="Q3010" s="9">
        <v>3009</v>
      </c>
    </row>
    <row r="3011" spans="1:17" ht="15" customHeight="1" x14ac:dyDescent="0.45">
      <c r="A3011" s="53">
        <f>A3008+1</f>
        <v>972</v>
      </c>
      <c r="B3011" s="11" t="str">
        <f>+VLOOKUP(A3011,$Q$2:$R$5000,2,0)</f>
        <v>a972</v>
      </c>
      <c r="C3011" s="17" t="s">
        <v>31</v>
      </c>
      <c r="D3011" s="18" t="s">
        <v>31</v>
      </c>
      <c r="E3011" s="19" t="s">
        <v>31</v>
      </c>
      <c r="F3011" s="20"/>
      <c r="G3011" s="18"/>
      <c r="H3011" s="5"/>
      <c r="I3011" s="34"/>
      <c r="J3011" s="22"/>
      <c r="Q3011" s="9">
        <v>3010</v>
      </c>
    </row>
    <row r="3012" spans="1:17" ht="15" customHeight="1" x14ac:dyDescent="0.45">
      <c r="A3012" s="53"/>
      <c r="B3012" s="11" t="str">
        <f>+VLOOKUP(A3011,$Q$2:$R$5000,2,0)</f>
        <v>a972</v>
      </c>
      <c r="C3012" s="23"/>
      <c r="D3012" s="24"/>
      <c r="E3012" s="25" t="s">
        <v>31</v>
      </c>
      <c r="F3012" s="26"/>
      <c r="G3012" s="24"/>
      <c r="H3012" s="6"/>
      <c r="I3012" s="35"/>
      <c r="J3012" s="28" t="s">
        <v>31</v>
      </c>
      <c r="Q3012" s="9">
        <v>3011</v>
      </c>
    </row>
    <row r="3013" spans="1:17" ht="15" customHeight="1" x14ac:dyDescent="0.45">
      <c r="A3013" s="53"/>
      <c r="B3013" s="11" t="str">
        <f>+VLOOKUP(A3011,$Q$2:$R$5000,2,0)</f>
        <v>a972</v>
      </c>
      <c r="C3013" s="23"/>
      <c r="D3013" s="29" t="s">
        <v>31</v>
      </c>
      <c r="E3013" s="30" t="s">
        <v>31</v>
      </c>
      <c r="F3013" s="31" t="s">
        <v>31</v>
      </c>
      <c r="G3013" s="29" t="s">
        <v>31</v>
      </c>
      <c r="H3013" s="7" t="s">
        <v>31</v>
      </c>
      <c r="I3013" s="36" t="str">
        <f>IF(H3013="","",G3013*H3013)</f>
        <v/>
      </c>
      <c r="J3013" s="33" t="s">
        <v>31</v>
      </c>
      <c r="Q3013" s="9">
        <v>3012</v>
      </c>
    </row>
    <row r="3014" spans="1:17" ht="15" customHeight="1" x14ac:dyDescent="0.45">
      <c r="A3014" s="53">
        <f>A3011+1</f>
        <v>973</v>
      </c>
      <c r="B3014" s="11" t="str">
        <f>+VLOOKUP(A3014,$Q$2:$R$5000,2,0)</f>
        <v>a973</v>
      </c>
      <c r="C3014" s="17" t="s">
        <v>31</v>
      </c>
      <c r="D3014" s="18" t="s">
        <v>31</v>
      </c>
      <c r="E3014" s="19" t="s">
        <v>31</v>
      </c>
      <c r="F3014" s="20"/>
      <c r="G3014" s="18"/>
      <c r="H3014" s="5"/>
      <c r="I3014" s="34"/>
      <c r="J3014" s="22"/>
      <c r="Q3014" s="9">
        <v>3013</v>
      </c>
    </row>
    <row r="3015" spans="1:17" ht="15" customHeight="1" x14ac:dyDescent="0.45">
      <c r="A3015" s="53"/>
      <c r="B3015" s="11" t="str">
        <f>+VLOOKUP(A3014,$Q$2:$R$5000,2,0)</f>
        <v>a973</v>
      </c>
      <c r="C3015" s="23"/>
      <c r="D3015" s="24"/>
      <c r="E3015" s="25" t="s">
        <v>31</v>
      </c>
      <c r="F3015" s="26"/>
      <c r="G3015" s="24"/>
      <c r="H3015" s="6"/>
      <c r="I3015" s="35"/>
      <c r="J3015" s="28" t="s">
        <v>31</v>
      </c>
      <c r="Q3015" s="9">
        <v>3014</v>
      </c>
    </row>
    <row r="3016" spans="1:17" ht="15" customHeight="1" x14ac:dyDescent="0.45">
      <c r="A3016" s="53"/>
      <c r="B3016" s="11" t="str">
        <f>+VLOOKUP(A3014,$Q$2:$R$5000,2,0)</f>
        <v>a973</v>
      </c>
      <c r="C3016" s="23"/>
      <c r="D3016" s="29" t="s">
        <v>31</v>
      </c>
      <c r="E3016" s="30" t="s">
        <v>31</v>
      </c>
      <c r="F3016" s="31" t="s">
        <v>31</v>
      </c>
      <c r="G3016" s="29" t="s">
        <v>31</v>
      </c>
      <c r="H3016" s="7" t="s">
        <v>31</v>
      </c>
      <c r="I3016" s="36" t="str">
        <f>IF(H3016="","",G3016*H3016)</f>
        <v/>
      </c>
      <c r="J3016" s="33" t="s">
        <v>31</v>
      </c>
      <c r="Q3016" s="9">
        <v>3015</v>
      </c>
    </row>
    <row r="3017" spans="1:17" ht="15" customHeight="1" x14ac:dyDescent="0.45">
      <c r="A3017" s="53">
        <f>A3014+1</f>
        <v>974</v>
      </c>
      <c r="B3017" s="11" t="str">
        <f>+VLOOKUP(A3017,$Q$2:$R$5000,2,0)</f>
        <v>a974</v>
      </c>
      <c r="C3017" s="17" t="s">
        <v>31</v>
      </c>
      <c r="D3017" s="18" t="s">
        <v>31</v>
      </c>
      <c r="E3017" s="19" t="s">
        <v>31</v>
      </c>
      <c r="F3017" s="20"/>
      <c r="G3017" s="18"/>
      <c r="H3017" s="5"/>
      <c r="I3017" s="34"/>
      <c r="J3017" s="22"/>
      <c r="Q3017" s="9">
        <v>3016</v>
      </c>
    </row>
    <row r="3018" spans="1:17" ht="15" customHeight="1" x14ac:dyDescent="0.45">
      <c r="A3018" s="53"/>
      <c r="B3018" s="11" t="str">
        <f>+VLOOKUP(A3017,$Q$2:$R$5000,2,0)</f>
        <v>a974</v>
      </c>
      <c r="C3018" s="23"/>
      <c r="D3018" s="24"/>
      <c r="E3018" s="25" t="s">
        <v>31</v>
      </c>
      <c r="F3018" s="26"/>
      <c r="G3018" s="24"/>
      <c r="H3018" s="6"/>
      <c r="I3018" s="35"/>
      <c r="J3018" s="28" t="s">
        <v>31</v>
      </c>
      <c r="Q3018" s="9">
        <v>3017</v>
      </c>
    </row>
    <row r="3019" spans="1:17" ht="15" customHeight="1" x14ac:dyDescent="0.45">
      <c r="A3019" s="53"/>
      <c r="B3019" s="11" t="str">
        <f>+VLOOKUP(A3017,$Q$2:$R$5000,2,0)</f>
        <v>a974</v>
      </c>
      <c r="C3019" s="23"/>
      <c r="D3019" s="29" t="s">
        <v>31</v>
      </c>
      <c r="E3019" s="30" t="s">
        <v>31</v>
      </c>
      <c r="F3019" s="31" t="s">
        <v>31</v>
      </c>
      <c r="G3019" s="29" t="s">
        <v>31</v>
      </c>
      <c r="H3019" s="7" t="s">
        <v>31</v>
      </c>
      <c r="I3019" s="36" t="str">
        <f>IF(H3019="","",G3019*H3019)</f>
        <v/>
      </c>
      <c r="J3019" s="33" t="s">
        <v>31</v>
      </c>
      <c r="Q3019" s="9">
        <v>3018</v>
      </c>
    </row>
    <row r="3020" spans="1:17" ht="15" customHeight="1" x14ac:dyDescent="0.45">
      <c r="A3020" s="53">
        <f>A3017+1</f>
        <v>975</v>
      </c>
      <c r="B3020" s="11" t="str">
        <f>+VLOOKUP(A3020,$Q$2:$R$5000,2,0)</f>
        <v>a975</v>
      </c>
      <c r="C3020" s="17" t="s">
        <v>31</v>
      </c>
      <c r="D3020" s="18" t="s">
        <v>31</v>
      </c>
      <c r="E3020" s="19" t="s">
        <v>31</v>
      </c>
      <c r="F3020" s="20"/>
      <c r="G3020" s="18"/>
      <c r="H3020" s="5"/>
      <c r="I3020" s="34"/>
      <c r="J3020" s="22"/>
      <c r="Q3020" s="9">
        <v>3019</v>
      </c>
    </row>
    <row r="3021" spans="1:17" ht="15" customHeight="1" x14ac:dyDescent="0.45">
      <c r="A3021" s="53"/>
      <c r="B3021" s="11" t="str">
        <f>+VLOOKUP(A3020,$Q$2:$R$5000,2,0)</f>
        <v>a975</v>
      </c>
      <c r="C3021" s="23"/>
      <c r="D3021" s="24"/>
      <c r="E3021" s="25" t="s">
        <v>31</v>
      </c>
      <c r="F3021" s="26"/>
      <c r="G3021" s="24"/>
      <c r="H3021" s="6"/>
      <c r="I3021" s="35"/>
      <c r="J3021" s="28" t="s">
        <v>31</v>
      </c>
      <c r="Q3021" s="9">
        <v>3020</v>
      </c>
    </row>
    <row r="3022" spans="1:17" ht="15" customHeight="1" x14ac:dyDescent="0.45">
      <c r="A3022" s="53"/>
      <c r="B3022" s="11" t="str">
        <f>+VLOOKUP(A3020,$Q$2:$R$5000,2,0)</f>
        <v>a975</v>
      </c>
      <c r="C3022" s="23"/>
      <c r="D3022" s="29" t="s">
        <v>31</v>
      </c>
      <c r="E3022" s="30" t="s">
        <v>31</v>
      </c>
      <c r="F3022" s="31" t="s">
        <v>31</v>
      </c>
      <c r="G3022" s="29" t="s">
        <v>31</v>
      </c>
      <c r="H3022" s="7" t="s">
        <v>31</v>
      </c>
      <c r="I3022" s="36" t="str">
        <f>IF(H3022="","",G3022*H3022)</f>
        <v/>
      </c>
      <c r="J3022" s="33" t="s">
        <v>31</v>
      </c>
      <c r="Q3022" s="9">
        <v>3021</v>
      </c>
    </row>
    <row r="3023" spans="1:17" ht="15" customHeight="1" x14ac:dyDescent="0.45">
      <c r="A3023" s="53">
        <f>A3020+1</f>
        <v>976</v>
      </c>
      <c r="B3023" s="11" t="str">
        <f>+VLOOKUP(A3023,$Q$2:$R$5000,2,0)</f>
        <v>a976</v>
      </c>
      <c r="C3023" s="17" t="s">
        <v>31</v>
      </c>
      <c r="D3023" s="18" t="s">
        <v>31</v>
      </c>
      <c r="E3023" s="19" t="s">
        <v>31</v>
      </c>
      <c r="F3023" s="20"/>
      <c r="G3023" s="18"/>
      <c r="H3023" s="5"/>
      <c r="I3023" s="34"/>
      <c r="J3023" s="22"/>
      <c r="Q3023" s="9">
        <v>3022</v>
      </c>
    </row>
    <row r="3024" spans="1:17" ht="15" customHeight="1" x14ac:dyDescent="0.45">
      <c r="A3024" s="53"/>
      <c r="B3024" s="11" t="str">
        <f>+VLOOKUP(A3023,$Q$2:$R$5000,2,0)</f>
        <v>a976</v>
      </c>
      <c r="C3024" s="23"/>
      <c r="D3024" s="24"/>
      <c r="E3024" s="25" t="s">
        <v>31</v>
      </c>
      <c r="F3024" s="26"/>
      <c r="G3024" s="24"/>
      <c r="H3024" s="6"/>
      <c r="I3024" s="35"/>
      <c r="J3024" s="28" t="s">
        <v>31</v>
      </c>
      <c r="Q3024" s="9">
        <v>3023</v>
      </c>
    </row>
    <row r="3025" spans="1:17" ht="15" customHeight="1" x14ac:dyDescent="0.45">
      <c r="A3025" s="53"/>
      <c r="B3025" s="11" t="str">
        <f>+VLOOKUP(A3023,$Q$2:$R$5000,2,0)</f>
        <v>a976</v>
      </c>
      <c r="C3025" s="23"/>
      <c r="D3025" s="29" t="s">
        <v>31</v>
      </c>
      <c r="E3025" s="30" t="s">
        <v>31</v>
      </c>
      <c r="F3025" s="31" t="s">
        <v>31</v>
      </c>
      <c r="G3025" s="29" t="s">
        <v>31</v>
      </c>
      <c r="H3025" s="7" t="s">
        <v>31</v>
      </c>
      <c r="I3025" s="36" t="str">
        <f>IF(H3025="","",G3025*H3025)</f>
        <v/>
      </c>
      <c r="J3025" s="33" t="s">
        <v>31</v>
      </c>
      <c r="Q3025" s="9">
        <v>3024</v>
      </c>
    </row>
    <row r="3026" spans="1:17" ht="15" customHeight="1" x14ac:dyDescent="0.45">
      <c r="A3026" s="53">
        <f>A3023+1</f>
        <v>977</v>
      </c>
      <c r="B3026" s="11" t="str">
        <f>+VLOOKUP(A3026,$Q$2:$R$5000,2,0)</f>
        <v>a977</v>
      </c>
      <c r="C3026" s="17" t="s">
        <v>31</v>
      </c>
      <c r="D3026" s="18" t="s">
        <v>31</v>
      </c>
      <c r="E3026" s="19" t="s">
        <v>31</v>
      </c>
      <c r="F3026" s="20"/>
      <c r="G3026" s="18"/>
      <c r="H3026" s="5"/>
      <c r="I3026" s="34"/>
      <c r="J3026" s="22"/>
      <c r="Q3026" s="9">
        <v>3025</v>
      </c>
    </row>
    <row r="3027" spans="1:17" ht="15" customHeight="1" x14ac:dyDescent="0.45">
      <c r="A3027" s="53"/>
      <c r="B3027" s="11" t="str">
        <f>+VLOOKUP(A3026,$Q$2:$R$5000,2,0)</f>
        <v>a977</v>
      </c>
      <c r="C3027" s="23"/>
      <c r="D3027" s="24"/>
      <c r="E3027" s="25" t="s">
        <v>31</v>
      </c>
      <c r="F3027" s="26"/>
      <c r="G3027" s="24"/>
      <c r="H3027" s="6"/>
      <c r="I3027" s="35"/>
      <c r="J3027" s="28" t="s">
        <v>31</v>
      </c>
      <c r="Q3027" s="9">
        <v>3026</v>
      </c>
    </row>
    <row r="3028" spans="1:17" ht="15" customHeight="1" x14ac:dyDescent="0.45">
      <c r="A3028" s="53"/>
      <c r="B3028" s="11" t="str">
        <f>+VLOOKUP(A3026,$Q$2:$R$5000,2,0)</f>
        <v>a977</v>
      </c>
      <c r="C3028" s="23"/>
      <c r="D3028" s="29" t="s">
        <v>31</v>
      </c>
      <c r="E3028" s="30" t="s">
        <v>31</v>
      </c>
      <c r="F3028" s="31" t="s">
        <v>31</v>
      </c>
      <c r="G3028" s="29" t="s">
        <v>31</v>
      </c>
      <c r="H3028" s="7" t="s">
        <v>31</v>
      </c>
      <c r="I3028" s="36" t="str">
        <f>IF(H3028="","",G3028*H3028)</f>
        <v/>
      </c>
      <c r="J3028" s="33" t="s">
        <v>31</v>
      </c>
      <c r="Q3028" s="9">
        <v>3027</v>
      </c>
    </row>
    <row r="3029" spans="1:17" ht="15" customHeight="1" x14ac:dyDescent="0.45">
      <c r="A3029" s="53">
        <f>A3026+1</f>
        <v>978</v>
      </c>
      <c r="B3029" s="11" t="str">
        <f>+VLOOKUP(A3029,$Q$2:$R$5000,2,0)</f>
        <v>a978</v>
      </c>
      <c r="C3029" s="17" t="s">
        <v>31</v>
      </c>
      <c r="D3029" s="18" t="s">
        <v>31</v>
      </c>
      <c r="E3029" s="19" t="s">
        <v>31</v>
      </c>
      <c r="F3029" s="20"/>
      <c r="G3029" s="18"/>
      <c r="H3029" s="5"/>
      <c r="I3029" s="34"/>
      <c r="J3029" s="22"/>
      <c r="Q3029" s="9">
        <v>3028</v>
      </c>
    </row>
    <row r="3030" spans="1:17" ht="15" customHeight="1" x14ac:dyDescent="0.45">
      <c r="A3030" s="53"/>
      <c r="B3030" s="11" t="str">
        <f>+VLOOKUP(A3029,$Q$2:$R$5000,2,0)</f>
        <v>a978</v>
      </c>
      <c r="C3030" s="23"/>
      <c r="D3030" s="24"/>
      <c r="E3030" s="25" t="s">
        <v>31</v>
      </c>
      <c r="F3030" s="26"/>
      <c r="G3030" s="24"/>
      <c r="H3030" s="6"/>
      <c r="I3030" s="35"/>
      <c r="J3030" s="28" t="s">
        <v>31</v>
      </c>
      <c r="Q3030" s="9">
        <v>3029</v>
      </c>
    </row>
    <row r="3031" spans="1:17" ht="15" customHeight="1" x14ac:dyDescent="0.45">
      <c r="A3031" s="53"/>
      <c r="B3031" s="11" t="str">
        <f>+VLOOKUP(A3029,$Q$2:$R$5000,2,0)</f>
        <v>a978</v>
      </c>
      <c r="C3031" s="23"/>
      <c r="D3031" s="29" t="s">
        <v>31</v>
      </c>
      <c r="E3031" s="30" t="s">
        <v>31</v>
      </c>
      <c r="F3031" s="31" t="s">
        <v>31</v>
      </c>
      <c r="G3031" s="29" t="s">
        <v>31</v>
      </c>
      <c r="H3031" s="7" t="s">
        <v>31</v>
      </c>
      <c r="I3031" s="36" t="str">
        <f>IF(H3031="","",G3031*H3031)</f>
        <v/>
      </c>
      <c r="J3031" s="33" t="s">
        <v>31</v>
      </c>
      <c r="Q3031" s="9">
        <v>3030</v>
      </c>
    </row>
    <row r="3032" spans="1:17" ht="15" customHeight="1" x14ac:dyDescent="0.45">
      <c r="A3032" s="53">
        <f>A3029+1</f>
        <v>979</v>
      </c>
      <c r="B3032" s="11" t="str">
        <f>+VLOOKUP(A3032,$Q$2:$R$5000,2,0)</f>
        <v>a979</v>
      </c>
      <c r="C3032" s="17" t="s">
        <v>31</v>
      </c>
      <c r="D3032" s="18" t="s">
        <v>31</v>
      </c>
      <c r="E3032" s="19" t="s">
        <v>31</v>
      </c>
      <c r="F3032" s="20"/>
      <c r="G3032" s="18"/>
      <c r="H3032" s="5"/>
      <c r="I3032" s="34"/>
      <c r="J3032" s="22"/>
      <c r="Q3032" s="9">
        <v>3031</v>
      </c>
    </row>
    <row r="3033" spans="1:17" ht="15" customHeight="1" x14ac:dyDescent="0.45">
      <c r="A3033" s="53"/>
      <c r="B3033" s="11" t="str">
        <f>+VLOOKUP(A3032,$Q$2:$R$5000,2,0)</f>
        <v>a979</v>
      </c>
      <c r="C3033" s="23"/>
      <c r="D3033" s="24"/>
      <c r="E3033" s="25" t="s">
        <v>31</v>
      </c>
      <c r="F3033" s="26"/>
      <c r="G3033" s="24"/>
      <c r="H3033" s="6"/>
      <c r="I3033" s="35"/>
      <c r="J3033" s="28" t="s">
        <v>31</v>
      </c>
      <c r="Q3033" s="9">
        <v>3032</v>
      </c>
    </row>
    <row r="3034" spans="1:17" ht="15" customHeight="1" x14ac:dyDescent="0.45">
      <c r="A3034" s="53"/>
      <c r="B3034" s="11" t="str">
        <f>+VLOOKUP(A3032,$Q$2:$R$5000,2,0)</f>
        <v>a979</v>
      </c>
      <c r="C3034" s="23"/>
      <c r="D3034" s="29" t="s">
        <v>31</v>
      </c>
      <c r="E3034" s="30" t="s">
        <v>31</v>
      </c>
      <c r="F3034" s="31" t="s">
        <v>31</v>
      </c>
      <c r="G3034" s="29" t="s">
        <v>31</v>
      </c>
      <c r="H3034" s="7" t="s">
        <v>31</v>
      </c>
      <c r="I3034" s="36" t="str">
        <f>IF(H3034="","",G3034*H3034)</f>
        <v/>
      </c>
      <c r="J3034" s="33" t="s">
        <v>31</v>
      </c>
      <c r="Q3034" s="9">
        <v>3033</v>
      </c>
    </row>
    <row r="3035" spans="1:17" ht="15" customHeight="1" x14ac:dyDescent="0.45">
      <c r="A3035" s="53">
        <f>A3032+1</f>
        <v>980</v>
      </c>
      <c r="B3035" s="11" t="str">
        <f>+VLOOKUP(A3035,$Q$2:$R$5000,2,0)</f>
        <v>a980</v>
      </c>
      <c r="C3035" s="17" t="s">
        <v>31</v>
      </c>
      <c r="D3035" s="18" t="s">
        <v>31</v>
      </c>
      <c r="E3035" s="19" t="s">
        <v>31</v>
      </c>
      <c r="F3035" s="20"/>
      <c r="G3035" s="18"/>
      <c r="H3035" s="5"/>
      <c r="I3035" s="34"/>
      <c r="J3035" s="22"/>
      <c r="Q3035" s="9">
        <v>3034</v>
      </c>
    </row>
    <row r="3036" spans="1:17" ht="15" customHeight="1" x14ac:dyDescent="0.45">
      <c r="A3036" s="53"/>
      <c r="B3036" s="11" t="str">
        <f>+VLOOKUP(A3035,$Q$2:$R$5000,2,0)</f>
        <v>a980</v>
      </c>
      <c r="C3036" s="23"/>
      <c r="D3036" s="24"/>
      <c r="E3036" s="25" t="s">
        <v>31</v>
      </c>
      <c r="F3036" s="26"/>
      <c r="G3036" s="24"/>
      <c r="H3036" s="6"/>
      <c r="I3036" s="35"/>
      <c r="J3036" s="28" t="s">
        <v>31</v>
      </c>
      <c r="Q3036" s="9">
        <v>3035</v>
      </c>
    </row>
    <row r="3037" spans="1:17" ht="15" customHeight="1" x14ac:dyDescent="0.45">
      <c r="A3037" s="53"/>
      <c r="B3037" s="11" t="str">
        <f>+VLOOKUP(A3035,$Q$2:$R$5000,2,0)</f>
        <v>a980</v>
      </c>
      <c r="C3037" s="23"/>
      <c r="D3037" s="29" t="s">
        <v>31</v>
      </c>
      <c r="E3037" s="30" t="s">
        <v>31</v>
      </c>
      <c r="F3037" s="31" t="s">
        <v>31</v>
      </c>
      <c r="G3037" s="29" t="s">
        <v>31</v>
      </c>
      <c r="H3037" s="7" t="s">
        <v>31</v>
      </c>
      <c r="I3037" s="36" t="str">
        <f>IF(H3037="","",G3037*H3037)</f>
        <v/>
      </c>
      <c r="J3037" s="33" t="s">
        <v>31</v>
      </c>
      <c r="Q3037" s="9">
        <v>3036</v>
      </c>
    </row>
    <row r="3038" spans="1:17" ht="15" customHeight="1" x14ac:dyDescent="0.45">
      <c r="B3038" s="9">
        <f>IF(K3038=$K$1,1,IF(K3038&gt;$K$1,0,1))</f>
        <v>0</v>
      </c>
      <c r="C3038" s="23"/>
      <c r="D3038" s="18"/>
      <c r="E3038" s="45" t="s">
        <v>25</v>
      </c>
      <c r="F3038" s="20"/>
      <c r="G3038" s="18"/>
      <c r="H3038" s="5"/>
      <c r="I3038" s="38">
        <f>SUM(I2978:I3037)</f>
        <v>0</v>
      </c>
      <c r="J3038" s="18"/>
      <c r="K3038" s="9">
        <f>+A3035/20</f>
        <v>49</v>
      </c>
      <c r="L3038" s="39">
        <f>+I3038</f>
        <v>0</v>
      </c>
      <c r="M3038" s="40">
        <f>SUM($L$2:L3038)</f>
        <v>0</v>
      </c>
      <c r="Q3038" s="9">
        <v>3037</v>
      </c>
    </row>
    <row r="3039" spans="1:17" ht="15" customHeight="1" x14ac:dyDescent="0.45">
      <c r="B3039" s="9">
        <f>+IF(K3039=$K$1,1,0)</f>
        <v>0</v>
      </c>
      <c r="C3039" s="23"/>
      <c r="D3039" s="29"/>
      <c r="E3039" s="46" t="s">
        <v>26</v>
      </c>
      <c r="F3039" s="31"/>
      <c r="G3039" s="29"/>
      <c r="H3039" s="7"/>
      <c r="I3039" s="42">
        <f>+M3038</f>
        <v>0</v>
      </c>
      <c r="J3039" s="29"/>
      <c r="K3039" s="9">
        <f>+K3038</f>
        <v>49</v>
      </c>
      <c r="Q3039" s="9">
        <v>3038</v>
      </c>
    </row>
    <row r="3040" spans="1:17" ht="15" customHeight="1" x14ac:dyDescent="0.45">
      <c r="A3040" s="53">
        <f>A3035+1</f>
        <v>981</v>
      </c>
      <c r="B3040" s="11" t="str">
        <f>+VLOOKUP(A3040,$Q$2:$R$5000,2,0)</f>
        <v>a981</v>
      </c>
      <c r="C3040" s="17" t="s">
        <v>31</v>
      </c>
      <c r="D3040" s="18" t="s">
        <v>31</v>
      </c>
      <c r="E3040" s="19" t="s">
        <v>31</v>
      </c>
      <c r="F3040" s="20"/>
      <c r="G3040" s="18"/>
      <c r="H3040" s="2"/>
      <c r="I3040" s="21"/>
      <c r="J3040" s="22"/>
      <c r="Q3040" s="9">
        <v>3039</v>
      </c>
    </row>
    <row r="3041" spans="1:17" ht="15" customHeight="1" x14ac:dyDescent="0.45">
      <c r="A3041" s="53"/>
      <c r="B3041" s="11" t="str">
        <f>+VLOOKUP(A3040,$Q$2:$R$5000,2,0)</f>
        <v>a981</v>
      </c>
      <c r="C3041" s="23"/>
      <c r="D3041" s="24"/>
      <c r="E3041" s="25" t="s">
        <v>31</v>
      </c>
      <c r="F3041" s="26"/>
      <c r="G3041" s="24"/>
      <c r="H3041" s="3"/>
      <c r="I3041" s="27"/>
      <c r="J3041" s="28" t="s">
        <v>31</v>
      </c>
      <c r="Q3041" s="9">
        <v>3040</v>
      </c>
    </row>
    <row r="3042" spans="1:17" ht="15" customHeight="1" x14ac:dyDescent="0.45">
      <c r="A3042" s="53"/>
      <c r="B3042" s="11" t="str">
        <f>+VLOOKUP(A3040,$Q$2:$R$5000,2,0)</f>
        <v>a981</v>
      </c>
      <c r="C3042" s="23"/>
      <c r="D3042" s="29" t="s">
        <v>31</v>
      </c>
      <c r="E3042" s="30" t="s">
        <v>31</v>
      </c>
      <c r="F3042" s="31" t="s">
        <v>31</v>
      </c>
      <c r="G3042" s="29" t="s">
        <v>31</v>
      </c>
      <c r="H3042" s="4" t="s">
        <v>31</v>
      </c>
      <c r="I3042" s="32" t="str">
        <f>IF(H3042="","",G3042*H3042)</f>
        <v/>
      </c>
      <c r="J3042" s="33" t="s">
        <v>31</v>
      </c>
      <c r="Q3042" s="9">
        <v>3041</v>
      </c>
    </row>
    <row r="3043" spans="1:17" ht="15" customHeight="1" x14ac:dyDescent="0.45">
      <c r="A3043" s="53">
        <f>A3040+1</f>
        <v>982</v>
      </c>
      <c r="B3043" s="11" t="str">
        <f>+VLOOKUP(A3043,$Q$2:$R$5000,2,0)</f>
        <v>a982</v>
      </c>
      <c r="C3043" s="17" t="s">
        <v>31</v>
      </c>
      <c r="D3043" s="18" t="s">
        <v>31</v>
      </c>
      <c r="E3043" s="19" t="s">
        <v>31</v>
      </c>
      <c r="F3043" s="20"/>
      <c r="G3043" s="18"/>
      <c r="H3043" s="5"/>
      <c r="I3043" s="34"/>
      <c r="J3043" s="22"/>
      <c r="Q3043" s="9">
        <v>3042</v>
      </c>
    </row>
    <row r="3044" spans="1:17" ht="15" customHeight="1" x14ac:dyDescent="0.45">
      <c r="A3044" s="53"/>
      <c r="B3044" s="11" t="str">
        <f>+VLOOKUP(A3043,$Q$2:$R$5000,2,0)</f>
        <v>a982</v>
      </c>
      <c r="C3044" s="23"/>
      <c r="D3044" s="24"/>
      <c r="E3044" s="25" t="s">
        <v>31</v>
      </c>
      <c r="F3044" s="26"/>
      <c r="G3044" s="24"/>
      <c r="H3044" s="6"/>
      <c r="I3044" s="35"/>
      <c r="J3044" s="28" t="s">
        <v>31</v>
      </c>
      <c r="Q3044" s="9">
        <v>3043</v>
      </c>
    </row>
    <row r="3045" spans="1:17" ht="15" customHeight="1" x14ac:dyDescent="0.45">
      <c r="A3045" s="53"/>
      <c r="B3045" s="11" t="str">
        <f>+VLOOKUP(A3043,$Q$2:$R$5000,2,0)</f>
        <v>a982</v>
      </c>
      <c r="C3045" s="23"/>
      <c r="D3045" s="29" t="s">
        <v>31</v>
      </c>
      <c r="E3045" s="30" t="s">
        <v>31</v>
      </c>
      <c r="F3045" s="31" t="s">
        <v>31</v>
      </c>
      <c r="G3045" s="29" t="s">
        <v>31</v>
      </c>
      <c r="H3045" s="7" t="s">
        <v>31</v>
      </c>
      <c r="I3045" s="36" t="str">
        <f>IF(H3045="","",G3045*H3045)</f>
        <v/>
      </c>
      <c r="J3045" s="33" t="s">
        <v>31</v>
      </c>
      <c r="Q3045" s="9">
        <v>3044</v>
      </c>
    </row>
    <row r="3046" spans="1:17" ht="15" customHeight="1" x14ac:dyDescent="0.45">
      <c r="A3046" s="53">
        <f>A3043+1</f>
        <v>983</v>
      </c>
      <c r="B3046" s="11" t="str">
        <f>+VLOOKUP(A3046,$Q$2:$R$5000,2,0)</f>
        <v>a983</v>
      </c>
      <c r="C3046" s="17" t="s">
        <v>31</v>
      </c>
      <c r="D3046" s="18" t="s">
        <v>31</v>
      </c>
      <c r="E3046" s="19" t="s">
        <v>31</v>
      </c>
      <c r="F3046" s="20"/>
      <c r="G3046" s="18"/>
      <c r="H3046" s="5"/>
      <c r="I3046" s="34"/>
      <c r="J3046" s="22"/>
      <c r="Q3046" s="9">
        <v>3045</v>
      </c>
    </row>
    <row r="3047" spans="1:17" ht="15" customHeight="1" x14ac:dyDescent="0.45">
      <c r="A3047" s="53"/>
      <c r="B3047" s="11" t="str">
        <f>+VLOOKUP(A3046,$Q$2:$R$5000,2,0)</f>
        <v>a983</v>
      </c>
      <c r="C3047" s="23"/>
      <c r="D3047" s="24"/>
      <c r="E3047" s="25" t="s">
        <v>31</v>
      </c>
      <c r="F3047" s="26"/>
      <c r="G3047" s="24"/>
      <c r="H3047" s="6"/>
      <c r="I3047" s="35"/>
      <c r="J3047" s="28" t="s">
        <v>31</v>
      </c>
      <c r="Q3047" s="9">
        <v>3046</v>
      </c>
    </row>
    <row r="3048" spans="1:17" ht="15" customHeight="1" x14ac:dyDescent="0.45">
      <c r="A3048" s="53"/>
      <c r="B3048" s="11" t="str">
        <f>+VLOOKUP(A3046,$Q$2:$R$5000,2,0)</f>
        <v>a983</v>
      </c>
      <c r="C3048" s="23"/>
      <c r="D3048" s="29" t="s">
        <v>31</v>
      </c>
      <c r="E3048" s="30" t="s">
        <v>31</v>
      </c>
      <c r="F3048" s="31" t="s">
        <v>31</v>
      </c>
      <c r="G3048" s="29" t="s">
        <v>31</v>
      </c>
      <c r="H3048" s="7" t="s">
        <v>31</v>
      </c>
      <c r="I3048" s="36" t="str">
        <f>IF(H3048="","",G3048*H3048)</f>
        <v/>
      </c>
      <c r="J3048" s="33" t="s">
        <v>31</v>
      </c>
      <c r="Q3048" s="9">
        <v>3047</v>
      </c>
    </row>
    <row r="3049" spans="1:17" ht="15" customHeight="1" x14ac:dyDescent="0.45">
      <c r="A3049" s="53">
        <f>A3046+1</f>
        <v>984</v>
      </c>
      <c r="B3049" s="11" t="str">
        <f>+VLOOKUP(A3049,$Q$2:$R$5000,2,0)</f>
        <v>a984</v>
      </c>
      <c r="C3049" s="17" t="s">
        <v>31</v>
      </c>
      <c r="D3049" s="18" t="s">
        <v>31</v>
      </c>
      <c r="E3049" s="19" t="s">
        <v>31</v>
      </c>
      <c r="F3049" s="20"/>
      <c r="G3049" s="18"/>
      <c r="H3049" s="5"/>
      <c r="I3049" s="34"/>
      <c r="J3049" s="22"/>
      <c r="Q3049" s="9">
        <v>3048</v>
      </c>
    </row>
    <row r="3050" spans="1:17" ht="15" customHeight="1" x14ac:dyDescent="0.45">
      <c r="A3050" s="53"/>
      <c r="B3050" s="11" t="str">
        <f>+VLOOKUP(A3049,$Q$2:$R$5000,2,0)</f>
        <v>a984</v>
      </c>
      <c r="C3050" s="23"/>
      <c r="D3050" s="24"/>
      <c r="E3050" s="25" t="s">
        <v>31</v>
      </c>
      <c r="F3050" s="26"/>
      <c r="G3050" s="24"/>
      <c r="H3050" s="6"/>
      <c r="I3050" s="35"/>
      <c r="J3050" s="28" t="s">
        <v>31</v>
      </c>
      <c r="Q3050" s="9">
        <v>3049</v>
      </c>
    </row>
    <row r="3051" spans="1:17" ht="15" customHeight="1" x14ac:dyDescent="0.45">
      <c r="A3051" s="53"/>
      <c r="B3051" s="11" t="str">
        <f>+VLOOKUP(A3049,$Q$2:$R$5000,2,0)</f>
        <v>a984</v>
      </c>
      <c r="C3051" s="23"/>
      <c r="D3051" s="29" t="s">
        <v>31</v>
      </c>
      <c r="E3051" s="30" t="s">
        <v>31</v>
      </c>
      <c r="F3051" s="31" t="s">
        <v>31</v>
      </c>
      <c r="G3051" s="29" t="s">
        <v>31</v>
      </c>
      <c r="H3051" s="7" t="s">
        <v>31</v>
      </c>
      <c r="I3051" s="36" t="str">
        <f>IF(H3051="","",G3051*H3051)</f>
        <v/>
      </c>
      <c r="J3051" s="33" t="s">
        <v>31</v>
      </c>
      <c r="Q3051" s="9">
        <v>3050</v>
      </c>
    </row>
    <row r="3052" spans="1:17" ht="15" customHeight="1" x14ac:dyDescent="0.45">
      <c r="A3052" s="53">
        <f>A3049+1</f>
        <v>985</v>
      </c>
      <c r="B3052" s="11" t="str">
        <f>+VLOOKUP(A3052,$Q$2:$R$5000,2,0)</f>
        <v>a985</v>
      </c>
      <c r="C3052" s="17" t="s">
        <v>31</v>
      </c>
      <c r="D3052" s="18" t="s">
        <v>31</v>
      </c>
      <c r="E3052" s="19" t="s">
        <v>31</v>
      </c>
      <c r="F3052" s="20"/>
      <c r="G3052" s="18"/>
      <c r="H3052" s="5"/>
      <c r="I3052" s="34"/>
      <c r="J3052" s="22"/>
      <c r="Q3052" s="9">
        <v>3051</v>
      </c>
    </row>
    <row r="3053" spans="1:17" ht="15" customHeight="1" x14ac:dyDescent="0.45">
      <c r="A3053" s="53"/>
      <c r="B3053" s="11" t="str">
        <f>+VLOOKUP(A3052,$Q$2:$R$5000,2,0)</f>
        <v>a985</v>
      </c>
      <c r="C3053" s="23"/>
      <c r="D3053" s="24"/>
      <c r="E3053" s="25" t="s">
        <v>31</v>
      </c>
      <c r="F3053" s="26"/>
      <c r="G3053" s="24"/>
      <c r="H3053" s="6"/>
      <c r="I3053" s="35"/>
      <c r="J3053" s="28" t="s">
        <v>31</v>
      </c>
      <c r="Q3053" s="9">
        <v>3052</v>
      </c>
    </row>
    <row r="3054" spans="1:17" ht="15" customHeight="1" x14ac:dyDescent="0.45">
      <c r="A3054" s="53"/>
      <c r="B3054" s="11" t="str">
        <f>+VLOOKUP(A3052,$Q$2:$R$5000,2,0)</f>
        <v>a985</v>
      </c>
      <c r="C3054" s="23"/>
      <c r="D3054" s="29" t="s">
        <v>31</v>
      </c>
      <c r="E3054" s="30" t="s">
        <v>31</v>
      </c>
      <c r="F3054" s="31" t="s">
        <v>31</v>
      </c>
      <c r="G3054" s="29" t="s">
        <v>31</v>
      </c>
      <c r="H3054" s="7" t="s">
        <v>31</v>
      </c>
      <c r="I3054" s="36" t="str">
        <f>IF(H3054="","",G3054*H3054)</f>
        <v/>
      </c>
      <c r="J3054" s="33" t="s">
        <v>31</v>
      </c>
      <c r="Q3054" s="9">
        <v>3053</v>
      </c>
    </row>
    <row r="3055" spans="1:17" ht="15" customHeight="1" x14ac:dyDescent="0.45">
      <c r="A3055" s="53">
        <f>A3052+1</f>
        <v>986</v>
      </c>
      <c r="B3055" s="11" t="str">
        <f>+VLOOKUP(A3055,$Q$2:$R$5000,2,0)</f>
        <v>a986</v>
      </c>
      <c r="C3055" s="17" t="s">
        <v>31</v>
      </c>
      <c r="D3055" s="18" t="s">
        <v>31</v>
      </c>
      <c r="E3055" s="19" t="s">
        <v>31</v>
      </c>
      <c r="F3055" s="20"/>
      <c r="G3055" s="18"/>
      <c r="H3055" s="5"/>
      <c r="I3055" s="34"/>
      <c r="J3055" s="22"/>
      <c r="Q3055" s="9">
        <v>3054</v>
      </c>
    </row>
    <row r="3056" spans="1:17" ht="15" customHeight="1" x14ac:dyDescent="0.45">
      <c r="A3056" s="53"/>
      <c r="B3056" s="11" t="str">
        <f>+VLOOKUP(A3055,$Q$2:$R$5000,2,0)</f>
        <v>a986</v>
      </c>
      <c r="C3056" s="23"/>
      <c r="D3056" s="24"/>
      <c r="E3056" s="25" t="s">
        <v>31</v>
      </c>
      <c r="F3056" s="26"/>
      <c r="G3056" s="24"/>
      <c r="H3056" s="6"/>
      <c r="I3056" s="35"/>
      <c r="J3056" s="28" t="s">
        <v>31</v>
      </c>
      <c r="Q3056" s="9">
        <v>3055</v>
      </c>
    </row>
    <row r="3057" spans="1:17" ht="15" customHeight="1" x14ac:dyDescent="0.45">
      <c r="A3057" s="53"/>
      <c r="B3057" s="11" t="str">
        <f>+VLOOKUP(A3055,$Q$2:$R$5000,2,0)</f>
        <v>a986</v>
      </c>
      <c r="C3057" s="23"/>
      <c r="D3057" s="29" t="s">
        <v>31</v>
      </c>
      <c r="E3057" s="30" t="s">
        <v>31</v>
      </c>
      <c r="F3057" s="31" t="s">
        <v>31</v>
      </c>
      <c r="G3057" s="29" t="s">
        <v>31</v>
      </c>
      <c r="H3057" s="7" t="s">
        <v>31</v>
      </c>
      <c r="I3057" s="36" t="str">
        <f>IF(H3057="","",G3057*H3057)</f>
        <v/>
      </c>
      <c r="J3057" s="33" t="s">
        <v>31</v>
      </c>
      <c r="Q3057" s="9">
        <v>3056</v>
      </c>
    </row>
    <row r="3058" spans="1:17" ht="15" customHeight="1" x14ac:dyDescent="0.45">
      <c r="A3058" s="53">
        <f>A3055+1</f>
        <v>987</v>
      </c>
      <c r="B3058" s="11" t="str">
        <f>+VLOOKUP(A3058,$Q$2:$R$5000,2,0)</f>
        <v>a987</v>
      </c>
      <c r="C3058" s="17" t="s">
        <v>31</v>
      </c>
      <c r="D3058" s="18" t="s">
        <v>31</v>
      </c>
      <c r="E3058" s="19" t="s">
        <v>31</v>
      </c>
      <c r="F3058" s="20"/>
      <c r="G3058" s="18"/>
      <c r="H3058" s="5"/>
      <c r="I3058" s="34"/>
      <c r="J3058" s="22"/>
      <c r="Q3058" s="9">
        <v>3057</v>
      </c>
    </row>
    <row r="3059" spans="1:17" ht="15" customHeight="1" x14ac:dyDescent="0.45">
      <c r="A3059" s="53"/>
      <c r="B3059" s="11" t="str">
        <f>+VLOOKUP(A3058,$Q$2:$R$5000,2,0)</f>
        <v>a987</v>
      </c>
      <c r="C3059" s="23"/>
      <c r="D3059" s="24"/>
      <c r="E3059" s="25" t="s">
        <v>31</v>
      </c>
      <c r="F3059" s="26"/>
      <c r="G3059" s="24"/>
      <c r="H3059" s="6"/>
      <c r="I3059" s="35"/>
      <c r="J3059" s="28" t="s">
        <v>31</v>
      </c>
      <c r="Q3059" s="9">
        <v>3058</v>
      </c>
    </row>
    <row r="3060" spans="1:17" ht="15" customHeight="1" x14ac:dyDescent="0.45">
      <c r="A3060" s="53"/>
      <c r="B3060" s="11" t="str">
        <f>+VLOOKUP(A3058,$Q$2:$R$5000,2,0)</f>
        <v>a987</v>
      </c>
      <c r="C3060" s="23"/>
      <c r="D3060" s="29" t="s">
        <v>31</v>
      </c>
      <c r="E3060" s="30" t="s">
        <v>31</v>
      </c>
      <c r="F3060" s="31" t="s">
        <v>31</v>
      </c>
      <c r="G3060" s="29" t="s">
        <v>31</v>
      </c>
      <c r="H3060" s="7" t="s">
        <v>31</v>
      </c>
      <c r="I3060" s="36" t="str">
        <f>IF(H3060="","",G3060*H3060)</f>
        <v/>
      </c>
      <c r="J3060" s="33" t="s">
        <v>31</v>
      </c>
      <c r="Q3060" s="9">
        <v>3059</v>
      </c>
    </row>
    <row r="3061" spans="1:17" ht="15" customHeight="1" x14ac:dyDescent="0.45">
      <c r="A3061" s="53">
        <f>A3058+1</f>
        <v>988</v>
      </c>
      <c r="B3061" s="11" t="str">
        <f>+VLOOKUP(A3061,$Q$2:$R$5000,2,0)</f>
        <v>a988</v>
      </c>
      <c r="C3061" s="17" t="s">
        <v>31</v>
      </c>
      <c r="D3061" s="18" t="s">
        <v>31</v>
      </c>
      <c r="E3061" s="19" t="s">
        <v>31</v>
      </c>
      <c r="F3061" s="20"/>
      <c r="G3061" s="18"/>
      <c r="H3061" s="5"/>
      <c r="I3061" s="34"/>
      <c r="J3061" s="22"/>
      <c r="Q3061" s="9">
        <v>3060</v>
      </c>
    </row>
    <row r="3062" spans="1:17" ht="15" customHeight="1" x14ac:dyDescent="0.45">
      <c r="A3062" s="53"/>
      <c r="B3062" s="11" t="str">
        <f>+VLOOKUP(A3061,$Q$2:$R$5000,2,0)</f>
        <v>a988</v>
      </c>
      <c r="C3062" s="23"/>
      <c r="D3062" s="24"/>
      <c r="E3062" s="25" t="s">
        <v>31</v>
      </c>
      <c r="F3062" s="26"/>
      <c r="G3062" s="24"/>
      <c r="H3062" s="6"/>
      <c r="I3062" s="35"/>
      <c r="J3062" s="28" t="s">
        <v>31</v>
      </c>
      <c r="Q3062" s="9">
        <v>3061</v>
      </c>
    </row>
    <row r="3063" spans="1:17" ht="15" customHeight="1" x14ac:dyDescent="0.45">
      <c r="A3063" s="53"/>
      <c r="B3063" s="11" t="str">
        <f>+VLOOKUP(A3061,$Q$2:$R$5000,2,0)</f>
        <v>a988</v>
      </c>
      <c r="C3063" s="23"/>
      <c r="D3063" s="29" t="s">
        <v>31</v>
      </c>
      <c r="E3063" s="30" t="s">
        <v>31</v>
      </c>
      <c r="F3063" s="31" t="s">
        <v>31</v>
      </c>
      <c r="G3063" s="29" t="s">
        <v>31</v>
      </c>
      <c r="H3063" s="7" t="s">
        <v>31</v>
      </c>
      <c r="I3063" s="36" t="str">
        <f>IF(H3063="","",G3063*H3063)</f>
        <v/>
      </c>
      <c r="J3063" s="33" t="s">
        <v>31</v>
      </c>
      <c r="Q3063" s="9">
        <v>3062</v>
      </c>
    </row>
    <row r="3064" spans="1:17" ht="15" customHeight="1" x14ac:dyDescent="0.45">
      <c r="A3064" s="53">
        <f>A3061+1</f>
        <v>989</v>
      </c>
      <c r="B3064" s="11" t="str">
        <f>+VLOOKUP(A3064,$Q$2:$R$5000,2,0)</f>
        <v>a989</v>
      </c>
      <c r="C3064" s="17" t="s">
        <v>31</v>
      </c>
      <c r="D3064" s="18" t="s">
        <v>31</v>
      </c>
      <c r="E3064" s="19" t="s">
        <v>31</v>
      </c>
      <c r="F3064" s="20"/>
      <c r="G3064" s="18"/>
      <c r="H3064" s="5"/>
      <c r="I3064" s="34"/>
      <c r="J3064" s="22"/>
      <c r="Q3064" s="9">
        <v>3063</v>
      </c>
    </row>
    <row r="3065" spans="1:17" ht="15" customHeight="1" x14ac:dyDescent="0.45">
      <c r="A3065" s="53"/>
      <c r="B3065" s="11" t="str">
        <f>+VLOOKUP(A3064,$Q$2:$R$5000,2,0)</f>
        <v>a989</v>
      </c>
      <c r="C3065" s="23"/>
      <c r="D3065" s="24"/>
      <c r="E3065" s="25" t="s">
        <v>31</v>
      </c>
      <c r="F3065" s="26"/>
      <c r="G3065" s="24"/>
      <c r="H3065" s="6"/>
      <c r="I3065" s="35"/>
      <c r="J3065" s="28" t="s">
        <v>31</v>
      </c>
      <c r="Q3065" s="9">
        <v>3064</v>
      </c>
    </row>
    <row r="3066" spans="1:17" ht="15" customHeight="1" x14ac:dyDescent="0.45">
      <c r="A3066" s="53"/>
      <c r="B3066" s="11" t="str">
        <f>+VLOOKUP(A3064,$Q$2:$R$5000,2,0)</f>
        <v>a989</v>
      </c>
      <c r="C3066" s="23"/>
      <c r="D3066" s="29" t="s">
        <v>31</v>
      </c>
      <c r="E3066" s="30" t="s">
        <v>31</v>
      </c>
      <c r="F3066" s="31" t="s">
        <v>31</v>
      </c>
      <c r="G3066" s="29" t="s">
        <v>31</v>
      </c>
      <c r="H3066" s="7" t="s">
        <v>31</v>
      </c>
      <c r="I3066" s="36" t="str">
        <f>IF(H3066="","",G3066*H3066)</f>
        <v/>
      </c>
      <c r="J3066" s="33" t="s">
        <v>31</v>
      </c>
      <c r="Q3066" s="9">
        <v>3065</v>
      </c>
    </row>
    <row r="3067" spans="1:17" ht="15" customHeight="1" x14ac:dyDescent="0.45">
      <c r="A3067" s="53">
        <f>A3064+1</f>
        <v>990</v>
      </c>
      <c r="B3067" s="11" t="str">
        <f>+VLOOKUP(A3067,$Q$2:$R$5000,2,0)</f>
        <v>a990</v>
      </c>
      <c r="C3067" s="17" t="s">
        <v>31</v>
      </c>
      <c r="D3067" s="18" t="s">
        <v>31</v>
      </c>
      <c r="E3067" s="19" t="s">
        <v>31</v>
      </c>
      <c r="F3067" s="20"/>
      <c r="G3067" s="18"/>
      <c r="H3067" s="5"/>
      <c r="I3067" s="34"/>
      <c r="J3067" s="22"/>
      <c r="Q3067" s="9">
        <v>3066</v>
      </c>
    </row>
    <row r="3068" spans="1:17" ht="15" customHeight="1" x14ac:dyDescent="0.45">
      <c r="A3068" s="53"/>
      <c r="B3068" s="11" t="str">
        <f>+VLOOKUP(A3067,$Q$2:$R$5000,2,0)</f>
        <v>a990</v>
      </c>
      <c r="C3068" s="23"/>
      <c r="D3068" s="24"/>
      <c r="E3068" s="25" t="s">
        <v>31</v>
      </c>
      <c r="F3068" s="26"/>
      <c r="G3068" s="24"/>
      <c r="H3068" s="6"/>
      <c r="I3068" s="35"/>
      <c r="J3068" s="28" t="s">
        <v>31</v>
      </c>
      <c r="Q3068" s="9">
        <v>3067</v>
      </c>
    </row>
    <row r="3069" spans="1:17" ht="15" customHeight="1" x14ac:dyDescent="0.45">
      <c r="A3069" s="53"/>
      <c r="B3069" s="11" t="str">
        <f>+VLOOKUP(A3067,$Q$2:$R$5000,2,0)</f>
        <v>a990</v>
      </c>
      <c r="C3069" s="23"/>
      <c r="D3069" s="29" t="s">
        <v>31</v>
      </c>
      <c r="E3069" s="30" t="s">
        <v>31</v>
      </c>
      <c r="F3069" s="31" t="s">
        <v>31</v>
      </c>
      <c r="G3069" s="29" t="s">
        <v>31</v>
      </c>
      <c r="H3069" s="7" t="s">
        <v>31</v>
      </c>
      <c r="I3069" s="36" t="str">
        <f>IF(H3069="","",G3069*H3069)</f>
        <v/>
      </c>
      <c r="J3069" s="33" t="s">
        <v>31</v>
      </c>
      <c r="Q3069" s="9">
        <v>3068</v>
      </c>
    </row>
    <row r="3070" spans="1:17" ht="15" customHeight="1" x14ac:dyDescent="0.45">
      <c r="A3070" s="53">
        <f>A3067+1</f>
        <v>991</v>
      </c>
      <c r="B3070" s="11" t="str">
        <f>+VLOOKUP(A3070,$Q$2:$R$5000,2,0)</f>
        <v>a991</v>
      </c>
      <c r="C3070" s="17" t="s">
        <v>31</v>
      </c>
      <c r="D3070" s="18" t="s">
        <v>31</v>
      </c>
      <c r="E3070" s="19" t="s">
        <v>31</v>
      </c>
      <c r="F3070" s="20"/>
      <c r="G3070" s="18"/>
      <c r="H3070" s="5"/>
      <c r="I3070" s="34"/>
      <c r="J3070" s="22"/>
      <c r="Q3070" s="9">
        <v>3069</v>
      </c>
    </row>
    <row r="3071" spans="1:17" ht="15" customHeight="1" x14ac:dyDescent="0.45">
      <c r="A3071" s="53"/>
      <c r="B3071" s="11" t="str">
        <f>+VLOOKUP(A3070,$Q$2:$R$5000,2,0)</f>
        <v>a991</v>
      </c>
      <c r="C3071" s="23"/>
      <c r="D3071" s="24"/>
      <c r="E3071" s="25" t="s">
        <v>31</v>
      </c>
      <c r="F3071" s="26"/>
      <c r="G3071" s="24"/>
      <c r="H3071" s="6"/>
      <c r="I3071" s="35"/>
      <c r="J3071" s="28" t="s">
        <v>31</v>
      </c>
      <c r="Q3071" s="9">
        <v>3070</v>
      </c>
    </row>
    <row r="3072" spans="1:17" ht="15" customHeight="1" x14ac:dyDescent="0.45">
      <c r="A3072" s="53"/>
      <c r="B3072" s="11" t="str">
        <f>+VLOOKUP(A3070,$Q$2:$R$5000,2,0)</f>
        <v>a991</v>
      </c>
      <c r="C3072" s="23"/>
      <c r="D3072" s="29" t="s">
        <v>31</v>
      </c>
      <c r="E3072" s="30" t="s">
        <v>31</v>
      </c>
      <c r="F3072" s="31" t="s">
        <v>31</v>
      </c>
      <c r="G3072" s="29" t="s">
        <v>31</v>
      </c>
      <c r="H3072" s="7" t="s">
        <v>31</v>
      </c>
      <c r="I3072" s="36" t="str">
        <f>IF(H3072="","",G3072*H3072)</f>
        <v/>
      </c>
      <c r="J3072" s="33" t="s">
        <v>31</v>
      </c>
      <c r="Q3072" s="9">
        <v>3071</v>
      </c>
    </row>
    <row r="3073" spans="1:17" ht="15" customHeight="1" x14ac:dyDescent="0.45">
      <c r="A3073" s="53">
        <f>A3070+1</f>
        <v>992</v>
      </c>
      <c r="B3073" s="11" t="str">
        <f>+VLOOKUP(A3073,$Q$2:$R$5000,2,0)</f>
        <v>a992</v>
      </c>
      <c r="C3073" s="17" t="s">
        <v>31</v>
      </c>
      <c r="D3073" s="18" t="s">
        <v>31</v>
      </c>
      <c r="E3073" s="19" t="s">
        <v>31</v>
      </c>
      <c r="F3073" s="20"/>
      <c r="G3073" s="18"/>
      <c r="H3073" s="5"/>
      <c r="I3073" s="34"/>
      <c r="J3073" s="22"/>
      <c r="Q3073" s="9">
        <v>3072</v>
      </c>
    </row>
    <row r="3074" spans="1:17" ht="15" customHeight="1" x14ac:dyDescent="0.45">
      <c r="A3074" s="53"/>
      <c r="B3074" s="11" t="str">
        <f>+VLOOKUP(A3073,$Q$2:$R$5000,2,0)</f>
        <v>a992</v>
      </c>
      <c r="C3074" s="23"/>
      <c r="D3074" s="24"/>
      <c r="E3074" s="25" t="s">
        <v>31</v>
      </c>
      <c r="F3074" s="26"/>
      <c r="G3074" s="24"/>
      <c r="H3074" s="6"/>
      <c r="I3074" s="35"/>
      <c r="J3074" s="28" t="s">
        <v>31</v>
      </c>
      <c r="Q3074" s="9">
        <v>3073</v>
      </c>
    </row>
    <row r="3075" spans="1:17" ht="15" customHeight="1" x14ac:dyDescent="0.45">
      <c r="A3075" s="53"/>
      <c r="B3075" s="11" t="str">
        <f>+VLOOKUP(A3073,$Q$2:$R$5000,2,0)</f>
        <v>a992</v>
      </c>
      <c r="C3075" s="23"/>
      <c r="D3075" s="29" t="s">
        <v>31</v>
      </c>
      <c r="E3075" s="30" t="s">
        <v>31</v>
      </c>
      <c r="F3075" s="31" t="s">
        <v>31</v>
      </c>
      <c r="G3075" s="29" t="s">
        <v>31</v>
      </c>
      <c r="H3075" s="7" t="s">
        <v>31</v>
      </c>
      <c r="I3075" s="36" t="str">
        <f>IF(H3075="","",G3075*H3075)</f>
        <v/>
      </c>
      <c r="J3075" s="33" t="s">
        <v>31</v>
      </c>
      <c r="Q3075" s="9">
        <v>3074</v>
      </c>
    </row>
    <row r="3076" spans="1:17" ht="15" customHeight="1" x14ac:dyDescent="0.45">
      <c r="A3076" s="53">
        <f>A3073+1</f>
        <v>993</v>
      </c>
      <c r="B3076" s="11" t="str">
        <f>+VLOOKUP(A3076,$Q$2:$R$5000,2,0)</f>
        <v>a993</v>
      </c>
      <c r="C3076" s="17" t="s">
        <v>31</v>
      </c>
      <c r="D3076" s="18" t="s">
        <v>31</v>
      </c>
      <c r="E3076" s="19" t="s">
        <v>31</v>
      </c>
      <c r="F3076" s="20"/>
      <c r="G3076" s="18"/>
      <c r="H3076" s="5"/>
      <c r="I3076" s="34"/>
      <c r="J3076" s="22"/>
      <c r="Q3076" s="9">
        <v>3075</v>
      </c>
    </row>
    <row r="3077" spans="1:17" ht="15" customHeight="1" x14ac:dyDescent="0.45">
      <c r="A3077" s="53"/>
      <c r="B3077" s="11" t="str">
        <f>+VLOOKUP(A3076,$Q$2:$R$5000,2,0)</f>
        <v>a993</v>
      </c>
      <c r="C3077" s="23"/>
      <c r="D3077" s="24"/>
      <c r="E3077" s="25" t="s">
        <v>31</v>
      </c>
      <c r="F3077" s="26"/>
      <c r="G3077" s="24"/>
      <c r="H3077" s="6"/>
      <c r="I3077" s="35"/>
      <c r="J3077" s="28" t="s">
        <v>31</v>
      </c>
      <c r="Q3077" s="9">
        <v>3076</v>
      </c>
    </row>
    <row r="3078" spans="1:17" ht="15" customHeight="1" x14ac:dyDescent="0.45">
      <c r="A3078" s="53"/>
      <c r="B3078" s="11" t="str">
        <f>+VLOOKUP(A3076,$Q$2:$R$5000,2,0)</f>
        <v>a993</v>
      </c>
      <c r="C3078" s="23"/>
      <c r="D3078" s="29" t="s">
        <v>31</v>
      </c>
      <c r="E3078" s="30" t="s">
        <v>31</v>
      </c>
      <c r="F3078" s="31" t="s">
        <v>31</v>
      </c>
      <c r="G3078" s="29" t="s">
        <v>31</v>
      </c>
      <c r="H3078" s="7" t="s">
        <v>31</v>
      </c>
      <c r="I3078" s="36" t="str">
        <f>IF(H3078="","",G3078*H3078)</f>
        <v/>
      </c>
      <c r="J3078" s="33" t="s">
        <v>31</v>
      </c>
      <c r="Q3078" s="9">
        <v>3077</v>
      </c>
    </row>
    <row r="3079" spans="1:17" ht="15" customHeight="1" x14ac:dyDescent="0.45">
      <c r="A3079" s="53">
        <f>A3076+1</f>
        <v>994</v>
      </c>
      <c r="B3079" s="11" t="str">
        <f>+VLOOKUP(A3079,$Q$2:$R$5000,2,0)</f>
        <v>a994</v>
      </c>
      <c r="C3079" s="17" t="s">
        <v>31</v>
      </c>
      <c r="D3079" s="18" t="s">
        <v>31</v>
      </c>
      <c r="E3079" s="19" t="s">
        <v>31</v>
      </c>
      <c r="F3079" s="20"/>
      <c r="G3079" s="18"/>
      <c r="H3079" s="5"/>
      <c r="I3079" s="34"/>
      <c r="J3079" s="22"/>
      <c r="Q3079" s="9">
        <v>3078</v>
      </c>
    </row>
    <row r="3080" spans="1:17" ht="15" customHeight="1" x14ac:dyDescent="0.45">
      <c r="A3080" s="53"/>
      <c r="B3080" s="11" t="str">
        <f>+VLOOKUP(A3079,$Q$2:$R$5000,2,0)</f>
        <v>a994</v>
      </c>
      <c r="C3080" s="23"/>
      <c r="D3080" s="24"/>
      <c r="E3080" s="25" t="s">
        <v>31</v>
      </c>
      <c r="F3080" s="26"/>
      <c r="G3080" s="24"/>
      <c r="H3080" s="6"/>
      <c r="I3080" s="35"/>
      <c r="J3080" s="28" t="s">
        <v>31</v>
      </c>
      <c r="Q3080" s="9">
        <v>3079</v>
      </c>
    </row>
    <row r="3081" spans="1:17" ht="15" customHeight="1" x14ac:dyDescent="0.45">
      <c r="A3081" s="53"/>
      <c r="B3081" s="11" t="str">
        <f>+VLOOKUP(A3079,$Q$2:$R$5000,2,0)</f>
        <v>a994</v>
      </c>
      <c r="C3081" s="23"/>
      <c r="D3081" s="29" t="s">
        <v>31</v>
      </c>
      <c r="E3081" s="30" t="s">
        <v>31</v>
      </c>
      <c r="F3081" s="31" t="s">
        <v>31</v>
      </c>
      <c r="G3081" s="29" t="s">
        <v>31</v>
      </c>
      <c r="H3081" s="7" t="s">
        <v>31</v>
      </c>
      <c r="I3081" s="36" t="str">
        <f>IF(H3081="","",G3081*H3081)</f>
        <v/>
      </c>
      <c r="J3081" s="33" t="s">
        <v>31</v>
      </c>
      <c r="Q3081" s="9">
        <v>3080</v>
      </c>
    </row>
    <row r="3082" spans="1:17" ht="15" customHeight="1" x14ac:dyDescent="0.45">
      <c r="A3082" s="53">
        <f>A3079+1</f>
        <v>995</v>
      </c>
      <c r="B3082" s="11" t="str">
        <f>+VLOOKUP(A3082,$Q$2:$R$5000,2,0)</f>
        <v>a995</v>
      </c>
      <c r="C3082" s="17" t="s">
        <v>31</v>
      </c>
      <c r="D3082" s="18" t="s">
        <v>31</v>
      </c>
      <c r="E3082" s="19" t="s">
        <v>31</v>
      </c>
      <c r="F3082" s="20"/>
      <c r="G3082" s="18"/>
      <c r="H3082" s="5"/>
      <c r="I3082" s="34"/>
      <c r="J3082" s="22"/>
      <c r="Q3082" s="9">
        <v>3081</v>
      </c>
    </row>
    <row r="3083" spans="1:17" ht="15" customHeight="1" x14ac:dyDescent="0.45">
      <c r="A3083" s="53"/>
      <c r="B3083" s="11" t="str">
        <f>+VLOOKUP(A3082,$Q$2:$R$5000,2,0)</f>
        <v>a995</v>
      </c>
      <c r="C3083" s="23"/>
      <c r="D3083" s="24"/>
      <c r="E3083" s="25" t="s">
        <v>31</v>
      </c>
      <c r="F3083" s="26"/>
      <c r="G3083" s="24"/>
      <c r="H3083" s="6"/>
      <c r="I3083" s="35"/>
      <c r="J3083" s="28" t="s">
        <v>31</v>
      </c>
      <c r="Q3083" s="9">
        <v>3082</v>
      </c>
    </row>
    <row r="3084" spans="1:17" ht="15" customHeight="1" x14ac:dyDescent="0.45">
      <c r="A3084" s="53"/>
      <c r="B3084" s="11" t="str">
        <f>+VLOOKUP(A3082,$Q$2:$R$5000,2,0)</f>
        <v>a995</v>
      </c>
      <c r="C3084" s="23"/>
      <c r="D3084" s="29" t="s">
        <v>31</v>
      </c>
      <c r="E3084" s="30" t="s">
        <v>31</v>
      </c>
      <c r="F3084" s="31" t="s">
        <v>31</v>
      </c>
      <c r="G3084" s="29" t="s">
        <v>31</v>
      </c>
      <c r="H3084" s="7" t="s">
        <v>31</v>
      </c>
      <c r="I3084" s="36" t="str">
        <f>IF(H3084="","",G3084*H3084)</f>
        <v/>
      </c>
      <c r="J3084" s="33" t="s">
        <v>31</v>
      </c>
      <c r="Q3084" s="9">
        <v>3083</v>
      </c>
    </row>
    <row r="3085" spans="1:17" ht="15" customHeight="1" x14ac:dyDescent="0.45">
      <c r="A3085" s="53">
        <f>A3082+1</f>
        <v>996</v>
      </c>
      <c r="B3085" s="11" t="str">
        <f>+VLOOKUP(A3085,$Q$2:$R$5000,2,0)</f>
        <v>a996</v>
      </c>
      <c r="C3085" s="17" t="s">
        <v>31</v>
      </c>
      <c r="D3085" s="18" t="s">
        <v>31</v>
      </c>
      <c r="E3085" s="19" t="s">
        <v>31</v>
      </c>
      <c r="F3085" s="20"/>
      <c r="G3085" s="18"/>
      <c r="H3085" s="5"/>
      <c r="I3085" s="34"/>
      <c r="J3085" s="22"/>
      <c r="Q3085" s="9">
        <v>3084</v>
      </c>
    </row>
    <row r="3086" spans="1:17" ht="15" customHeight="1" x14ac:dyDescent="0.45">
      <c r="A3086" s="53"/>
      <c r="B3086" s="11" t="str">
        <f>+VLOOKUP(A3085,$Q$2:$R$5000,2,0)</f>
        <v>a996</v>
      </c>
      <c r="C3086" s="23"/>
      <c r="D3086" s="24"/>
      <c r="E3086" s="25" t="s">
        <v>31</v>
      </c>
      <c r="F3086" s="26"/>
      <c r="G3086" s="24"/>
      <c r="H3086" s="6"/>
      <c r="I3086" s="35"/>
      <c r="J3086" s="28" t="s">
        <v>31</v>
      </c>
      <c r="Q3086" s="9">
        <v>3085</v>
      </c>
    </row>
    <row r="3087" spans="1:17" ht="15" customHeight="1" x14ac:dyDescent="0.45">
      <c r="A3087" s="53"/>
      <c r="B3087" s="11" t="str">
        <f>+VLOOKUP(A3085,$Q$2:$R$5000,2,0)</f>
        <v>a996</v>
      </c>
      <c r="C3087" s="23"/>
      <c r="D3087" s="29" t="s">
        <v>31</v>
      </c>
      <c r="E3087" s="30" t="s">
        <v>31</v>
      </c>
      <c r="F3087" s="31" t="s">
        <v>31</v>
      </c>
      <c r="G3087" s="29" t="s">
        <v>31</v>
      </c>
      <c r="H3087" s="7" t="s">
        <v>31</v>
      </c>
      <c r="I3087" s="36" t="str">
        <f>IF(H3087="","",G3087*H3087)</f>
        <v/>
      </c>
      <c r="J3087" s="33" t="s">
        <v>31</v>
      </c>
      <c r="Q3087" s="9">
        <v>3086</v>
      </c>
    </row>
    <row r="3088" spans="1:17" ht="15" customHeight="1" x14ac:dyDescent="0.45">
      <c r="A3088" s="53">
        <f>A3085+1</f>
        <v>997</v>
      </c>
      <c r="B3088" s="11" t="str">
        <f>+VLOOKUP(A3088,$Q$2:$R$5000,2,0)</f>
        <v>a997</v>
      </c>
      <c r="C3088" s="17" t="s">
        <v>31</v>
      </c>
      <c r="D3088" s="18" t="s">
        <v>31</v>
      </c>
      <c r="E3088" s="19" t="s">
        <v>31</v>
      </c>
      <c r="F3088" s="20"/>
      <c r="G3088" s="18"/>
      <c r="H3088" s="5"/>
      <c r="I3088" s="34"/>
      <c r="J3088" s="22"/>
      <c r="Q3088" s="9">
        <v>3087</v>
      </c>
    </row>
    <row r="3089" spans="1:17" ht="15" customHeight="1" x14ac:dyDescent="0.45">
      <c r="A3089" s="53"/>
      <c r="B3089" s="11" t="str">
        <f>+VLOOKUP(A3088,$Q$2:$R$5000,2,0)</f>
        <v>a997</v>
      </c>
      <c r="C3089" s="23"/>
      <c r="D3089" s="24"/>
      <c r="E3089" s="25" t="s">
        <v>31</v>
      </c>
      <c r="F3089" s="26"/>
      <c r="G3089" s="24"/>
      <c r="H3089" s="6"/>
      <c r="I3089" s="35"/>
      <c r="J3089" s="28" t="s">
        <v>31</v>
      </c>
      <c r="Q3089" s="9">
        <v>3088</v>
      </c>
    </row>
    <row r="3090" spans="1:17" ht="15" customHeight="1" x14ac:dyDescent="0.45">
      <c r="A3090" s="53"/>
      <c r="B3090" s="11" t="str">
        <f>+VLOOKUP(A3088,$Q$2:$R$5000,2,0)</f>
        <v>a997</v>
      </c>
      <c r="C3090" s="23"/>
      <c r="D3090" s="29" t="s">
        <v>31</v>
      </c>
      <c r="E3090" s="30" t="s">
        <v>31</v>
      </c>
      <c r="F3090" s="31" t="s">
        <v>31</v>
      </c>
      <c r="G3090" s="29" t="s">
        <v>31</v>
      </c>
      <c r="H3090" s="7" t="s">
        <v>31</v>
      </c>
      <c r="I3090" s="36" t="str">
        <f>IF(H3090="","",G3090*H3090)</f>
        <v/>
      </c>
      <c r="J3090" s="33" t="s">
        <v>31</v>
      </c>
      <c r="Q3090" s="9">
        <v>3089</v>
      </c>
    </row>
    <row r="3091" spans="1:17" ht="15" customHeight="1" x14ac:dyDescent="0.45">
      <c r="A3091" s="53">
        <f>A3088+1</f>
        <v>998</v>
      </c>
      <c r="B3091" s="11" t="str">
        <f>+VLOOKUP(A3091,$Q$2:$R$5000,2,0)</f>
        <v>a998</v>
      </c>
      <c r="C3091" s="17" t="s">
        <v>31</v>
      </c>
      <c r="D3091" s="18" t="s">
        <v>31</v>
      </c>
      <c r="E3091" s="19" t="s">
        <v>31</v>
      </c>
      <c r="F3091" s="20"/>
      <c r="G3091" s="18"/>
      <c r="H3091" s="5"/>
      <c r="I3091" s="34"/>
      <c r="J3091" s="22"/>
      <c r="Q3091" s="9">
        <v>3090</v>
      </c>
    </row>
    <row r="3092" spans="1:17" ht="15" customHeight="1" x14ac:dyDescent="0.45">
      <c r="A3092" s="53"/>
      <c r="B3092" s="11" t="str">
        <f>+VLOOKUP(A3091,$Q$2:$R$5000,2,0)</f>
        <v>a998</v>
      </c>
      <c r="C3092" s="23"/>
      <c r="D3092" s="24"/>
      <c r="E3092" s="25" t="s">
        <v>31</v>
      </c>
      <c r="F3092" s="26"/>
      <c r="G3092" s="24"/>
      <c r="H3092" s="6"/>
      <c r="I3092" s="35"/>
      <c r="J3092" s="28" t="s">
        <v>31</v>
      </c>
      <c r="Q3092" s="9">
        <v>3091</v>
      </c>
    </row>
    <row r="3093" spans="1:17" ht="15" customHeight="1" x14ac:dyDescent="0.45">
      <c r="A3093" s="53"/>
      <c r="B3093" s="11" t="str">
        <f>+VLOOKUP(A3091,$Q$2:$R$5000,2,0)</f>
        <v>a998</v>
      </c>
      <c r="C3093" s="23"/>
      <c r="D3093" s="29" t="s">
        <v>31</v>
      </c>
      <c r="E3093" s="30" t="s">
        <v>31</v>
      </c>
      <c r="F3093" s="31" t="s">
        <v>31</v>
      </c>
      <c r="G3093" s="29" t="s">
        <v>31</v>
      </c>
      <c r="H3093" s="7" t="s">
        <v>31</v>
      </c>
      <c r="I3093" s="36" t="str">
        <f>IF(H3093="","",G3093*H3093)</f>
        <v/>
      </c>
      <c r="J3093" s="33" t="s">
        <v>31</v>
      </c>
      <c r="Q3093" s="9">
        <v>3092</v>
      </c>
    </row>
    <row r="3094" spans="1:17" ht="15" customHeight="1" x14ac:dyDescent="0.45">
      <c r="A3094" s="53">
        <f>A3091+1</f>
        <v>999</v>
      </c>
      <c r="B3094" s="11" t="str">
        <f>+VLOOKUP(A3094,$Q$2:$R$5000,2,0)</f>
        <v>a999</v>
      </c>
      <c r="C3094" s="17" t="s">
        <v>31</v>
      </c>
      <c r="D3094" s="18" t="s">
        <v>31</v>
      </c>
      <c r="E3094" s="19" t="s">
        <v>31</v>
      </c>
      <c r="F3094" s="20"/>
      <c r="G3094" s="18"/>
      <c r="H3094" s="5"/>
      <c r="I3094" s="34"/>
      <c r="J3094" s="22"/>
      <c r="Q3094" s="9">
        <v>3093</v>
      </c>
    </row>
    <row r="3095" spans="1:17" ht="15" customHeight="1" x14ac:dyDescent="0.45">
      <c r="A3095" s="53"/>
      <c r="B3095" s="11" t="str">
        <f>+VLOOKUP(A3094,$Q$2:$R$5000,2,0)</f>
        <v>a999</v>
      </c>
      <c r="C3095" s="23"/>
      <c r="D3095" s="24"/>
      <c r="E3095" s="25" t="s">
        <v>31</v>
      </c>
      <c r="F3095" s="26"/>
      <c r="G3095" s="24"/>
      <c r="H3095" s="6"/>
      <c r="I3095" s="35"/>
      <c r="J3095" s="28" t="s">
        <v>31</v>
      </c>
      <c r="Q3095" s="9">
        <v>3094</v>
      </c>
    </row>
    <row r="3096" spans="1:17" ht="15" customHeight="1" x14ac:dyDescent="0.45">
      <c r="A3096" s="53"/>
      <c r="B3096" s="11" t="str">
        <f>+VLOOKUP(A3094,$Q$2:$R$5000,2,0)</f>
        <v>a999</v>
      </c>
      <c r="C3096" s="23"/>
      <c r="D3096" s="29" t="s">
        <v>31</v>
      </c>
      <c r="E3096" s="30" t="s">
        <v>31</v>
      </c>
      <c r="F3096" s="31" t="s">
        <v>31</v>
      </c>
      <c r="G3096" s="29" t="s">
        <v>31</v>
      </c>
      <c r="H3096" s="7" t="s">
        <v>31</v>
      </c>
      <c r="I3096" s="36" t="str">
        <f>IF(H3096="","",G3096*H3096)</f>
        <v/>
      </c>
      <c r="J3096" s="33" t="s">
        <v>31</v>
      </c>
      <c r="Q3096" s="9">
        <v>3095</v>
      </c>
    </row>
    <row r="3097" spans="1:17" ht="15" customHeight="1" x14ac:dyDescent="0.45">
      <c r="A3097" s="53">
        <f>A3094+1</f>
        <v>1000</v>
      </c>
      <c r="B3097" s="11" t="str">
        <f>+VLOOKUP(A3097,$Q$2:$R$5000,2,0)</f>
        <v>a1000</v>
      </c>
      <c r="C3097" s="17" t="s">
        <v>31</v>
      </c>
      <c r="D3097" s="18" t="s">
        <v>31</v>
      </c>
      <c r="E3097" s="19" t="s">
        <v>31</v>
      </c>
      <c r="F3097" s="20"/>
      <c r="G3097" s="18"/>
      <c r="H3097" s="5"/>
      <c r="I3097" s="34"/>
      <c r="J3097" s="22"/>
      <c r="Q3097" s="9">
        <v>3096</v>
      </c>
    </row>
    <row r="3098" spans="1:17" ht="15" customHeight="1" x14ac:dyDescent="0.45">
      <c r="A3098" s="53"/>
      <c r="B3098" s="11" t="str">
        <f>+VLOOKUP(A3097,$Q$2:$R$5000,2,0)</f>
        <v>a1000</v>
      </c>
      <c r="C3098" s="23"/>
      <c r="D3098" s="24"/>
      <c r="E3098" s="25" t="s">
        <v>31</v>
      </c>
      <c r="F3098" s="26"/>
      <c r="G3098" s="24"/>
      <c r="H3098" s="6"/>
      <c r="I3098" s="35"/>
      <c r="J3098" s="28" t="s">
        <v>31</v>
      </c>
      <c r="Q3098" s="9">
        <v>3097</v>
      </c>
    </row>
    <row r="3099" spans="1:17" ht="15" customHeight="1" x14ac:dyDescent="0.45">
      <c r="A3099" s="53"/>
      <c r="B3099" s="11" t="str">
        <f>+VLOOKUP(A3097,$Q$2:$R$5000,2,0)</f>
        <v>a1000</v>
      </c>
      <c r="C3099" s="23"/>
      <c r="D3099" s="29" t="s">
        <v>31</v>
      </c>
      <c r="E3099" s="30" t="s">
        <v>31</v>
      </c>
      <c r="F3099" s="31" t="s">
        <v>31</v>
      </c>
      <c r="G3099" s="29" t="s">
        <v>31</v>
      </c>
      <c r="H3099" s="7" t="s">
        <v>31</v>
      </c>
      <c r="I3099" s="36" t="str">
        <f>IF(H3099="","",G3099*H3099)</f>
        <v/>
      </c>
      <c r="J3099" s="33" t="s">
        <v>31</v>
      </c>
      <c r="Q3099" s="9">
        <v>3098</v>
      </c>
    </row>
    <row r="3100" spans="1:17" ht="15" customHeight="1" x14ac:dyDescent="0.45">
      <c r="B3100" s="9">
        <f>IF(K3100=$K$1,1,IF(K3100&gt;$K$1,0,1))</f>
        <v>0</v>
      </c>
      <c r="D3100" s="18"/>
      <c r="E3100" s="45" t="s">
        <v>25</v>
      </c>
      <c r="F3100" s="20"/>
      <c r="G3100" s="18"/>
      <c r="H3100" s="5"/>
      <c r="I3100" s="38">
        <f>SUM(I3040:I3099)</f>
        <v>0</v>
      </c>
      <c r="J3100" s="18"/>
      <c r="K3100" s="9">
        <f>+A3097/20</f>
        <v>50</v>
      </c>
      <c r="L3100" s="39">
        <f>+I3100</f>
        <v>0</v>
      </c>
      <c r="M3100" s="40">
        <f>SUM($L$2:L3100)</f>
        <v>0</v>
      </c>
      <c r="Q3100" s="9">
        <v>3099</v>
      </c>
    </row>
    <row r="3101" spans="1:17" ht="15" customHeight="1" x14ac:dyDescent="0.45">
      <c r="B3101" s="9">
        <f>+IF(K3101=$K$1,1,0)</f>
        <v>0</v>
      </c>
      <c r="D3101" s="29"/>
      <c r="E3101" s="46" t="s">
        <v>26</v>
      </c>
      <c r="F3101" s="31"/>
      <c r="G3101" s="29"/>
      <c r="H3101" s="7"/>
      <c r="I3101" s="42">
        <f>+M3100</f>
        <v>0</v>
      </c>
      <c r="J3101" s="29"/>
      <c r="K3101" s="9">
        <f>+K3100</f>
        <v>50</v>
      </c>
      <c r="Q3101" s="9">
        <v>3100</v>
      </c>
    </row>
    <row r="3102" spans="1:17" ht="15" customHeight="1" x14ac:dyDescent="0.45">
      <c r="Q3102" s="9">
        <v>3101</v>
      </c>
    </row>
    <row r="3103" spans="1:17" ht="15" customHeight="1" x14ac:dyDescent="0.45">
      <c r="Q3103" s="9">
        <v>3102</v>
      </c>
    </row>
    <row r="3104" spans="1:17" ht="15" customHeight="1" x14ac:dyDescent="0.45">
      <c r="Q3104" s="9">
        <v>3103</v>
      </c>
    </row>
    <row r="3105" spans="17:17" ht="15" customHeight="1" x14ac:dyDescent="0.45">
      <c r="Q3105" s="9">
        <v>3104</v>
      </c>
    </row>
    <row r="3106" spans="17:17" ht="15" customHeight="1" x14ac:dyDescent="0.45">
      <c r="Q3106" s="9">
        <v>3105</v>
      </c>
    </row>
    <row r="3107" spans="17:17" ht="15" customHeight="1" x14ac:dyDescent="0.45">
      <c r="Q3107" s="9">
        <v>3106</v>
      </c>
    </row>
    <row r="3108" spans="17:17" ht="15" customHeight="1" x14ac:dyDescent="0.45">
      <c r="Q3108" s="9">
        <v>3107</v>
      </c>
    </row>
    <row r="3109" spans="17:17" ht="15" customHeight="1" x14ac:dyDescent="0.45">
      <c r="Q3109" s="9">
        <v>3108</v>
      </c>
    </row>
    <row r="3110" spans="17:17" ht="15" customHeight="1" x14ac:dyDescent="0.45">
      <c r="Q3110" s="9">
        <v>3109</v>
      </c>
    </row>
    <row r="3111" spans="17:17" ht="15" customHeight="1" x14ac:dyDescent="0.45">
      <c r="Q3111" s="9">
        <v>3110</v>
      </c>
    </row>
    <row r="3112" spans="17:17" ht="15" customHeight="1" x14ac:dyDescent="0.45">
      <c r="Q3112" s="9">
        <v>3111</v>
      </c>
    </row>
    <row r="3113" spans="17:17" ht="15" customHeight="1" x14ac:dyDescent="0.45">
      <c r="Q3113" s="9">
        <v>3112</v>
      </c>
    </row>
    <row r="3114" spans="17:17" ht="15" customHeight="1" x14ac:dyDescent="0.45">
      <c r="Q3114" s="9">
        <v>3113</v>
      </c>
    </row>
    <row r="3115" spans="17:17" ht="15" customHeight="1" x14ac:dyDescent="0.45">
      <c r="Q3115" s="9">
        <v>3114</v>
      </c>
    </row>
    <row r="3116" spans="17:17" ht="15" customHeight="1" x14ac:dyDescent="0.45">
      <c r="Q3116" s="9">
        <v>3115</v>
      </c>
    </row>
    <row r="3117" spans="17:17" ht="15" customHeight="1" x14ac:dyDescent="0.45">
      <c r="Q3117" s="9">
        <v>3116</v>
      </c>
    </row>
    <row r="3118" spans="17:17" ht="15" customHeight="1" x14ac:dyDescent="0.45">
      <c r="Q3118" s="9">
        <v>3117</v>
      </c>
    </row>
    <row r="3119" spans="17:17" ht="15" customHeight="1" x14ac:dyDescent="0.45">
      <c r="Q3119" s="9">
        <v>3118</v>
      </c>
    </row>
    <row r="3120" spans="17:17" ht="15" customHeight="1" x14ac:dyDescent="0.45">
      <c r="Q3120" s="9">
        <v>3119</v>
      </c>
    </row>
    <row r="3121" spans="17:17" ht="15" customHeight="1" x14ac:dyDescent="0.45">
      <c r="Q3121" s="9">
        <v>3120</v>
      </c>
    </row>
    <row r="3122" spans="17:17" ht="15" customHeight="1" x14ac:dyDescent="0.45">
      <c r="Q3122" s="9">
        <v>3121</v>
      </c>
    </row>
    <row r="3123" spans="17:17" ht="15" customHeight="1" x14ac:dyDescent="0.45">
      <c r="Q3123" s="9">
        <v>3122</v>
      </c>
    </row>
    <row r="3124" spans="17:17" ht="15" customHeight="1" x14ac:dyDescent="0.45">
      <c r="Q3124" s="9">
        <v>3123</v>
      </c>
    </row>
    <row r="3125" spans="17:17" ht="15" customHeight="1" x14ac:dyDescent="0.45">
      <c r="Q3125" s="9">
        <v>3124</v>
      </c>
    </row>
    <row r="3126" spans="17:17" ht="15" customHeight="1" x14ac:dyDescent="0.45">
      <c r="Q3126" s="9">
        <v>3125</v>
      </c>
    </row>
    <row r="3127" spans="17:17" ht="15" customHeight="1" x14ac:dyDescent="0.45">
      <c r="Q3127" s="9">
        <v>3126</v>
      </c>
    </row>
    <row r="3128" spans="17:17" ht="15" customHeight="1" x14ac:dyDescent="0.45">
      <c r="Q3128" s="9">
        <v>3127</v>
      </c>
    </row>
    <row r="3129" spans="17:17" ht="15" customHeight="1" x14ac:dyDescent="0.45">
      <c r="Q3129" s="9">
        <v>3128</v>
      </c>
    </row>
    <row r="3130" spans="17:17" ht="15" customHeight="1" x14ac:dyDescent="0.45">
      <c r="Q3130" s="9">
        <v>3129</v>
      </c>
    </row>
    <row r="3131" spans="17:17" ht="15" customHeight="1" x14ac:dyDescent="0.45">
      <c r="Q3131" s="9">
        <v>3130</v>
      </c>
    </row>
    <row r="3132" spans="17:17" ht="15" customHeight="1" x14ac:dyDescent="0.45">
      <c r="Q3132" s="9">
        <v>3131</v>
      </c>
    </row>
    <row r="3133" spans="17:17" ht="15" customHeight="1" x14ac:dyDescent="0.45">
      <c r="Q3133" s="9">
        <v>3132</v>
      </c>
    </row>
    <row r="3134" spans="17:17" ht="15" customHeight="1" x14ac:dyDescent="0.45">
      <c r="Q3134" s="9">
        <v>3133</v>
      </c>
    </row>
    <row r="3135" spans="17:17" ht="15" customHeight="1" x14ac:dyDescent="0.45">
      <c r="Q3135" s="9">
        <v>3134</v>
      </c>
    </row>
    <row r="3136" spans="17:17" ht="15" customHeight="1" x14ac:dyDescent="0.45">
      <c r="Q3136" s="9">
        <v>3135</v>
      </c>
    </row>
    <row r="3137" spans="17:17" ht="15" customHeight="1" x14ac:dyDescent="0.45">
      <c r="Q3137" s="9">
        <v>3136</v>
      </c>
    </row>
    <row r="3138" spans="17:17" ht="15" customHeight="1" x14ac:dyDescent="0.45">
      <c r="Q3138" s="9">
        <v>3137</v>
      </c>
    </row>
    <row r="3139" spans="17:17" ht="15" customHeight="1" x14ac:dyDescent="0.45">
      <c r="Q3139" s="9">
        <v>3138</v>
      </c>
    </row>
    <row r="3140" spans="17:17" ht="15" customHeight="1" x14ac:dyDescent="0.45">
      <c r="Q3140" s="9">
        <v>3139</v>
      </c>
    </row>
    <row r="3141" spans="17:17" ht="15" customHeight="1" x14ac:dyDescent="0.45">
      <c r="Q3141" s="9">
        <v>3140</v>
      </c>
    </row>
    <row r="3142" spans="17:17" ht="15" customHeight="1" x14ac:dyDescent="0.45">
      <c r="Q3142" s="9">
        <v>3141</v>
      </c>
    </row>
    <row r="3143" spans="17:17" ht="15" customHeight="1" x14ac:dyDescent="0.45">
      <c r="Q3143" s="9">
        <v>3142</v>
      </c>
    </row>
    <row r="3144" spans="17:17" ht="15" customHeight="1" x14ac:dyDescent="0.45">
      <c r="Q3144" s="9">
        <v>3143</v>
      </c>
    </row>
    <row r="3145" spans="17:17" ht="15" customHeight="1" x14ac:dyDescent="0.45">
      <c r="Q3145" s="9">
        <v>3144</v>
      </c>
    </row>
    <row r="3146" spans="17:17" ht="15" customHeight="1" x14ac:dyDescent="0.45">
      <c r="Q3146" s="9">
        <v>3145</v>
      </c>
    </row>
    <row r="3147" spans="17:17" ht="15" customHeight="1" x14ac:dyDescent="0.45">
      <c r="Q3147" s="9">
        <v>3146</v>
      </c>
    </row>
    <row r="3148" spans="17:17" ht="15" customHeight="1" x14ac:dyDescent="0.45">
      <c r="Q3148" s="9">
        <v>3147</v>
      </c>
    </row>
    <row r="3149" spans="17:17" ht="15" customHeight="1" x14ac:dyDescent="0.45">
      <c r="Q3149" s="9">
        <v>3148</v>
      </c>
    </row>
    <row r="3150" spans="17:17" ht="15" customHeight="1" x14ac:dyDescent="0.45">
      <c r="Q3150" s="9">
        <v>3149</v>
      </c>
    </row>
    <row r="3151" spans="17:17" ht="15" customHeight="1" x14ac:dyDescent="0.45">
      <c r="Q3151" s="9">
        <v>3150</v>
      </c>
    </row>
    <row r="3152" spans="17:17" ht="15" customHeight="1" x14ac:dyDescent="0.45">
      <c r="Q3152" s="9">
        <v>3151</v>
      </c>
    </row>
    <row r="3153" spans="17:17" ht="15" customHeight="1" x14ac:dyDescent="0.45">
      <c r="Q3153" s="9">
        <v>3152</v>
      </c>
    </row>
    <row r="3154" spans="17:17" ht="15" customHeight="1" x14ac:dyDescent="0.45">
      <c r="Q3154" s="9">
        <v>3153</v>
      </c>
    </row>
    <row r="3155" spans="17:17" ht="15" customHeight="1" x14ac:dyDescent="0.45">
      <c r="Q3155" s="9">
        <v>3154</v>
      </c>
    </row>
    <row r="3156" spans="17:17" ht="15" customHeight="1" x14ac:dyDescent="0.45">
      <c r="Q3156" s="9">
        <v>3155</v>
      </c>
    </row>
    <row r="3157" spans="17:17" ht="15" customHeight="1" x14ac:dyDescent="0.45">
      <c r="Q3157" s="9">
        <v>3156</v>
      </c>
    </row>
    <row r="3158" spans="17:17" ht="15" customHeight="1" x14ac:dyDescent="0.45">
      <c r="Q3158" s="9">
        <v>3157</v>
      </c>
    </row>
    <row r="3159" spans="17:17" ht="15" customHeight="1" x14ac:dyDescent="0.45">
      <c r="Q3159" s="9">
        <v>3158</v>
      </c>
    </row>
    <row r="3160" spans="17:17" ht="15" customHeight="1" x14ac:dyDescent="0.45">
      <c r="Q3160" s="9">
        <v>3159</v>
      </c>
    </row>
    <row r="3161" spans="17:17" ht="15" customHeight="1" x14ac:dyDescent="0.45">
      <c r="Q3161" s="9">
        <v>3160</v>
      </c>
    </row>
    <row r="3162" spans="17:17" ht="15" customHeight="1" x14ac:dyDescent="0.45">
      <c r="Q3162" s="9">
        <v>3161</v>
      </c>
    </row>
    <row r="3163" spans="17:17" ht="15" customHeight="1" x14ac:dyDescent="0.45">
      <c r="Q3163" s="9">
        <v>3162</v>
      </c>
    </row>
    <row r="3164" spans="17:17" ht="15" customHeight="1" x14ac:dyDescent="0.45">
      <c r="Q3164" s="9">
        <v>3163</v>
      </c>
    </row>
    <row r="3165" spans="17:17" ht="15" customHeight="1" x14ac:dyDescent="0.45">
      <c r="Q3165" s="9">
        <v>3164</v>
      </c>
    </row>
    <row r="3166" spans="17:17" ht="15" customHeight="1" x14ac:dyDescent="0.45">
      <c r="Q3166" s="9">
        <v>3165</v>
      </c>
    </row>
    <row r="3167" spans="17:17" ht="15" customHeight="1" x14ac:dyDescent="0.45">
      <c r="Q3167" s="9">
        <v>3166</v>
      </c>
    </row>
    <row r="3168" spans="17:17" ht="15" customHeight="1" x14ac:dyDescent="0.45">
      <c r="Q3168" s="9">
        <v>3167</v>
      </c>
    </row>
    <row r="3169" spans="17:17" ht="15" customHeight="1" x14ac:dyDescent="0.45">
      <c r="Q3169" s="9">
        <v>3168</v>
      </c>
    </row>
    <row r="3170" spans="17:17" ht="15" customHeight="1" x14ac:dyDescent="0.45">
      <c r="Q3170" s="9">
        <v>3169</v>
      </c>
    </row>
    <row r="3171" spans="17:17" ht="15" customHeight="1" x14ac:dyDescent="0.45">
      <c r="Q3171" s="9">
        <v>3170</v>
      </c>
    </row>
    <row r="3172" spans="17:17" ht="15" customHeight="1" x14ac:dyDescent="0.45">
      <c r="Q3172" s="9">
        <v>3171</v>
      </c>
    </row>
    <row r="3173" spans="17:17" ht="15" customHeight="1" x14ac:dyDescent="0.45">
      <c r="Q3173" s="9">
        <v>3172</v>
      </c>
    </row>
    <row r="3174" spans="17:17" ht="15" customHeight="1" x14ac:dyDescent="0.45">
      <c r="Q3174" s="9">
        <v>3173</v>
      </c>
    </row>
    <row r="3175" spans="17:17" ht="15" customHeight="1" x14ac:dyDescent="0.45">
      <c r="Q3175" s="9">
        <v>3174</v>
      </c>
    </row>
    <row r="3176" spans="17:17" ht="15" customHeight="1" x14ac:dyDescent="0.45">
      <c r="Q3176" s="9">
        <v>3175</v>
      </c>
    </row>
    <row r="3177" spans="17:17" ht="15" customHeight="1" x14ac:dyDescent="0.45">
      <c r="Q3177" s="9">
        <v>3176</v>
      </c>
    </row>
    <row r="3178" spans="17:17" ht="15" customHeight="1" x14ac:dyDescent="0.45">
      <c r="Q3178" s="9">
        <v>3177</v>
      </c>
    </row>
    <row r="3179" spans="17:17" ht="15" customHeight="1" x14ac:dyDescent="0.45">
      <c r="Q3179" s="9">
        <v>3178</v>
      </c>
    </row>
    <row r="3180" spans="17:17" ht="15" customHeight="1" x14ac:dyDescent="0.45">
      <c r="Q3180" s="9">
        <v>3179</v>
      </c>
    </row>
    <row r="3181" spans="17:17" ht="15" customHeight="1" x14ac:dyDescent="0.45">
      <c r="Q3181" s="9">
        <v>3180</v>
      </c>
    </row>
    <row r="3182" spans="17:17" ht="15" customHeight="1" x14ac:dyDescent="0.45">
      <c r="Q3182" s="9">
        <v>3181</v>
      </c>
    </row>
    <row r="3183" spans="17:17" ht="15" customHeight="1" x14ac:dyDescent="0.45">
      <c r="Q3183" s="9">
        <v>3182</v>
      </c>
    </row>
    <row r="3184" spans="17:17" ht="15" customHeight="1" x14ac:dyDescent="0.45">
      <c r="Q3184" s="9">
        <v>3183</v>
      </c>
    </row>
    <row r="3185" spans="17:17" ht="15" customHeight="1" x14ac:dyDescent="0.45">
      <c r="Q3185" s="9">
        <v>3184</v>
      </c>
    </row>
    <row r="3186" spans="17:17" ht="15" customHeight="1" x14ac:dyDescent="0.45">
      <c r="Q3186" s="9">
        <v>3185</v>
      </c>
    </row>
    <row r="3187" spans="17:17" ht="15" customHeight="1" x14ac:dyDescent="0.45">
      <c r="Q3187" s="9">
        <v>3186</v>
      </c>
    </row>
    <row r="3188" spans="17:17" ht="15" customHeight="1" x14ac:dyDescent="0.45">
      <c r="Q3188" s="9">
        <v>3187</v>
      </c>
    </row>
    <row r="3189" spans="17:17" ht="15" customHeight="1" x14ac:dyDescent="0.45">
      <c r="Q3189" s="9">
        <v>3188</v>
      </c>
    </row>
    <row r="3190" spans="17:17" ht="15" customHeight="1" x14ac:dyDescent="0.45">
      <c r="Q3190" s="9">
        <v>3189</v>
      </c>
    </row>
    <row r="3191" spans="17:17" ht="15" customHeight="1" x14ac:dyDescent="0.45">
      <c r="Q3191" s="9">
        <v>3190</v>
      </c>
    </row>
    <row r="3192" spans="17:17" ht="15" customHeight="1" x14ac:dyDescent="0.45">
      <c r="Q3192" s="9">
        <v>3191</v>
      </c>
    </row>
    <row r="3193" spans="17:17" ht="15" customHeight="1" x14ac:dyDescent="0.45">
      <c r="Q3193" s="9">
        <v>3192</v>
      </c>
    </row>
    <row r="3194" spans="17:17" ht="15" customHeight="1" x14ac:dyDescent="0.45">
      <c r="Q3194" s="9">
        <v>3193</v>
      </c>
    </row>
    <row r="3195" spans="17:17" ht="15" customHeight="1" x14ac:dyDescent="0.45">
      <c r="Q3195" s="9">
        <v>3194</v>
      </c>
    </row>
    <row r="3196" spans="17:17" ht="15" customHeight="1" x14ac:dyDescent="0.45">
      <c r="Q3196" s="9">
        <v>3195</v>
      </c>
    </row>
    <row r="3197" spans="17:17" ht="15" customHeight="1" x14ac:dyDescent="0.45">
      <c r="Q3197" s="9">
        <v>3196</v>
      </c>
    </row>
    <row r="3198" spans="17:17" ht="15" customHeight="1" x14ac:dyDescent="0.45">
      <c r="Q3198" s="9">
        <v>3197</v>
      </c>
    </row>
    <row r="3199" spans="17:17" ht="15" customHeight="1" x14ac:dyDescent="0.45">
      <c r="Q3199" s="9">
        <v>3198</v>
      </c>
    </row>
    <row r="3200" spans="17:17" ht="15" customHeight="1" x14ac:dyDescent="0.45">
      <c r="Q3200" s="9">
        <v>3199</v>
      </c>
    </row>
    <row r="3201" spans="17:17" ht="15" customHeight="1" x14ac:dyDescent="0.45">
      <c r="Q3201" s="9">
        <v>3200</v>
      </c>
    </row>
    <row r="3202" spans="17:17" ht="15" customHeight="1" x14ac:dyDescent="0.45">
      <c r="Q3202" s="9">
        <v>3201</v>
      </c>
    </row>
    <row r="3203" spans="17:17" ht="15" customHeight="1" x14ac:dyDescent="0.45">
      <c r="Q3203" s="9">
        <v>3202</v>
      </c>
    </row>
    <row r="3204" spans="17:17" ht="15" customHeight="1" x14ac:dyDescent="0.45">
      <c r="Q3204" s="9">
        <v>3203</v>
      </c>
    </row>
    <row r="3205" spans="17:17" ht="15" customHeight="1" x14ac:dyDescent="0.45">
      <c r="Q3205" s="9">
        <v>3204</v>
      </c>
    </row>
    <row r="3206" spans="17:17" ht="15" customHeight="1" x14ac:dyDescent="0.45">
      <c r="Q3206" s="9">
        <v>3205</v>
      </c>
    </row>
    <row r="3207" spans="17:17" ht="15" customHeight="1" x14ac:dyDescent="0.45">
      <c r="Q3207" s="9">
        <v>3206</v>
      </c>
    </row>
    <row r="3208" spans="17:17" ht="15" customHeight="1" x14ac:dyDescent="0.45">
      <c r="Q3208" s="9">
        <v>3207</v>
      </c>
    </row>
    <row r="3209" spans="17:17" ht="15" customHeight="1" x14ac:dyDescent="0.45">
      <c r="Q3209" s="9">
        <v>3208</v>
      </c>
    </row>
    <row r="3210" spans="17:17" ht="15" customHeight="1" x14ac:dyDescent="0.45">
      <c r="Q3210" s="9">
        <v>3209</v>
      </c>
    </row>
    <row r="3211" spans="17:17" ht="15" customHeight="1" x14ac:dyDescent="0.45">
      <c r="Q3211" s="9">
        <v>3210</v>
      </c>
    </row>
    <row r="3212" spans="17:17" ht="15" customHeight="1" x14ac:dyDescent="0.45">
      <c r="Q3212" s="9">
        <v>3211</v>
      </c>
    </row>
    <row r="3213" spans="17:17" ht="15" customHeight="1" x14ac:dyDescent="0.45">
      <c r="Q3213" s="9">
        <v>3212</v>
      </c>
    </row>
    <row r="3214" spans="17:17" ht="15" customHeight="1" x14ac:dyDescent="0.45">
      <c r="Q3214" s="9">
        <v>3213</v>
      </c>
    </row>
    <row r="3215" spans="17:17" ht="15" customHeight="1" x14ac:dyDescent="0.45">
      <c r="Q3215" s="9">
        <v>3214</v>
      </c>
    </row>
    <row r="3216" spans="17:17" ht="15" customHeight="1" x14ac:dyDescent="0.45">
      <c r="Q3216" s="9">
        <v>3215</v>
      </c>
    </row>
    <row r="3217" spans="17:17" ht="15" customHeight="1" x14ac:dyDescent="0.45">
      <c r="Q3217" s="9">
        <v>3216</v>
      </c>
    </row>
    <row r="3218" spans="17:17" ht="15" customHeight="1" x14ac:dyDescent="0.45">
      <c r="Q3218" s="9">
        <v>3217</v>
      </c>
    </row>
    <row r="3219" spans="17:17" ht="15" customHeight="1" x14ac:dyDescent="0.45">
      <c r="Q3219" s="9">
        <v>3218</v>
      </c>
    </row>
    <row r="3220" spans="17:17" ht="15" customHeight="1" x14ac:dyDescent="0.45">
      <c r="Q3220" s="9">
        <v>3219</v>
      </c>
    </row>
    <row r="3221" spans="17:17" ht="15" customHeight="1" x14ac:dyDescent="0.45">
      <c r="Q3221" s="9">
        <v>3220</v>
      </c>
    </row>
    <row r="3222" spans="17:17" ht="15" customHeight="1" x14ac:dyDescent="0.45">
      <c r="Q3222" s="9">
        <v>3221</v>
      </c>
    </row>
    <row r="3223" spans="17:17" ht="15" customHeight="1" x14ac:dyDescent="0.45">
      <c r="Q3223" s="9">
        <v>3222</v>
      </c>
    </row>
    <row r="3224" spans="17:17" ht="15" customHeight="1" x14ac:dyDescent="0.45">
      <c r="Q3224" s="9">
        <v>3223</v>
      </c>
    </row>
    <row r="3225" spans="17:17" ht="15" customHeight="1" x14ac:dyDescent="0.45">
      <c r="Q3225" s="9">
        <v>3224</v>
      </c>
    </row>
    <row r="3226" spans="17:17" ht="15" customHeight="1" x14ac:dyDescent="0.45">
      <c r="Q3226" s="9">
        <v>3225</v>
      </c>
    </row>
    <row r="3227" spans="17:17" ht="15" customHeight="1" x14ac:dyDescent="0.45">
      <c r="Q3227" s="9">
        <v>3226</v>
      </c>
    </row>
    <row r="3228" spans="17:17" ht="15" customHeight="1" x14ac:dyDescent="0.45">
      <c r="Q3228" s="9">
        <v>3227</v>
      </c>
    </row>
    <row r="3229" spans="17:17" ht="15" customHeight="1" x14ac:dyDescent="0.45">
      <c r="Q3229" s="9">
        <v>3228</v>
      </c>
    </row>
    <row r="3230" spans="17:17" ht="15" customHeight="1" x14ac:dyDescent="0.45">
      <c r="Q3230" s="9">
        <v>3229</v>
      </c>
    </row>
    <row r="3231" spans="17:17" ht="15" customHeight="1" x14ac:dyDescent="0.45">
      <c r="Q3231" s="9">
        <v>3230</v>
      </c>
    </row>
    <row r="3232" spans="17:17" ht="15" customHeight="1" x14ac:dyDescent="0.45">
      <c r="Q3232" s="9">
        <v>3231</v>
      </c>
    </row>
    <row r="3233" spans="17:17" ht="15" customHeight="1" x14ac:dyDescent="0.45">
      <c r="Q3233" s="9">
        <v>3232</v>
      </c>
    </row>
    <row r="3234" spans="17:17" ht="15" customHeight="1" x14ac:dyDescent="0.45">
      <c r="Q3234" s="9">
        <v>3233</v>
      </c>
    </row>
    <row r="3235" spans="17:17" ht="15" customHeight="1" x14ac:dyDescent="0.45">
      <c r="Q3235" s="9">
        <v>3234</v>
      </c>
    </row>
    <row r="3236" spans="17:17" ht="15" customHeight="1" x14ac:dyDescent="0.45">
      <c r="Q3236" s="9">
        <v>3235</v>
      </c>
    </row>
    <row r="3237" spans="17:17" ht="15" customHeight="1" x14ac:dyDescent="0.45">
      <c r="Q3237" s="9">
        <v>3236</v>
      </c>
    </row>
    <row r="3238" spans="17:17" ht="15" customHeight="1" x14ac:dyDescent="0.45">
      <c r="Q3238" s="9">
        <v>3237</v>
      </c>
    </row>
    <row r="3239" spans="17:17" ht="15" customHeight="1" x14ac:dyDescent="0.45">
      <c r="Q3239" s="9">
        <v>3238</v>
      </c>
    </row>
    <row r="3240" spans="17:17" ht="15" customHeight="1" x14ac:dyDescent="0.45">
      <c r="Q3240" s="9">
        <v>3239</v>
      </c>
    </row>
    <row r="3241" spans="17:17" ht="15" customHeight="1" x14ac:dyDescent="0.45">
      <c r="Q3241" s="9">
        <v>3240</v>
      </c>
    </row>
    <row r="3242" spans="17:17" ht="15" customHeight="1" x14ac:dyDescent="0.45">
      <c r="Q3242" s="9">
        <v>3241</v>
      </c>
    </row>
    <row r="3243" spans="17:17" ht="15" customHeight="1" x14ac:dyDescent="0.45">
      <c r="Q3243" s="9">
        <v>3242</v>
      </c>
    </row>
    <row r="3244" spans="17:17" ht="15" customHeight="1" x14ac:dyDescent="0.45">
      <c r="Q3244" s="9">
        <v>3243</v>
      </c>
    </row>
    <row r="3245" spans="17:17" ht="15" customHeight="1" x14ac:dyDescent="0.45">
      <c r="Q3245" s="9">
        <v>3244</v>
      </c>
    </row>
    <row r="3246" spans="17:17" ht="15" customHeight="1" x14ac:dyDescent="0.45">
      <c r="Q3246" s="9">
        <v>3245</v>
      </c>
    </row>
    <row r="3247" spans="17:17" ht="15" customHeight="1" x14ac:dyDescent="0.45">
      <c r="Q3247" s="9">
        <v>3246</v>
      </c>
    </row>
    <row r="3248" spans="17:17" ht="15" customHeight="1" x14ac:dyDescent="0.45">
      <c r="Q3248" s="9">
        <v>3247</v>
      </c>
    </row>
    <row r="3249" spans="17:17" ht="15" customHeight="1" x14ac:dyDescent="0.45">
      <c r="Q3249" s="9">
        <v>3248</v>
      </c>
    </row>
    <row r="3250" spans="17:17" ht="15" customHeight="1" x14ac:dyDescent="0.45">
      <c r="Q3250" s="9">
        <v>3249</v>
      </c>
    </row>
    <row r="3251" spans="17:17" ht="15" customHeight="1" x14ac:dyDescent="0.45">
      <c r="Q3251" s="9">
        <v>3250</v>
      </c>
    </row>
    <row r="3252" spans="17:17" ht="15" customHeight="1" x14ac:dyDescent="0.45">
      <c r="Q3252" s="9">
        <v>3251</v>
      </c>
    </row>
    <row r="3253" spans="17:17" ht="15" customHeight="1" x14ac:dyDescent="0.45">
      <c r="Q3253" s="9">
        <v>3252</v>
      </c>
    </row>
    <row r="3254" spans="17:17" ht="15" customHeight="1" x14ac:dyDescent="0.45">
      <c r="Q3254" s="9">
        <v>3253</v>
      </c>
    </row>
    <row r="3255" spans="17:17" ht="15" customHeight="1" x14ac:dyDescent="0.45">
      <c r="Q3255" s="9">
        <v>3254</v>
      </c>
    </row>
    <row r="3256" spans="17:17" ht="15" customHeight="1" x14ac:dyDescent="0.45">
      <c r="Q3256" s="9">
        <v>3255</v>
      </c>
    </row>
    <row r="3257" spans="17:17" ht="15" customHeight="1" x14ac:dyDescent="0.45">
      <c r="Q3257" s="9">
        <v>3256</v>
      </c>
    </row>
    <row r="3258" spans="17:17" ht="15" customHeight="1" x14ac:dyDescent="0.45">
      <c r="Q3258" s="9">
        <v>3257</v>
      </c>
    </row>
    <row r="3259" spans="17:17" ht="15" customHeight="1" x14ac:dyDescent="0.45">
      <c r="Q3259" s="9">
        <v>3258</v>
      </c>
    </row>
    <row r="3260" spans="17:17" ht="15" customHeight="1" x14ac:dyDescent="0.45">
      <c r="Q3260" s="9">
        <v>3259</v>
      </c>
    </row>
    <row r="3261" spans="17:17" ht="15" customHeight="1" x14ac:dyDescent="0.45">
      <c r="Q3261" s="9">
        <v>3260</v>
      </c>
    </row>
    <row r="3262" spans="17:17" ht="15" customHeight="1" x14ac:dyDescent="0.45">
      <c r="Q3262" s="9">
        <v>3261</v>
      </c>
    </row>
    <row r="3263" spans="17:17" ht="15" customHeight="1" x14ac:dyDescent="0.45">
      <c r="Q3263" s="9">
        <v>3262</v>
      </c>
    </row>
    <row r="3264" spans="17:17" ht="15" customHeight="1" x14ac:dyDescent="0.45">
      <c r="Q3264" s="9">
        <v>3263</v>
      </c>
    </row>
    <row r="3265" spans="17:17" ht="15" customHeight="1" x14ac:dyDescent="0.45">
      <c r="Q3265" s="9">
        <v>3264</v>
      </c>
    </row>
    <row r="3266" spans="17:17" ht="15" customHeight="1" x14ac:dyDescent="0.45">
      <c r="Q3266" s="9">
        <v>3265</v>
      </c>
    </row>
    <row r="3267" spans="17:17" ht="15" customHeight="1" x14ac:dyDescent="0.45">
      <c r="Q3267" s="9">
        <v>3266</v>
      </c>
    </row>
    <row r="3268" spans="17:17" ht="15" customHeight="1" x14ac:dyDescent="0.45">
      <c r="Q3268" s="9">
        <v>3267</v>
      </c>
    </row>
    <row r="3269" spans="17:17" ht="15" customHeight="1" x14ac:dyDescent="0.45">
      <c r="Q3269" s="9">
        <v>3268</v>
      </c>
    </row>
    <row r="3270" spans="17:17" ht="15" customHeight="1" x14ac:dyDescent="0.45">
      <c r="Q3270" s="9">
        <v>3269</v>
      </c>
    </row>
    <row r="3271" spans="17:17" ht="15" customHeight="1" x14ac:dyDescent="0.45">
      <c r="Q3271" s="9">
        <v>3270</v>
      </c>
    </row>
    <row r="3272" spans="17:17" ht="15" customHeight="1" x14ac:dyDescent="0.45">
      <c r="Q3272" s="9">
        <v>3271</v>
      </c>
    </row>
    <row r="3273" spans="17:17" ht="15" customHeight="1" x14ac:dyDescent="0.45">
      <c r="Q3273" s="9">
        <v>3272</v>
      </c>
    </row>
    <row r="3274" spans="17:17" ht="15" customHeight="1" x14ac:dyDescent="0.45">
      <c r="Q3274" s="9">
        <v>3273</v>
      </c>
    </row>
    <row r="3275" spans="17:17" ht="15" customHeight="1" x14ac:dyDescent="0.45">
      <c r="Q3275" s="9">
        <v>3274</v>
      </c>
    </row>
    <row r="3276" spans="17:17" ht="15" customHeight="1" x14ac:dyDescent="0.45">
      <c r="Q3276" s="9">
        <v>3275</v>
      </c>
    </row>
    <row r="3277" spans="17:17" ht="15" customHeight="1" x14ac:dyDescent="0.45">
      <c r="Q3277" s="9">
        <v>3276</v>
      </c>
    </row>
    <row r="3278" spans="17:17" ht="15" customHeight="1" x14ac:dyDescent="0.45">
      <c r="Q3278" s="9">
        <v>3277</v>
      </c>
    </row>
    <row r="3279" spans="17:17" ht="15" customHeight="1" x14ac:dyDescent="0.45">
      <c r="Q3279" s="9">
        <v>3278</v>
      </c>
    </row>
    <row r="3280" spans="17:17" ht="15" customHeight="1" x14ac:dyDescent="0.45">
      <c r="Q3280" s="9">
        <v>3279</v>
      </c>
    </row>
    <row r="3281" spans="17:17" ht="15" customHeight="1" x14ac:dyDescent="0.45">
      <c r="Q3281" s="9">
        <v>3280</v>
      </c>
    </row>
    <row r="3282" spans="17:17" ht="15" customHeight="1" x14ac:dyDescent="0.45">
      <c r="Q3282" s="9">
        <v>3281</v>
      </c>
    </row>
    <row r="3283" spans="17:17" ht="15" customHeight="1" x14ac:dyDescent="0.45">
      <c r="Q3283" s="9">
        <v>3282</v>
      </c>
    </row>
    <row r="3284" spans="17:17" ht="15" customHeight="1" x14ac:dyDescent="0.45">
      <c r="Q3284" s="9">
        <v>3283</v>
      </c>
    </row>
    <row r="3285" spans="17:17" ht="15" customHeight="1" x14ac:dyDescent="0.45">
      <c r="Q3285" s="9">
        <v>3284</v>
      </c>
    </row>
    <row r="3286" spans="17:17" ht="15" customHeight="1" x14ac:dyDescent="0.45">
      <c r="Q3286" s="9">
        <v>3285</v>
      </c>
    </row>
    <row r="3287" spans="17:17" ht="15" customHeight="1" x14ac:dyDescent="0.45">
      <c r="Q3287" s="9">
        <v>3286</v>
      </c>
    </row>
    <row r="3288" spans="17:17" ht="15" customHeight="1" x14ac:dyDescent="0.45">
      <c r="Q3288" s="9">
        <v>3287</v>
      </c>
    </row>
    <row r="3289" spans="17:17" ht="15" customHeight="1" x14ac:dyDescent="0.45">
      <c r="Q3289" s="9">
        <v>3288</v>
      </c>
    </row>
    <row r="3290" spans="17:17" ht="15" customHeight="1" x14ac:dyDescent="0.45">
      <c r="Q3290" s="9">
        <v>3289</v>
      </c>
    </row>
    <row r="3291" spans="17:17" ht="15" customHeight="1" x14ac:dyDescent="0.45">
      <c r="Q3291" s="9">
        <v>3290</v>
      </c>
    </row>
    <row r="3292" spans="17:17" ht="15" customHeight="1" x14ac:dyDescent="0.45">
      <c r="Q3292" s="9">
        <v>3291</v>
      </c>
    </row>
    <row r="3293" spans="17:17" ht="15" customHeight="1" x14ac:dyDescent="0.45">
      <c r="Q3293" s="9">
        <v>3292</v>
      </c>
    </row>
    <row r="3294" spans="17:17" ht="15" customHeight="1" x14ac:dyDescent="0.45">
      <c r="Q3294" s="9">
        <v>3293</v>
      </c>
    </row>
    <row r="3295" spans="17:17" ht="15" customHeight="1" x14ac:dyDescent="0.45">
      <c r="Q3295" s="9">
        <v>3294</v>
      </c>
    </row>
    <row r="3296" spans="17:17" ht="15" customHeight="1" x14ac:dyDescent="0.45">
      <c r="Q3296" s="9">
        <v>3295</v>
      </c>
    </row>
    <row r="3297" spans="17:17" ht="15" customHeight="1" x14ac:dyDescent="0.45">
      <c r="Q3297" s="9">
        <v>3296</v>
      </c>
    </row>
    <row r="3298" spans="17:17" ht="15" customHeight="1" x14ac:dyDescent="0.45">
      <c r="Q3298" s="9">
        <v>3297</v>
      </c>
    </row>
    <row r="3299" spans="17:17" ht="15" customHeight="1" x14ac:dyDescent="0.45">
      <c r="Q3299" s="9">
        <v>3298</v>
      </c>
    </row>
    <row r="3300" spans="17:17" ht="15" customHeight="1" x14ac:dyDescent="0.45">
      <c r="Q3300" s="9">
        <v>3299</v>
      </c>
    </row>
    <row r="3301" spans="17:17" ht="15" customHeight="1" x14ac:dyDescent="0.45">
      <c r="Q3301" s="9">
        <v>3300</v>
      </c>
    </row>
    <row r="3302" spans="17:17" ht="15" customHeight="1" x14ac:dyDescent="0.45">
      <c r="Q3302" s="9">
        <v>3301</v>
      </c>
    </row>
    <row r="3303" spans="17:17" ht="15" customHeight="1" x14ac:dyDescent="0.45">
      <c r="Q3303" s="9">
        <v>3302</v>
      </c>
    </row>
    <row r="3304" spans="17:17" ht="15" customHeight="1" x14ac:dyDescent="0.45">
      <c r="Q3304" s="9">
        <v>3303</v>
      </c>
    </row>
    <row r="3305" spans="17:17" ht="15" customHeight="1" x14ac:dyDescent="0.45">
      <c r="Q3305" s="9">
        <v>3304</v>
      </c>
    </row>
    <row r="3306" spans="17:17" ht="15" customHeight="1" x14ac:dyDescent="0.45">
      <c r="Q3306" s="9">
        <v>3305</v>
      </c>
    </row>
    <row r="3307" spans="17:17" ht="15" customHeight="1" x14ac:dyDescent="0.45">
      <c r="Q3307" s="9">
        <v>3306</v>
      </c>
    </row>
    <row r="3308" spans="17:17" ht="15" customHeight="1" x14ac:dyDescent="0.45">
      <c r="Q3308" s="9">
        <v>3307</v>
      </c>
    </row>
    <row r="3309" spans="17:17" ht="15" customHeight="1" x14ac:dyDescent="0.45">
      <c r="Q3309" s="9">
        <v>3308</v>
      </c>
    </row>
    <row r="3310" spans="17:17" ht="15" customHeight="1" x14ac:dyDescent="0.45">
      <c r="Q3310" s="9">
        <v>3309</v>
      </c>
    </row>
    <row r="3311" spans="17:17" ht="15" customHeight="1" x14ac:dyDescent="0.45">
      <c r="Q3311" s="9">
        <v>3310</v>
      </c>
    </row>
    <row r="3312" spans="17:17" ht="15" customHeight="1" x14ac:dyDescent="0.45">
      <c r="Q3312" s="9">
        <v>3311</v>
      </c>
    </row>
    <row r="3313" spans="17:17" ht="15" customHeight="1" x14ac:dyDescent="0.45">
      <c r="Q3313" s="9">
        <v>3312</v>
      </c>
    </row>
    <row r="3314" spans="17:17" ht="15" customHeight="1" x14ac:dyDescent="0.45">
      <c r="Q3314" s="9">
        <v>3313</v>
      </c>
    </row>
    <row r="3315" spans="17:17" ht="15" customHeight="1" x14ac:dyDescent="0.45">
      <c r="Q3315" s="9">
        <v>3314</v>
      </c>
    </row>
    <row r="3316" spans="17:17" ht="15" customHeight="1" x14ac:dyDescent="0.45">
      <c r="Q3316" s="9">
        <v>3315</v>
      </c>
    </row>
    <row r="3317" spans="17:17" ht="15" customHeight="1" x14ac:dyDescent="0.45">
      <c r="Q3317" s="9">
        <v>3316</v>
      </c>
    </row>
    <row r="3318" spans="17:17" ht="15" customHeight="1" x14ac:dyDescent="0.45">
      <c r="Q3318" s="9">
        <v>3317</v>
      </c>
    </row>
    <row r="3319" spans="17:17" ht="15" customHeight="1" x14ac:dyDescent="0.45">
      <c r="Q3319" s="9">
        <v>3318</v>
      </c>
    </row>
    <row r="3320" spans="17:17" ht="15" customHeight="1" x14ac:dyDescent="0.45">
      <c r="Q3320" s="9">
        <v>3319</v>
      </c>
    </row>
    <row r="3321" spans="17:17" ht="15" customHeight="1" x14ac:dyDescent="0.45">
      <c r="Q3321" s="9">
        <v>3320</v>
      </c>
    </row>
    <row r="3322" spans="17:17" ht="15" customHeight="1" x14ac:dyDescent="0.45">
      <c r="Q3322" s="9">
        <v>3321</v>
      </c>
    </row>
    <row r="3323" spans="17:17" ht="15" customHeight="1" x14ac:dyDescent="0.45">
      <c r="Q3323" s="9">
        <v>3322</v>
      </c>
    </row>
    <row r="3324" spans="17:17" ht="15" customHeight="1" x14ac:dyDescent="0.45">
      <c r="Q3324" s="9">
        <v>3323</v>
      </c>
    </row>
    <row r="3325" spans="17:17" ht="15" customHeight="1" x14ac:dyDescent="0.45">
      <c r="Q3325" s="9">
        <v>3324</v>
      </c>
    </row>
    <row r="3326" spans="17:17" ht="15" customHeight="1" x14ac:dyDescent="0.45">
      <c r="Q3326" s="9">
        <v>3325</v>
      </c>
    </row>
    <row r="3327" spans="17:17" ht="15" customHeight="1" x14ac:dyDescent="0.45">
      <c r="Q3327" s="9">
        <v>3326</v>
      </c>
    </row>
    <row r="3328" spans="17:17" ht="15" customHeight="1" x14ac:dyDescent="0.45">
      <c r="Q3328" s="9">
        <v>3327</v>
      </c>
    </row>
    <row r="3329" spans="17:17" ht="15" customHeight="1" x14ac:dyDescent="0.45">
      <c r="Q3329" s="9">
        <v>3328</v>
      </c>
    </row>
    <row r="3330" spans="17:17" ht="15" customHeight="1" x14ac:dyDescent="0.45">
      <c r="Q3330" s="9">
        <v>3329</v>
      </c>
    </row>
    <row r="3331" spans="17:17" ht="15" customHeight="1" x14ac:dyDescent="0.45">
      <c r="Q3331" s="9">
        <v>3330</v>
      </c>
    </row>
    <row r="3332" spans="17:17" ht="15" customHeight="1" x14ac:dyDescent="0.45">
      <c r="Q3332" s="9">
        <v>3331</v>
      </c>
    </row>
    <row r="3333" spans="17:17" ht="15" customHeight="1" x14ac:dyDescent="0.45">
      <c r="Q3333" s="9">
        <v>3332</v>
      </c>
    </row>
    <row r="3334" spans="17:17" ht="15" customHeight="1" x14ac:dyDescent="0.45">
      <c r="Q3334" s="9">
        <v>3333</v>
      </c>
    </row>
    <row r="3335" spans="17:17" ht="15" customHeight="1" x14ac:dyDescent="0.45">
      <c r="Q3335" s="9">
        <v>3334</v>
      </c>
    </row>
    <row r="3336" spans="17:17" ht="15" customHeight="1" x14ac:dyDescent="0.45">
      <c r="Q3336" s="9">
        <v>3335</v>
      </c>
    </row>
    <row r="3337" spans="17:17" ht="15" customHeight="1" x14ac:dyDescent="0.45">
      <c r="Q3337" s="9">
        <v>3336</v>
      </c>
    </row>
    <row r="3338" spans="17:17" ht="15" customHeight="1" x14ac:dyDescent="0.45">
      <c r="Q3338" s="9">
        <v>3337</v>
      </c>
    </row>
    <row r="3339" spans="17:17" ht="15" customHeight="1" x14ac:dyDescent="0.45">
      <c r="Q3339" s="9">
        <v>3338</v>
      </c>
    </row>
    <row r="3340" spans="17:17" ht="15" customHeight="1" x14ac:dyDescent="0.45">
      <c r="Q3340" s="9">
        <v>3339</v>
      </c>
    </row>
    <row r="3341" spans="17:17" ht="15" customHeight="1" x14ac:dyDescent="0.45">
      <c r="Q3341" s="9">
        <v>3340</v>
      </c>
    </row>
    <row r="3342" spans="17:17" ht="15" customHeight="1" x14ac:dyDescent="0.45">
      <c r="Q3342" s="9">
        <v>3341</v>
      </c>
    </row>
    <row r="3343" spans="17:17" ht="15" customHeight="1" x14ac:dyDescent="0.45">
      <c r="Q3343" s="9">
        <v>3342</v>
      </c>
    </row>
    <row r="3344" spans="17:17" ht="15" customHeight="1" x14ac:dyDescent="0.45">
      <c r="Q3344" s="9">
        <v>3343</v>
      </c>
    </row>
    <row r="3345" spans="17:17" ht="15" customHeight="1" x14ac:dyDescent="0.45">
      <c r="Q3345" s="9">
        <v>3344</v>
      </c>
    </row>
    <row r="3346" spans="17:17" ht="15" customHeight="1" x14ac:dyDescent="0.45">
      <c r="Q3346" s="9">
        <v>3345</v>
      </c>
    </row>
    <row r="3347" spans="17:17" ht="15" customHeight="1" x14ac:dyDescent="0.45">
      <c r="Q3347" s="9">
        <v>3346</v>
      </c>
    </row>
    <row r="3348" spans="17:17" ht="15" customHeight="1" x14ac:dyDescent="0.45">
      <c r="Q3348" s="9">
        <v>3347</v>
      </c>
    </row>
    <row r="3349" spans="17:17" ht="15" customHeight="1" x14ac:dyDescent="0.45">
      <c r="Q3349" s="9">
        <v>3348</v>
      </c>
    </row>
    <row r="3350" spans="17:17" ht="15" customHeight="1" x14ac:dyDescent="0.45">
      <c r="Q3350" s="9">
        <v>3349</v>
      </c>
    </row>
    <row r="3351" spans="17:17" ht="15" customHeight="1" x14ac:dyDescent="0.45">
      <c r="Q3351" s="9">
        <v>3350</v>
      </c>
    </row>
    <row r="3352" spans="17:17" ht="15" customHeight="1" x14ac:dyDescent="0.45">
      <c r="Q3352" s="9">
        <v>3351</v>
      </c>
    </row>
    <row r="3353" spans="17:17" ht="15" customHeight="1" x14ac:dyDescent="0.45">
      <c r="Q3353" s="9">
        <v>3352</v>
      </c>
    </row>
    <row r="3354" spans="17:17" ht="15" customHeight="1" x14ac:dyDescent="0.45">
      <c r="Q3354" s="9">
        <v>3353</v>
      </c>
    </row>
    <row r="3355" spans="17:17" ht="15" customHeight="1" x14ac:dyDescent="0.45">
      <c r="Q3355" s="9">
        <v>3354</v>
      </c>
    </row>
    <row r="3356" spans="17:17" ht="15" customHeight="1" x14ac:dyDescent="0.45">
      <c r="Q3356" s="9">
        <v>3355</v>
      </c>
    </row>
    <row r="3357" spans="17:17" ht="15" customHeight="1" x14ac:dyDescent="0.45">
      <c r="Q3357" s="9">
        <v>3356</v>
      </c>
    </row>
    <row r="3358" spans="17:17" ht="15" customHeight="1" x14ac:dyDescent="0.45">
      <c r="Q3358" s="9">
        <v>3357</v>
      </c>
    </row>
    <row r="3359" spans="17:17" ht="15" customHeight="1" x14ac:dyDescent="0.45">
      <c r="Q3359" s="9">
        <v>3358</v>
      </c>
    </row>
    <row r="3360" spans="17:17" ht="15" customHeight="1" x14ac:dyDescent="0.45">
      <c r="Q3360" s="9">
        <v>3359</v>
      </c>
    </row>
    <row r="3361" spans="17:17" ht="15" customHeight="1" x14ac:dyDescent="0.45">
      <c r="Q3361" s="9">
        <v>3360</v>
      </c>
    </row>
    <row r="3362" spans="17:17" ht="15" customHeight="1" x14ac:dyDescent="0.45">
      <c r="Q3362" s="9">
        <v>3361</v>
      </c>
    </row>
    <row r="3363" spans="17:17" ht="15" customHeight="1" x14ac:dyDescent="0.45">
      <c r="Q3363" s="9">
        <v>3362</v>
      </c>
    </row>
    <row r="3364" spans="17:17" ht="15" customHeight="1" x14ac:dyDescent="0.45">
      <c r="Q3364" s="9">
        <v>3363</v>
      </c>
    </row>
    <row r="3365" spans="17:17" ht="15" customHeight="1" x14ac:dyDescent="0.45">
      <c r="Q3365" s="9">
        <v>3364</v>
      </c>
    </row>
    <row r="3366" spans="17:17" ht="15" customHeight="1" x14ac:dyDescent="0.45">
      <c r="Q3366" s="9">
        <v>3365</v>
      </c>
    </row>
    <row r="3367" spans="17:17" ht="15" customHeight="1" x14ac:dyDescent="0.45">
      <c r="Q3367" s="9">
        <v>3366</v>
      </c>
    </row>
    <row r="3368" spans="17:17" ht="15" customHeight="1" x14ac:dyDescent="0.45">
      <c r="Q3368" s="9">
        <v>3367</v>
      </c>
    </row>
    <row r="3369" spans="17:17" ht="15" customHeight="1" x14ac:dyDescent="0.45">
      <c r="Q3369" s="9">
        <v>3368</v>
      </c>
    </row>
    <row r="3370" spans="17:17" ht="15" customHeight="1" x14ac:dyDescent="0.45">
      <c r="Q3370" s="9">
        <v>3369</v>
      </c>
    </row>
    <row r="3371" spans="17:17" ht="15" customHeight="1" x14ac:dyDescent="0.45">
      <c r="Q3371" s="9">
        <v>3370</v>
      </c>
    </row>
    <row r="3372" spans="17:17" ht="15" customHeight="1" x14ac:dyDescent="0.45">
      <c r="Q3372" s="9">
        <v>3371</v>
      </c>
    </row>
    <row r="3373" spans="17:17" ht="15" customHeight="1" x14ac:dyDescent="0.45">
      <c r="Q3373" s="9">
        <v>3372</v>
      </c>
    </row>
    <row r="3374" spans="17:17" ht="15" customHeight="1" x14ac:dyDescent="0.45">
      <c r="Q3374" s="9">
        <v>3373</v>
      </c>
    </row>
    <row r="3375" spans="17:17" ht="15" customHeight="1" x14ac:dyDescent="0.45">
      <c r="Q3375" s="9">
        <v>3374</v>
      </c>
    </row>
    <row r="3376" spans="17:17" ht="15" customHeight="1" x14ac:dyDescent="0.45">
      <c r="Q3376" s="9">
        <v>3375</v>
      </c>
    </row>
    <row r="3377" spans="17:17" ht="15" customHeight="1" x14ac:dyDescent="0.45">
      <c r="Q3377" s="9">
        <v>3376</v>
      </c>
    </row>
    <row r="3378" spans="17:17" ht="15" customHeight="1" x14ac:dyDescent="0.45">
      <c r="Q3378" s="9">
        <v>3377</v>
      </c>
    </row>
    <row r="3379" spans="17:17" ht="15" customHeight="1" x14ac:dyDescent="0.45">
      <c r="Q3379" s="9">
        <v>3378</v>
      </c>
    </row>
    <row r="3380" spans="17:17" ht="15" customHeight="1" x14ac:dyDescent="0.45">
      <c r="Q3380" s="9">
        <v>3379</v>
      </c>
    </row>
    <row r="3381" spans="17:17" ht="15" customHeight="1" x14ac:dyDescent="0.45">
      <c r="Q3381" s="9">
        <v>3380</v>
      </c>
    </row>
    <row r="3382" spans="17:17" ht="15" customHeight="1" x14ac:dyDescent="0.45">
      <c r="Q3382" s="9">
        <v>3381</v>
      </c>
    </row>
    <row r="3383" spans="17:17" ht="15" customHeight="1" x14ac:dyDescent="0.45">
      <c r="Q3383" s="9">
        <v>3382</v>
      </c>
    </row>
    <row r="3384" spans="17:17" ht="15" customHeight="1" x14ac:dyDescent="0.45">
      <c r="Q3384" s="9">
        <v>3383</v>
      </c>
    </row>
    <row r="3385" spans="17:17" ht="15" customHeight="1" x14ac:dyDescent="0.45">
      <c r="Q3385" s="9">
        <v>3384</v>
      </c>
    </row>
    <row r="3386" spans="17:17" ht="15" customHeight="1" x14ac:dyDescent="0.45">
      <c r="Q3386" s="9">
        <v>3385</v>
      </c>
    </row>
    <row r="3387" spans="17:17" ht="15" customHeight="1" x14ac:dyDescent="0.45">
      <c r="Q3387" s="9">
        <v>3386</v>
      </c>
    </row>
    <row r="3388" spans="17:17" ht="15" customHeight="1" x14ac:dyDescent="0.45">
      <c r="Q3388" s="9">
        <v>3387</v>
      </c>
    </row>
    <row r="3389" spans="17:17" ht="15" customHeight="1" x14ac:dyDescent="0.45">
      <c r="Q3389" s="9">
        <v>3388</v>
      </c>
    </row>
    <row r="3390" spans="17:17" ht="15" customHeight="1" x14ac:dyDescent="0.45">
      <c r="Q3390" s="9">
        <v>3389</v>
      </c>
    </row>
    <row r="3391" spans="17:17" ht="15" customHeight="1" x14ac:dyDescent="0.45">
      <c r="Q3391" s="9">
        <v>3390</v>
      </c>
    </row>
    <row r="3392" spans="17:17" ht="15" customHeight="1" x14ac:dyDescent="0.45">
      <c r="Q3392" s="9">
        <v>3391</v>
      </c>
    </row>
    <row r="3393" spans="17:17" ht="15" customHeight="1" x14ac:dyDescent="0.45">
      <c r="Q3393" s="9">
        <v>3392</v>
      </c>
    </row>
    <row r="3394" spans="17:17" ht="15" customHeight="1" x14ac:dyDescent="0.45">
      <c r="Q3394" s="9">
        <v>3393</v>
      </c>
    </row>
    <row r="3395" spans="17:17" ht="15" customHeight="1" x14ac:dyDescent="0.45">
      <c r="Q3395" s="9">
        <v>3394</v>
      </c>
    </row>
    <row r="3396" spans="17:17" ht="15" customHeight="1" x14ac:dyDescent="0.45">
      <c r="Q3396" s="9">
        <v>3395</v>
      </c>
    </row>
    <row r="3397" spans="17:17" ht="15" customHeight="1" x14ac:dyDescent="0.45">
      <c r="Q3397" s="9">
        <v>3396</v>
      </c>
    </row>
    <row r="3398" spans="17:17" ht="15" customHeight="1" x14ac:dyDescent="0.45">
      <c r="Q3398" s="9">
        <v>3397</v>
      </c>
    </row>
    <row r="3399" spans="17:17" ht="15" customHeight="1" x14ac:dyDescent="0.45">
      <c r="Q3399" s="9">
        <v>3398</v>
      </c>
    </row>
    <row r="3400" spans="17:17" ht="15" customHeight="1" x14ac:dyDescent="0.45">
      <c r="Q3400" s="9">
        <v>3399</v>
      </c>
    </row>
    <row r="3401" spans="17:17" ht="15" customHeight="1" x14ac:dyDescent="0.45">
      <c r="Q3401" s="9">
        <v>3400</v>
      </c>
    </row>
    <row r="3402" spans="17:17" ht="15" customHeight="1" x14ac:dyDescent="0.45">
      <c r="Q3402" s="9">
        <v>3401</v>
      </c>
    </row>
    <row r="3403" spans="17:17" ht="15" customHeight="1" x14ac:dyDescent="0.45">
      <c r="Q3403" s="9">
        <v>3402</v>
      </c>
    </row>
    <row r="3404" spans="17:17" ht="15" customHeight="1" x14ac:dyDescent="0.45">
      <c r="Q3404" s="9">
        <v>3403</v>
      </c>
    </row>
    <row r="3405" spans="17:17" ht="15" customHeight="1" x14ac:dyDescent="0.45">
      <c r="Q3405" s="9">
        <v>3404</v>
      </c>
    </row>
    <row r="3406" spans="17:17" ht="15" customHeight="1" x14ac:dyDescent="0.45">
      <c r="Q3406" s="9">
        <v>3405</v>
      </c>
    </row>
    <row r="3407" spans="17:17" ht="15" customHeight="1" x14ac:dyDescent="0.45">
      <c r="Q3407" s="9">
        <v>3406</v>
      </c>
    </row>
    <row r="3408" spans="17:17" ht="15" customHeight="1" x14ac:dyDescent="0.45">
      <c r="Q3408" s="9">
        <v>3407</v>
      </c>
    </row>
    <row r="3409" spans="17:17" ht="15" customHeight="1" x14ac:dyDescent="0.45">
      <c r="Q3409" s="9">
        <v>3408</v>
      </c>
    </row>
    <row r="3410" spans="17:17" ht="15" customHeight="1" x14ac:dyDescent="0.45">
      <c r="Q3410" s="9">
        <v>3409</v>
      </c>
    </row>
    <row r="3411" spans="17:17" ht="15" customHeight="1" x14ac:dyDescent="0.45">
      <c r="Q3411" s="9">
        <v>3410</v>
      </c>
    </row>
    <row r="3412" spans="17:17" ht="15" customHeight="1" x14ac:dyDescent="0.45">
      <c r="Q3412" s="9">
        <v>3411</v>
      </c>
    </row>
    <row r="3413" spans="17:17" ht="15" customHeight="1" x14ac:dyDescent="0.45">
      <c r="Q3413" s="9">
        <v>3412</v>
      </c>
    </row>
    <row r="3414" spans="17:17" ht="15" customHeight="1" x14ac:dyDescent="0.45">
      <c r="Q3414" s="9">
        <v>3413</v>
      </c>
    </row>
    <row r="3415" spans="17:17" ht="15" customHeight="1" x14ac:dyDescent="0.45">
      <c r="Q3415" s="9">
        <v>3414</v>
      </c>
    </row>
    <row r="3416" spans="17:17" ht="15" customHeight="1" x14ac:dyDescent="0.45">
      <c r="Q3416" s="9">
        <v>3415</v>
      </c>
    </row>
    <row r="3417" spans="17:17" ht="15" customHeight="1" x14ac:dyDescent="0.45">
      <c r="Q3417" s="9">
        <v>3416</v>
      </c>
    </row>
    <row r="3418" spans="17:17" ht="15" customHeight="1" x14ac:dyDescent="0.45">
      <c r="Q3418" s="9">
        <v>3417</v>
      </c>
    </row>
    <row r="3419" spans="17:17" ht="15" customHeight="1" x14ac:dyDescent="0.45">
      <c r="Q3419" s="9">
        <v>3418</v>
      </c>
    </row>
    <row r="3420" spans="17:17" ht="15" customHeight="1" x14ac:dyDescent="0.45">
      <c r="Q3420" s="9">
        <v>3419</v>
      </c>
    </row>
    <row r="3421" spans="17:17" ht="15" customHeight="1" x14ac:dyDescent="0.45">
      <c r="Q3421" s="9">
        <v>3420</v>
      </c>
    </row>
    <row r="3422" spans="17:17" ht="15" customHeight="1" x14ac:dyDescent="0.45">
      <c r="Q3422" s="9">
        <v>3421</v>
      </c>
    </row>
    <row r="3423" spans="17:17" ht="15" customHeight="1" x14ac:dyDescent="0.45">
      <c r="Q3423" s="9">
        <v>3422</v>
      </c>
    </row>
    <row r="3424" spans="17:17" ht="15" customHeight="1" x14ac:dyDescent="0.45">
      <c r="Q3424" s="9">
        <v>3423</v>
      </c>
    </row>
    <row r="3425" spans="17:17" ht="15" customHeight="1" x14ac:dyDescent="0.45">
      <c r="Q3425" s="9">
        <v>3424</v>
      </c>
    </row>
    <row r="3426" spans="17:17" ht="15" customHeight="1" x14ac:dyDescent="0.45">
      <c r="Q3426" s="9">
        <v>3425</v>
      </c>
    </row>
    <row r="3427" spans="17:17" ht="15" customHeight="1" x14ac:dyDescent="0.45">
      <c r="Q3427" s="9">
        <v>3426</v>
      </c>
    </row>
    <row r="3428" spans="17:17" ht="15" customHeight="1" x14ac:dyDescent="0.45">
      <c r="Q3428" s="9">
        <v>3427</v>
      </c>
    </row>
    <row r="3429" spans="17:17" ht="15" customHeight="1" x14ac:dyDescent="0.45">
      <c r="Q3429" s="9">
        <v>3428</v>
      </c>
    </row>
    <row r="3430" spans="17:17" ht="15" customHeight="1" x14ac:dyDescent="0.45">
      <c r="Q3430" s="9">
        <v>3429</v>
      </c>
    </row>
    <row r="3431" spans="17:17" ht="15" customHeight="1" x14ac:dyDescent="0.45">
      <c r="Q3431" s="9">
        <v>3430</v>
      </c>
    </row>
    <row r="3432" spans="17:17" ht="15" customHeight="1" x14ac:dyDescent="0.45">
      <c r="Q3432" s="9">
        <v>3431</v>
      </c>
    </row>
    <row r="3433" spans="17:17" ht="15" customHeight="1" x14ac:dyDescent="0.45">
      <c r="Q3433" s="9">
        <v>3432</v>
      </c>
    </row>
    <row r="3434" spans="17:17" ht="15" customHeight="1" x14ac:dyDescent="0.45">
      <c r="Q3434" s="9">
        <v>3433</v>
      </c>
    </row>
    <row r="3435" spans="17:17" ht="15" customHeight="1" x14ac:dyDescent="0.45">
      <c r="Q3435" s="9">
        <v>3434</v>
      </c>
    </row>
    <row r="3436" spans="17:17" ht="15" customHeight="1" x14ac:dyDescent="0.45">
      <c r="Q3436" s="9">
        <v>3435</v>
      </c>
    </row>
    <row r="3437" spans="17:17" ht="15" customHeight="1" x14ac:dyDescent="0.45">
      <c r="Q3437" s="9">
        <v>3436</v>
      </c>
    </row>
    <row r="3438" spans="17:17" ht="15" customHeight="1" x14ac:dyDescent="0.45">
      <c r="Q3438" s="9">
        <v>3437</v>
      </c>
    </row>
    <row r="3439" spans="17:17" ht="15" customHeight="1" x14ac:dyDescent="0.45">
      <c r="Q3439" s="9">
        <v>3438</v>
      </c>
    </row>
    <row r="3440" spans="17:17" ht="15" customHeight="1" x14ac:dyDescent="0.45">
      <c r="Q3440" s="9">
        <v>3439</v>
      </c>
    </row>
    <row r="3441" spans="17:17" ht="15" customHeight="1" x14ac:dyDescent="0.45">
      <c r="Q3441" s="9">
        <v>3440</v>
      </c>
    </row>
    <row r="3442" spans="17:17" ht="15" customHeight="1" x14ac:dyDescent="0.45">
      <c r="Q3442" s="9">
        <v>3441</v>
      </c>
    </row>
    <row r="3443" spans="17:17" ht="15" customHeight="1" x14ac:dyDescent="0.45">
      <c r="Q3443" s="9">
        <v>3442</v>
      </c>
    </row>
    <row r="3444" spans="17:17" ht="15" customHeight="1" x14ac:dyDescent="0.45">
      <c r="Q3444" s="9">
        <v>3443</v>
      </c>
    </row>
    <row r="3445" spans="17:17" ht="15" customHeight="1" x14ac:dyDescent="0.45">
      <c r="Q3445" s="9">
        <v>3444</v>
      </c>
    </row>
    <row r="3446" spans="17:17" ht="15" customHeight="1" x14ac:dyDescent="0.45">
      <c r="Q3446" s="9">
        <v>3445</v>
      </c>
    </row>
    <row r="3447" spans="17:17" ht="15" customHeight="1" x14ac:dyDescent="0.45">
      <c r="Q3447" s="9">
        <v>3446</v>
      </c>
    </row>
    <row r="3448" spans="17:17" ht="15" customHeight="1" x14ac:dyDescent="0.45">
      <c r="Q3448" s="9">
        <v>3447</v>
      </c>
    </row>
    <row r="3449" spans="17:17" ht="15" customHeight="1" x14ac:dyDescent="0.45">
      <c r="Q3449" s="9">
        <v>3448</v>
      </c>
    </row>
    <row r="3450" spans="17:17" ht="15" customHeight="1" x14ac:dyDescent="0.45">
      <c r="Q3450" s="9">
        <v>3449</v>
      </c>
    </row>
    <row r="3451" spans="17:17" ht="15" customHeight="1" x14ac:dyDescent="0.45">
      <c r="Q3451" s="9">
        <v>3450</v>
      </c>
    </row>
    <row r="3452" spans="17:17" ht="15" customHeight="1" x14ac:dyDescent="0.45">
      <c r="Q3452" s="9">
        <v>3451</v>
      </c>
    </row>
    <row r="3453" spans="17:17" ht="15" customHeight="1" x14ac:dyDescent="0.45">
      <c r="Q3453" s="9">
        <v>3452</v>
      </c>
    </row>
    <row r="3454" spans="17:17" ht="15" customHeight="1" x14ac:dyDescent="0.45">
      <c r="Q3454" s="9">
        <v>3453</v>
      </c>
    </row>
    <row r="3455" spans="17:17" ht="15" customHeight="1" x14ac:dyDescent="0.45">
      <c r="Q3455" s="9">
        <v>3454</v>
      </c>
    </row>
    <row r="3456" spans="17:17" ht="15" customHeight="1" x14ac:dyDescent="0.45">
      <c r="Q3456" s="9">
        <v>3455</v>
      </c>
    </row>
    <row r="3457" spans="17:17" ht="15" customHeight="1" x14ac:dyDescent="0.45">
      <c r="Q3457" s="9">
        <v>3456</v>
      </c>
    </row>
    <row r="3458" spans="17:17" ht="15" customHeight="1" x14ac:dyDescent="0.45">
      <c r="Q3458" s="9">
        <v>3457</v>
      </c>
    </row>
    <row r="3459" spans="17:17" ht="15" customHeight="1" x14ac:dyDescent="0.45">
      <c r="Q3459" s="9">
        <v>3458</v>
      </c>
    </row>
    <row r="3460" spans="17:17" ht="15" customHeight="1" x14ac:dyDescent="0.45">
      <c r="Q3460" s="9">
        <v>3459</v>
      </c>
    </row>
    <row r="3461" spans="17:17" ht="15" customHeight="1" x14ac:dyDescent="0.45">
      <c r="Q3461" s="9">
        <v>3460</v>
      </c>
    </row>
    <row r="3462" spans="17:17" ht="15" customHeight="1" x14ac:dyDescent="0.45">
      <c r="Q3462" s="9">
        <v>3461</v>
      </c>
    </row>
    <row r="3463" spans="17:17" ht="15" customHeight="1" x14ac:dyDescent="0.45">
      <c r="Q3463" s="9">
        <v>3462</v>
      </c>
    </row>
    <row r="3464" spans="17:17" ht="15" customHeight="1" x14ac:dyDescent="0.45">
      <c r="Q3464" s="9">
        <v>3463</v>
      </c>
    </row>
    <row r="3465" spans="17:17" ht="15" customHeight="1" x14ac:dyDescent="0.45">
      <c r="Q3465" s="9">
        <v>3464</v>
      </c>
    </row>
    <row r="3466" spans="17:17" ht="15" customHeight="1" x14ac:dyDescent="0.45">
      <c r="Q3466" s="9">
        <v>3465</v>
      </c>
    </row>
    <row r="3467" spans="17:17" ht="15" customHeight="1" x14ac:dyDescent="0.45">
      <c r="Q3467" s="9">
        <v>3466</v>
      </c>
    </row>
    <row r="3468" spans="17:17" ht="15" customHeight="1" x14ac:dyDescent="0.45">
      <c r="Q3468" s="9">
        <v>3467</v>
      </c>
    </row>
    <row r="3469" spans="17:17" ht="15" customHeight="1" x14ac:dyDescent="0.45">
      <c r="Q3469" s="9">
        <v>3468</v>
      </c>
    </row>
    <row r="3470" spans="17:17" ht="15" customHeight="1" x14ac:dyDescent="0.45">
      <c r="Q3470" s="9">
        <v>3469</v>
      </c>
    </row>
    <row r="3471" spans="17:17" ht="15" customHeight="1" x14ac:dyDescent="0.45">
      <c r="Q3471" s="9">
        <v>3470</v>
      </c>
    </row>
    <row r="3472" spans="17:17" ht="15" customHeight="1" x14ac:dyDescent="0.45">
      <c r="Q3472" s="9">
        <v>3471</v>
      </c>
    </row>
    <row r="3473" spans="17:17" ht="15" customHeight="1" x14ac:dyDescent="0.45">
      <c r="Q3473" s="9">
        <v>3472</v>
      </c>
    </row>
    <row r="3474" spans="17:17" ht="15" customHeight="1" x14ac:dyDescent="0.45">
      <c r="Q3474" s="9">
        <v>3473</v>
      </c>
    </row>
    <row r="3475" spans="17:17" ht="15" customHeight="1" x14ac:dyDescent="0.45">
      <c r="Q3475" s="9">
        <v>3474</v>
      </c>
    </row>
    <row r="3476" spans="17:17" ht="15" customHeight="1" x14ac:dyDescent="0.45">
      <c r="Q3476" s="9">
        <v>3475</v>
      </c>
    </row>
    <row r="3477" spans="17:17" ht="15" customHeight="1" x14ac:dyDescent="0.45">
      <c r="Q3477" s="9">
        <v>3476</v>
      </c>
    </row>
    <row r="3478" spans="17:17" ht="15" customHeight="1" x14ac:dyDescent="0.45">
      <c r="Q3478" s="9">
        <v>3477</v>
      </c>
    </row>
    <row r="3479" spans="17:17" ht="15" customHeight="1" x14ac:dyDescent="0.45">
      <c r="Q3479" s="9">
        <v>3478</v>
      </c>
    </row>
    <row r="3480" spans="17:17" ht="15" customHeight="1" x14ac:dyDescent="0.45">
      <c r="Q3480" s="9">
        <v>3479</v>
      </c>
    </row>
    <row r="3481" spans="17:17" ht="15" customHeight="1" x14ac:dyDescent="0.45">
      <c r="Q3481" s="9">
        <v>3480</v>
      </c>
    </row>
    <row r="3482" spans="17:17" ht="15" customHeight="1" x14ac:dyDescent="0.45">
      <c r="Q3482" s="9">
        <v>3481</v>
      </c>
    </row>
    <row r="3483" spans="17:17" ht="15" customHeight="1" x14ac:dyDescent="0.45">
      <c r="Q3483" s="9">
        <v>3482</v>
      </c>
    </row>
    <row r="3484" spans="17:17" ht="15" customHeight="1" x14ac:dyDescent="0.45">
      <c r="Q3484" s="9">
        <v>3483</v>
      </c>
    </row>
    <row r="3485" spans="17:17" ht="15" customHeight="1" x14ac:dyDescent="0.45">
      <c r="Q3485" s="9">
        <v>3484</v>
      </c>
    </row>
    <row r="3486" spans="17:17" ht="15" customHeight="1" x14ac:dyDescent="0.45">
      <c r="Q3486" s="9">
        <v>3485</v>
      </c>
    </row>
    <row r="3487" spans="17:17" ht="15" customHeight="1" x14ac:dyDescent="0.45">
      <c r="Q3487" s="9">
        <v>3486</v>
      </c>
    </row>
    <row r="3488" spans="17:17" ht="15" customHeight="1" x14ac:dyDescent="0.45">
      <c r="Q3488" s="9">
        <v>3487</v>
      </c>
    </row>
    <row r="3489" spans="17:17" ht="15" customHeight="1" x14ac:dyDescent="0.45">
      <c r="Q3489" s="9">
        <v>3488</v>
      </c>
    </row>
    <row r="3490" spans="17:17" ht="15" customHeight="1" x14ac:dyDescent="0.45">
      <c r="Q3490" s="9">
        <v>3489</v>
      </c>
    </row>
    <row r="3491" spans="17:17" ht="15" customHeight="1" x14ac:dyDescent="0.45">
      <c r="Q3491" s="9">
        <v>3490</v>
      </c>
    </row>
    <row r="3492" spans="17:17" ht="15" customHeight="1" x14ac:dyDescent="0.45">
      <c r="Q3492" s="9">
        <v>3491</v>
      </c>
    </row>
    <row r="3493" spans="17:17" ht="15" customHeight="1" x14ac:dyDescent="0.45">
      <c r="Q3493" s="9">
        <v>3492</v>
      </c>
    </row>
    <row r="3494" spans="17:17" ht="15" customHeight="1" x14ac:dyDescent="0.45">
      <c r="Q3494" s="9">
        <v>3493</v>
      </c>
    </row>
    <row r="3495" spans="17:17" ht="15" customHeight="1" x14ac:dyDescent="0.45">
      <c r="Q3495" s="9">
        <v>3494</v>
      </c>
    </row>
    <row r="3496" spans="17:17" ht="15" customHeight="1" x14ac:dyDescent="0.45">
      <c r="Q3496" s="9">
        <v>3495</v>
      </c>
    </row>
    <row r="3497" spans="17:17" ht="15" customHeight="1" x14ac:dyDescent="0.45">
      <c r="Q3497" s="9">
        <v>3496</v>
      </c>
    </row>
    <row r="3498" spans="17:17" ht="15" customHeight="1" x14ac:dyDescent="0.45">
      <c r="Q3498" s="9">
        <v>3497</v>
      </c>
    </row>
    <row r="3499" spans="17:17" ht="15" customHeight="1" x14ac:dyDescent="0.45">
      <c r="Q3499" s="9">
        <v>3498</v>
      </c>
    </row>
    <row r="3500" spans="17:17" ht="15" customHeight="1" x14ac:dyDescent="0.45">
      <c r="Q3500" s="9">
        <v>3499</v>
      </c>
    </row>
    <row r="3501" spans="17:17" ht="15" customHeight="1" x14ac:dyDescent="0.45">
      <c r="Q3501" s="9">
        <v>3500</v>
      </c>
    </row>
    <row r="3502" spans="17:17" ht="15" customHeight="1" x14ac:dyDescent="0.45">
      <c r="Q3502" s="9">
        <v>3501</v>
      </c>
    </row>
    <row r="3503" spans="17:17" ht="15" customHeight="1" x14ac:dyDescent="0.45">
      <c r="Q3503" s="9">
        <v>3502</v>
      </c>
    </row>
    <row r="3504" spans="17:17" ht="15" customHeight="1" x14ac:dyDescent="0.45">
      <c r="Q3504" s="9">
        <v>3503</v>
      </c>
    </row>
    <row r="3505" spans="17:17" ht="15" customHeight="1" x14ac:dyDescent="0.45">
      <c r="Q3505" s="9">
        <v>3504</v>
      </c>
    </row>
    <row r="3506" spans="17:17" ht="15" customHeight="1" x14ac:dyDescent="0.45">
      <c r="Q3506" s="9">
        <v>3505</v>
      </c>
    </row>
    <row r="3507" spans="17:17" ht="15" customHeight="1" x14ac:dyDescent="0.45">
      <c r="Q3507" s="9">
        <v>3506</v>
      </c>
    </row>
    <row r="3508" spans="17:17" ht="15" customHeight="1" x14ac:dyDescent="0.45">
      <c r="Q3508" s="9">
        <v>3507</v>
      </c>
    </row>
    <row r="3509" spans="17:17" ht="15" customHeight="1" x14ac:dyDescent="0.45">
      <c r="Q3509" s="9">
        <v>3508</v>
      </c>
    </row>
    <row r="3510" spans="17:17" ht="15" customHeight="1" x14ac:dyDescent="0.45">
      <c r="Q3510" s="9">
        <v>3509</v>
      </c>
    </row>
    <row r="3511" spans="17:17" ht="15" customHeight="1" x14ac:dyDescent="0.45">
      <c r="Q3511" s="9">
        <v>3510</v>
      </c>
    </row>
    <row r="3512" spans="17:17" ht="15" customHeight="1" x14ac:dyDescent="0.45">
      <c r="Q3512" s="9">
        <v>3511</v>
      </c>
    </row>
    <row r="3513" spans="17:17" ht="15" customHeight="1" x14ac:dyDescent="0.45">
      <c r="Q3513" s="9">
        <v>3512</v>
      </c>
    </row>
    <row r="3514" spans="17:17" ht="15" customHeight="1" x14ac:dyDescent="0.45">
      <c r="Q3514" s="9">
        <v>3513</v>
      </c>
    </row>
    <row r="3515" spans="17:17" ht="15" customHeight="1" x14ac:dyDescent="0.45">
      <c r="Q3515" s="9">
        <v>3514</v>
      </c>
    </row>
    <row r="3516" spans="17:17" ht="15" customHeight="1" x14ac:dyDescent="0.45">
      <c r="Q3516" s="9">
        <v>3515</v>
      </c>
    </row>
    <row r="3517" spans="17:17" ht="15" customHeight="1" x14ac:dyDescent="0.45">
      <c r="Q3517" s="9">
        <v>3516</v>
      </c>
    </row>
    <row r="3518" spans="17:17" ht="15" customHeight="1" x14ac:dyDescent="0.45">
      <c r="Q3518" s="9">
        <v>3517</v>
      </c>
    </row>
    <row r="3519" spans="17:17" ht="15" customHeight="1" x14ac:dyDescent="0.45">
      <c r="Q3519" s="9">
        <v>3518</v>
      </c>
    </row>
    <row r="3520" spans="17:17" ht="15" customHeight="1" x14ac:dyDescent="0.45">
      <c r="Q3520" s="9">
        <v>3519</v>
      </c>
    </row>
    <row r="3521" spans="17:17" ht="15" customHeight="1" x14ac:dyDescent="0.45">
      <c r="Q3521" s="9">
        <v>3520</v>
      </c>
    </row>
    <row r="3522" spans="17:17" ht="15" customHeight="1" x14ac:dyDescent="0.45">
      <c r="Q3522" s="9">
        <v>3521</v>
      </c>
    </row>
    <row r="3523" spans="17:17" ht="15" customHeight="1" x14ac:dyDescent="0.45">
      <c r="Q3523" s="9">
        <v>3522</v>
      </c>
    </row>
    <row r="3524" spans="17:17" ht="15" customHeight="1" x14ac:dyDescent="0.45">
      <c r="Q3524" s="9">
        <v>3523</v>
      </c>
    </row>
    <row r="3525" spans="17:17" ht="15" customHeight="1" x14ac:dyDescent="0.45">
      <c r="Q3525" s="9">
        <v>3524</v>
      </c>
    </row>
    <row r="3526" spans="17:17" ht="15" customHeight="1" x14ac:dyDescent="0.45">
      <c r="Q3526" s="9">
        <v>3525</v>
      </c>
    </row>
    <row r="3527" spans="17:17" ht="15" customHeight="1" x14ac:dyDescent="0.45">
      <c r="Q3527" s="9">
        <v>3526</v>
      </c>
    </row>
    <row r="3528" spans="17:17" ht="15" customHeight="1" x14ac:dyDescent="0.45">
      <c r="Q3528" s="9">
        <v>3527</v>
      </c>
    </row>
    <row r="3529" spans="17:17" ht="15" customHeight="1" x14ac:dyDescent="0.45">
      <c r="Q3529" s="9">
        <v>3528</v>
      </c>
    </row>
    <row r="3530" spans="17:17" ht="15" customHeight="1" x14ac:dyDescent="0.45">
      <c r="Q3530" s="9">
        <v>3529</v>
      </c>
    </row>
    <row r="3531" spans="17:17" ht="15" customHeight="1" x14ac:dyDescent="0.45">
      <c r="Q3531" s="9">
        <v>3530</v>
      </c>
    </row>
    <row r="3532" spans="17:17" ht="15" customHeight="1" x14ac:dyDescent="0.45">
      <c r="Q3532" s="9">
        <v>3531</v>
      </c>
    </row>
    <row r="3533" spans="17:17" ht="15" customHeight="1" x14ac:dyDescent="0.45">
      <c r="Q3533" s="9">
        <v>3532</v>
      </c>
    </row>
    <row r="3534" spans="17:17" ht="15" customHeight="1" x14ac:dyDescent="0.45">
      <c r="Q3534" s="9">
        <v>3533</v>
      </c>
    </row>
    <row r="3535" spans="17:17" ht="15" customHeight="1" x14ac:dyDescent="0.45">
      <c r="Q3535" s="9">
        <v>3534</v>
      </c>
    </row>
    <row r="3536" spans="17:17" ht="15" customHeight="1" x14ac:dyDescent="0.45">
      <c r="Q3536" s="9">
        <v>3535</v>
      </c>
    </row>
    <row r="3537" spans="17:17" ht="15" customHeight="1" x14ac:dyDescent="0.45">
      <c r="Q3537" s="9">
        <v>3536</v>
      </c>
    </row>
    <row r="3538" spans="17:17" ht="15" customHeight="1" x14ac:dyDescent="0.45">
      <c r="Q3538" s="9">
        <v>3537</v>
      </c>
    </row>
    <row r="3539" spans="17:17" ht="15" customHeight="1" x14ac:dyDescent="0.45">
      <c r="Q3539" s="9">
        <v>3538</v>
      </c>
    </row>
    <row r="3540" spans="17:17" ht="15" customHeight="1" x14ac:dyDescent="0.45">
      <c r="Q3540" s="9">
        <v>3539</v>
      </c>
    </row>
    <row r="3541" spans="17:17" ht="15" customHeight="1" x14ac:dyDescent="0.45">
      <c r="Q3541" s="9">
        <v>3540</v>
      </c>
    </row>
    <row r="3542" spans="17:17" ht="15" customHeight="1" x14ac:dyDescent="0.45">
      <c r="Q3542" s="9">
        <v>3541</v>
      </c>
    </row>
    <row r="3543" spans="17:17" ht="15" customHeight="1" x14ac:dyDescent="0.45">
      <c r="Q3543" s="9">
        <v>3542</v>
      </c>
    </row>
    <row r="3544" spans="17:17" ht="15" customHeight="1" x14ac:dyDescent="0.45">
      <c r="Q3544" s="9">
        <v>3543</v>
      </c>
    </row>
    <row r="3545" spans="17:17" ht="15" customHeight="1" x14ac:dyDescent="0.45">
      <c r="Q3545" s="9">
        <v>3544</v>
      </c>
    </row>
    <row r="3546" spans="17:17" ht="15" customHeight="1" x14ac:dyDescent="0.45">
      <c r="Q3546" s="9">
        <v>3545</v>
      </c>
    </row>
    <row r="3547" spans="17:17" ht="15" customHeight="1" x14ac:dyDescent="0.45">
      <c r="Q3547" s="9">
        <v>3546</v>
      </c>
    </row>
    <row r="3548" spans="17:17" ht="15" customHeight="1" x14ac:dyDescent="0.45">
      <c r="Q3548" s="9">
        <v>3547</v>
      </c>
    </row>
    <row r="3549" spans="17:17" ht="15" customHeight="1" x14ac:dyDescent="0.45">
      <c r="Q3549" s="9">
        <v>3548</v>
      </c>
    </row>
    <row r="3550" spans="17:17" ht="15" customHeight="1" x14ac:dyDescent="0.45">
      <c r="Q3550" s="9">
        <v>3549</v>
      </c>
    </row>
    <row r="3551" spans="17:17" ht="15" customHeight="1" x14ac:dyDescent="0.45">
      <c r="Q3551" s="9">
        <v>3550</v>
      </c>
    </row>
    <row r="3552" spans="17:17" ht="15" customHeight="1" x14ac:dyDescent="0.45">
      <c r="Q3552" s="9">
        <v>3551</v>
      </c>
    </row>
    <row r="3553" spans="17:17" ht="15" customHeight="1" x14ac:dyDescent="0.45">
      <c r="Q3553" s="9">
        <v>3552</v>
      </c>
    </row>
    <row r="3554" spans="17:17" ht="15" customHeight="1" x14ac:dyDescent="0.45">
      <c r="Q3554" s="9">
        <v>3553</v>
      </c>
    </row>
    <row r="3555" spans="17:17" ht="15" customHeight="1" x14ac:dyDescent="0.45">
      <c r="Q3555" s="9">
        <v>3554</v>
      </c>
    </row>
    <row r="3556" spans="17:17" ht="15" customHeight="1" x14ac:dyDescent="0.45">
      <c r="Q3556" s="9">
        <v>3555</v>
      </c>
    </row>
    <row r="3557" spans="17:17" ht="15" customHeight="1" x14ac:dyDescent="0.45">
      <c r="Q3557" s="9">
        <v>3556</v>
      </c>
    </row>
    <row r="3558" spans="17:17" ht="15" customHeight="1" x14ac:dyDescent="0.45">
      <c r="Q3558" s="9">
        <v>3557</v>
      </c>
    </row>
    <row r="3559" spans="17:17" ht="15" customHeight="1" x14ac:dyDescent="0.45">
      <c r="Q3559" s="9">
        <v>3558</v>
      </c>
    </row>
    <row r="3560" spans="17:17" ht="15" customHeight="1" x14ac:dyDescent="0.45">
      <c r="Q3560" s="9">
        <v>3559</v>
      </c>
    </row>
    <row r="3561" spans="17:17" ht="15" customHeight="1" x14ac:dyDescent="0.45">
      <c r="Q3561" s="9">
        <v>3560</v>
      </c>
    </row>
    <row r="3562" spans="17:17" ht="15" customHeight="1" x14ac:dyDescent="0.45">
      <c r="Q3562" s="9">
        <v>3561</v>
      </c>
    </row>
    <row r="3563" spans="17:17" ht="15" customHeight="1" x14ac:dyDescent="0.45">
      <c r="Q3563" s="9">
        <v>3562</v>
      </c>
    </row>
    <row r="3564" spans="17:17" ht="15" customHeight="1" x14ac:dyDescent="0.45">
      <c r="Q3564" s="9">
        <v>3563</v>
      </c>
    </row>
    <row r="3565" spans="17:17" ht="15" customHeight="1" x14ac:dyDescent="0.45">
      <c r="Q3565" s="9">
        <v>3564</v>
      </c>
    </row>
    <row r="3566" spans="17:17" ht="15" customHeight="1" x14ac:dyDescent="0.45">
      <c r="Q3566" s="9">
        <v>3565</v>
      </c>
    </row>
    <row r="3567" spans="17:17" ht="15" customHeight="1" x14ac:dyDescent="0.45">
      <c r="Q3567" s="9">
        <v>3566</v>
      </c>
    </row>
    <row r="3568" spans="17:17" ht="15" customHeight="1" x14ac:dyDescent="0.45">
      <c r="Q3568" s="9">
        <v>3567</v>
      </c>
    </row>
    <row r="3569" spans="17:17" ht="15" customHeight="1" x14ac:dyDescent="0.45">
      <c r="Q3569" s="9">
        <v>3568</v>
      </c>
    </row>
    <row r="3570" spans="17:17" ht="15" customHeight="1" x14ac:dyDescent="0.45">
      <c r="Q3570" s="9">
        <v>3569</v>
      </c>
    </row>
    <row r="3571" spans="17:17" ht="15" customHeight="1" x14ac:dyDescent="0.45">
      <c r="Q3571" s="9">
        <v>3570</v>
      </c>
    </row>
    <row r="3572" spans="17:17" ht="15" customHeight="1" x14ac:dyDescent="0.45">
      <c r="Q3572" s="9">
        <v>3571</v>
      </c>
    </row>
    <row r="3573" spans="17:17" ht="15" customHeight="1" x14ac:dyDescent="0.45">
      <c r="Q3573" s="9">
        <v>3572</v>
      </c>
    </row>
    <row r="3574" spans="17:17" ht="15" customHeight="1" x14ac:dyDescent="0.45">
      <c r="Q3574" s="9">
        <v>3573</v>
      </c>
    </row>
    <row r="3575" spans="17:17" ht="15" customHeight="1" x14ac:dyDescent="0.45">
      <c r="Q3575" s="9">
        <v>3574</v>
      </c>
    </row>
    <row r="3576" spans="17:17" ht="15" customHeight="1" x14ac:dyDescent="0.45">
      <c r="Q3576" s="9">
        <v>3575</v>
      </c>
    </row>
    <row r="3577" spans="17:17" ht="15" customHeight="1" x14ac:dyDescent="0.45">
      <c r="Q3577" s="9">
        <v>3576</v>
      </c>
    </row>
    <row r="3578" spans="17:17" ht="15" customHeight="1" x14ac:dyDescent="0.45">
      <c r="Q3578" s="9">
        <v>3577</v>
      </c>
    </row>
    <row r="3579" spans="17:17" ht="15" customHeight="1" x14ac:dyDescent="0.45">
      <c r="Q3579" s="9">
        <v>3578</v>
      </c>
    </row>
    <row r="3580" spans="17:17" ht="15" customHeight="1" x14ac:dyDescent="0.45">
      <c r="Q3580" s="9">
        <v>3579</v>
      </c>
    </row>
    <row r="3581" spans="17:17" ht="15" customHeight="1" x14ac:dyDescent="0.45">
      <c r="Q3581" s="9">
        <v>3580</v>
      </c>
    </row>
    <row r="3582" spans="17:17" ht="15" customHeight="1" x14ac:dyDescent="0.45">
      <c r="Q3582" s="9">
        <v>3581</v>
      </c>
    </row>
    <row r="3583" spans="17:17" ht="15" customHeight="1" x14ac:dyDescent="0.45">
      <c r="Q3583" s="9">
        <v>3582</v>
      </c>
    </row>
    <row r="3584" spans="17:17" ht="15" customHeight="1" x14ac:dyDescent="0.45">
      <c r="Q3584" s="9">
        <v>3583</v>
      </c>
    </row>
    <row r="3585" spans="17:17" ht="15" customHeight="1" x14ac:dyDescent="0.45">
      <c r="Q3585" s="9">
        <v>3584</v>
      </c>
    </row>
    <row r="3586" spans="17:17" ht="15" customHeight="1" x14ac:dyDescent="0.45">
      <c r="Q3586" s="9">
        <v>3585</v>
      </c>
    </row>
    <row r="3587" spans="17:17" ht="15" customHeight="1" x14ac:dyDescent="0.45">
      <c r="Q3587" s="9">
        <v>3586</v>
      </c>
    </row>
    <row r="3588" spans="17:17" ht="15" customHeight="1" x14ac:dyDescent="0.45">
      <c r="Q3588" s="9">
        <v>3587</v>
      </c>
    </row>
    <row r="3589" spans="17:17" ht="15" customHeight="1" x14ac:dyDescent="0.45">
      <c r="Q3589" s="9">
        <v>3588</v>
      </c>
    </row>
    <row r="3590" spans="17:17" ht="15" customHeight="1" x14ac:dyDescent="0.45">
      <c r="Q3590" s="9">
        <v>3589</v>
      </c>
    </row>
    <row r="3591" spans="17:17" ht="15" customHeight="1" x14ac:dyDescent="0.45">
      <c r="Q3591" s="9">
        <v>3590</v>
      </c>
    </row>
    <row r="3592" spans="17:17" ht="15" customHeight="1" x14ac:dyDescent="0.45">
      <c r="Q3592" s="9">
        <v>3591</v>
      </c>
    </row>
    <row r="3593" spans="17:17" ht="15" customHeight="1" x14ac:dyDescent="0.45">
      <c r="Q3593" s="9">
        <v>3592</v>
      </c>
    </row>
    <row r="3594" spans="17:17" ht="15" customHeight="1" x14ac:dyDescent="0.45">
      <c r="Q3594" s="9">
        <v>3593</v>
      </c>
    </row>
    <row r="3595" spans="17:17" ht="15" customHeight="1" x14ac:dyDescent="0.45">
      <c r="Q3595" s="9">
        <v>3594</v>
      </c>
    </row>
    <row r="3596" spans="17:17" ht="15" customHeight="1" x14ac:dyDescent="0.45">
      <c r="Q3596" s="9">
        <v>3595</v>
      </c>
    </row>
    <row r="3597" spans="17:17" ht="15" customHeight="1" x14ac:dyDescent="0.45">
      <c r="Q3597" s="9">
        <v>3596</v>
      </c>
    </row>
    <row r="3598" spans="17:17" ht="15" customHeight="1" x14ac:dyDescent="0.45">
      <c r="Q3598" s="9">
        <v>3597</v>
      </c>
    </row>
    <row r="3599" spans="17:17" ht="15" customHeight="1" x14ac:dyDescent="0.45">
      <c r="Q3599" s="9">
        <v>3598</v>
      </c>
    </row>
    <row r="3600" spans="17:17" ht="15" customHeight="1" x14ac:dyDescent="0.45">
      <c r="Q3600" s="9">
        <v>3599</v>
      </c>
    </row>
    <row r="3601" spans="17:17" ht="15" customHeight="1" x14ac:dyDescent="0.45">
      <c r="Q3601" s="9">
        <v>3600</v>
      </c>
    </row>
    <row r="3602" spans="17:17" ht="15" customHeight="1" x14ac:dyDescent="0.45">
      <c r="Q3602" s="9">
        <v>3601</v>
      </c>
    </row>
    <row r="3603" spans="17:17" ht="15" customHeight="1" x14ac:dyDescent="0.45">
      <c r="Q3603" s="9">
        <v>3602</v>
      </c>
    </row>
    <row r="3604" spans="17:17" ht="15" customHeight="1" x14ac:dyDescent="0.45">
      <c r="Q3604" s="9">
        <v>3603</v>
      </c>
    </row>
    <row r="3605" spans="17:17" ht="15" customHeight="1" x14ac:dyDescent="0.45">
      <c r="Q3605" s="9">
        <v>3604</v>
      </c>
    </row>
    <row r="3606" spans="17:17" ht="15" customHeight="1" x14ac:dyDescent="0.45">
      <c r="Q3606" s="9">
        <v>3605</v>
      </c>
    </row>
    <row r="3607" spans="17:17" ht="15" customHeight="1" x14ac:dyDescent="0.45">
      <c r="Q3607" s="9">
        <v>3606</v>
      </c>
    </row>
    <row r="3608" spans="17:17" ht="15" customHeight="1" x14ac:dyDescent="0.45">
      <c r="Q3608" s="9">
        <v>3607</v>
      </c>
    </row>
    <row r="3609" spans="17:17" ht="15" customHeight="1" x14ac:dyDescent="0.45">
      <c r="Q3609" s="9">
        <v>3608</v>
      </c>
    </row>
    <row r="3610" spans="17:17" ht="15" customHeight="1" x14ac:dyDescent="0.45">
      <c r="Q3610" s="9">
        <v>3609</v>
      </c>
    </row>
    <row r="3611" spans="17:17" ht="15" customHeight="1" x14ac:dyDescent="0.45">
      <c r="Q3611" s="9">
        <v>3610</v>
      </c>
    </row>
    <row r="3612" spans="17:17" ht="15" customHeight="1" x14ac:dyDescent="0.45">
      <c r="Q3612" s="9">
        <v>3611</v>
      </c>
    </row>
    <row r="3613" spans="17:17" ht="15" customHeight="1" x14ac:dyDescent="0.45">
      <c r="Q3613" s="9">
        <v>3612</v>
      </c>
    </row>
    <row r="3614" spans="17:17" ht="15" customHeight="1" x14ac:dyDescent="0.45">
      <c r="Q3614" s="9">
        <v>3613</v>
      </c>
    </row>
    <row r="3615" spans="17:17" ht="15" customHeight="1" x14ac:dyDescent="0.45">
      <c r="Q3615" s="9">
        <v>3614</v>
      </c>
    </row>
    <row r="3616" spans="17:17" ht="15" customHeight="1" x14ac:dyDescent="0.45">
      <c r="Q3616" s="9">
        <v>3615</v>
      </c>
    </row>
    <row r="3617" spans="17:17" ht="15" customHeight="1" x14ac:dyDescent="0.45">
      <c r="Q3617" s="9">
        <v>3616</v>
      </c>
    </row>
    <row r="3618" spans="17:17" ht="15" customHeight="1" x14ac:dyDescent="0.45">
      <c r="Q3618" s="9">
        <v>3617</v>
      </c>
    </row>
    <row r="3619" spans="17:17" ht="15" customHeight="1" x14ac:dyDescent="0.45">
      <c r="Q3619" s="9">
        <v>3618</v>
      </c>
    </row>
    <row r="3620" spans="17:17" ht="15" customHeight="1" x14ac:dyDescent="0.45">
      <c r="Q3620" s="9">
        <v>3619</v>
      </c>
    </row>
    <row r="3621" spans="17:17" ht="15" customHeight="1" x14ac:dyDescent="0.45">
      <c r="Q3621" s="9">
        <v>3620</v>
      </c>
    </row>
    <row r="3622" spans="17:17" ht="15" customHeight="1" x14ac:dyDescent="0.45">
      <c r="Q3622" s="9">
        <v>3621</v>
      </c>
    </row>
    <row r="3623" spans="17:17" ht="15" customHeight="1" x14ac:dyDescent="0.45">
      <c r="Q3623" s="9">
        <v>3622</v>
      </c>
    </row>
    <row r="3624" spans="17:17" ht="15" customHeight="1" x14ac:dyDescent="0.45">
      <c r="Q3624" s="9">
        <v>3623</v>
      </c>
    </row>
    <row r="3625" spans="17:17" ht="15" customHeight="1" x14ac:dyDescent="0.45">
      <c r="Q3625" s="9">
        <v>3624</v>
      </c>
    </row>
    <row r="3626" spans="17:17" ht="15" customHeight="1" x14ac:dyDescent="0.45">
      <c r="Q3626" s="9">
        <v>3625</v>
      </c>
    </row>
    <row r="3627" spans="17:17" ht="15" customHeight="1" x14ac:dyDescent="0.45">
      <c r="Q3627" s="9">
        <v>3626</v>
      </c>
    </row>
    <row r="3628" spans="17:17" ht="15" customHeight="1" x14ac:dyDescent="0.45">
      <c r="Q3628" s="9">
        <v>3627</v>
      </c>
    </row>
    <row r="3629" spans="17:17" ht="15" customHeight="1" x14ac:dyDescent="0.45">
      <c r="Q3629" s="9">
        <v>3628</v>
      </c>
    </row>
    <row r="3630" spans="17:17" ht="15" customHeight="1" x14ac:dyDescent="0.45">
      <c r="Q3630" s="9">
        <v>3629</v>
      </c>
    </row>
    <row r="3631" spans="17:17" ht="15" customHeight="1" x14ac:dyDescent="0.45">
      <c r="Q3631" s="9">
        <v>3630</v>
      </c>
    </row>
    <row r="3632" spans="17:17" ht="15" customHeight="1" x14ac:dyDescent="0.45">
      <c r="Q3632" s="9">
        <v>3631</v>
      </c>
    </row>
    <row r="3633" spans="17:17" ht="15" customHeight="1" x14ac:dyDescent="0.45">
      <c r="Q3633" s="9">
        <v>3632</v>
      </c>
    </row>
    <row r="3634" spans="17:17" ht="15" customHeight="1" x14ac:dyDescent="0.45">
      <c r="Q3634" s="9">
        <v>3633</v>
      </c>
    </row>
    <row r="3635" spans="17:17" ht="15" customHeight="1" x14ac:dyDescent="0.45">
      <c r="Q3635" s="9">
        <v>3634</v>
      </c>
    </row>
    <row r="3636" spans="17:17" ht="15" customHeight="1" x14ac:dyDescent="0.45">
      <c r="Q3636" s="9">
        <v>3635</v>
      </c>
    </row>
    <row r="3637" spans="17:17" ht="15" customHeight="1" x14ac:dyDescent="0.45">
      <c r="Q3637" s="9">
        <v>3636</v>
      </c>
    </row>
    <row r="3638" spans="17:17" ht="15" customHeight="1" x14ac:dyDescent="0.45">
      <c r="Q3638" s="9">
        <v>3637</v>
      </c>
    </row>
    <row r="3639" spans="17:17" ht="15" customHeight="1" x14ac:dyDescent="0.45">
      <c r="Q3639" s="9">
        <v>3638</v>
      </c>
    </row>
    <row r="3640" spans="17:17" ht="15" customHeight="1" x14ac:dyDescent="0.45">
      <c r="Q3640" s="9">
        <v>3639</v>
      </c>
    </row>
    <row r="3641" spans="17:17" ht="15" customHeight="1" x14ac:dyDescent="0.45">
      <c r="Q3641" s="9">
        <v>3640</v>
      </c>
    </row>
    <row r="3642" spans="17:17" ht="15" customHeight="1" x14ac:dyDescent="0.45">
      <c r="Q3642" s="9">
        <v>3641</v>
      </c>
    </row>
    <row r="3643" spans="17:17" ht="15" customHeight="1" x14ac:dyDescent="0.45">
      <c r="Q3643" s="9">
        <v>3642</v>
      </c>
    </row>
    <row r="3644" spans="17:17" ht="15" customHeight="1" x14ac:dyDescent="0.45">
      <c r="Q3644" s="9">
        <v>3643</v>
      </c>
    </row>
    <row r="3645" spans="17:17" ht="15" customHeight="1" x14ac:dyDescent="0.45">
      <c r="Q3645" s="9">
        <v>3644</v>
      </c>
    </row>
    <row r="3646" spans="17:17" ht="15" customHeight="1" x14ac:dyDescent="0.45">
      <c r="Q3646" s="9">
        <v>3645</v>
      </c>
    </row>
    <row r="3647" spans="17:17" ht="15" customHeight="1" x14ac:dyDescent="0.45">
      <c r="Q3647" s="9">
        <v>3646</v>
      </c>
    </row>
    <row r="3648" spans="17:17" ht="15" customHeight="1" x14ac:dyDescent="0.45">
      <c r="Q3648" s="9">
        <v>3647</v>
      </c>
    </row>
    <row r="3649" spans="17:17" ht="15" customHeight="1" x14ac:dyDescent="0.45">
      <c r="Q3649" s="9">
        <v>3648</v>
      </c>
    </row>
    <row r="3650" spans="17:17" ht="15" customHeight="1" x14ac:dyDescent="0.45">
      <c r="Q3650" s="9">
        <v>3649</v>
      </c>
    </row>
    <row r="3651" spans="17:17" ht="15" customHeight="1" x14ac:dyDescent="0.45">
      <c r="Q3651" s="9">
        <v>3650</v>
      </c>
    </row>
    <row r="3652" spans="17:17" ht="15" customHeight="1" x14ac:dyDescent="0.45">
      <c r="Q3652" s="9">
        <v>3651</v>
      </c>
    </row>
    <row r="3653" spans="17:17" ht="15" customHeight="1" x14ac:dyDescent="0.45">
      <c r="Q3653" s="9">
        <v>3652</v>
      </c>
    </row>
    <row r="3654" spans="17:17" ht="15" customHeight="1" x14ac:dyDescent="0.45">
      <c r="Q3654" s="9">
        <v>3653</v>
      </c>
    </row>
    <row r="3655" spans="17:17" ht="15" customHeight="1" x14ac:dyDescent="0.45">
      <c r="Q3655" s="9">
        <v>3654</v>
      </c>
    </row>
    <row r="3656" spans="17:17" ht="15" customHeight="1" x14ac:dyDescent="0.45">
      <c r="Q3656" s="9">
        <v>3655</v>
      </c>
    </row>
    <row r="3657" spans="17:17" ht="15" customHeight="1" x14ac:dyDescent="0.45">
      <c r="Q3657" s="9">
        <v>3656</v>
      </c>
    </row>
    <row r="3658" spans="17:17" ht="15" customHeight="1" x14ac:dyDescent="0.45">
      <c r="Q3658" s="9">
        <v>3657</v>
      </c>
    </row>
    <row r="3659" spans="17:17" ht="15" customHeight="1" x14ac:dyDescent="0.45">
      <c r="Q3659" s="9">
        <v>3658</v>
      </c>
    </row>
    <row r="3660" spans="17:17" ht="15" customHeight="1" x14ac:dyDescent="0.45">
      <c r="Q3660" s="9">
        <v>3659</v>
      </c>
    </row>
    <row r="3661" spans="17:17" ht="15" customHeight="1" x14ac:dyDescent="0.45">
      <c r="Q3661" s="9">
        <v>3660</v>
      </c>
    </row>
    <row r="3662" spans="17:17" ht="15" customHeight="1" x14ac:dyDescent="0.45">
      <c r="Q3662" s="9">
        <v>3661</v>
      </c>
    </row>
    <row r="3663" spans="17:17" ht="15" customHeight="1" x14ac:dyDescent="0.45">
      <c r="Q3663" s="9">
        <v>3662</v>
      </c>
    </row>
    <row r="3664" spans="17:17" ht="15" customHeight="1" x14ac:dyDescent="0.45">
      <c r="Q3664" s="9">
        <v>3663</v>
      </c>
    </row>
    <row r="3665" spans="17:17" ht="15" customHeight="1" x14ac:dyDescent="0.45">
      <c r="Q3665" s="9">
        <v>3664</v>
      </c>
    </row>
    <row r="3666" spans="17:17" ht="15" customHeight="1" x14ac:dyDescent="0.45">
      <c r="Q3666" s="9">
        <v>3665</v>
      </c>
    </row>
    <row r="3667" spans="17:17" ht="15" customHeight="1" x14ac:dyDescent="0.45">
      <c r="Q3667" s="9">
        <v>3666</v>
      </c>
    </row>
    <row r="3668" spans="17:17" ht="15" customHeight="1" x14ac:dyDescent="0.45">
      <c r="Q3668" s="9">
        <v>3667</v>
      </c>
    </row>
    <row r="3669" spans="17:17" ht="15" customHeight="1" x14ac:dyDescent="0.45">
      <c r="Q3669" s="9">
        <v>3668</v>
      </c>
    </row>
    <row r="3670" spans="17:17" ht="15" customHeight="1" x14ac:dyDescent="0.45">
      <c r="Q3670" s="9">
        <v>3669</v>
      </c>
    </row>
    <row r="3671" spans="17:17" ht="15" customHeight="1" x14ac:dyDescent="0.45">
      <c r="Q3671" s="9">
        <v>3670</v>
      </c>
    </row>
    <row r="3672" spans="17:17" ht="15" customHeight="1" x14ac:dyDescent="0.45">
      <c r="Q3672" s="9">
        <v>3671</v>
      </c>
    </row>
    <row r="3673" spans="17:17" ht="15" customHeight="1" x14ac:dyDescent="0.45">
      <c r="Q3673" s="9">
        <v>3672</v>
      </c>
    </row>
    <row r="3674" spans="17:17" ht="15" customHeight="1" x14ac:dyDescent="0.45">
      <c r="Q3674" s="9">
        <v>3673</v>
      </c>
    </row>
    <row r="3675" spans="17:17" ht="15" customHeight="1" x14ac:dyDescent="0.45">
      <c r="Q3675" s="9">
        <v>3674</v>
      </c>
    </row>
    <row r="3676" spans="17:17" ht="15" customHeight="1" x14ac:dyDescent="0.45">
      <c r="Q3676" s="9">
        <v>3675</v>
      </c>
    </row>
    <row r="3677" spans="17:17" ht="15" customHeight="1" x14ac:dyDescent="0.45">
      <c r="Q3677" s="9">
        <v>3676</v>
      </c>
    </row>
    <row r="3678" spans="17:17" ht="15" customHeight="1" x14ac:dyDescent="0.45">
      <c r="Q3678" s="9">
        <v>3677</v>
      </c>
    </row>
    <row r="3679" spans="17:17" ht="15" customHeight="1" x14ac:dyDescent="0.45">
      <c r="Q3679" s="9">
        <v>3678</v>
      </c>
    </row>
    <row r="3680" spans="17:17" ht="15" customHeight="1" x14ac:dyDescent="0.45">
      <c r="Q3680" s="9">
        <v>3679</v>
      </c>
    </row>
    <row r="3681" spans="17:17" ht="15" customHeight="1" x14ac:dyDescent="0.45">
      <c r="Q3681" s="9">
        <v>3680</v>
      </c>
    </row>
    <row r="3682" spans="17:17" ht="15" customHeight="1" x14ac:dyDescent="0.45">
      <c r="Q3682" s="9">
        <v>3681</v>
      </c>
    </row>
    <row r="3683" spans="17:17" ht="15" customHeight="1" x14ac:dyDescent="0.45">
      <c r="Q3683" s="9">
        <v>3682</v>
      </c>
    </row>
    <row r="3684" spans="17:17" ht="15" customHeight="1" x14ac:dyDescent="0.45">
      <c r="Q3684" s="9">
        <v>3683</v>
      </c>
    </row>
    <row r="3685" spans="17:17" ht="15" customHeight="1" x14ac:dyDescent="0.45">
      <c r="Q3685" s="9">
        <v>3684</v>
      </c>
    </row>
    <row r="3686" spans="17:17" ht="15" customHeight="1" x14ac:dyDescent="0.45">
      <c r="Q3686" s="9">
        <v>3685</v>
      </c>
    </row>
    <row r="3687" spans="17:17" ht="15" customHeight="1" x14ac:dyDescent="0.45">
      <c r="Q3687" s="9">
        <v>3686</v>
      </c>
    </row>
    <row r="3688" spans="17:17" ht="15" customHeight="1" x14ac:dyDescent="0.45">
      <c r="Q3688" s="9">
        <v>3687</v>
      </c>
    </row>
    <row r="3689" spans="17:17" ht="15" customHeight="1" x14ac:dyDescent="0.45">
      <c r="Q3689" s="9">
        <v>3688</v>
      </c>
    </row>
    <row r="3690" spans="17:17" ht="15" customHeight="1" x14ac:dyDescent="0.45">
      <c r="Q3690" s="9">
        <v>3689</v>
      </c>
    </row>
    <row r="3691" spans="17:17" ht="15" customHeight="1" x14ac:dyDescent="0.45">
      <c r="Q3691" s="9">
        <v>3690</v>
      </c>
    </row>
    <row r="3692" spans="17:17" ht="15" customHeight="1" x14ac:dyDescent="0.45">
      <c r="Q3692" s="9">
        <v>3691</v>
      </c>
    </row>
    <row r="3693" spans="17:17" ht="15" customHeight="1" x14ac:dyDescent="0.45">
      <c r="Q3693" s="9">
        <v>3692</v>
      </c>
    </row>
    <row r="3694" spans="17:17" ht="15" customHeight="1" x14ac:dyDescent="0.45">
      <c r="Q3694" s="9">
        <v>3693</v>
      </c>
    </row>
    <row r="3695" spans="17:17" ht="15" customHeight="1" x14ac:dyDescent="0.45">
      <c r="Q3695" s="9">
        <v>3694</v>
      </c>
    </row>
    <row r="3696" spans="17:17" ht="15" customHeight="1" x14ac:dyDescent="0.45">
      <c r="Q3696" s="9">
        <v>3695</v>
      </c>
    </row>
    <row r="3697" spans="17:17" ht="15" customHeight="1" x14ac:dyDescent="0.45">
      <c r="Q3697" s="9">
        <v>3696</v>
      </c>
    </row>
    <row r="3698" spans="17:17" ht="15" customHeight="1" x14ac:dyDescent="0.45">
      <c r="Q3698" s="9">
        <v>3697</v>
      </c>
    </row>
    <row r="3699" spans="17:17" ht="15" customHeight="1" x14ac:dyDescent="0.45">
      <c r="Q3699" s="9">
        <v>3698</v>
      </c>
    </row>
    <row r="3700" spans="17:17" ht="15" customHeight="1" x14ac:dyDescent="0.45">
      <c r="Q3700" s="9">
        <v>3699</v>
      </c>
    </row>
    <row r="3701" spans="17:17" ht="15" customHeight="1" x14ac:dyDescent="0.45">
      <c r="Q3701" s="9">
        <v>3700</v>
      </c>
    </row>
    <row r="3702" spans="17:17" ht="15" customHeight="1" x14ac:dyDescent="0.45">
      <c r="Q3702" s="9">
        <v>3701</v>
      </c>
    </row>
    <row r="3703" spans="17:17" ht="15" customHeight="1" x14ac:dyDescent="0.45">
      <c r="Q3703" s="9">
        <v>3702</v>
      </c>
    </row>
    <row r="3704" spans="17:17" ht="15" customHeight="1" x14ac:dyDescent="0.45">
      <c r="Q3704" s="9">
        <v>3703</v>
      </c>
    </row>
    <row r="3705" spans="17:17" ht="15" customHeight="1" x14ac:dyDescent="0.45">
      <c r="Q3705" s="9">
        <v>3704</v>
      </c>
    </row>
    <row r="3706" spans="17:17" ht="15" customHeight="1" x14ac:dyDescent="0.45">
      <c r="Q3706" s="9">
        <v>3705</v>
      </c>
    </row>
    <row r="3707" spans="17:17" ht="15" customHeight="1" x14ac:dyDescent="0.45">
      <c r="Q3707" s="9">
        <v>3706</v>
      </c>
    </row>
    <row r="3708" spans="17:17" ht="15" customHeight="1" x14ac:dyDescent="0.45">
      <c r="Q3708" s="9">
        <v>3707</v>
      </c>
    </row>
    <row r="3709" spans="17:17" ht="15" customHeight="1" x14ac:dyDescent="0.45">
      <c r="Q3709" s="9">
        <v>3708</v>
      </c>
    </row>
    <row r="3710" spans="17:17" ht="15" customHeight="1" x14ac:dyDescent="0.45">
      <c r="Q3710" s="9">
        <v>3709</v>
      </c>
    </row>
    <row r="3711" spans="17:17" ht="15" customHeight="1" x14ac:dyDescent="0.45">
      <c r="Q3711" s="9">
        <v>3710</v>
      </c>
    </row>
    <row r="3712" spans="17:17" ht="15" customHeight="1" x14ac:dyDescent="0.45">
      <c r="Q3712" s="9">
        <v>3711</v>
      </c>
    </row>
    <row r="3713" spans="17:17" ht="15" customHeight="1" x14ac:dyDescent="0.45">
      <c r="Q3713" s="9">
        <v>3712</v>
      </c>
    </row>
    <row r="3714" spans="17:17" ht="15" customHeight="1" x14ac:dyDescent="0.45">
      <c r="Q3714" s="9">
        <v>3713</v>
      </c>
    </row>
    <row r="3715" spans="17:17" ht="15" customHeight="1" x14ac:dyDescent="0.45">
      <c r="Q3715" s="9">
        <v>3714</v>
      </c>
    </row>
    <row r="3716" spans="17:17" ht="15" customHeight="1" x14ac:dyDescent="0.45">
      <c r="Q3716" s="9">
        <v>3715</v>
      </c>
    </row>
    <row r="3717" spans="17:17" ht="15" customHeight="1" x14ac:dyDescent="0.45">
      <c r="Q3717" s="9">
        <v>3716</v>
      </c>
    </row>
    <row r="3718" spans="17:17" ht="15" customHeight="1" x14ac:dyDescent="0.45">
      <c r="Q3718" s="9">
        <v>3717</v>
      </c>
    </row>
    <row r="3719" spans="17:17" ht="15" customHeight="1" x14ac:dyDescent="0.45">
      <c r="Q3719" s="9">
        <v>3718</v>
      </c>
    </row>
    <row r="3720" spans="17:17" ht="15" customHeight="1" x14ac:dyDescent="0.45">
      <c r="Q3720" s="9">
        <v>3719</v>
      </c>
    </row>
    <row r="3721" spans="17:17" ht="15" customHeight="1" x14ac:dyDescent="0.45">
      <c r="Q3721" s="9">
        <v>3720</v>
      </c>
    </row>
    <row r="3722" spans="17:17" ht="15" customHeight="1" x14ac:dyDescent="0.45">
      <c r="Q3722" s="9">
        <v>3721</v>
      </c>
    </row>
    <row r="3723" spans="17:17" ht="15" customHeight="1" x14ac:dyDescent="0.45">
      <c r="Q3723" s="9">
        <v>3722</v>
      </c>
    </row>
    <row r="3724" spans="17:17" ht="15" customHeight="1" x14ac:dyDescent="0.45">
      <c r="Q3724" s="9">
        <v>3723</v>
      </c>
    </row>
    <row r="3725" spans="17:17" ht="15" customHeight="1" x14ac:dyDescent="0.45">
      <c r="Q3725" s="9">
        <v>3724</v>
      </c>
    </row>
    <row r="3726" spans="17:17" ht="15" customHeight="1" x14ac:dyDescent="0.45">
      <c r="Q3726" s="9">
        <v>3725</v>
      </c>
    </row>
    <row r="3727" spans="17:17" ht="15" customHeight="1" x14ac:dyDescent="0.45">
      <c r="Q3727" s="9">
        <v>3726</v>
      </c>
    </row>
    <row r="3728" spans="17:17" ht="15" customHeight="1" x14ac:dyDescent="0.45">
      <c r="Q3728" s="9">
        <v>3727</v>
      </c>
    </row>
    <row r="3729" spans="17:17" ht="15" customHeight="1" x14ac:dyDescent="0.45">
      <c r="Q3729" s="9">
        <v>3728</v>
      </c>
    </row>
    <row r="3730" spans="17:17" ht="15" customHeight="1" x14ac:dyDescent="0.45">
      <c r="Q3730" s="9">
        <v>3729</v>
      </c>
    </row>
    <row r="3731" spans="17:17" ht="15" customHeight="1" x14ac:dyDescent="0.45">
      <c r="Q3731" s="9">
        <v>3730</v>
      </c>
    </row>
    <row r="3732" spans="17:17" ht="15" customHeight="1" x14ac:dyDescent="0.45">
      <c r="Q3732" s="9">
        <v>3731</v>
      </c>
    </row>
    <row r="3733" spans="17:17" ht="15" customHeight="1" x14ac:dyDescent="0.45">
      <c r="Q3733" s="9">
        <v>3732</v>
      </c>
    </row>
    <row r="3734" spans="17:17" ht="15" customHeight="1" x14ac:dyDescent="0.45">
      <c r="Q3734" s="9">
        <v>3733</v>
      </c>
    </row>
    <row r="3735" spans="17:17" ht="15" customHeight="1" x14ac:dyDescent="0.45">
      <c r="Q3735" s="9">
        <v>3734</v>
      </c>
    </row>
    <row r="3736" spans="17:17" ht="15" customHeight="1" x14ac:dyDescent="0.45">
      <c r="Q3736" s="9">
        <v>3735</v>
      </c>
    </row>
    <row r="3737" spans="17:17" ht="15" customHeight="1" x14ac:dyDescent="0.45">
      <c r="Q3737" s="9">
        <v>3736</v>
      </c>
    </row>
    <row r="3738" spans="17:17" ht="15" customHeight="1" x14ac:dyDescent="0.45">
      <c r="Q3738" s="9">
        <v>3737</v>
      </c>
    </row>
    <row r="3739" spans="17:17" ht="15" customHeight="1" x14ac:dyDescent="0.45">
      <c r="Q3739" s="9">
        <v>3738</v>
      </c>
    </row>
    <row r="3740" spans="17:17" ht="15" customHeight="1" x14ac:dyDescent="0.45">
      <c r="Q3740" s="9">
        <v>3739</v>
      </c>
    </row>
    <row r="3741" spans="17:17" ht="15" customHeight="1" x14ac:dyDescent="0.45">
      <c r="Q3741" s="9">
        <v>3740</v>
      </c>
    </row>
    <row r="3742" spans="17:17" ht="15" customHeight="1" x14ac:dyDescent="0.45">
      <c r="Q3742" s="9">
        <v>3741</v>
      </c>
    </row>
    <row r="3743" spans="17:17" ht="15" customHeight="1" x14ac:dyDescent="0.45">
      <c r="Q3743" s="9">
        <v>3742</v>
      </c>
    </row>
    <row r="3744" spans="17:17" ht="15" customHeight="1" x14ac:dyDescent="0.45">
      <c r="Q3744" s="9">
        <v>3743</v>
      </c>
    </row>
    <row r="3745" spans="17:17" ht="15" customHeight="1" x14ac:dyDescent="0.45">
      <c r="Q3745" s="9">
        <v>3744</v>
      </c>
    </row>
    <row r="3746" spans="17:17" ht="15" customHeight="1" x14ac:dyDescent="0.45">
      <c r="Q3746" s="9">
        <v>3745</v>
      </c>
    </row>
    <row r="3747" spans="17:17" ht="15" customHeight="1" x14ac:dyDescent="0.45">
      <c r="Q3747" s="9">
        <v>3746</v>
      </c>
    </row>
    <row r="3748" spans="17:17" ht="15" customHeight="1" x14ac:dyDescent="0.45">
      <c r="Q3748" s="9">
        <v>3747</v>
      </c>
    </row>
    <row r="3749" spans="17:17" ht="15" customHeight="1" x14ac:dyDescent="0.45">
      <c r="Q3749" s="9">
        <v>3748</v>
      </c>
    </row>
    <row r="3750" spans="17:17" ht="15" customHeight="1" x14ac:dyDescent="0.45">
      <c r="Q3750" s="9">
        <v>3749</v>
      </c>
    </row>
    <row r="3751" spans="17:17" ht="15" customHeight="1" x14ac:dyDescent="0.45">
      <c r="Q3751" s="9">
        <v>3750</v>
      </c>
    </row>
    <row r="3752" spans="17:17" ht="15" customHeight="1" x14ac:dyDescent="0.45">
      <c r="Q3752" s="9">
        <v>3751</v>
      </c>
    </row>
    <row r="3753" spans="17:17" ht="15" customHeight="1" x14ac:dyDescent="0.45">
      <c r="Q3753" s="9">
        <v>3752</v>
      </c>
    </row>
    <row r="3754" spans="17:17" ht="15" customHeight="1" x14ac:dyDescent="0.45">
      <c r="Q3754" s="9">
        <v>3753</v>
      </c>
    </row>
    <row r="3755" spans="17:17" ht="15" customHeight="1" x14ac:dyDescent="0.45">
      <c r="Q3755" s="9">
        <v>3754</v>
      </c>
    </row>
    <row r="3756" spans="17:17" ht="15" customHeight="1" x14ac:dyDescent="0.45">
      <c r="Q3756" s="9">
        <v>3755</v>
      </c>
    </row>
    <row r="3757" spans="17:17" ht="15" customHeight="1" x14ac:dyDescent="0.45">
      <c r="Q3757" s="9">
        <v>3756</v>
      </c>
    </row>
    <row r="3758" spans="17:17" ht="15" customHeight="1" x14ac:dyDescent="0.45">
      <c r="Q3758" s="9">
        <v>3757</v>
      </c>
    </row>
    <row r="3759" spans="17:17" ht="15" customHeight="1" x14ac:dyDescent="0.45">
      <c r="Q3759" s="9">
        <v>3758</v>
      </c>
    </row>
    <row r="3760" spans="17:17" ht="15" customHeight="1" x14ac:dyDescent="0.45">
      <c r="Q3760" s="9">
        <v>3759</v>
      </c>
    </row>
    <row r="3761" spans="17:17" ht="15" customHeight="1" x14ac:dyDescent="0.45">
      <c r="Q3761" s="9">
        <v>3760</v>
      </c>
    </row>
    <row r="3762" spans="17:17" ht="15" customHeight="1" x14ac:dyDescent="0.45">
      <c r="Q3762" s="9">
        <v>3761</v>
      </c>
    </row>
    <row r="3763" spans="17:17" ht="15" customHeight="1" x14ac:dyDescent="0.45">
      <c r="Q3763" s="9">
        <v>3762</v>
      </c>
    </row>
    <row r="3764" spans="17:17" ht="15" customHeight="1" x14ac:dyDescent="0.45">
      <c r="Q3764" s="9">
        <v>3763</v>
      </c>
    </row>
    <row r="3765" spans="17:17" ht="15" customHeight="1" x14ac:dyDescent="0.45">
      <c r="Q3765" s="9">
        <v>3764</v>
      </c>
    </row>
    <row r="3766" spans="17:17" ht="15" customHeight="1" x14ac:dyDescent="0.45">
      <c r="Q3766" s="9">
        <v>3765</v>
      </c>
    </row>
    <row r="3767" spans="17:17" ht="15" customHeight="1" x14ac:dyDescent="0.45">
      <c r="Q3767" s="9">
        <v>3766</v>
      </c>
    </row>
    <row r="3768" spans="17:17" ht="15" customHeight="1" x14ac:dyDescent="0.45">
      <c r="Q3768" s="9">
        <v>3767</v>
      </c>
    </row>
    <row r="3769" spans="17:17" ht="15" customHeight="1" x14ac:dyDescent="0.45">
      <c r="Q3769" s="9">
        <v>3768</v>
      </c>
    </row>
    <row r="3770" spans="17:17" ht="15" customHeight="1" x14ac:dyDescent="0.45">
      <c r="Q3770" s="9">
        <v>3769</v>
      </c>
    </row>
    <row r="3771" spans="17:17" ht="15" customHeight="1" x14ac:dyDescent="0.45">
      <c r="Q3771" s="9">
        <v>3770</v>
      </c>
    </row>
    <row r="3772" spans="17:17" ht="15" customHeight="1" x14ac:dyDescent="0.45">
      <c r="Q3772" s="9">
        <v>3771</v>
      </c>
    </row>
    <row r="3773" spans="17:17" ht="15" customHeight="1" x14ac:dyDescent="0.45">
      <c r="Q3773" s="9">
        <v>3772</v>
      </c>
    </row>
    <row r="3774" spans="17:17" ht="15" customHeight="1" x14ac:dyDescent="0.45">
      <c r="Q3774" s="9">
        <v>3773</v>
      </c>
    </row>
    <row r="3775" spans="17:17" ht="15" customHeight="1" x14ac:dyDescent="0.45">
      <c r="Q3775" s="9">
        <v>3774</v>
      </c>
    </row>
    <row r="3776" spans="17:17" ht="15" customHeight="1" x14ac:dyDescent="0.45">
      <c r="Q3776" s="9">
        <v>3775</v>
      </c>
    </row>
    <row r="3777" spans="17:17" ht="15" customHeight="1" x14ac:dyDescent="0.45">
      <c r="Q3777" s="9">
        <v>3776</v>
      </c>
    </row>
    <row r="3778" spans="17:17" ht="15" customHeight="1" x14ac:dyDescent="0.45">
      <c r="Q3778" s="9">
        <v>3777</v>
      </c>
    </row>
    <row r="3779" spans="17:17" ht="15" customHeight="1" x14ac:dyDescent="0.45">
      <c r="Q3779" s="9">
        <v>3778</v>
      </c>
    </row>
    <row r="3780" spans="17:17" ht="15" customHeight="1" x14ac:dyDescent="0.45">
      <c r="Q3780" s="9">
        <v>3779</v>
      </c>
    </row>
    <row r="3781" spans="17:17" ht="15" customHeight="1" x14ac:dyDescent="0.45">
      <c r="Q3781" s="9">
        <v>3780</v>
      </c>
    </row>
    <row r="3782" spans="17:17" ht="15" customHeight="1" x14ac:dyDescent="0.45">
      <c r="Q3782" s="9">
        <v>3781</v>
      </c>
    </row>
    <row r="3783" spans="17:17" ht="15" customHeight="1" x14ac:dyDescent="0.45">
      <c r="Q3783" s="9">
        <v>3782</v>
      </c>
    </row>
    <row r="3784" spans="17:17" ht="15" customHeight="1" x14ac:dyDescent="0.45">
      <c r="Q3784" s="9">
        <v>3783</v>
      </c>
    </row>
    <row r="3785" spans="17:17" ht="15" customHeight="1" x14ac:dyDescent="0.45">
      <c r="Q3785" s="9">
        <v>3784</v>
      </c>
    </row>
    <row r="3786" spans="17:17" ht="15" customHeight="1" x14ac:dyDescent="0.45">
      <c r="Q3786" s="9">
        <v>3785</v>
      </c>
    </row>
    <row r="3787" spans="17:17" ht="15" customHeight="1" x14ac:dyDescent="0.45">
      <c r="Q3787" s="9">
        <v>3786</v>
      </c>
    </row>
    <row r="3788" spans="17:17" ht="15" customHeight="1" x14ac:dyDescent="0.45">
      <c r="Q3788" s="9">
        <v>3787</v>
      </c>
    </row>
    <row r="3789" spans="17:17" ht="15" customHeight="1" x14ac:dyDescent="0.45">
      <c r="Q3789" s="9">
        <v>3788</v>
      </c>
    </row>
    <row r="3790" spans="17:17" ht="15" customHeight="1" x14ac:dyDescent="0.45">
      <c r="Q3790" s="9">
        <v>3789</v>
      </c>
    </row>
    <row r="3791" spans="17:17" ht="15" customHeight="1" x14ac:dyDescent="0.45">
      <c r="Q3791" s="9">
        <v>3790</v>
      </c>
    </row>
    <row r="3792" spans="17:17" ht="15" customHeight="1" x14ac:dyDescent="0.45">
      <c r="Q3792" s="9">
        <v>3791</v>
      </c>
    </row>
    <row r="3793" spans="17:17" ht="15" customHeight="1" x14ac:dyDescent="0.45">
      <c r="Q3793" s="9">
        <v>3792</v>
      </c>
    </row>
    <row r="3794" spans="17:17" ht="15" customHeight="1" x14ac:dyDescent="0.45">
      <c r="Q3794" s="9">
        <v>3793</v>
      </c>
    </row>
    <row r="3795" spans="17:17" ht="15" customHeight="1" x14ac:dyDescent="0.45">
      <c r="Q3795" s="9">
        <v>3794</v>
      </c>
    </row>
    <row r="3796" spans="17:17" ht="15" customHeight="1" x14ac:dyDescent="0.45">
      <c r="Q3796" s="9">
        <v>3795</v>
      </c>
    </row>
    <row r="3797" spans="17:17" ht="15" customHeight="1" x14ac:dyDescent="0.45">
      <c r="Q3797" s="9">
        <v>3796</v>
      </c>
    </row>
    <row r="3798" spans="17:17" ht="15" customHeight="1" x14ac:dyDescent="0.45">
      <c r="Q3798" s="9">
        <v>3797</v>
      </c>
    </row>
    <row r="3799" spans="17:17" ht="15" customHeight="1" x14ac:dyDescent="0.45">
      <c r="Q3799" s="9">
        <v>3798</v>
      </c>
    </row>
    <row r="3800" spans="17:17" ht="15" customHeight="1" x14ac:dyDescent="0.45">
      <c r="Q3800" s="9">
        <v>3799</v>
      </c>
    </row>
    <row r="3801" spans="17:17" ht="15" customHeight="1" x14ac:dyDescent="0.45">
      <c r="Q3801" s="9">
        <v>3800</v>
      </c>
    </row>
    <row r="3802" spans="17:17" ht="15" customHeight="1" x14ac:dyDescent="0.45">
      <c r="Q3802" s="9">
        <v>3801</v>
      </c>
    </row>
    <row r="3803" spans="17:17" ht="15" customHeight="1" x14ac:dyDescent="0.45">
      <c r="Q3803" s="9">
        <v>3802</v>
      </c>
    </row>
    <row r="3804" spans="17:17" ht="15" customHeight="1" x14ac:dyDescent="0.45">
      <c r="Q3804" s="9">
        <v>3803</v>
      </c>
    </row>
    <row r="3805" spans="17:17" ht="15" customHeight="1" x14ac:dyDescent="0.45">
      <c r="Q3805" s="9">
        <v>3804</v>
      </c>
    </row>
    <row r="3806" spans="17:17" ht="15" customHeight="1" x14ac:dyDescent="0.45">
      <c r="Q3806" s="9">
        <v>3805</v>
      </c>
    </row>
    <row r="3807" spans="17:17" ht="15" customHeight="1" x14ac:dyDescent="0.45">
      <c r="Q3807" s="9">
        <v>3806</v>
      </c>
    </row>
    <row r="3808" spans="17:17" ht="15" customHeight="1" x14ac:dyDescent="0.45">
      <c r="Q3808" s="9">
        <v>3807</v>
      </c>
    </row>
    <row r="3809" spans="17:17" ht="15" customHeight="1" x14ac:dyDescent="0.45">
      <c r="Q3809" s="9">
        <v>3808</v>
      </c>
    </row>
    <row r="3810" spans="17:17" ht="15" customHeight="1" x14ac:dyDescent="0.45">
      <c r="Q3810" s="9">
        <v>3809</v>
      </c>
    </row>
    <row r="3811" spans="17:17" ht="15" customHeight="1" x14ac:dyDescent="0.45">
      <c r="Q3811" s="9">
        <v>3810</v>
      </c>
    </row>
    <row r="3812" spans="17:17" ht="15" customHeight="1" x14ac:dyDescent="0.45">
      <c r="Q3812" s="9">
        <v>3811</v>
      </c>
    </row>
    <row r="3813" spans="17:17" ht="15" customHeight="1" x14ac:dyDescent="0.45">
      <c r="Q3813" s="9">
        <v>3812</v>
      </c>
    </row>
    <row r="3814" spans="17:17" ht="15" customHeight="1" x14ac:dyDescent="0.45">
      <c r="Q3814" s="9">
        <v>3813</v>
      </c>
    </row>
    <row r="3815" spans="17:17" ht="15" customHeight="1" x14ac:dyDescent="0.45">
      <c r="Q3815" s="9">
        <v>3814</v>
      </c>
    </row>
    <row r="3816" spans="17:17" ht="15" customHeight="1" x14ac:dyDescent="0.45">
      <c r="Q3816" s="9">
        <v>3815</v>
      </c>
    </row>
    <row r="3817" spans="17:17" ht="15" customHeight="1" x14ac:dyDescent="0.45">
      <c r="Q3817" s="9">
        <v>3816</v>
      </c>
    </row>
    <row r="3818" spans="17:17" ht="15" customHeight="1" x14ac:dyDescent="0.45">
      <c r="Q3818" s="9">
        <v>3817</v>
      </c>
    </row>
    <row r="3819" spans="17:17" ht="15" customHeight="1" x14ac:dyDescent="0.45">
      <c r="Q3819" s="9">
        <v>3818</v>
      </c>
    </row>
    <row r="3820" spans="17:17" ht="15" customHeight="1" x14ac:dyDescent="0.45">
      <c r="Q3820" s="9">
        <v>3819</v>
      </c>
    </row>
    <row r="3821" spans="17:17" ht="15" customHeight="1" x14ac:dyDescent="0.45">
      <c r="Q3821" s="9">
        <v>3820</v>
      </c>
    </row>
    <row r="3822" spans="17:17" ht="15" customHeight="1" x14ac:dyDescent="0.45">
      <c r="Q3822" s="9">
        <v>3821</v>
      </c>
    </row>
    <row r="3823" spans="17:17" ht="15" customHeight="1" x14ac:dyDescent="0.45">
      <c r="Q3823" s="9">
        <v>3822</v>
      </c>
    </row>
    <row r="3824" spans="17:17" ht="15" customHeight="1" x14ac:dyDescent="0.45">
      <c r="Q3824" s="9">
        <v>3823</v>
      </c>
    </row>
    <row r="3825" spans="17:17" ht="15" customHeight="1" x14ac:dyDescent="0.45">
      <c r="Q3825" s="9">
        <v>3824</v>
      </c>
    </row>
    <row r="3826" spans="17:17" ht="15" customHeight="1" x14ac:dyDescent="0.45">
      <c r="Q3826" s="9">
        <v>3825</v>
      </c>
    </row>
    <row r="3827" spans="17:17" ht="15" customHeight="1" x14ac:dyDescent="0.45">
      <c r="Q3827" s="9">
        <v>3826</v>
      </c>
    </row>
    <row r="3828" spans="17:17" ht="15" customHeight="1" x14ac:dyDescent="0.45">
      <c r="Q3828" s="9">
        <v>3827</v>
      </c>
    </row>
    <row r="3829" spans="17:17" ht="15" customHeight="1" x14ac:dyDescent="0.45">
      <c r="Q3829" s="9">
        <v>3828</v>
      </c>
    </row>
    <row r="3830" spans="17:17" ht="15" customHeight="1" x14ac:dyDescent="0.45">
      <c r="Q3830" s="9">
        <v>3829</v>
      </c>
    </row>
    <row r="3831" spans="17:17" ht="15" customHeight="1" x14ac:dyDescent="0.45">
      <c r="Q3831" s="9">
        <v>3830</v>
      </c>
    </row>
    <row r="3832" spans="17:17" ht="15" customHeight="1" x14ac:dyDescent="0.45">
      <c r="Q3832" s="9">
        <v>3831</v>
      </c>
    </row>
    <row r="3833" spans="17:17" ht="15" customHeight="1" x14ac:dyDescent="0.45">
      <c r="Q3833" s="9">
        <v>3832</v>
      </c>
    </row>
    <row r="3834" spans="17:17" ht="15" customHeight="1" x14ac:dyDescent="0.45">
      <c r="Q3834" s="9">
        <v>3833</v>
      </c>
    </row>
    <row r="3835" spans="17:17" ht="15" customHeight="1" x14ac:dyDescent="0.45">
      <c r="Q3835" s="9">
        <v>3834</v>
      </c>
    </row>
    <row r="3836" spans="17:17" ht="15" customHeight="1" x14ac:dyDescent="0.45">
      <c r="Q3836" s="9">
        <v>3835</v>
      </c>
    </row>
    <row r="3837" spans="17:17" ht="15" customHeight="1" x14ac:dyDescent="0.45">
      <c r="Q3837" s="9">
        <v>3836</v>
      </c>
    </row>
    <row r="3838" spans="17:17" ht="15" customHeight="1" x14ac:dyDescent="0.45">
      <c r="Q3838" s="9">
        <v>3837</v>
      </c>
    </row>
    <row r="3839" spans="17:17" ht="15" customHeight="1" x14ac:dyDescent="0.45">
      <c r="Q3839" s="9">
        <v>3838</v>
      </c>
    </row>
    <row r="3840" spans="17:17" ht="15" customHeight="1" x14ac:dyDescent="0.45">
      <c r="Q3840" s="9">
        <v>3839</v>
      </c>
    </row>
    <row r="3841" spans="17:17" ht="15" customHeight="1" x14ac:dyDescent="0.45">
      <c r="Q3841" s="9">
        <v>3840</v>
      </c>
    </row>
    <row r="3842" spans="17:17" ht="15" customHeight="1" x14ac:dyDescent="0.45">
      <c r="Q3842" s="9">
        <v>3841</v>
      </c>
    </row>
    <row r="3843" spans="17:17" ht="15" customHeight="1" x14ac:dyDescent="0.45">
      <c r="Q3843" s="9">
        <v>3842</v>
      </c>
    </row>
    <row r="3844" spans="17:17" ht="15" customHeight="1" x14ac:dyDescent="0.45">
      <c r="Q3844" s="9">
        <v>3843</v>
      </c>
    </row>
    <row r="3845" spans="17:17" ht="15" customHeight="1" x14ac:dyDescent="0.45">
      <c r="Q3845" s="9">
        <v>3844</v>
      </c>
    </row>
    <row r="3846" spans="17:17" ht="15" customHeight="1" x14ac:dyDescent="0.45">
      <c r="Q3846" s="9">
        <v>3845</v>
      </c>
    </row>
    <row r="3847" spans="17:17" ht="15" customHeight="1" x14ac:dyDescent="0.45">
      <c r="Q3847" s="9">
        <v>3846</v>
      </c>
    </row>
    <row r="3848" spans="17:17" ht="15" customHeight="1" x14ac:dyDescent="0.45">
      <c r="Q3848" s="9">
        <v>3847</v>
      </c>
    </row>
    <row r="3849" spans="17:17" ht="15" customHeight="1" x14ac:dyDescent="0.45">
      <c r="Q3849" s="9">
        <v>3848</v>
      </c>
    </row>
    <row r="3850" spans="17:17" ht="15" customHeight="1" x14ac:dyDescent="0.45">
      <c r="Q3850" s="9">
        <v>3849</v>
      </c>
    </row>
    <row r="3851" spans="17:17" ht="15" customHeight="1" x14ac:dyDescent="0.45">
      <c r="Q3851" s="9">
        <v>3850</v>
      </c>
    </row>
    <row r="3852" spans="17:17" ht="15" customHeight="1" x14ac:dyDescent="0.45">
      <c r="Q3852" s="9">
        <v>3851</v>
      </c>
    </row>
    <row r="3853" spans="17:17" ht="15" customHeight="1" x14ac:dyDescent="0.45">
      <c r="Q3853" s="9">
        <v>3852</v>
      </c>
    </row>
    <row r="3854" spans="17:17" ht="15" customHeight="1" x14ac:dyDescent="0.45">
      <c r="Q3854" s="9">
        <v>3853</v>
      </c>
    </row>
    <row r="3855" spans="17:17" ht="15" customHeight="1" x14ac:dyDescent="0.45">
      <c r="Q3855" s="9">
        <v>3854</v>
      </c>
    </row>
    <row r="3856" spans="17:17" ht="15" customHeight="1" x14ac:dyDescent="0.45">
      <c r="Q3856" s="9">
        <v>3855</v>
      </c>
    </row>
    <row r="3857" spans="17:17" ht="15" customHeight="1" x14ac:dyDescent="0.45">
      <c r="Q3857" s="9">
        <v>3856</v>
      </c>
    </row>
    <row r="3858" spans="17:17" ht="15" customHeight="1" x14ac:dyDescent="0.45">
      <c r="Q3858" s="9">
        <v>3857</v>
      </c>
    </row>
    <row r="3859" spans="17:17" ht="15" customHeight="1" x14ac:dyDescent="0.45">
      <c r="Q3859" s="9">
        <v>3858</v>
      </c>
    </row>
    <row r="3860" spans="17:17" ht="15" customHeight="1" x14ac:dyDescent="0.45">
      <c r="Q3860" s="9">
        <v>3859</v>
      </c>
    </row>
    <row r="3861" spans="17:17" ht="15" customHeight="1" x14ac:dyDescent="0.45">
      <c r="Q3861" s="9">
        <v>3860</v>
      </c>
    </row>
    <row r="3862" spans="17:17" ht="15" customHeight="1" x14ac:dyDescent="0.45">
      <c r="Q3862" s="9">
        <v>3861</v>
      </c>
    </row>
    <row r="3863" spans="17:17" ht="15" customHeight="1" x14ac:dyDescent="0.45">
      <c r="Q3863" s="9">
        <v>3862</v>
      </c>
    </row>
    <row r="3864" spans="17:17" ht="15" customHeight="1" x14ac:dyDescent="0.45">
      <c r="Q3864" s="9">
        <v>3863</v>
      </c>
    </row>
    <row r="3865" spans="17:17" ht="15" customHeight="1" x14ac:dyDescent="0.45">
      <c r="Q3865" s="9">
        <v>3864</v>
      </c>
    </row>
    <row r="3866" spans="17:17" ht="15" customHeight="1" x14ac:dyDescent="0.45">
      <c r="Q3866" s="9">
        <v>3865</v>
      </c>
    </row>
    <row r="3867" spans="17:17" ht="15" customHeight="1" x14ac:dyDescent="0.45">
      <c r="Q3867" s="9">
        <v>3866</v>
      </c>
    </row>
    <row r="3868" spans="17:17" ht="15" customHeight="1" x14ac:dyDescent="0.45">
      <c r="Q3868" s="9">
        <v>3867</v>
      </c>
    </row>
    <row r="3869" spans="17:17" ht="15" customHeight="1" x14ac:dyDescent="0.45">
      <c r="Q3869" s="9">
        <v>3868</v>
      </c>
    </row>
    <row r="3870" spans="17:17" ht="15" customHeight="1" x14ac:dyDescent="0.45">
      <c r="Q3870" s="9">
        <v>3869</v>
      </c>
    </row>
    <row r="3871" spans="17:17" ht="15" customHeight="1" x14ac:dyDescent="0.45">
      <c r="Q3871" s="9">
        <v>3870</v>
      </c>
    </row>
    <row r="3872" spans="17:17" ht="15" customHeight="1" x14ac:dyDescent="0.45">
      <c r="Q3872" s="9">
        <v>3871</v>
      </c>
    </row>
    <row r="3873" spans="17:17" ht="15" customHeight="1" x14ac:dyDescent="0.45">
      <c r="Q3873" s="9">
        <v>3872</v>
      </c>
    </row>
    <row r="3874" spans="17:17" ht="15" customHeight="1" x14ac:dyDescent="0.45">
      <c r="Q3874" s="9">
        <v>3873</v>
      </c>
    </row>
    <row r="3875" spans="17:17" ht="15" customHeight="1" x14ac:dyDescent="0.45">
      <c r="Q3875" s="9">
        <v>3874</v>
      </c>
    </row>
    <row r="3876" spans="17:17" ht="15" customHeight="1" x14ac:dyDescent="0.45">
      <c r="Q3876" s="9">
        <v>3875</v>
      </c>
    </row>
    <row r="3877" spans="17:17" ht="15" customHeight="1" x14ac:dyDescent="0.45">
      <c r="Q3877" s="9">
        <v>3876</v>
      </c>
    </row>
    <row r="3878" spans="17:17" ht="15" customHeight="1" x14ac:dyDescent="0.45">
      <c r="Q3878" s="9">
        <v>3877</v>
      </c>
    </row>
    <row r="3879" spans="17:17" ht="15" customHeight="1" x14ac:dyDescent="0.45">
      <c r="Q3879" s="9">
        <v>3878</v>
      </c>
    </row>
    <row r="3880" spans="17:17" ht="15" customHeight="1" x14ac:dyDescent="0.45">
      <c r="Q3880" s="9">
        <v>3879</v>
      </c>
    </row>
    <row r="3881" spans="17:17" ht="15" customHeight="1" x14ac:dyDescent="0.45">
      <c r="Q3881" s="9">
        <v>3880</v>
      </c>
    </row>
    <row r="3882" spans="17:17" ht="15" customHeight="1" x14ac:dyDescent="0.45">
      <c r="Q3882" s="9">
        <v>3881</v>
      </c>
    </row>
    <row r="3883" spans="17:17" ht="15" customHeight="1" x14ac:dyDescent="0.45">
      <c r="Q3883" s="9">
        <v>3882</v>
      </c>
    </row>
    <row r="3884" spans="17:17" ht="15" customHeight="1" x14ac:dyDescent="0.45">
      <c r="Q3884" s="9">
        <v>3883</v>
      </c>
    </row>
    <row r="3885" spans="17:17" ht="15" customHeight="1" x14ac:dyDescent="0.45">
      <c r="Q3885" s="9">
        <v>3884</v>
      </c>
    </row>
    <row r="3886" spans="17:17" ht="15" customHeight="1" x14ac:dyDescent="0.45">
      <c r="Q3886" s="9">
        <v>3885</v>
      </c>
    </row>
    <row r="3887" spans="17:17" ht="15" customHeight="1" x14ac:dyDescent="0.45">
      <c r="Q3887" s="9">
        <v>3886</v>
      </c>
    </row>
    <row r="3888" spans="17:17" ht="15" customHeight="1" x14ac:dyDescent="0.45">
      <c r="Q3888" s="9">
        <v>3887</v>
      </c>
    </row>
    <row r="3889" spans="17:17" ht="15" customHeight="1" x14ac:dyDescent="0.45">
      <c r="Q3889" s="9">
        <v>3888</v>
      </c>
    </row>
    <row r="3890" spans="17:17" ht="15" customHeight="1" x14ac:dyDescent="0.45">
      <c r="Q3890" s="9">
        <v>3889</v>
      </c>
    </row>
    <row r="3891" spans="17:17" ht="15" customHeight="1" x14ac:dyDescent="0.45">
      <c r="Q3891" s="9">
        <v>3890</v>
      </c>
    </row>
    <row r="3892" spans="17:17" ht="15" customHeight="1" x14ac:dyDescent="0.45">
      <c r="Q3892" s="9">
        <v>3891</v>
      </c>
    </row>
    <row r="3893" spans="17:17" ht="15" customHeight="1" x14ac:dyDescent="0.45">
      <c r="Q3893" s="9">
        <v>3892</v>
      </c>
    </row>
    <row r="3894" spans="17:17" ht="15" customHeight="1" x14ac:dyDescent="0.45">
      <c r="Q3894" s="9">
        <v>3893</v>
      </c>
    </row>
    <row r="3895" spans="17:17" ht="15" customHeight="1" x14ac:dyDescent="0.45">
      <c r="Q3895" s="9">
        <v>3894</v>
      </c>
    </row>
    <row r="3896" spans="17:17" ht="15" customHeight="1" x14ac:dyDescent="0.45">
      <c r="Q3896" s="9">
        <v>3895</v>
      </c>
    </row>
    <row r="3897" spans="17:17" ht="15" customHeight="1" x14ac:dyDescent="0.45">
      <c r="Q3897" s="9">
        <v>3896</v>
      </c>
    </row>
    <row r="3898" spans="17:17" ht="15" customHeight="1" x14ac:dyDescent="0.45">
      <c r="Q3898" s="9">
        <v>3897</v>
      </c>
    </row>
    <row r="3899" spans="17:17" ht="15" customHeight="1" x14ac:dyDescent="0.45">
      <c r="Q3899" s="9">
        <v>3898</v>
      </c>
    </row>
    <row r="3900" spans="17:17" ht="15" customHeight="1" x14ac:dyDescent="0.45">
      <c r="Q3900" s="9">
        <v>3899</v>
      </c>
    </row>
    <row r="3901" spans="17:17" ht="15" customHeight="1" x14ac:dyDescent="0.45">
      <c r="Q3901" s="9">
        <v>3900</v>
      </c>
    </row>
    <row r="3902" spans="17:17" ht="15" customHeight="1" x14ac:dyDescent="0.45">
      <c r="Q3902" s="9">
        <v>3901</v>
      </c>
    </row>
    <row r="3903" spans="17:17" ht="15" customHeight="1" x14ac:dyDescent="0.45">
      <c r="Q3903" s="9">
        <v>3902</v>
      </c>
    </row>
    <row r="3904" spans="17:17" ht="15" customHeight="1" x14ac:dyDescent="0.45">
      <c r="Q3904" s="9">
        <v>3903</v>
      </c>
    </row>
    <row r="3905" spans="17:17" ht="15" customHeight="1" x14ac:dyDescent="0.45">
      <c r="Q3905" s="9">
        <v>3904</v>
      </c>
    </row>
    <row r="3906" spans="17:17" ht="15" customHeight="1" x14ac:dyDescent="0.45">
      <c r="Q3906" s="9">
        <v>3905</v>
      </c>
    </row>
    <row r="3907" spans="17:17" ht="15" customHeight="1" x14ac:dyDescent="0.45">
      <c r="Q3907" s="9">
        <v>3906</v>
      </c>
    </row>
    <row r="3908" spans="17:17" ht="15" customHeight="1" x14ac:dyDescent="0.45">
      <c r="Q3908" s="9">
        <v>3907</v>
      </c>
    </row>
    <row r="3909" spans="17:17" ht="15" customHeight="1" x14ac:dyDescent="0.45">
      <c r="Q3909" s="9">
        <v>3908</v>
      </c>
    </row>
    <row r="3910" spans="17:17" ht="15" customHeight="1" x14ac:dyDescent="0.45">
      <c r="Q3910" s="9">
        <v>3909</v>
      </c>
    </row>
    <row r="3911" spans="17:17" ht="15" customHeight="1" x14ac:dyDescent="0.45">
      <c r="Q3911" s="9">
        <v>3910</v>
      </c>
    </row>
    <row r="3912" spans="17:17" ht="15" customHeight="1" x14ac:dyDescent="0.45">
      <c r="Q3912" s="9">
        <v>3911</v>
      </c>
    </row>
    <row r="3913" spans="17:17" ht="15" customHeight="1" x14ac:dyDescent="0.45">
      <c r="Q3913" s="9">
        <v>3912</v>
      </c>
    </row>
    <row r="3914" spans="17:17" ht="15" customHeight="1" x14ac:dyDescent="0.45">
      <c r="Q3914" s="9">
        <v>3913</v>
      </c>
    </row>
    <row r="3915" spans="17:17" ht="15" customHeight="1" x14ac:dyDescent="0.45">
      <c r="Q3915" s="9">
        <v>3914</v>
      </c>
    </row>
    <row r="3916" spans="17:17" ht="15" customHeight="1" x14ac:dyDescent="0.45">
      <c r="Q3916" s="9">
        <v>3915</v>
      </c>
    </row>
    <row r="3917" spans="17:17" ht="15" customHeight="1" x14ac:dyDescent="0.45">
      <c r="Q3917" s="9">
        <v>3916</v>
      </c>
    </row>
    <row r="3918" spans="17:17" ht="15" customHeight="1" x14ac:dyDescent="0.45">
      <c r="Q3918" s="9">
        <v>3917</v>
      </c>
    </row>
    <row r="3919" spans="17:17" ht="15" customHeight="1" x14ac:dyDescent="0.45">
      <c r="Q3919" s="9">
        <v>3918</v>
      </c>
    </row>
    <row r="3920" spans="17:17" ht="15" customHeight="1" x14ac:dyDescent="0.45">
      <c r="Q3920" s="9">
        <v>3919</v>
      </c>
    </row>
    <row r="3921" spans="17:17" ht="15" customHeight="1" x14ac:dyDescent="0.45">
      <c r="Q3921" s="9">
        <v>3920</v>
      </c>
    </row>
    <row r="3922" spans="17:17" ht="15" customHeight="1" x14ac:dyDescent="0.45">
      <c r="Q3922" s="9">
        <v>3921</v>
      </c>
    </row>
    <row r="3923" spans="17:17" ht="15" customHeight="1" x14ac:dyDescent="0.45">
      <c r="Q3923" s="9">
        <v>3922</v>
      </c>
    </row>
    <row r="3924" spans="17:17" ht="15" customHeight="1" x14ac:dyDescent="0.45">
      <c r="Q3924" s="9">
        <v>3923</v>
      </c>
    </row>
    <row r="3925" spans="17:17" ht="15" customHeight="1" x14ac:dyDescent="0.45">
      <c r="Q3925" s="9">
        <v>3924</v>
      </c>
    </row>
    <row r="3926" spans="17:17" ht="15" customHeight="1" x14ac:dyDescent="0.45">
      <c r="Q3926" s="9">
        <v>3925</v>
      </c>
    </row>
    <row r="3927" spans="17:17" ht="15" customHeight="1" x14ac:dyDescent="0.45">
      <c r="Q3927" s="9">
        <v>3926</v>
      </c>
    </row>
    <row r="3928" spans="17:17" ht="15" customHeight="1" x14ac:dyDescent="0.45">
      <c r="Q3928" s="9">
        <v>3927</v>
      </c>
    </row>
    <row r="3929" spans="17:17" ht="15" customHeight="1" x14ac:dyDescent="0.45">
      <c r="Q3929" s="9">
        <v>3928</v>
      </c>
    </row>
    <row r="3930" spans="17:17" ht="15" customHeight="1" x14ac:dyDescent="0.45">
      <c r="Q3930" s="9">
        <v>3929</v>
      </c>
    </row>
    <row r="3931" spans="17:17" ht="15" customHeight="1" x14ac:dyDescent="0.45">
      <c r="Q3931" s="9">
        <v>3930</v>
      </c>
    </row>
    <row r="3932" spans="17:17" ht="15" customHeight="1" x14ac:dyDescent="0.45">
      <c r="Q3932" s="9">
        <v>3931</v>
      </c>
    </row>
    <row r="3933" spans="17:17" ht="15" customHeight="1" x14ac:dyDescent="0.45">
      <c r="Q3933" s="9">
        <v>3932</v>
      </c>
    </row>
    <row r="3934" spans="17:17" ht="15" customHeight="1" x14ac:dyDescent="0.45">
      <c r="Q3934" s="9">
        <v>3933</v>
      </c>
    </row>
    <row r="3935" spans="17:17" ht="15" customHeight="1" x14ac:dyDescent="0.45">
      <c r="Q3935" s="9">
        <v>3934</v>
      </c>
    </row>
    <row r="3936" spans="17:17" ht="15" customHeight="1" x14ac:dyDescent="0.45">
      <c r="Q3936" s="9">
        <v>3935</v>
      </c>
    </row>
    <row r="3937" spans="17:17" ht="15" customHeight="1" x14ac:dyDescent="0.45">
      <c r="Q3937" s="9">
        <v>3936</v>
      </c>
    </row>
    <row r="3938" spans="17:17" ht="15" customHeight="1" x14ac:dyDescent="0.45">
      <c r="Q3938" s="9">
        <v>3937</v>
      </c>
    </row>
    <row r="3939" spans="17:17" ht="15" customHeight="1" x14ac:dyDescent="0.45">
      <c r="Q3939" s="9">
        <v>3938</v>
      </c>
    </row>
    <row r="3940" spans="17:17" ht="15" customHeight="1" x14ac:dyDescent="0.45">
      <c r="Q3940" s="9">
        <v>3939</v>
      </c>
    </row>
    <row r="3941" spans="17:17" ht="15" customHeight="1" x14ac:dyDescent="0.45">
      <c r="Q3941" s="9">
        <v>3940</v>
      </c>
    </row>
    <row r="3942" spans="17:17" ht="15" customHeight="1" x14ac:dyDescent="0.45">
      <c r="Q3942" s="9">
        <v>3941</v>
      </c>
    </row>
    <row r="3943" spans="17:17" ht="15" customHeight="1" x14ac:dyDescent="0.45">
      <c r="Q3943" s="9">
        <v>3942</v>
      </c>
    </row>
    <row r="3944" spans="17:17" ht="15" customHeight="1" x14ac:dyDescent="0.45">
      <c r="Q3944" s="9">
        <v>3943</v>
      </c>
    </row>
    <row r="3945" spans="17:17" ht="15" customHeight="1" x14ac:dyDescent="0.45">
      <c r="Q3945" s="9">
        <v>3944</v>
      </c>
    </row>
    <row r="3946" spans="17:17" ht="15" customHeight="1" x14ac:dyDescent="0.45">
      <c r="Q3946" s="9">
        <v>3945</v>
      </c>
    </row>
    <row r="3947" spans="17:17" ht="15" customHeight="1" x14ac:dyDescent="0.45">
      <c r="Q3947" s="9">
        <v>3946</v>
      </c>
    </row>
    <row r="3948" spans="17:17" ht="15" customHeight="1" x14ac:dyDescent="0.45">
      <c r="Q3948" s="9">
        <v>3947</v>
      </c>
    </row>
    <row r="3949" spans="17:17" ht="15" customHeight="1" x14ac:dyDescent="0.45">
      <c r="Q3949" s="9">
        <v>3948</v>
      </c>
    </row>
    <row r="3950" spans="17:17" ht="15" customHeight="1" x14ac:dyDescent="0.45">
      <c r="Q3950" s="9">
        <v>3949</v>
      </c>
    </row>
    <row r="3951" spans="17:17" ht="15" customHeight="1" x14ac:dyDescent="0.45">
      <c r="Q3951" s="9">
        <v>3950</v>
      </c>
    </row>
    <row r="3952" spans="17:17" ht="15" customHeight="1" x14ac:dyDescent="0.45">
      <c r="Q3952" s="9">
        <v>3951</v>
      </c>
    </row>
    <row r="3953" spans="17:17" ht="15" customHeight="1" x14ac:dyDescent="0.45">
      <c r="Q3953" s="9">
        <v>3952</v>
      </c>
    </row>
    <row r="3954" spans="17:17" ht="15" customHeight="1" x14ac:dyDescent="0.45">
      <c r="Q3954" s="9">
        <v>3953</v>
      </c>
    </row>
    <row r="3955" spans="17:17" ht="15" customHeight="1" x14ac:dyDescent="0.45">
      <c r="Q3955" s="9">
        <v>3954</v>
      </c>
    </row>
    <row r="3956" spans="17:17" ht="15" customHeight="1" x14ac:dyDescent="0.45">
      <c r="Q3956" s="9">
        <v>3955</v>
      </c>
    </row>
    <row r="3957" spans="17:17" ht="15" customHeight="1" x14ac:dyDescent="0.45">
      <c r="Q3957" s="9">
        <v>3956</v>
      </c>
    </row>
    <row r="3958" spans="17:17" ht="15" customHeight="1" x14ac:dyDescent="0.45">
      <c r="Q3958" s="9">
        <v>3957</v>
      </c>
    </row>
    <row r="3959" spans="17:17" ht="15" customHeight="1" x14ac:dyDescent="0.45">
      <c r="Q3959" s="9">
        <v>3958</v>
      </c>
    </row>
    <row r="3960" spans="17:17" ht="15" customHeight="1" x14ac:dyDescent="0.45">
      <c r="Q3960" s="9">
        <v>3959</v>
      </c>
    </row>
    <row r="3961" spans="17:17" ht="15" customHeight="1" x14ac:dyDescent="0.45">
      <c r="Q3961" s="9">
        <v>3960</v>
      </c>
    </row>
    <row r="3962" spans="17:17" ht="15" customHeight="1" x14ac:dyDescent="0.45">
      <c r="Q3962" s="9">
        <v>3961</v>
      </c>
    </row>
    <row r="3963" spans="17:17" ht="15" customHeight="1" x14ac:dyDescent="0.45">
      <c r="Q3963" s="9">
        <v>3962</v>
      </c>
    </row>
    <row r="3964" spans="17:17" ht="15" customHeight="1" x14ac:dyDescent="0.45">
      <c r="Q3964" s="9">
        <v>3963</v>
      </c>
    </row>
    <row r="3965" spans="17:17" ht="15" customHeight="1" x14ac:dyDescent="0.45">
      <c r="Q3965" s="9">
        <v>3964</v>
      </c>
    </row>
    <row r="3966" spans="17:17" ht="15" customHeight="1" x14ac:dyDescent="0.45">
      <c r="Q3966" s="9">
        <v>3965</v>
      </c>
    </row>
    <row r="3967" spans="17:17" ht="15" customHeight="1" x14ac:dyDescent="0.45">
      <c r="Q3967" s="9">
        <v>3966</v>
      </c>
    </row>
    <row r="3968" spans="17:17" ht="15" customHeight="1" x14ac:dyDescent="0.45">
      <c r="Q3968" s="9">
        <v>3967</v>
      </c>
    </row>
    <row r="3969" spans="17:17" ht="15" customHeight="1" x14ac:dyDescent="0.45">
      <c r="Q3969" s="9">
        <v>3968</v>
      </c>
    </row>
    <row r="3970" spans="17:17" ht="15" customHeight="1" x14ac:dyDescent="0.45">
      <c r="Q3970" s="9">
        <v>3969</v>
      </c>
    </row>
    <row r="3971" spans="17:17" ht="15" customHeight="1" x14ac:dyDescent="0.45">
      <c r="Q3971" s="9">
        <v>3970</v>
      </c>
    </row>
    <row r="3972" spans="17:17" ht="15" customHeight="1" x14ac:dyDescent="0.45">
      <c r="Q3972" s="9">
        <v>3971</v>
      </c>
    </row>
    <row r="3973" spans="17:17" ht="15" customHeight="1" x14ac:dyDescent="0.45">
      <c r="Q3973" s="9">
        <v>3972</v>
      </c>
    </row>
    <row r="3974" spans="17:17" ht="15" customHeight="1" x14ac:dyDescent="0.45">
      <c r="Q3974" s="9">
        <v>3973</v>
      </c>
    </row>
    <row r="3975" spans="17:17" ht="15" customHeight="1" x14ac:dyDescent="0.45">
      <c r="Q3975" s="9">
        <v>3974</v>
      </c>
    </row>
    <row r="3976" spans="17:17" ht="15" customHeight="1" x14ac:dyDescent="0.45">
      <c r="Q3976" s="9">
        <v>3975</v>
      </c>
    </row>
    <row r="3977" spans="17:17" ht="15" customHeight="1" x14ac:dyDescent="0.45">
      <c r="Q3977" s="9">
        <v>3976</v>
      </c>
    </row>
    <row r="3978" spans="17:17" ht="15" customHeight="1" x14ac:dyDescent="0.45">
      <c r="Q3978" s="9">
        <v>3977</v>
      </c>
    </row>
    <row r="3979" spans="17:17" ht="15" customHeight="1" x14ac:dyDescent="0.45">
      <c r="Q3979" s="9">
        <v>3978</v>
      </c>
    </row>
    <row r="3980" spans="17:17" ht="15" customHeight="1" x14ac:dyDescent="0.45">
      <c r="Q3980" s="9">
        <v>3979</v>
      </c>
    </row>
    <row r="3981" spans="17:17" ht="15" customHeight="1" x14ac:dyDescent="0.45">
      <c r="Q3981" s="9">
        <v>3980</v>
      </c>
    </row>
    <row r="3982" spans="17:17" ht="15" customHeight="1" x14ac:dyDescent="0.45">
      <c r="Q3982" s="9">
        <v>3981</v>
      </c>
    </row>
    <row r="3983" spans="17:17" ht="15" customHeight="1" x14ac:dyDescent="0.45">
      <c r="Q3983" s="9">
        <v>3982</v>
      </c>
    </row>
    <row r="3984" spans="17:17" ht="15" customHeight="1" x14ac:dyDescent="0.45">
      <c r="Q3984" s="9">
        <v>3983</v>
      </c>
    </row>
    <row r="3985" spans="17:17" ht="15" customHeight="1" x14ac:dyDescent="0.45">
      <c r="Q3985" s="9">
        <v>3984</v>
      </c>
    </row>
    <row r="3986" spans="17:17" ht="15" customHeight="1" x14ac:dyDescent="0.45">
      <c r="Q3986" s="9">
        <v>3985</v>
      </c>
    </row>
    <row r="3987" spans="17:17" ht="15" customHeight="1" x14ac:dyDescent="0.45">
      <c r="Q3987" s="9">
        <v>3986</v>
      </c>
    </row>
    <row r="3988" spans="17:17" ht="15" customHeight="1" x14ac:dyDescent="0.45">
      <c r="Q3988" s="9">
        <v>3987</v>
      </c>
    </row>
    <row r="3989" spans="17:17" ht="15" customHeight="1" x14ac:dyDescent="0.45">
      <c r="Q3989" s="9">
        <v>3988</v>
      </c>
    </row>
    <row r="3990" spans="17:17" ht="15" customHeight="1" x14ac:dyDescent="0.45">
      <c r="Q3990" s="9">
        <v>3989</v>
      </c>
    </row>
    <row r="3991" spans="17:17" ht="15" customHeight="1" x14ac:dyDescent="0.45">
      <c r="Q3991" s="9">
        <v>3990</v>
      </c>
    </row>
    <row r="3992" spans="17:17" ht="15" customHeight="1" x14ac:dyDescent="0.45">
      <c r="Q3992" s="9">
        <v>3991</v>
      </c>
    </row>
    <row r="3993" spans="17:17" ht="15" customHeight="1" x14ac:dyDescent="0.45">
      <c r="Q3993" s="9">
        <v>3992</v>
      </c>
    </row>
    <row r="3994" spans="17:17" ht="15" customHeight="1" x14ac:dyDescent="0.45">
      <c r="Q3994" s="9">
        <v>3993</v>
      </c>
    </row>
    <row r="3995" spans="17:17" ht="15" customHeight="1" x14ac:dyDescent="0.45">
      <c r="Q3995" s="9">
        <v>3994</v>
      </c>
    </row>
    <row r="3996" spans="17:17" ht="15" customHeight="1" x14ac:dyDescent="0.45">
      <c r="Q3996" s="9">
        <v>3995</v>
      </c>
    </row>
    <row r="3997" spans="17:17" ht="15" customHeight="1" x14ac:dyDescent="0.45">
      <c r="Q3997" s="9">
        <v>3996</v>
      </c>
    </row>
    <row r="3998" spans="17:17" ht="15" customHeight="1" x14ac:dyDescent="0.45">
      <c r="Q3998" s="9">
        <v>3997</v>
      </c>
    </row>
    <row r="3999" spans="17:17" ht="15" customHeight="1" x14ac:dyDescent="0.45">
      <c r="Q3999" s="9">
        <v>3998</v>
      </c>
    </row>
    <row r="4000" spans="17:17" ht="15" customHeight="1" x14ac:dyDescent="0.45">
      <c r="Q4000" s="9">
        <v>3999</v>
      </c>
    </row>
    <row r="4001" spans="17:17" ht="15" customHeight="1" x14ac:dyDescent="0.45">
      <c r="Q4001" s="9">
        <v>4000</v>
      </c>
    </row>
    <row r="4002" spans="17:17" ht="15" customHeight="1" x14ac:dyDescent="0.45">
      <c r="Q4002" s="9">
        <v>4001</v>
      </c>
    </row>
    <row r="4003" spans="17:17" ht="15" customHeight="1" x14ac:dyDescent="0.45">
      <c r="Q4003" s="9">
        <v>4002</v>
      </c>
    </row>
    <row r="4004" spans="17:17" ht="15" customHeight="1" x14ac:dyDescent="0.45">
      <c r="Q4004" s="9">
        <v>4003</v>
      </c>
    </row>
    <row r="4005" spans="17:17" ht="15" customHeight="1" x14ac:dyDescent="0.45">
      <c r="Q4005" s="9">
        <v>4004</v>
      </c>
    </row>
    <row r="4006" spans="17:17" ht="15" customHeight="1" x14ac:dyDescent="0.45">
      <c r="Q4006" s="9">
        <v>4005</v>
      </c>
    </row>
    <row r="4007" spans="17:17" ht="15" customHeight="1" x14ac:dyDescent="0.45">
      <c r="Q4007" s="9">
        <v>4006</v>
      </c>
    </row>
    <row r="4008" spans="17:17" ht="15" customHeight="1" x14ac:dyDescent="0.45">
      <c r="Q4008" s="9">
        <v>4007</v>
      </c>
    </row>
    <row r="4009" spans="17:17" ht="15" customHeight="1" x14ac:dyDescent="0.45">
      <c r="Q4009" s="9">
        <v>4008</v>
      </c>
    </row>
    <row r="4010" spans="17:17" ht="15" customHeight="1" x14ac:dyDescent="0.45">
      <c r="Q4010" s="9">
        <v>4009</v>
      </c>
    </row>
    <row r="4011" spans="17:17" ht="15" customHeight="1" x14ac:dyDescent="0.45">
      <c r="Q4011" s="9">
        <v>4010</v>
      </c>
    </row>
    <row r="4012" spans="17:17" ht="15" customHeight="1" x14ac:dyDescent="0.45">
      <c r="Q4012" s="9">
        <v>4011</v>
      </c>
    </row>
    <row r="4013" spans="17:17" ht="15" customHeight="1" x14ac:dyDescent="0.45">
      <c r="Q4013" s="9">
        <v>4012</v>
      </c>
    </row>
    <row r="4014" spans="17:17" ht="15" customHeight="1" x14ac:dyDescent="0.45">
      <c r="Q4014" s="9">
        <v>4013</v>
      </c>
    </row>
    <row r="4015" spans="17:17" ht="15" customHeight="1" x14ac:dyDescent="0.45">
      <c r="Q4015" s="9">
        <v>4014</v>
      </c>
    </row>
    <row r="4016" spans="17:17" ht="15" customHeight="1" x14ac:dyDescent="0.45">
      <c r="Q4016" s="9">
        <v>4015</v>
      </c>
    </row>
    <row r="4017" spans="17:17" ht="15" customHeight="1" x14ac:dyDescent="0.45">
      <c r="Q4017" s="9">
        <v>4016</v>
      </c>
    </row>
    <row r="4018" spans="17:17" ht="15" customHeight="1" x14ac:dyDescent="0.45">
      <c r="Q4018" s="9">
        <v>4017</v>
      </c>
    </row>
    <row r="4019" spans="17:17" ht="15" customHeight="1" x14ac:dyDescent="0.45">
      <c r="Q4019" s="9">
        <v>4018</v>
      </c>
    </row>
    <row r="4020" spans="17:17" ht="15" customHeight="1" x14ac:dyDescent="0.45">
      <c r="Q4020" s="9">
        <v>4019</v>
      </c>
    </row>
    <row r="4021" spans="17:17" ht="15" customHeight="1" x14ac:dyDescent="0.45">
      <c r="Q4021" s="9">
        <v>4020</v>
      </c>
    </row>
    <row r="4022" spans="17:17" ht="15" customHeight="1" x14ac:dyDescent="0.45">
      <c r="Q4022" s="9">
        <v>4021</v>
      </c>
    </row>
    <row r="4023" spans="17:17" ht="15" customHeight="1" x14ac:dyDescent="0.45">
      <c r="Q4023" s="9">
        <v>4022</v>
      </c>
    </row>
    <row r="4024" spans="17:17" ht="15" customHeight="1" x14ac:dyDescent="0.45">
      <c r="Q4024" s="9">
        <v>4023</v>
      </c>
    </row>
    <row r="4025" spans="17:17" ht="15" customHeight="1" x14ac:dyDescent="0.45">
      <c r="Q4025" s="9">
        <v>4024</v>
      </c>
    </row>
    <row r="4026" spans="17:17" ht="15" customHeight="1" x14ac:dyDescent="0.45">
      <c r="Q4026" s="9">
        <v>4025</v>
      </c>
    </row>
    <row r="4027" spans="17:17" ht="15" customHeight="1" x14ac:dyDescent="0.45">
      <c r="Q4027" s="9">
        <v>4026</v>
      </c>
    </row>
    <row r="4028" spans="17:17" ht="15" customHeight="1" x14ac:dyDescent="0.45">
      <c r="Q4028" s="9">
        <v>4027</v>
      </c>
    </row>
    <row r="4029" spans="17:17" ht="15" customHeight="1" x14ac:dyDescent="0.45">
      <c r="Q4029" s="9">
        <v>4028</v>
      </c>
    </row>
    <row r="4030" spans="17:17" ht="15" customHeight="1" x14ac:dyDescent="0.45">
      <c r="Q4030" s="9">
        <v>4029</v>
      </c>
    </row>
    <row r="4031" spans="17:17" ht="15" customHeight="1" x14ac:dyDescent="0.45">
      <c r="Q4031" s="9">
        <v>4030</v>
      </c>
    </row>
    <row r="4032" spans="17:17" ht="15" customHeight="1" x14ac:dyDescent="0.45">
      <c r="Q4032" s="9">
        <v>4031</v>
      </c>
    </row>
    <row r="4033" spans="17:17" ht="15" customHeight="1" x14ac:dyDescent="0.45">
      <c r="Q4033" s="9">
        <v>4032</v>
      </c>
    </row>
    <row r="4034" spans="17:17" ht="15" customHeight="1" x14ac:dyDescent="0.45">
      <c r="Q4034" s="9">
        <v>4033</v>
      </c>
    </row>
    <row r="4035" spans="17:17" ht="15" customHeight="1" x14ac:dyDescent="0.45">
      <c r="Q4035" s="9">
        <v>4034</v>
      </c>
    </row>
    <row r="4036" spans="17:17" ht="15" customHeight="1" x14ac:dyDescent="0.45">
      <c r="Q4036" s="9">
        <v>4035</v>
      </c>
    </row>
    <row r="4037" spans="17:17" ht="15" customHeight="1" x14ac:dyDescent="0.45">
      <c r="Q4037" s="9">
        <v>4036</v>
      </c>
    </row>
    <row r="4038" spans="17:17" ht="15" customHeight="1" x14ac:dyDescent="0.45">
      <c r="Q4038" s="9">
        <v>4037</v>
      </c>
    </row>
    <row r="4039" spans="17:17" ht="15" customHeight="1" x14ac:dyDescent="0.45">
      <c r="Q4039" s="9">
        <v>4038</v>
      </c>
    </row>
    <row r="4040" spans="17:17" ht="15" customHeight="1" x14ac:dyDescent="0.45">
      <c r="Q4040" s="9">
        <v>4039</v>
      </c>
    </row>
    <row r="4041" spans="17:17" ht="15" customHeight="1" x14ac:dyDescent="0.45">
      <c r="Q4041" s="9">
        <v>4040</v>
      </c>
    </row>
    <row r="4042" spans="17:17" ht="15" customHeight="1" x14ac:dyDescent="0.45">
      <c r="Q4042" s="9">
        <v>4041</v>
      </c>
    </row>
    <row r="4043" spans="17:17" ht="15" customHeight="1" x14ac:dyDescent="0.45">
      <c r="Q4043" s="9">
        <v>4042</v>
      </c>
    </row>
    <row r="4044" spans="17:17" ht="15" customHeight="1" x14ac:dyDescent="0.45">
      <c r="Q4044" s="9">
        <v>4043</v>
      </c>
    </row>
    <row r="4045" spans="17:17" ht="15" customHeight="1" x14ac:dyDescent="0.45">
      <c r="Q4045" s="9">
        <v>4044</v>
      </c>
    </row>
    <row r="4046" spans="17:17" ht="15" customHeight="1" x14ac:dyDescent="0.45">
      <c r="Q4046" s="9">
        <v>4045</v>
      </c>
    </row>
    <row r="4047" spans="17:17" ht="15" customHeight="1" x14ac:dyDescent="0.45">
      <c r="Q4047" s="9">
        <v>4046</v>
      </c>
    </row>
    <row r="4048" spans="17:17" ht="15" customHeight="1" x14ac:dyDescent="0.45">
      <c r="Q4048" s="9">
        <v>4047</v>
      </c>
    </row>
    <row r="4049" spans="17:17" ht="15" customHeight="1" x14ac:dyDescent="0.45">
      <c r="Q4049" s="9">
        <v>4048</v>
      </c>
    </row>
    <row r="4050" spans="17:17" ht="15" customHeight="1" x14ac:dyDescent="0.45">
      <c r="Q4050" s="9">
        <v>4049</v>
      </c>
    </row>
    <row r="4051" spans="17:17" ht="15" customHeight="1" x14ac:dyDescent="0.45">
      <c r="Q4051" s="9">
        <v>4050</v>
      </c>
    </row>
    <row r="4052" spans="17:17" ht="15" customHeight="1" x14ac:dyDescent="0.45">
      <c r="Q4052" s="9">
        <v>4051</v>
      </c>
    </row>
    <row r="4053" spans="17:17" ht="15" customHeight="1" x14ac:dyDescent="0.45">
      <c r="Q4053" s="9">
        <v>4052</v>
      </c>
    </row>
    <row r="4054" spans="17:17" ht="15" customHeight="1" x14ac:dyDescent="0.45">
      <c r="Q4054" s="9">
        <v>4053</v>
      </c>
    </row>
    <row r="4055" spans="17:17" ht="15" customHeight="1" x14ac:dyDescent="0.45">
      <c r="Q4055" s="9">
        <v>4054</v>
      </c>
    </row>
    <row r="4056" spans="17:17" ht="15" customHeight="1" x14ac:dyDescent="0.45">
      <c r="Q4056" s="9">
        <v>4055</v>
      </c>
    </row>
    <row r="4057" spans="17:17" ht="15" customHeight="1" x14ac:dyDescent="0.45">
      <c r="Q4057" s="9">
        <v>4056</v>
      </c>
    </row>
    <row r="4058" spans="17:17" ht="15" customHeight="1" x14ac:dyDescent="0.45">
      <c r="Q4058" s="9">
        <v>4057</v>
      </c>
    </row>
    <row r="4059" spans="17:17" ht="15" customHeight="1" x14ac:dyDescent="0.45">
      <c r="Q4059" s="9">
        <v>4058</v>
      </c>
    </row>
    <row r="4060" spans="17:17" ht="15" customHeight="1" x14ac:dyDescent="0.45">
      <c r="Q4060" s="9">
        <v>4059</v>
      </c>
    </row>
    <row r="4061" spans="17:17" ht="15" customHeight="1" x14ac:dyDescent="0.45">
      <c r="Q4061" s="9">
        <v>4060</v>
      </c>
    </row>
    <row r="4062" spans="17:17" ht="15" customHeight="1" x14ac:dyDescent="0.45">
      <c r="Q4062" s="9">
        <v>4061</v>
      </c>
    </row>
    <row r="4063" spans="17:17" ht="15" customHeight="1" x14ac:dyDescent="0.45">
      <c r="Q4063" s="9">
        <v>4062</v>
      </c>
    </row>
    <row r="4064" spans="17:17" ht="15" customHeight="1" x14ac:dyDescent="0.45">
      <c r="Q4064" s="9">
        <v>4063</v>
      </c>
    </row>
    <row r="4065" spans="17:17" ht="15" customHeight="1" x14ac:dyDescent="0.45">
      <c r="Q4065" s="9">
        <v>4064</v>
      </c>
    </row>
    <row r="4066" spans="17:17" ht="15" customHeight="1" x14ac:dyDescent="0.45">
      <c r="Q4066" s="9">
        <v>4065</v>
      </c>
    </row>
    <row r="4067" spans="17:17" ht="15" customHeight="1" x14ac:dyDescent="0.45">
      <c r="Q4067" s="9">
        <v>4066</v>
      </c>
    </row>
    <row r="4068" spans="17:17" ht="15" customHeight="1" x14ac:dyDescent="0.45">
      <c r="Q4068" s="9">
        <v>4067</v>
      </c>
    </row>
    <row r="4069" spans="17:17" ht="15" customHeight="1" x14ac:dyDescent="0.45">
      <c r="Q4069" s="9">
        <v>4068</v>
      </c>
    </row>
    <row r="4070" spans="17:17" ht="15" customHeight="1" x14ac:dyDescent="0.45">
      <c r="Q4070" s="9">
        <v>4069</v>
      </c>
    </row>
    <row r="4071" spans="17:17" ht="15" customHeight="1" x14ac:dyDescent="0.45">
      <c r="Q4071" s="9">
        <v>4070</v>
      </c>
    </row>
    <row r="4072" spans="17:17" ht="15" customHeight="1" x14ac:dyDescent="0.45">
      <c r="Q4072" s="9">
        <v>4071</v>
      </c>
    </row>
    <row r="4073" spans="17:17" ht="15" customHeight="1" x14ac:dyDescent="0.45">
      <c r="Q4073" s="9">
        <v>4072</v>
      </c>
    </row>
    <row r="4074" spans="17:17" ht="15" customHeight="1" x14ac:dyDescent="0.45">
      <c r="Q4074" s="9">
        <v>4073</v>
      </c>
    </row>
    <row r="4075" spans="17:17" ht="15" customHeight="1" x14ac:dyDescent="0.45">
      <c r="Q4075" s="9">
        <v>4074</v>
      </c>
    </row>
    <row r="4076" spans="17:17" ht="15" customHeight="1" x14ac:dyDescent="0.45">
      <c r="Q4076" s="9">
        <v>4075</v>
      </c>
    </row>
    <row r="4077" spans="17:17" ht="15" customHeight="1" x14ac:dyDescent="0.45">
      <c r="Q4077" s="9">
        <v>4076</v>
      </c>
    </row>
    <row r="4078" spans="17:17" ht="15" customHeight="1" x14ac:dyDescent="0.45">
      <c r="Q4078" s="9">
        <v>4077</v>
      </c>
    </row>
    <row r="4079" spans="17:17" ht="15" customHeight="1" x14ac:dyDescent="0.45">
      <c r="Q4079" s="9">
        <v>4078</v>
      </c>
    </row>
    <row r="4080" spans="17:17" ht="15" customHeight="1" x14ac:dyDescent="0.45">
      <c r="Q4080" s="9">
        <v>4079</v>
      </c>
    </row>
    <row r="4081" spans="17:17" ht="15" customHeight="1" x14ac:dyDescent="0.45">
      <c r="Q4081" s="9">
        <v>4080</v>
      </c>
    </row>
    <row r="4082" spans="17:17" ht="15" customHeight="1" x14ac:dyDescent="0.45">
      <c r="Q4082" s="9">
        <v>4081</v>
      </c>
    </row>
    <row r="4083" spans="17:17" ht="15" customHeight="1" x14ac:dyDescent="0.45">
      <c r="Q4083" s="9">
        <v>4082</v>
      </c>
    </row>
    <row r="4084" spans="17:17" ht="15" customHeight="1" x14ac:dyDescent="0.45">
      <c r="Q4084" s="9">
        <v>4083</v>
      </c>
    </row>
    <row r="4085" spans="17:17" ht="15" customHeight="1" x14ac:dyDescent="0.45">
      <c r="Q4085" s="9">
        <v>4084</v>
      </c>
    </row>
    <row r="4086" spans="17:17" ht="15" customHeight="1" x14ac:dyDescent="0.45">
      <c r="Q4086" s="9">
        <v>4085</v>
      </c>
    </row>
    <row r="4087" spans="17:17" ht="15" customHeight="1" x14ac:dyDescent="0.45">
      <c r="Q4087" s="9">
        <v>4086</v>
      </c>
    </row>
    <row r="4088" spans="17:17" ht="15" customHeight="1" x14ac:dyDescent="0.45">
      <c r="Q4088" s="9">
        <v>4087</v>
      </c>
    </row>
    <row r="4089" spans="17:17" ht="15" customHeight="1" x14ac:dyDescent="0.45">
      <c r="Q4089" s="9">
        <v>4088</v>
      </c>
    </row>
    <row r="4090" spans="17:17" ht="15" customHeight="1" x14ac:dyDescent="0.45">
      <c r="Q4090" s="9">
        <v>4089</v>
      </c>
    </row>
    <row r="4091" spans="17:17" ht="15" customHeight="1" x14ac:dyDescent="0.45">
      <c r="Q4091" s="9">
        <v>4090</v>
      </c>
    </row>
    <row r="4092" spans="17:17" ht="15" customHeight="1" x14ac:dyDescent="0.45">
      <c r="Q4092" s="9">
        <v>4091</v>
      </c>
    </row>
    <row r="4093" spans="17:17" ht="15" customHeight="1" x14ac:dyDescent="0.45">
      <c r="Q4093" s="9">
        <v>4092</v>
      </c>
    </row>
    <row r="4094" spans="17:17" ht="15" customHeight="1" x14ac:dyDescent="0.45">
      <c r="Q4094" s="9">
        <v>4093</v>
      </c>
    </row>
    <row r="4095" spans="17:17" ht="15" customHeight="1" x14ac:dyDescent="0.45">
      <c r="Q4095" s="9">
        <v>4094</v>
      </c>
    </row>
    <row r="4096" spans="17:17" ht="15" customHeight="1" x14ac:dyDescent="0.45">
      <c r="Q4096" s="9">
        <v>4095</v>
      </c>
    </row>
    <row r="4097" spans="17:17" ht="15" customHeight="1" x14ac:dyDescent="0.45">
      <c r="Q4097" s="9">
        <v>4096</v>
      </c>
    </row>
    <row r="4098" spans="17:17" ht="15" customHeight="1" x14ac:dyDescent="0.45">
      <c r="Q4098" s="9">
        <v>4097</v>
      </c>
    </row>
    <row r="4099" spans="17:17" ht="15" customHeight="1" x14ac:dyDescent="0.45">
      <c r="Q4099" s="9">
        <v>4098</v>
      </c>
    </row>
    <row r="4100" spans="17:17" ht="15" customHeight="1" x14ac:dyDescent="0.45">
      <c r="Q4100" s="9">
        <v>4099</v>
      </c>
    </row>
    <row r="4101" spans="17:17" ht="15" customHeight="1" x14ac:dyDescent="0.45">
      <c r="Q4101" s="9">
        <v>4100</v>
      </c>
    </row>
    <row r="4102" spans="17:17" ht="15" customHeight="1" x14ac:dyDescent="0.45">
      <c r="Q4102" s="9">
        <v>4101</v>
      </c>
    </row>
    <row r="4103" spans="17:17" ht="15" customHeight="1" x14ac:dyDescent="0.45">
      <c r="Q4103" s="9">
        <v>4102</v>
      </c>
    </row>
    <row r="4104" spans="17:17" ht="15" customHeight="1" x14ac:dyDescent="0.45">
      <c r="Q4104" s="9">
        <v>4103</v>
      </c>
    </row>
    <row r="4105" spans="17:17" ht="15" customHeight="1" x14ac:dyDescent="0.45">
      <c r="Q4105" s="9">
        <v>4104</v>
      </c>
    </row>
    <row r="4106" spans="17:17" ht="15" customHeight="1" x14ac:dyDescent="0.45">
      <c r="Q4106" s="9">
        <v>4105</v>
      </c>
    </row>
    <row r="4107" spans="17:17" ht="15" customHeight="1" x14ac:dyDescent="0.45">
      <c r="Q4107" s="9">
        <v>4106</v>
      </c>
    </row>
    <row r="4108" spans="17:17" ht="15" customHeight="1" x14ac:dyDescent="0.45">
      <c r="Q4108" s="9">
        <v>4107</v>
      </c>
    </row>
    <row r="4109" spans="17:17" ht="15" customHeight="1" x14ac:dyDescent="0.45">
      <c r="Q4109" s="9">
        <v>4108</v>
      </c>
    </row>
    <row r="4110" spans="17:17" ht="15" customHeight="1" x14ac:dyDescent="0.45">
      <c r="Q4110" s="9">
        <v>4109</v>
      </c>
    </row>
    <row r="4111" spans="17:17" ht="15" customHeight="1" x14ac:dyDescent="0.45">
      <c r="Q4111" s="9">
        <v>4110</v>
      </c>
    </row>
    <row r="4112" spans="17:17" ht="15" customHeight="1" x14ac:dyDescent="0.45">
      <c r="Q4112" s="9">
        <v>4111</v>
      </c>
    </row>
    <row r="4113" spans="17:17" ht="15" customHeight="1" x14ac:dyDescent="0.45">
      <c r="Q4113" s="9">
        <v>4112</v>
      </c>
    </row>
    <row r="4114" spans="17:17" ht="15" customHeight="1" x14ac:dyDescent="0.45">
      <c r="Q4114" s="9">
        <v>4113</v>
      </c>
    </row>
    <row r="4115" spans="17:17" ht="15" customHeight="1" x14ac:dyDescent="0.45">
      <c r="Q4115" s="9">
        <v>4114</v>
      </c>
    </row>
    <row r="4116" spans="17:17" ht="15" customHeight="1" x14ac:dyDescent="0.45">
      <c r="Q4116" s="9">
        <v>4115</v>
      </c>
    </row>
    <row r="4117" spans="17:17" ht="15" customHeight="1" x14ac:dyDescent="0.45">
      <c r="Q4117" s="9">
        <v>4116</v>
      </c>
    </row>
    <row r="4118" spans="17:17" ht="15" customHeight="1" x14ac:dyDescent="0.45">
      <c r="Q4118" s="9">
        <v>4117</v>
      </c>
    </row>
    <row r="4119" spans="17:17" ht="15" customHeight="1" x14ac:dyDescent="0.45">
      <c r="Q4119" s="9">
        <v>4118</v>
      </c>
    </row>
    <row r="4120" spans="17:17" ht="15" customHeight="1" x14ac:dyDescent="0.45">
      <c r="Q4120" s="9">
        <v>4119</v>
      </c>
    </row>
    <row r="4121" spans="17:17" ht="15" customHeight="1" x14ac:dyDescent="0.45">
      <c r="Q4121" s="9">
        <v>4120</v>
      </c>
    </row>
    <row r="4122" spans="17:17" ht="15" customHeight="1" x14ac:dyDescent="0.45">
      <c r="Q4122" s="9">
        <v>4121</v>
      </c>
    </row>
    <row r="4123" spans="17:17" ht="15" customHeight="1" x14ac:dyDescent="0.45">
      <c r="Q4123" s="9">
        <v>4122</v>
      </c>
    </row>
    <row r="4124" spans="17:17" ht="15" customHeight="1" x14ac:dyDescent="0.45">
      <c r="Q4124" s="9">
        <v>4123</v>
      </c>
    </row>
    <row r="4125" spans="17:17" ht="15" customHeight="1" x14ac:dyDescent="0.45">
      <c r="Q4125" s="9">
        <v>4124</v>
      </c>
    </row>
    <row r="4126" spans="17:17" ht="15" customHeight="1" x14ac:dyDescent="0.45">
      <c r="Q4126" s="9">
        <v>4125</v>
      </c>
    </row>
    <row r="4127" spans="17:17" ht="15" customHeight="1" x14ac:dyDescent="0.45">
      <c r="Q4127" s="9">
        <v>4126</v>
      </c>
    </row>
    <row r="4128" spans="17:17" ht="15" customHeight="1" x14ac:dyDescent="0.45">
      <c r="Q4128" s="9">
        <v>4127</v>
      </c>
    </row>
    <row r="4129" spans="17:17" ht="15" customHeight="1" x14ac:dyDescent="0.45">
      <c r="Q4129" s="9">
        <v>4128</v>
      </c>
    </row>
    <row r="4130" spans="17:17" ht="15" customHeight="1" x14ac:dyDescent="0.45">
      <c r="Q4130" s="9">
        <v>4129</v>
      </c>
    </row>
    <row r="4131" spans="17:17" ht="15" customHeight="1" x14ac:dyDescent="0.45">
      <c r="Q4131" s="9">
        <v>4130</v>
      </c>
    </row>
    <row r="4132" spans="17:17" ht="15" customHeight="1" x14ac:dyDescent="0.45">
      <c r="Q4132" s="9">
        <v>4131</v>
      </c>
    </row>
    <row r="4133" spans="17:17" ht="15" customHeight="1" x14ac:dyDescent="0.45">
      <c r="Q4133" s="9">
        <v>4132</v>
      </c>
    </row>
    <row r="4134" spans="17:17" ht="15" customHeight="1" x14ac:dyDescent="0.45">
      <c r="Q4134" s="9">
        <v>4133</v>
      </c>
    </row>
    <row r="4135" spans="17:17" ht="15" customHeight="1" x14ac:dyDescent="0.45">
      <c r="Q4135" s="9">
        <v>4134</v>
      </c>
    </row>
    <row r="4136" spans="17:17" ht="15" customHeight="1" x14ac:dyDescent="0.45">
      <c r="Q4136" s="9">
        <v>4135</v>
      </c>
    </row>
    <row r="4137" spans="17:17" ht="15" customHeight="1" x14ac:dyDescent="0.45">
      <c r="Q4137" s="9">
        <v>4136</v>
      </c>
    </row>
    <row r="4138" spans="17:17" ht="15" customHeight="1" x14ac:dyDescent="0.45">
      <c r="Q4138" s="9">
        <v>4137</v>
      </c>
    </row>
    <row r="4139" spans="17:17" ht="15" customHeight="1" x14ac:dyDescent="0.45">
      <c r="Q4139" s="9">
        <v>4138</v>
      </c>
    </row>
    <row r="4140" spans="17:17" ht="15" customHeight="1" x14ac:dyDescent="0.45">
      <c r="Q4140" s="9">
        <v>4139</v>
      </c>
    </row>
    <row r="4141" spans="17:17" ht="15" customHeight="1" x14ac:dyDescent="0.45">
      <c r="Q4141" s="9">
        <v>4140</v>
      </c>
    </row>
    <row r="4142" spans="17:17" ht="15" customHeight="1" x14ac:dyDescent="0.45">
      <c r="Q4142" s="9">
        <v>4141</v>
      </c>
    </row>
    <row r="4143" spans="17:17" ht="15" customHeight="1" x14ac:dyDescent="0.45">
      <c r="Q4143" s="9">
        <v>4142</v>
      </c>
    </row>
    <row r="4144" spans="17:17" ht="15" customHeight="1" x14ac:dyDescent="0.45">
      <c r="Q4144" s="9">
        <v>4143</v>
      </c>
    </row>
    <row r="4145" spans="17:17" ht="15" customHeight="1" x14ac:dyDescent="0.45">
      <c r="Q4145" s="9">
        <v>4144</v>
      </c>
    </row>
    <row r="4146" spans="17:17" ht="15" customHeight="1" x14ac:dyDescent="0.45">
      <c r="Q4146" s="9">
        <v>4145</v>
      </c>
    </row>
    <row r="4147" spans="17:17" ht="15" customHeight="1" x14ac:dyDescent="0.45">
      <c r="Q4147" s="9">
        <v>4146</v>
      </c>
    </row>
    <row r="4148" spans="17:17" ht="15" customHeight="1" x14ac:dyDescent="0.45">
      <c r="Q4148" s="9">
        <v>4147</v>
      </c>
    </row>
    <row r="4149" spans="17:17" ht="15" customHeight="1" x14ac:dyDescent="0.45">
      <c r="Q4149" s="9">
        <v>4148</v>
      </c>
    </row>
    <row r="4150" spans="17:17" ht="15" customHeight="1" x14ac:dyDescent="0.45">
      <c r="Q4150" s="9">
        <v>4149</v>
      </c>
    </row>
    <row r="4151" spans="17:17" ht="15" customHeight="1" x14ac:dyDescent="0.45">
      <c r="Q4151" s="9">
        <v>4150</v>
      </c>
    </row>
    <row r="4152" spans="17:17" ht="15" customHeight="1" x14ac:dyDescent="0.45">
      <c r="Q4152" s="9">
        <v>4151</v>
      </c>
    </row>
    <row r="4153" spans="17:17" ht="15" customHeight="1" x14ac:dyDescent="0.45">
      <c r="Q4153" s="9">
        <v>4152</v>
      </c>
    </row>
    <row r="4154" spans="17:17" ht="15" customHeight="1" x14ac:dyDescent="0.45">
      <c r="Q4154" s="9">
        <v>4153</v>
      </c>
    </row>
    <row r="4155" spans="17:17" ht="15" customHeight="1" x14ac:dyDescent="0.45">
      <c r="Q4155" s="9">
        <v>4154</v>
      </c>
    </row>
    <row r="4156" spans="17:17" ht="15" customHeight="1" x14ac:dyDescent="0.45">
      <c r="Q4156" s="9">
        <v>4155</v>
      </c>
    </row>
    <row r="4157" spans="17:17" ht="15" customHeight="1" x14ac:dyDescent="0.45">
      <c r="Q4157" s="9">
        <v>4156</v>
      </c>
    </row>
    <row r="4158" spans="17:17" ht="15" customHeight="1" x14ac:dyDescent="0.45">
      <c r="Q4158" s="9">
        <v>4157</v>
      </c>
    </row>
    <row r="4159" spans="17:17" ht="15" customHeight="1" x14ac:dyDescent="0.45">
      <c r="Q4159" s="9">
        <v>4158</v>
      </c>
    </row>
    <row r="4160" spans="17:17" ht="15" customHeight="1" x14ac:dyDescent="0.45">
      <c r="Q4160" s="9">
        <v>4159</v>
      </c>
    </row>
    <row r="4161" spans="17:17" ht="15" customHeight="1" x14ac:dyDescent="0.45">
      <c r="Q4161" s="9">
        <v>4160</v>
      </c>
    </row>
    <row r="4162" spans="17:17" ht="15" customHeight="1" x14ac:dyDescent="0.45">
      <c r="Q4162" s="9">
        <v>4161</v>
      </c>
    </row>
    <row r="4163" spans="17:17" ht="15" customHeight="1" x14ac:dyDescent="0.45">
      <c r="Q4163" s="9">
        <v>4162</v>
      </c>
    </row>
    <row r="4164" spans="17:17" ht="15" customHeight="1" x14ac:dyDescent="0.45">
      <c r="Q4164" s="9">
        <v>4163</v>
      </c>
    </row>
    <row r="4165" spans="17:17" ht="15" customHeight="1" x14ac:dyDescent="0.45">
      <c r="Q4165" s="9">
        <v>4164</v>
      </c>
    </row>
    <row r="4166" spans="17:17" ht="15" customHeight="1" x14ac:dyDescent="0.45">
      <c r="Q4166" s="9">
        <v>4165</v>
      </c>
    </row>
    <row r="4167" spans="17:17" ht="15" customHeight="1" x14ac:dyDescent="0.45">
      <c r="Q4167" s="9">
        <v>4166</v>
      </c>
    </row>
    <row r="4168" spans="17:17" ht="15" customHeight="1" x14ac:dyDescent="0.45">
      <c r="Q4168" s="9">
        <v>4167</v>
      </c>
    </row>
    <row r="4169" spans="17:17" ht="15" customHeight="1" x14ac:dyDescent="0.45">
      <c r="Q4169" s="9">
        <v>4168</v>
      </c>
    </row>
    <row r="4170" spans="17:17" ht="15" customHeight="1" x14ac:dyDescent="0.45">
      <c r="Q4170" s="9">
        <v>4169</v>
      </c>
    </row>
    <row r="4171" spans="17:17" ht="15" customHeight="1" x14ac:dyDescent="0.45">
      <c r="Q4171" s="9">
        <v>4170</v>
      </c>
    </row>
    <row r="4172" spans="17:17" ht="15" customHeight="1" x14ac:dyDescent="0.45">
      <c r="Q4172" s="9">
        <v>4171</v>
      </c>
    </row>
    <row r="4173" spans="17:17" ht="15" customHeight="1" x14ac:dyDescent="0.45">
      <c r="Q4173" s="9">
        <v>4172</v>
      </c>
    </row>
    <row r="4174" spans="17:17" ht="15" customHeight="1" x14ac:dyDescent="0.45">
      <c r="Q4174" s="9">
        <v>4173</v>
      </c>
    </row>
    <row r="4175" spans="17:17" ht="15" customHeight="1" x14ac:dyDescent="0.45">
      <c r="Q4175" s="9">
        <v>4174</v>
      </c>
    </row>
    <row r="4176" spans="17:17" ht="15" customHeight="1" x14ac:dyDescent="0.45">
      <c r="Q4176" s="9">
        <v>4175</v>
      </c>
    </row>
    <row r="4177" spans="17:17" ht="15" customHeight="1" x14ac:dyDescent="0.45">
      <c r="Q4177" s="9">
        <v>4176</v>
      </c>
    </row>
    <row r="4178" spans="17:17" ht="15" customHeight="1" x14ac:dyDescent="0.45">
      <c r="Q4178" s="9">
        <v>4177</v>
      </c>
    </row>
    <row r="4179" spans="17:17" ht="15" customHeight="1" x14ac:dyDescent="0.45">
      <c r="Q4179" s="9">
        <v>4178</v>
      </c>
    </row>
    <row r="4180" spans="17:17" ht="15" customHeight="1" x14ac:dyDescent="0.45">
      <c r="Q4180" s="9">
        <v>4179</v>
      </c>
    </row>
    <row r="4181" spans="17:17" ht="15" customHeight="1" x14ac:dyDescent="0.45">
      <c r="Q4181" s="9">
        <v>4180</v>
      </c>
    </row>
    <row r="4182" spans="17:17" ht="15" customHeight="1" x14ac:dyDescent="0.45">
      <c r="Q4182" s="9">
        <v>4181</v>
      </c>
    </row>
    <row r="4183" spans="17:17" ht="15" customHeight="1" x14ac:dyDescent="0.45">
      <c r="Q4183" s="9">
        <v>4182</v>
      </c>
    </row>
    <row r="4184" spans="17:17" ht="15" customHeight="1" x14ac:dyDescent="0.45">
      <c r="Q4184" s="9">
        <v>4183</v>
      </c>
    </row>
    <row r="4185" spans="17:17" ht="15" customHeight="1" x14ac:dyDescent="0.45">
      <c r="Q4185" s="9">
        <v>4184</v>
      </c>
    </row>
    <row r="4186" spans="17:17" ht="15" customHeight="1" x14ac:dyDescent="0.45">
      <c r="Q4186" s="9">
        <v>4185</v>
      </c>
    </row>
    <row r="4187" spans="17:17" ht="15" customHeight="1" x14ac:dyDescent="0.45">
      <c r="Q4187" s="9">
        <v>4186</v>
      </c>
    </row>
    <row r="4188" spans="17:17" ht="15" customHeight="1" x14ac:dyDescent="0.45">
      <c r="Q4188" s="9">
        <v>4187</v>
      </c>
    </row>
    <row r="4189" spans="17:17" ht="15" customHeight="1" x14ac:dyDescent="0.45">
      <c r="Q4189" s="9">
        <v>4188</v>
      </c>
    </row>
    <row r="4190" spans="17:17" ht="15" customHeight="1" x14ac:dyDescent="0.45">
      <c r="Q4190" s="9">
        <v>4189</v>
      </c>
    </row>
    <row r="4191" spans="17:17" ht="15" customHeight="1" x14ac:dyDescent="0.45">
      <c r="Q4191" s="9">
        <v>4190</v>
      </c>
    </row>
    <row r="4192" spans="17:17" ht="15" customHeight="1" x14ac:dyDescent="0.45">
      <c r="Q4192" s="9">
        <v>4191</v>
      </c>
    </row>
    <row r="4193" spans="17:17" ht="15" customHeight="1" x14ac:dyDescent="0.45">
      <c r="Q4193" s="9">
        <v>4192</v>
      </c>
    </row>
    <row r="4194" spans="17:17" ht="15" customHeight="1" x14ac:dyDescent="0.45">
      <c r="Q4194" s="9">
        <v>4193</v>
      </c>
    </row>
    <row r="4195" spans="17:17" ht="15" customHeight="1" x14ac:dyDescent="0.45">
      <c r="Q4195" s="9">
        <v>4194</v>
      </c>
    </row>
    <row r="4196" spans="17:17" ht="15" customHeight="1" x14ac:dyDescent="0.45">
      <c r="Q4196" s="9">
        <v>4195</v>
      </c>
    </row>
    <row r="4197" spans="17:17" ht="15" customHeight="1" x14ac:dyDescent="0.45">
      <c r="Q4197" s="9">
        <v>4196</v>
      </c>
    </row>
    <row r="4198" spans="17:17" ht="15" customHeight="1" x14ac:dyDescent="0.45">
      <c r="Q4198" s="9">
        <v>4197</v>
      </c>
    </row>
    <row r="4199" spans="17:17" ht="15" customHeight="1" x14ac:dyDescent="0.45">
      <c r="Q4199" s="9">
        <v>4198</v>
      </c>
    </row>
    <row r="4200" spans="17:17" ht="15" customHeight="1" x14ac:dyDescent="0.45">
      <c r="Q4200" s="9">
        <v>4199</v>
      </c>
    </row>
    <row r="4201" spans="17:17" ht="15" customHeight="1" x14ac:dyDescent="0.45">
      <c r="Q4201" s="9">
        <v>4200</v>
      </c>
    </row>
    <row r="4202" spans="17:17" ht="15" customHeight="1" x14ac:dyDescent="0.45">
      <c r="Q4202" s="9">
        <v>4201</v>
      </c>
    </row>
    <row r="4203" spans="17:17" ht="15" customHeight="1" x14ac:dyDescent="0.45">
      <c r="Q4203" s="9">
        <v>4202</v>
      </c>
    </row>
    <row r="4204" spans="17:17" ht="15" customHeight="1" x14ac:dyDescent="0.45">
      <c r="Q4204" s="9">
        <v>4203</v>
      </c>
    </row>
    <row r="4205" spans="17:17" ht="15" customHeight="1" x14ac:dyDescent="0.45">
      <c r="Q4205" s="9">
        <v>4204</v>
      </c>
    </row>
    <row r="4206" spans="17:17" ht="15" customHeight="1" x14ac:dyDescent="0.45">
      <c r="Q4206" s="9">
        <v>4205</v>
      </c>
    </row>
    <row r="4207" spans="17:17" ht="15" customHeight="1" x14ac:dyDescent="0.45">
      <c r="Q4207" s="9">
        <v>4206</v>
      </c>
    </row>
    <row r="4208" spans="17:17" ht="15" customHeight="1" x14ac:dyDescent="0.45">
      <c r="Q4208" s="9">
        <v>4207</v>
      </c>
    </row>
    <row r="4209" spans="17:17" ht="15" customHeight="1" x14ac:dyDescent="0.45">
      <c r="Q4209" s="9">
        <v>4208</v>
      </c>
    </row>
    <row r="4210" spans="17:17" ht="15" customHeight="1" x14ac:dyDescent="0.45">
      <c r="Q4210" s="9">
        <v>4209</v>
      </c>
    </row>
    <row r="4211" spans="17:17" ht="15" customHeight="1" x14ac:dyDescent="0.45">
      <c r="Q4211" s="9">
        <v>4210</v>
      </c>
    </row>
    <row r="4212" spans="17:17" ht="15" customHeight="1" x14ac:dyDescent="0.45">
      <c r="Q4212" s="9">
        <v>4211</v>
      </c>
    </row>
    <row r="4213" spans="17:17" ht="15" customHeight="1" x14ac:dyDescent="0.45">
      <c r="Q4213" s="9">
        <v>4212</v>
      </c>
    </row>
    <row r="4214" spans="17:17" ht="15" customHeight="1" x14ac:dyDescent="0.45">
      <c r="Q4214" s="9">
        <v>4213</v>
      </c>
    </row>
    <row r="4215" spans="17:17" ht="15" customHeight="1" x14ac:dyDescent="0.45">
      <c r="Q4215" s="9">
        <v>4214</v>
      </c>
    </row>
    <row r="4216" spans="17:17" ht="15" customHeight="1" x14ac:dyDescent="0.45">
      <c r="Q4216" s="9">
        <v>4215</v>
      </c>
    </row>
    <row r="4217" spans="17:17" ht="15" customHeight="1" x14ac:dyDescent="0.45">
      <c r="Q4217" s="9">
        <v>4216</v>
      </c>
    </row>
    <row r="4218" spans="17:17" ht="15" customHeight="1" x14ac:dyDescent="0.45">
      <c r="Q4218" s="9">
        <v>4217</v>
      </c>
    </row>
    <row r="4219" spans="17:17" ht="15" customHeight="1" x14ac:dyDescent="0.45">
      <c r="Q4219" s="9">
        <v>4218</v>
      </c>
    </row>
    <row r="4220" spans="17:17" ht="15" customHeight="1" x14ac:dyDescent="0.45">
      <c r="Q4220" s="9">
        <v>4219</v>
      </c>
    </row>
    <row r="4221" spans="17:17" ht="15" customHeight="1" x14ac:dyDescent="0.45">
      <c r="Q4221" s="9">
        <v>4220</v>
      </c>
    </row>
    <row r="4222" spans="17:17" ht="15" customHeight="1" x14ac:dyDescent="0.45">
      <c r="Q4222" s="9">
        <v>4221</v>
      </c>
    </row>
    <row r="4223" spans="17:17" ht="15" customHeight="1" x14ac:dyDescent="0.45">
      <c r="Q4223" s="9">
        <v>4222</v>
      </c>
    </row>
    <row r="4224" spans="17:17" ht="15" customHeight="1" x14ac:dyDescent="0.45">
      <c r="Q4224" s="9">
        <v>4223</v>
      </c>
    </row>
    <row r="4225" spans="17:17" ht="15" customHeight="1" x14ac:dyDescent="0.45">
      <c r="Q4225" s="9">
        <v>4224</v>
      </c>
    </row>
    <row r="4226" spans="17:17" ht="15" customHeight="1" x14ac:dyDescent="0.45">
      <c r="Q4226" s="9">
        <v>4225</v>
      </c>
    </row>
    <row r="4227" spans="17:17" ht="15" customHeight="1" x14ac:dyDescent="0.45">
      <c r="Q4227" s="9">
        <v>4226</v>
      </c>
    </row>
    <row r="4228" spans="17:17" ht="15" customHeight="1" x14ac:dyDescent="0.45">
      <c r="Q4228" s="9">
        <v>4227</v>
      </c>
    </row>
    <row r="4229" spans="17:17" ht="15" customHeight="1" x14ac:dyDescent="0.45">
      <c r="Q4229" s="9">
        <v>4228</v>
      </c>
    </row>
    <row r="4230" spans="17:17" ht="15" customHeight="1" x14ac:dyDescent="0.45">
      <c r="Q4230" s="9">
        <v>4229</v>
      </c>
    </row>
    <row r="4231" spans="17:17" ht="15" customHeight="1" x14ac:dyDescent="0.45">
      <c r="Q4231" s="9">
        <v>4230</v>
      </c>
    </row>
    <row r="4232" spans="17:17" ht="15" customHeight="1" x14ac:dyDescent="0.45">
      <c r="Q4232" s="9">
        <v>4231</v>
      </c>
    </row>
    <row r="4233" spans="17:17" ht="15" customHeight="1" x14ac:dyDescent="0.45">
      <c r="Q4233" s="9">
        <v>4232</v>
      </c>
    </row>
    <row r="4234" spans="17:17" ht="15" customHeight="1" x14ac:dyDescent="0.45">
      <c r="Q4234" s="9">
        <v>4233</v>
      </c>
    </row>
    <row r="4235" spans="17:17" ht="15" customHeight="1" x14ac:dyDescent="0.45">
      <c r="Q4235" s="9">
        <v>4234</v>
      </c>
    </row>
    <row r="4236" spans="17:17" ht="15" customHeight="1" x14ac:dyDescent="0.45">
      <c r="Q4236" s="9">
        <v>4235</v>
      </c>
    </row>
    <row r="4237" spans="17:17" ht="15" customHeight="1" x14ac:dyDescent="0.45">
      <c r="Q4237" s="9">
        <v>4236</v>
      </c>
    </row>
    <row r="4238" spans="17:17" ht="15" customHeight="1" x14ac:dyDescent="0.45">
      <c r="Q4238" s="9">
        <v>4237</v>
      </c>
    </row>
    <row r="4239" spans="17:17" ht="15" customHeight="1" x14ac:dyDescent="0.45">
      <c r="Q4239" s="9">
        <v>4238</v>
      </c>
    </row>
    <row r="4240" spans="17:17" ht="15" customHeight="1" x14ac:dyDescent="0.45">
      <c r="Q4240" s="9">
        <v>4239</v>
      </c>
    </row>
    <row r="4241" spans="17:17" ht="15" customHeight="1" x14ac:dyDescent="0.45">
      <c r="Q4241" s="9">
        <v>4240</v>
      </c>
    </row>
    <row r="4242" spans="17:17" ht="15" customHeight="1" x14ac:dyDescent="0.45">
      <c r="Q4242" s="9">
        <v>4241</v>
      </c>
    </row>
    <row r="4243" spans="17:17" ht="15" customHeight="1" x14ac:dyDescent="0.45">
      <c r="Q4243" s="9">
        <v>4242</v>
      </c>
    </row>
    <row r="4244" spans="17:17" ht="15" customHeight="1" x14ac:dyDescent="0.45">
      <c r="Q4244" s="9">
        <v>4243</v>
      </c>
    </row>
    <row r="4245" spans="17:17" ht="15" customHeight="1" x14ac:dyDescent="0.45">
      <c r="Q4245" s="9">
        <v>4244</v>
      </c>
    </row>
    <row r="4246" spans="17:17" ht="15" customHeight="1" x14ac:dyDescent="0.45">
      <c r="Q4246" s="9">
        <v>4245</v>
      </c>
    </row>
    <row r="4247" spans="17:17" ht="15" customHeight="1" x14ac:dyDescent="0.45">
      <c r="Q4247" s="9">
        <v>4246</v>
      </c>
    </row>
    <row r="4248" spans="17:17" ht="15" customHeight="1" x14ac:dyDescent="0.45">
      <c r="Q4248" s="9">
        <v>4247</v>
      </c>
    </row>
    <row r="4249" spans="17:17" ht="15" customHeight="1" x14ac:dyDescent="0.45">
      <c r="Q4249" s="9">
        <v>4248</v>
      </c>
    </row>
    <row r="4250" spans="17:17" ht="15" customHeight="1" x14ac:dyDescent="0.45">
      <c r="Q4250" s="9">
        <v>4249</v>
      </c>
    </row>
    <row r="4251" spans="17:17" ht="15" customHeight="1" x14ac:dyDescent="0.45">
      <c r="Q4251" s="9">
        <v>4250</v>
      </c>
    </row>
    <row r="4252" spans="17:17" ht="15" customHeight="1" x14ac:dyDescent="0.45">
      <c r="Q4252" s="9">
        <v>4251</v>
      </c>
    </row>
    <row r="4253" spans="17:17" ht="15" customHeight="1" x14ac:dyDescent="0.45">
      <c r="Q4253" s="9">
        <v>4252</v>
      </c>
    </row>
    <row r="4254" spans="17:17" ht="15" customHeight="1" x14ac:dyDescent="0.45">
      <c r="Q4254" s="9">
        <v>4253</v>
      </c>
    </row>
    <row r="4255" spans="17:17" ht="15" customHeight="1" x14ac:dyDescent="0.45">
      <c r="Q4255" s="9">
        <v>4254</v>
      </c>
    </row>
    <row r="4256" spans="17:17" ht="15" customHeight="1" x14ac:dyDescent="0.45">
      <c r="Q4256" s="9">
        <v>4255</v>
      </c>
    </row>
    <row r="4257" spans="17:17" ht="15" customHeight="1" x14ac:dyDescent="0.45">
      <c r="Q4257" s="9">
        <v>4256</v>
      </c>
    </row>
    <row r="4258" spans="17:17" ht="15" customHeight="1" x14ac:dyDescent="0.45">
      <c r="Q4258" s="9">
        <v>4257</v>
      </c>
    </row>
    <row r="4259" spans="17:17" ht="15" customHeight="1" x14ac:dyDescent="0.45">
      <c r="Q4259" s="9">
        <v>4258</v>
      </c>
    </row>
    <row r="4260" spans="17:17" ht="15" customHeight="1" x14ac:dyDescent="0.45">
      <c r="Q4260" s="9">
        <v>4259</v>
      </c>
    </row>
    <row r="4261" spans="17:17" ht="15" customHeight="1" x14ac:dyDescent="0.45">
      <c r="Q4261" s="9">
        <v>4260</v>
      </c>
    </row>
    <row r="4262" spans="17:17" ht="15" customHeight="1" x14ac:dyDescent="0.45">
      <c r="Q4262" s="9">
        <v>4261</v>
      </c>
    </row>
    <row r="4263" spans="17:17" ht="15" customHeight="1" x14ac:dyDescent="0.45">
      <c r="Q4263" s="9">
        <v>4262</v>
      </c>
    </row>
    <row r="4264" spans="17:17" ht="15" customHeight="1" x14ac:dyDescent="0.45">
      <c r="Q4264" s="9">
        <v>4263</v>
      </c>
    </row>
    <row r="4265" spans="17:17" ht="15" customHeight="1" x14ac:dyDescent="0.45">
      <c r="Q4265" s="9">
        <v>4264</v>
      </c>
    </row>
    <row r="4266" spans="17:17" ht="15" customHeight="1" x14ac:dyDescent="0.45">
      <c r="Q4266" s="9">
        <v>4265</v>
      </c>
    </row>
    <row r="4267" spans="17:17" ht="15" customHeight="1" x14ac:dyDescent="0.45">
      <c r="Q4267" s="9">
        <v>4266</v>
      </c>
    </row>
    <row r="4268" spans="17:17" ht="15" customHeight="1" x14ac:dyDescent="0.45">
      <c r="Q4268" s="9">
        <v>4267</v>
      </c>
    </row>
    <row r="4269" spans="17:17" ht="15" customHeight="1" x14ac:dyDescent="0.45">
      <c r="Q4269" s="9">
        <v>4268</v>
      </c>
    </row>
    <row r="4270" spans="17:17" ht="15" customHeight="1" x14ac:dyDescent="0.45">
      <c r="Q4270" s="9">
        <v>4269</v>
      </c>
    </row>
    <row r="4271" spans="17:17" ht="15" customHeight="1" x14ac:dyDescent="0.45">
      <c r="Q4271" s="9">
        <v>4270</v>
      </c>
    </row>
    <row r="4272" spans="17:17" ht="15" customHeight="1" x14ac:dyDescent="0.45">
      <c r="Q4272" s="9">
        <v>4271</v>
      </c>
    </row>
    <row r="4273" spans="17:17" ht="15" customHeight="1" x14ac:dyDescent="0.45">
      <c r="Q4273" s="9">
        <v>4272</v>
      </c>
    </row>
    <row r="4274" spans="17:17" ht="15" customHeight="1" x14ac:dyDescent="0.45">
      <c r="Q4274" s="9">
        <v>4273</v>
      </c>
    </row>
    <row r="4275" spans="17:17" ht="15" customHeight="1" x14ac:dyDescent="0.45">
      <c r="Q4275" s="9">
        <v>4274</v>
      </c>
    </row>
    <row r="4276" spans="17:17" ht="15" customHeight="1" x14ac:dyDescent="0.45">
      <c r="Q4276" s="9">
        <v>4275</v>
      </c>
    </row>
    <row r="4277" spans="17:17" ht="15" customHeight="1" x14ac:dyDescent="0.45">
      <c r="Q4277" s="9">
        <v>4276</v>
      </c>
    </row>
    <row r="4278" spans="17:17" ht="15" customHeight="1" x14ac:dyDescent="0.45">
      <c r="Q4278" s="9">
        <v>4277</v>
      </c>
    </row>
    <row r="4279" spans="17:17" ht="15" customHeight="1" x14ac:dyDescent="0.45">
      <c r="Q4279" s="9">
        <v>4278</v>
      </c>
    </row>
    <row r="4280" spans="17:17" ht="15" customHeight="1" x14ac:dyDescent="0.45">
      <c r="Q4280" s="9">
        <v>4279</v>
      </c>
    </row>
    <row r="4281" spans="17:17" ht="15" customHeight="1" x14ac:dyDescent="0.45">
      <c r="Q4281" s="9">
        <v>4280</v>
      </c>
    </row>
    <row r="4282" spans="17:17" ht="15" customHeight="1" x14ac:dyDescent="0.45">
      <c r="Q4282" s="9">
        <v>4281</v>
      </c>
    </row>
    <row r="4283" spans="17:17" ht="15" customHeight="1" x14ac:dyDescent="0.45">
      <c r="Q4283" s="9">
        <v>4282</v>
      </c>
    </row>
    <row r="4284" spans="17:17" ht="15" customHeight="1" x14ac:dyDescent="0.45">
      <c r="Q4284" s="9">
        <v>4283</v>
      </c>
    </row>
    <row r="4285" spans="17:17" ht="15" customHeight="1" x14ac:dyDescent="0.45">
      <c r="Q4285" s="9">
        <v>4284</v>
      </c>
    </row>
    <row r="4286" spans="17:17" ht="15" customHeight="1" x14ac:dyDescent="0.45">
      <c r="Q4286" s="9">
        <v>4285</v>
      </c>
    </row>
    <row r="4287" spans="17:17" ht="15" customHeight="1" x14ac:dyDescent="0.45">
      <c r="Q4287" s="9">
        <v>4286</v>
      </c>
    </row>
    <row r="4288" spans="17:17" ht="15" customHeight="1" x14ac:dyDescent="0.45">
      <c r="Q4288" s="9">
        <v>4287</v>
      </c>
    </row>
    <row r="4289" spans="17:17" ht="15" customHeight="1" x14ac:dyDescent="0.45">
      <c r="Q4289" s="9">
        <v>4288</v>
      </c>
    </row>
    <row r="4290" spans="17:17" ht="15" customHeight="1" x14ac:dyDescent="0.45">
      <c r="Q4290" s="9">
        <v>4289</v>
      </c>
    </row>
    <row r="4291" spans="17:17" ht="15" customHeight="1" x14ac:dyDescent="0.45">
      <c r="Q4291" s="9">
        <v>4290</v>
      </c>
    </row>
    <row r="4292" spans="17:17" ht="15" customHeight="1" x14ac:dyDescent="0.45">
      <c r="Q4292" s="9">
        <v>4291</v>
      </c>
    </row>
    <row r="4293" spans="17:17" ht="15" customHeight="1" x14ac:dyDescent="0.45">
      <c r="Q4293" s="9">
        <v>4292</v>
      </c>
    </row>
    <row r="4294" spans="17:17" ht="15" customHeight="1" x14ac:dyDescent="0.45">
      <c r="Q4294" s="9">
        <v>4293</v>
      </c>
    </row>
    <row r="4295" spans="17:17" ht="15" customHeight="1" x14ac:dyDescent="0.45">
      <c r="Q4295" s="9">
        <v>4294</v>
      </c>
    </row>
    <row r="4296" spans="17:17" ht="15" customHeight="1" x14ac:dyDescent="0.45">
      <c r="Q4296" s="9">
        <v>4295</v>
      </c>
    </row>
    <row r="4297" spans="17:17" ht="15" customHeight="1" x14ac:dyDescent="0.45">
      <c r="Q4297" s="9">
        <v>4296</v>
      </c>
    </row>
    <row r="4298" spans="17:17" ht="15" customHeight="1" x14ac:dyDescent="0.45">
      <c r="Q4298" s="9">
        <v>4297</v>
      </c>
    </row>
    <row r="4299" spans="17:17" ht="15" customHeight="1" x14ac:dyDescent="0.45">
      <c r="Q4299" s="9">
        <v>4298</v>
      </c>
    </row>
    <row r="4300" spans="17:17" ht="15" customHeight="1" x14ac:dyDescent="0.45">
      <c r="Q4300" s="9">
        <v>4299</v>
      </c>
    </row>
    <row r="4301" spans="17:17" ht="15" customHeight="1" x14ac:dyDescent="0.45">
      <c r="Q4301" s="9">
        <v>4300</v>
      </c>
    </row>
    <row r="4302" spans="17:17" ht="15" customHeight="1" x14ac:dyDescent="0.45">
      <c r="Q4302" s="9">
        <v>4301</v>
      </c>
    </row>
    <row r="4303" spans="17:17" ht="15" customHeight="1" x14ac:dyDescent="0.45">
      <c r="Q4303" s="9">
        <v>4302</v>
      </c>
    </row>
    <row r="4304" spans="17:17" ht="15" customHeight="1" x14ac:dyDescent="0.45">
      <c r="Q4304" s="9">
        <v>4303</v>
      </c>
    </row>
    <row r="4305" spans="17:17" ht="15" customHeight="1" x14ac:dyDescent="0.45">
      <c r="Q4305" s="9">
        <v>4304</v>
      </c>
    </row>
    <row r="4306" spans="17:17" ht="15" customHeight="1" x14ac:dyDescent="0.45">
      <c r="Q4306" s="9">
        <v>4305</v>
      </c>
    </row>
    <row r="4307" spans="17:17" ht="15" customHeight="1" x14ac:dyDescent="0.45">
      <c r="Q4307" s="9">
        <v>4306</v>
      </c>
    </row>
    <row r="4308" spans="17:17" ht="15" customHeight="1" x14ac:dyDescent="0.45">
      <c r="Q4308" s="9">
        <v>4307</v>
      </c>
    </row>
    <row r="4309" spans="17:17" ht="15" customHeight="1" x14ac:dyDescent="0.45">
      <c r="Q4309" s="9">
        <v>4308</v>
      </c>
    </row>
    <row r="4310" spans="17:17" ht="15" customHeight="1" x14ac:dyDescent="0.45">
      <c r="Q4310" s="9">
        <v>4309</v>
      </c>
    </row>
    <row r="4311" spans="17:17" ht="15" customHeight="1" x14ac:dyDescent="0.45">
      <c r="Q4311" s="9">
        <v>4310</v>
      </c>
    </row>
    <row r="4312" spans="17:17" ht="15" customHeight="1" x14ac:dyDescent="0.45">
      <c r="Q4312" s="9">
        <v>4311</v>
      </c>
    </row>
    <row r="4313" spans="17:17" ht="15" customHeight="1" x14ac:dyDescent="0.45">
      <c r="Q4313" s="9">
        <v>4312</v>
      </c>
    </row>
    <row r="4314" spans="17:17" ht="15" customHeight="1" x14ac:dyDescent="0.45">
      <c r="Q4314" s="9">
        <v>4313</v>
      </c>
    </row>
    <row r="4315" spans="17:17" ht="15" customHeight="1" x14ac:dyDescent="0.45">
      <c r="Q4315" s="9">
        <v>4314</v>
      </c>
    </row>
    <row r="4316" spans="17:17" ht="15" customHeight="1" x14ac:dyDescent="0.45">
      <c r="Q4316" s="9">
        <v>4315</v>
      </c>
    </row>
    <row r="4317" spans="17:17" ht="15" customHeight="1" x14ac:dyDescent="0.45">
      <c r="Q4317" s="9">
        <v>4316</v>
      </c>
    </row>
    <row r="4318" spans="17:17" ht="15" customHeight="1" x14ac:dyDescent="0.45">
      <c r="Q4318" s="9">
        <v>4317</v>
      </c>
    </row>
    <row r="4319" spans="17:17" ht="15" customHeight="1" x14ac:dyDescent="0.45">
      <c r="Q4319" s="9">
        <v>4318</v>
      </c>
    </row>
    <row r="4320" spans="17:17" ht="15" customHeight="1" x14ac:dyDescent="0.45">
      <c r="Q4320" s="9">
        <v>4319</v>
      </c>
    </row>
    <row r="4321" spans="17:17" ht="15" customHeight="1" x14ac:dyDescent="0.45">
      <c r="Q4321" s="9">
        <v>4320</v>
      </c>
    </row>
    <row r="4322" spans="17:17" ht="15" customHeight="1" x14ac:dyDescent="0.45">
      <c r="Q4322" s="9">
        <v>4321</v>
      </c>
    </row>
    <row r="4323" spans="17:17" ht="15" customHeight="1" x14ac:dyDescent="0.45">
      <c r="Q4323" s="9">
        <v>4322</v>
      </c>
    </row>
    <row r="4324" spans="17:17" ht="15" customHeight="1" x14ac:dyDescent="0.45">
      <c r="Q4324" s="9">
        <v>4323</v>
      </c>
    </row>
    <row r="4325" spans="17:17" ht="15" customHeight="1" x14ac:dyDescent="0.45">
      <c r="Q4325" s="9">
        <v>4324</v>
      </c>
    </row>
    <row r="4326" spans="17:17" ht="15" customHeight="1" x14ac:dyDescent="0.45">
      <c r="Q4326" s="9">
        <v>4325</v>
      </c>
    </row>
    <row r="4327" spans="17:17" ht="15" customHeight="1" x14ac:dyDescent="0.45">
      <c r="Q4327" s="9">
        <v>4326</v>
      </c>
    </row>
    <row r="4328" spans="17:17" ht="15" customHeight="1" x14ac:dyDescent="0.45">
      <c r="Q4328" s="9">
        <v>4327</v>
      </c>
    </row>
    <row r="4329" spans="17:17" ht="15" customHeight="1" x14ac:dyDescent="0.45">
      <c r="Q4329" s="9">
        <v>4328</v>
      </c>
    </row>
    <row r="4330" spans="17:17" ht="15" customHeight="1" x14ac:dyDescent="0.45">
      <c r="Q4330" s="9">
        <v>4329</v>
      </c>
    </row>
    <row r="4331" spans="17:17" ht="15" customHeight="1" x14ac:dyDescent="0.45">
      <c r="Q4331" s="9">
        <v>4330</v>
      </c>
    </row>
    <row r="4332" spans="17:17" ht="15" customHeight="1" x14ac:dyDescent="0.45">
      <c r="Q4332" s="9">
        <v>4331</v>
      </c>
    </row>
    <row r="4333" spans="17:17" ht="15" customHeight="1" x14ac:dyDescent="0.45">
      <c r="Q4333" s="9">
        <v>4332</v>
      </c>
    </row>
    <row r="4334" spans="17:17" ht="15" customHeight="1" x14ac:dyDescent="0.45">
      <c r="Q4334" s="9">
        <v>4333</v>
      </c>
    </row>
    <row r="4335" spans="17:17" ht="15" customHeight="1" x14ac:dyDescent="0.45">
      <c r="Q4335" s="9">
        <v>4334</v>
      </c>
    </row>
    <row r="4336" spans="17:17" ht="15" customHeight="1" x14ac:dyDescent="0.45">
      <c r="Q4336" s="9">
        <v>4335</v>
      </c>
    </row>
    <row r="4337" spans="17:17" ht="15" customHeight="1" x14ac:dyDescent="0.45">
      <c r="Q4337" s="9">
        <v>4336</v>
      </c>
    </row>
    <row r="4338" spans="17:17" ht="15" customHeight="1" x14ac:dyDescent="0.45">
      <c r="Q4338" s="9">
        <v>4337</v>
      </c>
    </row>
    <row r="4339" spans="17:17" ht="15" customHeight="1" x14ac:dyDescent="0.45">
      <c r="Q4339" s="9">
        <v>4338</v>
      </c>
    </row>
    <row r="4340" spans="17:17" ht="15" customHeight="1" x14ac:dyDescent="0.45">
      <c r="Q4340" s="9">
        <v>4339</v>
      </c>
    </row>
    <row r="4341" spans="17:17" ht="15" customHeight="1" x14ac:dyDescent="0.45">
      <c r="Q4341" s="9">
        <v>4340</v>
      </c>
    </row>
    <row r="4342" spans="17:17" ht="15" customHeight="1" x14ac:dyDescent="0.45">
      <c r="Q4342" s="9">
        <v>4341</v>
      </c>
    </row>
    <row r="4343" spans="17:17" ht="15" customHeight="1" x14ac:dyDescent="0.45">
      <c r="Q4343" s="9">
        <v>4342</v>
      </c>
    </row>
    <row r="4344" spans="17:17" ht="15" customHeight="1" x14ac:dyDescent="0.45">
      <c r="Q4344" s="9">
        <v>4343</v>
      </c>
    </row>
    <row r="4345" spans="17:17" ht="15" customHeight="1" x14ac:dyDescent="0.45">
      <c r="Q4345" s="9">
        <v>4344</v>
      </c>
    </row>
    <row r="4346" spans="17:17" ht="15" customHeight="1" x14ac:dyDescent="0.45">
      <c r="Q4346" s="9">
        <v>4345</v>
      </c>
    </row>
    <row r="4347" spans="17:17" ht="15" customHeight="1" x14ac:dyDescent="0.45">
      <c r="Q4347" s="9">
        <v>4346</v>
      </c>
    </row>
    <row r="4348" spans="17:17" ht="15" customHeight="1" x14ac:dyDescent="0.45">
      <c r="Q4348" s="9">
        <v>4347</v>
      </c>
    </row>
    <row r="4349" spans="17:17" ht="15" customHeight="1" x14ac:dyDescent="0.45">
      <c r="Q4349" s="9">
        <v>4348</v>
      </c>
    </row>
    <row r="4350" spans="17:17" ht="15" customHeight="1" x14ac:dyDescent="0.45">
      <c r="Q4350" s="9">
        <v>4349</v>
      </c>
    </row>
    <row r="4351" spans="17:17" ht="15" customHeight="1" x14ac:dyDescent="0.45">
      <c r="Q4351" s="9">
        <v>4350</v>
      </c>
    </row>
    <row r="4352" spans="17:17" ht="15" customHeight="1" x14ac:dyDescent="0.45">
      <c r="Q4352" s="9">
        <v>4351</v>
      </c>
    </row>
    <row r="4353" spans="17:17" ht="15" customHeight="1" x14ac:dyDescent="0.45">
      <c r="Q4353" s="9">
        <v>4352</v>
      </c>
    </row>
    <row r="4354" spans="17:17" ht="15" customHeight="1" x14ac:dyDescent="0.45">
      <c r="Q4354" s="9">
        <v>4353</v>
      </c>
    </row>
    <row r="4355" spans="17:17" ht="15" customHeight="1" x14ac:dyDescent="0.45">
      <c r="Q4355" s="9">
        <v>4354</v>
      </c>
    </row>
    <row r="4356" spans="17:17" ht="15" customHeight="1" x14ac:dyDescent="0.45">
      <c r="Q4356" s="9">
        <v>4355</v>
      </c>
    </row>
    <row r="4357" spans="17:17" ht="15" customHeight="1" x14ac:dyDescent="0.45">
      <c r="Q4357" s="9">
        <v>4356</v>
      </c>
    </row>
    <row r="4358" spans="17:17" ht="15" customHeight="1" x14ac:dyDescent="0.45">
      <c r="Q4358" s="9">
        <v>4357</v>
      </c>
    </row>
    <row r="4359" spans="17:17" ht="15" customHeight="1" x14ac:dyDescent="0.45">
      <c r="Q4359" s="9">
        <v>4358</v>
      </c>
    </row>
    <row r="4360" spans="17:17" ht="15" customHeight="1" x14ac:dyDescent="0.45">
      <c r="Q4360" s="9">
        <v>4359</v>
      </c>
    </row>
    <row r="4361" spans="17:17" ht="15" customHeight="1" x14ac:dyDescent="0.45">
      <c r="Q4361" s="9">
        <v>4360</v>
      </c>
    </row>
    <row r="4362" spans="17:17" ht="15" customHeight="1" x14ac:dyDescent="0.45">
      <c r="Q4362" s="9">
        <v>4361</v>
      </c>
    </row>
    <row r="4363" spans="17:17" ht="15" customHeight="1" x14ac:dyDescent="0.45">
      <c r="Q4363" s="9">
        <v>4362</v>
      </c>
    </row>
    <row r="4364" spans="17:17" ht="15" customHeight="1" x14ac:dyDescent="0.45">
      <c r="Q4364" s="9">
        <v>4363</v>
      </c>
    </row>
    <row r="4365" spans="17:17" ht="15" customHeight="1" x14ac:dyDescent="0.45">
      <c r="Q4365" s="9">
        <v>4364</v>
      </c>
    </row>
    <row r="4366" spans="17:17" ht="15" customHeight="1" x14ac:dyDescent="0.45">
      <c r="Q4366" s="9">
        <v>4365</v>
      </c>
    </row>
    <row r="4367" spans="17:17" ht="15" customHeight="1" x14ac:dyDescent="0.45">
      <c r="Q4367" s="9">
        <v>4366</v>
      </c>
    </row>
    <row r="4368" spans="17:17" ht="15" customHeight="1" x14ac:dyDescent="0.45">
      <c r="Q4368" s="9">
        <v>4367</v>
      </c>
    </row>
    <row r="4369" spans="17:17" ht="15" customHeight="1" x14ac:dyDescent="0.45">
      <c r="Q4369" s="9">
        <v>4368</v>
      </c>
    </row>
    <row r="4370" spans="17:17" ht="15" customHeight="1" x14ac:dyDescent="0.45">
      <c r="Q4370" s="9">
        <v>4369</v>
      </c>
    </row>
    <row r="4371" spans="17:17" ht="15" customHeight="1" x14ac:dyDescent="0.45">
      <c r="Q4371" s="9">
        <v>4370</v>
      </c>
    </row>
    <row r="4372" spans="17:17" ht="15" customHeight="1" x14ac:dyDescent="0.45">
      <c r="Q4372" s="9">
        <v>4371</v>
      </c>
    </row>
    <row r="4373" spans="17:17" ht="15" customHeight="1" x14ac:dyDescent="0.45">
      <c r="Q4373" s="9">
        <v>4372</v>
      </c>
    </row>
    <row r="4374" spans="17:17" ht="15" customHeight="1" x14ac:dyDescent="0.45">
      <c r="Q4374" s="9">
        <v>4373</v>
      </c>
    </row>
    <row r="4375" spans="17:17" ht="15" customHeight="1" x14ac:dyDescent="0.45">
      <c r="Q4375" s="9">
        <v>4374</v>
      </c>
    </row>
    <row r="4376" spans="17:17" ht="15" customHeight="1" x14ac:dyDescent="0.45">
      <c r="Q4376" s="9">
        <v>4375</v>
      </c>
    </row>
    <row r="4377" spans="17:17" ht="15" customHeight="1" x14ac:dyDescent="0.45">
      <c r="Q4377" s="9">
        <v>4376</v>
      </c>
    </row>
    <row r="4378" spans="17:17" ht="15" customHeight="1" x14ac:dyDescent="0.45">
      <c r="Q4378" s="9">
        <v>4377</v>
      </c>
    </row>
    <row r="4379" spans="17:17" ht="15" customHeight="1" x14ac:dyDescent="0.45">
      <c r="Q4379" s="9">
        <v>4378</v>
      </c>
    </row>
    <row r="4380" spans="17:17" ht="15" customHeight="1" x14ac:dyDescent="0.45">
      <c r="Q4380" s="9">
        <v>4379</v>
      </c>
    </row>
    <row r="4381" spans="17:17" ht="15" customHeight="1" x14ac:dyDescent="0.45">
      <c r="Q4381" s="9">
        <v>4380</v>
      </c>
    </row>
    <row r="4382" spans="17:17" ht="15" customHeight="1" x14ac:dyDescent="0.45">
      <c r="Q4382" s="9">
        <v>4381</v>
      </c>
    </row>
    <row r="4383" spans="17:17" ht="15" customHeight="1" x14ac:dyDescent="0.45">
      <c r="Q4383" s="9">
        <v>4382</v>
      </c>
    </row>
    <row r="4384" spans="17:17" ht="15" customHeight="1" x14ac:dyDescent="0.45">
      <c r="Q4384" s="9">
        <v>4383</v>
      </c>
    </row>
    <row r="4385" spans="17:17" ht="15" customHeight="1" x14ac:dyDescent="0.45">
      <c r="Q4385" s="9">
        <v>4384</v>
      </c>
    </row>
    <row r="4386" spans="17:17" ht="15" customHeight="1" x14ac:dyDescent="0.45">
      <c r="Q4386" s="9">
        <v>4385</v>
      </c>
    </row>
    <row r="4387" spans="17:17" ht="15" customHeight="1" x14ac:dyDescent="0.45">
      <c r="Q4387" s="9">
        <v>4386</v>
      </c>
    </row>
    <row r="4388" spans="17:17" ht="15" customHeight="1" x14ac:dyDescent="0.45">
      <c r="Q4388" s="9">
        <v>4387</v>
      </c>
    </row>
    <row r="4389" spans="17:17" ht="15" customHeight="1" x14ac:dyDescent="0.45">
      <c r="Q4389" s="9">
        <v>4388</v>
      </c>
    </row>
    <row r="4390" spans="17:17" ht="15" customHeight="1" x14ac:dyDescent="0.45">
      <c r="Q4390" s="9">
        <v>4389</v>
      </c>
    </row>
    <row r="4391" spans="17:17" ht="15" customHeight="1" x14ac:dyDescent="0.45">
      <c r="Q4391" s="9">
        <v>4390</v>
      </c>
    </row>
    <row r="4392" spans="17:17" ht="15" customHeight="1" x14ac:dyDescent="0.45">
      <c r="Q4392" s="9">
        <v>4391</v>
      </c>
    </row>
    <row r="4393" spans="17:17" ht="15" customHeight="1" x14ac:dyDescent="0.45">
      <c r="Q4393" s="9">
        <v>4392</v>
      </c>
    </row>
    <row r="4394" spans="17:17" ht="15" customHeight="1" x14ac:dyDescent="0.45">
      <c r="Q4394" s="9">
        <v>4393</v>
      </c>
    </row>
    <row r="4395" spans="17:17" ht="15" customHeight="1" x14ac:dyDescent="0.45">
      <c r="Q4395" s="9">
        <v>4394</v>
      </c>
    </row>
    <row r="4396" spans="17:17" ht="15" customHeight="1" x14ac:dyDescent="0.45">
      <c r="Q4396" s="9">
        <v>4395</v>
      </c>
    </row>
    <row r="4397" spans="17:17" ht="15" customHeight="1" x14ac:dyDescent="0.45">
      <c r="Q4397" s="9">
        <v>4396</v>
      </c>
    </row>
    <row r="4398" spans="17:17" ht="15" customHeight="1" x14ac:dyDescent="0.45">
      <c r="Q4398" s="9">
        <v>4397</v>
      </c>
    </row>
    <row r="4399" spans="17:17" ht="15" customHeight="1" x14ac:dyDescent="0.45">
      <c r="Q4399" s="9">
        <v>4398</v>
      </c>
    </row>
    <row r="4400" spans="17:17" ht="15" customHeight="1" x14ac:dyDescent="0.45">
      <c r="Q4400" s="9">
        <v>4399</v>
      </c>
    </row>
    <row r="4401" spans="17:17" ht="15" customHeight="1" x14ac:dyDescent="0.45">
      <c r="Q4401" s="9">
        <v>4400</v>
      </c>
    </row>
    <row r="4402" spans="17:17" ht="15" customHeight="1" x14ac:dyDescent="0.45">
      <c r="Q4402" s="9">
        <v>4401</v>
      </c>
    </row>
    <row r="4403" spans="17:17" ht="15" customHeight="1" x14ac:dyDescent="0.45">
      <c r="Q4403" s="9">
        <v>4402</v>
      </c>
    </row>
    <row r="4404" spans="17:17" ht="15" customHeight="1" x14ac:dyDescent="0.45">
      <c r="Q4404" s="9">
        <v>4403</v>
      </c>
    </row>
    <row r="4405" spans="17:17" ht="15" customHeight="1" x14ac:dyDescent="0.45">
      <c r="Q4405" s="9">
        <v>4404</v>
      </c>
    </row>
    <row r="4406" spans="17:17" ht="15" customHeight="1" x14ac:dyDescent="0.45">
      <c r="Q4406" s="9">
        <v>4405</v>
      </c>
    </row>
    <row r="4407" spans="17:17" ht="15" customHeight="1" x14ac:dyDescent="0.45">
      <c r="Q4407" s="9">
        <v>4406</v>
      </c>
    </row>
    <row r="4408" spans="17:17" ht="15" customHeight="1" x14ac:dyDescent="0.45">
      <c r="Q4408" s="9">
        <v>4407</v>
      </c>
    </row>
    <row r="4409" spans="17:17" ht="15" customHeight="1" x14ac:dyDescent="0.45">
      <c r="Q4409" s="9">
        <v>4408</v>
      </c>
    </row>
    <row r="4410" spans="17:17" ht="15" customHeight="1" x14ac:dyDescent="0.45">
      <c r="Q4410" s="9">
        <v>4409</v>
      </c>
    </row>
    <row r="4411" spans="17:17" ht="15" customHeight="1" x14ac:dyDescent="0.45">
      <c r="Q4411" s="9">
        <v>4410</v>
      </c>
    </row>
    <row r="4412" spans="17:17" ht="15" customHeight="1" x14ac:dyDescent="0.45">
      <c r="Q4412" s="9">
        <v>4411</v>
      </c>
    </row>
    <row r="4413" spans="17:17" ht="15" customHeight="1" x14ac:dyDescent="0.45">
      <c r="Q4413" s="9">
        <v>4412</v>
      </c>
    </row>
    <row r="4414" spans="17:17" ht="15" customHeight="1" x14ac:dyDescent="0.45">
      <c r="Q4414" s="9">
        <v>4413</v>
      </c>
    </row>
    <row r="4415" spans="17:17" ht="15" customHeight="1" x14ac:dyDescent="0.45">
      <c r="Q4415" s="9">
        <v>4414</v>
      </c>
    </row>
    <row r="4416" spans="17:17" ht="15" customHeight="1" x14ac:dyDescent="0.45">
      <c r="Q4416" s="9">
        <v>4415</v>
      </c>
    </row>
    <row r="4417" spans="17:17" ht="15" customHeight="1" x14ac:dyDescent="0.45">
      <c r="Q4417" s="9">
        <v>4416</v>
      </c>
    </row>
    <row r="4418" spans="17:17" ht="15" customHeight="1" x14ac:dyDescent="0.45">
      <c r="Q4418" s="9">
        <v>4417</v>
      </c>
    </row>
    <row r="4419" spans="17:17" ht="15" customHeight="1" x14ac:dyDescent="0.45">
      <c r="Q4419" s="9">
        <v>4418</v>
      </c>
    </row>
    <row r="4420" spans="17:17" ht="15" customHeight="1" x14ac:dyDescent="0.45">
      <c r="Q4420" s="9">
        <v>4419</v>
      </c>
    </row>
    <row r="4421" spans="17:17" ht="15" customHeight="1" x14ac:dyDescent="0.45">
      <c r="Q4421" s="9">
        <v>4420</v>
      </c>
    </row>
    <row r="4422" spans="17:17" ht="15" customHeight="1" x14ac:dyDescent="0.45">
      <c r="Q4422" s="9">
        <v>4421</v>
      </c>
    </row>
    <row r="4423" spans="17:17" ht="15" customHeight="1" x14ac:dyDescent="0.45">
      <c r="Q4423" s="9">
        <v>4422</v>
      </c>
    </row>
    <row r="4424" spans="17:17" ht="15" customHeight="1" x14ac:dyDescent="0.45">
      <c r="Q4424" s="9">
        <v>4423</v>
      </c>
    </row>
    <row r="4425" spans="17:17" ht="15" customHeight="1" x14ac:dyDescent="0.45">
      <c r="Q4425" s="9">
        <v>4424</v>
      </c>
    </row>
    <row r="4426" spans="17:17" ht="15" customHeight="1" x14ac:dyDescent="0.45">
      <c r="Q4426" s="9">
        <v>4425</v>
      </c>
    </row>
    <row r="4427" spans="17:17" ht="15" customHeight="1" x14ac:dyDescent="0.45">
      <c r="Q4427" s="9">
        <v>4426</v>
      </c>
    </row>
    <row r="4428" spans="17:17" ht="15" customHeight="1" x14ac:dyDescent="0.45">
      <c r="Q4428" s="9">
        <v>4427</v>
      </c>
    </row>
    <row r="4429" spans="17:17" ht="15" customHeight="1" x14ac:dyDescent="0.45">
      <c r="Q4429" s="9">
        <v>4428</v>
      </c>
    </row>
    <row r="4430" spans="17:17" ht="15" customHeight="1" x14ac:dyDescent="0.45">
      <c r="Q4430" s="9">
        <v>4429</v>
      </c>
    </row>
    <row r="4431" spans="17:17" ht="15" customHeight="1" x14ac:dyDescent="0.45">
      <c r="Q4431" s="9">
        <v>4430</v>
      </c>
    </row>
    <row r="4432" spans="17:17" ht="15" customHeight="1" x14ac:dyDescent="0.45">
      <c r="Q4432" s="9">
        <v>4431</v>
      </c>
    </row>
    <row r="4433" spans="17:17" ht="15" customHeight="1" x14ac:dyDescent="0.45">
      <c r="Q4433" s="9">
        <v>4432</v>
      </c>
    </row>
    <row r="4434" spans="17:17" ht="15" customHeight="1" x14ac:dyDescent="0.45">
      <c r="Q4434" s="9">
        <v>4433</v>
      </c>
    </row>
    <row r="4435" spans="17:17" ht="15" customHeight="1" x14ac:dyDescent="0.45">
      <c r="Q4435" s="9">
        <v>4434</v>
      </c>
    </row>
    <row r="4436" spans="17:17" ht="15" customHeight="1" x14ac:dyDescent="0.45">
      <c r="Q4436" s="9">
        <v>4435</v>
      </c>
    </row>
    <row r="4437" spans="17:17" ht="15" customHeight="1" x14ac:dyDescent="0.45">
      <c r="Q4437" s="9">
        <v>4436</v>
      </c>
    </row>
    <row r="4438" spans="17:17" ht="15" customHeight="1" x14ac:dyDescent="0.45">
      <c r="Q4438" s="9">
        <v>4437</v>
      </c>
    </row>
    <row r="4439" spans="17:17" ht="15" customHeight="1" x14ac:dyDescent="0.45">
      <c r="Q4439" s="9">
        <v>4438</v>
      </c>
    </row>
    <row r="4440" spans="17:17" ht="15" customHeight="1" x14ac:dyDescent="0.45">
      <c r="Q4440" s="9">
        <v>4439</v>
      </c>
    </row>
    <row r="4441" spans="17:17" ht="15" customHeight="1" x14ac:dyDescent="0.45">
      <c r="Q4441" s="9">
        <v>4440</v>
      </c>
    </row>
    <row r="4442" spans="17:17" ht="15" customHeight="1" x14ac:dyDescent="0.45">
      <c r="Q4442" s="9">
        <v>4441</v>
      </c>
    </row>
    <row r="4443" spans="17:17" ht="15" customHeight="1" x14ac:dyDescent="0.45">
      <c r="Q4443" s="9">
        <v>4442</v>
      </c>
    </row>
    <row r="4444" spans="17:17" ht="15" customHeight="1" x14ac:dyDescent="0.45">
      <c r="Q4444" s="9">
        <v>4443</v>
      </c>
    </row>
    <row r="4445" spans="17:17" ht="15" customHeight="1" x14ac:dyDescent="0.45">
      <c r="Q4445" s="9">
        <v>4444</v>
      </c>
    </row>
    <row r="4446" spans="17:17" ht="15" customHeight="1" x14ac:dyDescent="0.45">
      <c r="Q4446" s="9">
        <v>4445</v>
      </c>
    </row>
    <row r="4447" spans="17:17" ht="15" customHeight="1" x14ac:dyDescent="0.45">
      <c r="Q4447" s="9">
        <v>4446</v>
      </c>
    </row>
    <row r="4448" spans="17:17" ht="15" customHeight="1" x14ac:dyDescent="0.45">
      <c r="Q4448" s="9">
        <v>4447</v>
      </c>
    </row>
    <row r="4449" spans="17:17" ht="15" customHeight="1" x14ac:dyDescent="0.45">
      <c r="Q4449" s="9">
        <v>4448</v>
      </c>
    </row>
    <row r="4450" spans="17:17" ht="15" customHeight="1" x14ac:dyDescent="0.45">
      <c r="Q4450" s="9">
        <v>4449</v>
      </c>
    </row>
    <row r="4451" spans="17:17" ht="15" customHeight="1" x14ac:dyDescent="0.45">
      <c r="Q4451" s="9">
        <v>4450</v>
      </c>
    </row>
    <row r="4452" spans="17:17" ht="15" customHeight="1" x14ac:dyDescent="0.45">
      <c r="Q4452" s="9">
        <v>4451</v>
      </c>
    </row>
    <row r="4453" spans="17:17" ht="15" customHeight="1" x14ac:dyDescent="0.45">
      <c r="Q4453" s="9">
        <v>4452</v>
      </c>
    </row>
    <row r="4454" spans="17:17" ht="15" customHeight="1" x14ac:dyDescent="0.45">
      <c r="Q4454" s="9">
        <v>4453</v>
      </c>
    </row>
    <row r="4455" spans="17:17" ht="15" customHeight="1" x14ac:dyDescent="0.45">
      <c r="Q4455" s="9">
        <v>4454</v>
      </c>
    </row>
    <row r="4456" spans="17:17" ht="15" customHeight="1" x14ac:dyDescent="0.45">
      <c r="Q4456" s="9">
        <v>4455</v>
      </c>
    </row>
    <row r="4457" spans="17:17" ht="15" customHeight="1" x14ac:dyDescent="0.45">
      <c r="Q4457" s="9">
        <v>4456</v>
      </c>
    </row>
    <row r="4458" spans="17:17" ht="15" customHeight="1" x14ac:dyDescent="0.45">
      <c r="Q4458" s="9">
        <v>4457</v>
      </c>
    </row>
    <row r="4459" spans="17:17" ht="15" customHeight="1" x14ac:dyDescent="0.45">
      <c r="Q4459" s="9">
        <v>4458</v>
      </c>
    </row>
    <row r="4460" spans="17:17" ht="15" customHeight="1" x14ac:dyDescent="0.45">
      <c r="Q4460" s="9">
        <v>4459</v>
      </c>
    </row>
    <row r="4461" spans="17:17" ht="15" customHeight="1" x14ac:dyDescent="0.45">
      <c r="Q4461" s="9">
        <v>4460</v>
      </c>
    </row>
    <row r="4462" spans="17:17" ht="15" customHeight="1" x14ac:dyDescent="0.45">
      <c r="Q4462" s="9">
        <v>4461</v>
      </c>
    </row>
    <row r="4463" spans="17:17" ht="15" customHeight="1" x14ac:dyDescent="0.45">
      <c r="Q4463" s="9">
        <v>4462</v>
      </c>
    </row>
    <row r="4464" spans="17:17" ht="15" customHeight="1" x14ac:dyDescent="0.45">
      <c r="Q4464" s="9">
        <v>4463</v>
      </c>
    </row>
    <row r="4465" spans="17:17" ht="15" customHeight="1" x14ac:dyDescent="0.45">
      <c r="Q4465" s="9">
        <v>4464</v>
      </c>
    </row>
    <row r="4466" spans="17:17" ht="15" customHeight="1" x14ac:dyDescent="0.45">
      <c r="Q4466" s="9">
        <v>4465</v>
      </c>
    </row>
    <row r="4467" spans="17:17" ht="15" customHeight="1" x14ac:dyDescent="0.45">
      <c r="Q4467" s="9">
        <v>4466</v>
      </c>
    </row>
    <row r="4468" spans="17:17" ht="15" customHeight="1" x14ac:dyDescent="0.45">
      <c r="Q4468" s="9">
        <v>4467</v>
      </c>
    </row>
  </sheetData>
  <sheetProtection sheet="1" objects="1" scenarios="1"/>
  <autoFilter ref="T1:U201" xr:uid="{00000000-0009-0000-0000-000001000000}"/>
  <mergeCells count="1000">
    <mergeCell ref="A3088:A3090"/>
    <mergeCell ref="A3091:A3093"/>
    <mergeCell ref="A3094:A3096"/>
    <mergeCell ref="A3097:A3099"/>
    <mergeCell ref="A3070:A3072"/>
    <mergeCell ref="A3073:A3075"/>
    <mergeCell ref="A3076:A3078"/>
    <mergeCell ref="A3079:A3081"/>
    <mergeCell ref="A3082:A3084"/>
    <mergeCell ref="A3085:A3087"/>
    <mergeCell ref="A3052:A3054"/>
    <mergeCell ref="A3055:A3057"/>
    <mergeCell ref="A3058:A3060"/>
    <mergeCell ref="A3061:A3063"/>
    <mergeCell ref="A3064:A3066"/>
    <mergeCell ref="A3067:A3069"/>
    <mergeCell ref="A3032:A3034"/>
    <mergeCell ref="A3035:A3037"/>
    <mergeCell ref="A3040:A3042"/>
    <mergeCell ref="A3043:A3045"/>
    <mergeCell ref="A3046:A3048"/>
    <mergeCell ref="A3049:A3051"/>
    <mergeCell ref="A3014:A3016"/>
    <mergeCell ref="A3017:A3019"/>
    <mergeCell ref="A3020:A3022"/>
    <mergeCell ref="A3023:A3025"/>
    <mergeCell ref="A3026:A3028"/>
    <mergeCell ref="A3029:A3031"/>
    <mergeCell ref="A2996:A2998"/>
    <mergeCell ref="A2999:A3001"/>
    <mergeCell ref="A3002:A3004"/>
    <mergeCell ref="A3005:A3007"/>
    <mergeCell ref="A3008:A3010"/>
    <mergeCell ref="A3011:A3013"/>
    <mergeCell ref="A2978:A2980"/>
    <mergeCell ref="A2981:A2983"/>
    <mergeCell ref="A2984:A2986"/>
    <mergeCell ref="A2987:A2989"/>
    <mergeCell ref="A2990:A2992"/>
    <mergeCell ref="A2993:A2995"/>
    <mergeCell ref="A2958:A2960"/>
    <mergeCell ref="A2961:A2963"/>
    <mergeCell ref="A2964:A2966"/>
    <mergeCell ref="A2967:A2969"/>
    <mergeCell ref="A2970:A2972"/>
    <mergeCell ref="A2973:A2975"/>
    <mergeCell ref="A2940:A2942"/>
    <mergeCell ref="A2943:A2945"/>
    <mergeCell ref="A2946:A2948"/>
    <mergeCell ref="A2949:A2951"/>
    <mergeCell ref="A2952:A2954"/>
    <mergeCell ref="A2955:A2957"/>
    <mergeCell ref="A2922:A2924"/>
    <mergeCell ref="A2925:A2927"/>
    <mergeCell ref="A2928:A2930"/>
    <mergeCell ref="A2931:A2933"/>
    <mergeCell ref="A2934:A2936"/>
    <mergeCell ref="A2937:A2939"/>
    <mergeCell ref="A2902:A2904"/>
    <mergeCell ref="A2905:A2907"/>
    <mergeCell ref="A2908:A2910"/>
    <mergeCell ref="A2911:A2913"/>
    <mergeCell ref="A2916:A2918"/>
    <mergeCell ref="A2919:A2921"/>
    <mergeCell ref="A2884:A2886"/>
    <mergeCell ref="A2887:A2889"/>
    <mergeCell ref="A2890:A2892"/>
    <mergeCell ref="A2893:A2895"/>
    <mergeCell ref="A2896:A2898"/>
    <mergeCell ref="A2899:A2901"/>
    <mergeCell ref="A2866:A2868"/>
    <mergeCell ref="A2869:A2871"/>
    <mergeCell ref="A2872:A2874"/>
    <mergeCell ref="A2875:A2877"/>
    <mergeCell ref="A2878:A2880"/>
    <mergeCell ref="A2881:A2883"/>
    <mergeCell ref="A2846:A2848"/>
    <mergeCell ref="A2849:A2851"/>
    <mergeCell ref="A2854:A2856"/>
    <mergeCell ref="A2857:A2859"/>
    <mergeCell ref="A2860:A2862"/>
    <mergeCell ref="A2863:A2865"/>
    <mergeCell ref="A2828:A2830"/>
    <mergeCell ref="A2831:A2833"/>
    <mergeCell ref="A2834:A2836"/>
    <mergeCell ref="A2837:A2839"/>
    <mergeCell ref="A2840:A2842"/>
    <mergeCell ref="A2843:A2845"/>
    <mergeCell ref="A2810:A2812"/>
    <mergeCell ref="A2813:A2815"/>
    <mergeCell ref="A2816:A2818"/>
    <mergeCell ref="A2819:A2821"/>
    <mergeCell ref="A2822:A2824"/>
    <mergeCell ref="A2825:A2827"/>
    <mergeCell ref="A2792:A2794"/>
    <mergeCell ref="A2795:A2797"/>
    <mergeCell ref="A2798:A2800"/>
    <mergeCell ref="A2801:A2803"/>
    <mergeCell ref="A2804:A2806"/>
    <mergeCell ref="A2807:A2809"/>
    <mergeCell ref="A2772:A2774"/>
    <mergeCell ref="A2775:A2777"/>
    <mergeCell ref="A2778:A2780"/>
    <mergeCell ref="A2781:A2783"/>
    <mergeCell ref="A2784:A2786"/>
    <mergeCell ref="A2787:A2789"/>
    <mergeCell ref="A2754:A2756"/>
    <mergeCell ref="A2757:A2759"/>
    <mergeCell ref="A2760:A2762"/>
    <mergeCell ref="A2763:A2765"/>
    <mergeCell ref="A2766:A2768"/>
    <mergeCell ref="A2769:A2771"/>
    <mergeCell ref="A2736:A2738"/>
    <mergeCell ref="A2739:A2741"/>
    <mergeCell ref="A2742:A2744"/>
    <mergeCell ref="A2745:A2747"/>
    <mergeCell ref="A2748:A2750"/>
    <mergeCell ref="A2751:A2753"/>
    <mergeCell ref="A2716:A2718"/>
    <mergeCell ref="A2719:A2721"/>
    <mergeCell ref="A2722:A2724"/>
    <mergeCell ref="A2725:A2727"/>
    <mergeCell ref="A2730:A2732"/>
    <mergeCell ref="A2733:A2735"/>
    <mergeCell ref="A2698:A2700"/>
    <mergeCell ref="A2701:A2703"/>
    <mergeCell ref="A2704:A2706"/>
    <mergeCell ref="A2707:A2709"/>
    <mergeCell ref="A2710:A2712"/>
    <mergeCell ref="A2713:A2715"/>
    <mergeCell ref="A2680:A2682"/>
    <mergeCell ref="A2683:A2685"/>
    <mergeCell ref="A2686:A2688"/>
    <mergeCell ref="A2689:A2691"/>
    <mergeCell ref="A2692:A2694"/>
    <mergeCell ref="A2695:A2697"/>
    <mergeCell ref="A2660:A2662"/>
    <mergeCell ref="A2663:A2665"/>
    <mergeCell ref="A2668:A2670"/>
    <mergeCell ref="A2671:A2673"/>
    <mergeCell ref="A2674:A2676"/>
    <mergeCell ref="A2677:A2679"/>
    <mergeCell ref="A2642:A2644"/>
    <mergeCell ref="A2645:A2647"/>
    <mergeCell ref="A2648:A2650"/>
    <mergeCell ref="A2651:A2653"/>
    <mergeCell ref="A2654:A2656"/>
    <mergeCell ref="A2657:A2659"/>
    <mergeCell ref="A2624:A2626"/>
    <mergeCell ref="A2627:A2629"/>
    <mergeCell ref="A2630:A2632"/>
    <mergeCell ref="A2633:A2635"/>
    <mergeCell ref="A2636:A2638"/>
    <mergeCell ref="A2639:A2641"/>
    <mergeCell ref="A2606:A2608"/>
    <mergeCell ref="A2609:A2611"/>
    <mergeCell ref="A2612:A2614"/>
    <mergeCell ref="A2615:A2617"/>
    <mergeCell ref="A2618:A2620"/>
    <mergeCell ref="A2621:A2623"/>
    <mergeCell ref="A2586:A2588"/>
    <mergeCell ref="A2589:A2591"/>
    <mergeCell ref="A2592:A2594"/>
    <mergeCell ref="A2595:A2597"/>
    <mergeCell ref="A2598:A2600"/>
    <mergeCell ref="A2601:A2603"/>
    <mergeCell ref="A2568:A2570"/>
    <mergeCell ref="A2571:A2573"/>
    <mergeCell ref="A2574:A2576"/>
    <mergeCell ref="A2577:A2579"/>
    <mergeCell ref="A2580:A2582"/>
    <mergeCell ref="A2583:A2585"/>
    <mergeCell ref="A2550:A2552"/>
    <mergeCell ref="A2553:A2555"/>
    <mergeCell ref="A2556:A2558"/>
    <mergeCell ref="A2559:A2561"/>
    <mergeCell ref="A2562:A2564"/>
    <mergeCell ref="A2565:A2567"/>
    <mergeCell ref="A2530:A2532"/>
    <mergeCell ref="A2533:A2535"/>
    <mergeCell ref="A2536:A2538"/>
    <mergeCell ref="A2539:A2541"/>
    <mergeCell ref="A2544:A2546"/>
    <mergeCell ref="A2547:A2549"/>
    <mergeCell ref="A2512:A2514"/>
    <mergeCell ref="A2515:A2517"/>
    <mergeCell ref="A2518:A2520"/>
    <mergeCell ref="A2521:A2523"/>
    <mergeCell ref="A2524:A2526"/>
    <mergeCell ref="A2527:A2529"/>
    <mergeCell ref="A2494:A2496"/>
    <mergeCell ref="A2497:A2499"/>
    <mergeCell ref="A2500:A2502"/>
    <mergeCell ref="A2503:A2505"/>
    <mergeCell ref="A2506:A2508"/>
    <mergeCell ref="A2509:A2511"/>
    <mergeCell ref="A2474:A2476"/>
    <mergeCell ref="A2477:A2479"/>
    <mergeCell ref="A2482:A2484"/>
    <mergeCell ref="A2485:A2487"/>
    <mergeCell ref="A2488:A2490"/>
    <mergeCell ref="A2491:A2493"/>
    <mergeCell ref="A2456:A2458"/>
    <mergeCell ref="A2459:A2461"/>
    <mergeCell ref="A2462:A2464"/>
    <mergeCell ref="A2465:A2467"/>
    <mergeCell ref="A2468:A2470"/>
    <mergeCell ref="A2471:A2473"/>
    <mergeCell ref="A2438:A2440"/>
    <mergeCell ref="A2441:A2443"/>
    <mergeCell ref="A2444:A2446"/>
    <mergeCell ref="A2447:A2449"/>
    <mergeCell ref="A2450:A2452"/>
    <mergeCell ref="A2453:A2455"/>
    <mergeCell ref="A2420:A2422"/>
    <mergeCell ref="A2423:A2425"/>
    <mergeCell ref="A2426:A2428"/>
    <mergeCell ref="A2429:A2431"/>
    <mergeCell ref="A2432:A2434"/>
    <mergeCell ref="A2435:A2437"/>
    <mergeCell ref="A2400:A2402"/>
    <mergeCell ref="A2403:A2405"/>
    <mergeCell ref="A2406:A2408"/>
    <mergeCell ref="A2409:A2411"/>
    <mergeCell ref="A2412:A2414"/>
    <mergeCell ref="A2415:A2417"/>
    <mergeCell ref="A2382:A2384"/>
    <mergeCell ref="A2385:A2387"/>
    <mergeCell ref="A2388:A2390"/>
    <mergeCell ref="A2391:A2393"/>
    <mergeCell ref="A2394:A2396"/>
    <mergeCell ref="A2397:A2399"/>
    <mergeCell ref="A2364:A2366"/>
    <mergeCell ref="A2367:A2369"/>
    <mergeCell ref="A2370:A2372"/>
    <mergeCell ref="A2373:A2375"/>
    <mergeCell ref="A2376:A2378"/>
    <mergeCell ref="A2379:A2381"/>
    <mergeCell ref="A2344:A2346"/>
    <mergeCell ref="A2347:A2349"/>
    <mergeCell ref="A2350:A2352"/>
    <mergeCell ref="A2353:A2355"/>
    <mergeCell ref="A2358:A2360"/>
    <mergeCell ref="A2361:A2363"/>
    <mergeCell ref="A2326:A2328"/>
    <mergeCell ref="A2329:A2331"/>
    <mergeCell ref="A2332:A2334"/>
    <mergeCell ref="A2335:A2337"/>
    <mergeCell ref="A2338:A2340"/>
    <mergeCell ref="A2341:A2343"/>
    <mergeCell ref="A2308:A2310"/>
    <mergeCell ref="A2311:A2313"/>
    <mergeCell ref="A2314:A2316"/>
    <mergeCell ref="A2317:A2319"/>
    <mergeCell ref="A2320:A2322"/>
    <mergeCell ref="A2323:A2325"/>
    <mergeCell ref="A2288:A2290"/>
    <mergeCell ref="A2291:A2293"/>
    <mergeCell ref="A2296:A2298"/>
    <mergeCell ref="A2299:A2301"/>
    <mergeCell ref="A2302:A2304"/>
    <mergeCell ref="A2305:A2307"/>
    <mergeCell ref="A2270:A2272"/>
    <mergeCell ref="A2273:A2275"/>
    <mergeCell ref="A2276:A2278"/>
    <mergeCell ref="A2279:A2281"/>
    <mergeCell ref="A2282:A2284"/>
    <mergeCell ref="A2285:A2287"/>
    <mergeCell ref="A2252:A2254"/>
    <mergeCell ref="A2255:A2257"/>
    <mergeCell ref="A2258:A2260"/>
    <mergeCell ref="A2261:A2263"/>
    <mergeCell ref="A2264:A2266"/>
    <mergeCell ref="A2267:A2269"/>
    <mergeCell ref="A2234:A2236"/>
    <mergeCell ref="A2237:A2239"/>
    <mergeCell ref="A2240:A2242"/>
    <mergeCell ref="A2243:A2245"/>
    <mergeCell ref="A2246:A2248"/>
    <mergeCell ref="A2249:A2251"/>
    <mergeCell ref="A2214:A2216"/>
    <mergeCell ref="A2217:A2219"/>
    <mergeCell ref="A2220:A2222"/>
    <mergeCell ref="A2223:A2225"/>
    <mergeCell ref="A2226:A2228"/>
    <mergeCell ref="A2229:A2231"/>
    <mergeCell ref="A2196:A2198"/>
    <mergeCell ref="A2199:A2201"/>
    <mergeCell ref="A2202:A2204"/>
    <mergeCell ref="A2205:A2207"/>
    <mergeCell ref="A2208:A2210"/>
    <mergeCell ref="A2211:A2213"/>
    <mergeCell ref="A2178:A2180"/>
    <mergeCell ref="A2181:A2183"/>
    <mergeCell ref="A2184:A2186"/>
    <mergeCell ref="A2187:A2189"/>
    <mergeCell ref="A2190:A2192"/>
    <mergeCell ref="A2193:A2195"/>
    <mergeCell ref="A2158:A2160"/>
    <mergeCell ref="A2161:A2163"/>
    <mergeCell ref="A2164:A2166"/>
    <mergeCell ref="A2167:A2169"/>
    <mergeCell ref="A2172:A2174"/>
    <mergeCell ref="A2175:A2177"/>
    <mergeCell ref="A2140:A2142"/>
    <mergeCell ref="A2143:A2145"/>
    <mergeCell ref="A2146:A2148"/>
    <mergeCell ref="A2149:A2151"/>
    <mergeCell ref="A2152:A2154"/>
    <mergeCell ref="A2155:A2157"/>
    <mergeCell ref="A2122:A2124"/>
    <mergeCell ref="A2125:A2127"/>
    <mergeCell ref="A2128:A2130"/>
    <mergeCell ref="A2131:A2133"/>
    <mergeCell ref="A2134:A2136"/>
    <mergeCell ref="A2137:A2139"/>
    <mergeCell ref="A2102:A2104"/>
    <mergeCell ref="A2105:A2107"/>
    <mergeCell ref="A2110:A2112"/>
    <mergeCell ref="A2113:A2115"/>
    <mergeCell ref="A2116:A2118"/>
    <mergeCell ref="A2119:A2121"/>
    <mergeCell ref="A2084:A2086"/>
    <mergeCell ref="A2087:A2089"/>
    <mergeCell ref="A2090:A2092"/>
    <mergeCell ref="A2093:A2095"/>
    <mergeCell ref="A2096:A2098"/>
    <mergeCell ref="A2099:A2101"/>
    <mergeCell ref="A2066:A2068"/>
    <mergeCell ref="A2069:A2071"/>
    <mergeCell ref="A2072:A2074"/>
    <mergeCell ref="A2075:A2077"/>
    <mergeCell ref="A2078:A2080"/>
    <mergeCell ref="A2081:A2083"/>
    <mergeCell ref="A2048:A2050"/>
    <mergeCell ref="A2051:A2053"/>
    <mergeCell ref="A2054:A2056"/>
    <mergeCell ref="A2057:A2059"/>
    <mergeCell ref="A2060:A2062"/>
    <mergeCell ref="A2063:A2065"/>
    <mergeCell ref="A2028:A2030"/>
    <mergeCell ref="A2031:A2033"/>
    <mergeCell ref="A2034:A2036"/>
    <mergeCell ref="A2037:A2039"/>
    <mergeCell ref="A2040:A2042"/>
    <mergeCell ref="A2043:A2045"/>
    <mergeCell ref="A2010:A2012"/>
    <mergeCell ref="A2013:A2015"/>
    <mergeCell ref="A2016:A2018"/>
    <mergeCell ref="A2019:A2021"/>
    <mergeCell ref="A2022:A2024"/>
    <mergeCell ref="A2025:A2027"/>
    <mergeCell ref="A1992:A1994"/>
    <mergeCell ref="A1995:A1997"/>
    <mergeCell ref="A1998:A2000"/>
    <mergeCell ref="A2001:A2003"/>
    <mergeCell ref="A2004:A2006"/>
    <mergeCell ref="A2007:A2009"/>
    <mergeCell ref="A1972:A1974"/>
    <mergeCell ref="A1975:A1977"/>
    <mergeCell ref="A1978:A1980"/>
    <mergeCell ref="A1981:A1983"/>
    <mergeCell ref="A1986:A1988"/>
    <mergeCell ref="A1989:A1991"/>
    <mergeCell ref="A1954:A1956"/>
    <mergeCell ref="A1957:A1959"/>
    <mergeCell ref="A1960:A1962"/>
    <mergeCell ref="A1963:A1965"/>
    <mergeCell ref="A1966:A1968"/>
    <mergeCell ref="A1969:A1971"/>
    <mergeCell ref="A1936:A1938"/>
    <mergeCell ref="A1939:A1941"/>
    <mergeCell ref="A1942:A1944"/>
    <mergeCell ref="A1945:A1947"/>
    <mergeCell ref="A1948:A1950"/>
    <mergeCell ref="A1951:A1953"/>
    <mergeCell ref="A1916:A1918"/>
    <mergeCell ref="A1919:A1921"/>
    <mergeCell ref="A1924:A1926"/>
    <mergeCell ref="A1927:A1929"/>
    <mergeCell ref="A1930:A1932"/>
    <mergeCell ref="A1933:A1935"/>
    <mergeCell ref="A1898:A1900"/>
    <mergeCell ref="A1901:A1903"/>
    <mergeCell ref="A1904:A1906"/>
    <mergeCell ref="A1907:A1909"/>
    <mergeCell ref="A1910:A1912"/>
    <mergeCell ref="A1913:A1915"/>
    <mergeCell ref="A1880:A1882"/>
    <mergeCell ref="A1883:A1885"/>
    <mergeCell ref="A1886:A1888"/>
    <mergeCell ref="A1889:A1891"/>
    <mergeCell ref="A1892:A1894"/>
    <mergeCell ref="A1895:A1897"/>
    <mergeCell ref="A1862:A1864"/>
    <mergeCell ref="A1865:A1867"/>
    <mergeCell ref="A1868:A1870"/>
    <mergeCell ref="A1871:A1873"/>
    <mergeCell ref="A1874:A1876"/>
    <mergeCell ref="A1877:A1879"/>
    <mergeCell ref="A1842:A1844"/>
    <mergeCell ref="A1845:A1847"/>
    <mergeCell ref="A1848:A1850"/>
    <mergeCell ref="A1851:A1853"/>
    <mergeCell ref="A1854:A1856"/>
    <mergeCell ref="A1857:A1859"/>
    <mergeCell ref="A1824:A1826"/>
    <mergeCell ref="A1827:A1829"/>
    <mergeCell ref="A1830:A1832"/>
    <mergeCell ref="A1833:A1835"/>
    <mergeCell ref="A1836:A1838"/>
    <mergeCell ref="A1839:A1841"/>
    <mergeCell ref="A1806:A1808"/>
    <mergeCell ref="A1809:A1811"/>
    <mergeCell ref="A1812:A1814"/>
    <mergeCell ref="A1815:A1817"/>
    <mergeCell ref="A1818:A1820"/>
    <mergeCell ref="A1821:A1823"/>
    <mergeCell ref="A1786:A1788"/>
    <mergeCell ref="A1789:A1791"/>
    <mergeCell ref="A1792:A1794"/>
    <mergeCell ref="A1795:A1797"/>
    <mergeCell ref="A1800:A1802"/>
    <mergeCell ref="A1803:A1805"/>
    <mergeCell ref="A1768:A1770"/>
    <mergeCell ref="A1771:A1773"/>
    <mergeCell ref="A1774:A1776"/>
    <mergeCell ref="A1777:A1779"/>
    <mergeCell ref="A1780:A1782"/>
    <mergeCell ref="A1783:A1785"/>
    <mergeCell ref="A1750:A1752"/>
    <mergeCell ref="A1753:A1755"/>
    <mergeCell ref="A1756:A1758"/>
    <mergeCell ref="A1759:A1761"/>
    <mergeCell ref="A1762:A1764"/>
    <mergeCell ref="A1765:A1767"/>
    <mergeCell ref="A1730:A1732"/>
    <mergeCell ref="A1733:A1735"/>
    <mergeCell ref="A1738:A1740"/>
    <mergeCell ref="A1741:A1743"/>
    <mergeCell ref="A1744:A1746"/>
    <mergeCell ref="A1747:A1749"/>
    <mergeCell ref="A1712:A1714"/>
    <mergeCell ref="A1715:A1717"/>
    <mergeCell ref="A1718:A1720"/>
    <mergeCell ref="A1721:A1723"/>
    <mergeCell ref="A1724:A1726"/>
    <mergeCell ref="A1727:A1729"/>
    <mergeCell ref="A1694:A1696"/>
    <mergeCell ref="A1697:A1699"/>
    <mergeCell ref="A1700:A1702"/>
    <mergeCell ref="A1703:A1705"/>
    <mergeCell ref="A1706:A1708"/>
    <mergeCell ref="A1709:A1711"/>
    <mergeCell ref="A1676:A1678"/>
    <mergeCell ref="A1679:A1681"/>
    <mergeCell ref="A1682:A1684"/>
    <mergeCell ref="A1685:A1687"/>
    <mergeCell ref="A1688:A1690"/>
    <mergeCell ref="A1691:A1693"/>
    <mergeCell ref="A1656:A1658"/>
    <mergeCell ref="A1659:A1661"/>
    <mergeCell ref="A1662:A1664"/>
    <mergeCell ref="A1665:A1667"/>
    <mergeCell ref="A1668:A1670"/>
    <mergeCell ref="A1671:A1673"/>
    <mergeCell ref="A1638:A1640"/>
    <mergeCell ref="A1641:A1643"/>
    <mergeCell ref="A1644:A1646"/>
    <mergeCell ref="A1647:A1649"/>
    <mergeCell ref="A1650:A1652"/>
    <mergeCell ref="A1653:A1655"/>
    <mergeCell ref="A1620:A1622"/>
    <mergeCell ref="A1623:A1625"/>
    <mergeCell ref="A1626:A1628"/>
    <mergeCell ref="A1629:A1631"/>
    <mergeCell ref="A1632:A1634"/>
    <mergeCell ref="A1635:A1637"/>
    <mergeCell ref="A1600:A1602"/>
    <mergeCell ref="A1603:A1605"/>
    <mergeCell ref="A1606:A1608"/>
    <mergeCell ref="A1609:A1611"/>
    <mergeCell ref="A1614:A1616"/>
    <mergeCell ref="A1617:A1619"/>
    <mergeCell ref="A1582:A1584"/>
    <mergeCell ref="A1585:A1587"/>
    <mergeCell ref="A1588:A1590"/>
    <mergeCell ref="A1591:A1593"/>
    <mergeCell ref="A1594:A1596"/>
    <mergeCell ref="A1597:A1599"/>
    <mergeCell ref="A1564:A1566"/>
    <mergeCell ref="A1567:A1569"/>
    <mergeCell ref="A1570:A1572"/>
    <mergeCell ref="A1573:A1575"/>
    <mergeCell ref="A1576:A1578"/>
    <mergeCell ref="A1579:A1581"/>
    <mergeCell ref="A1544:A1546"/>
    <mergeCell ref="A1547:A1549"/>
    <mergeCell ref="A1552:A1554"/>
    <mergeCell ref="A1555:A1557"/>
    <mergeCell ref="A1558:A1560"/>
    <mergeCell ref="A1561:A1563"/>
    <mergeCell ref="A1526:A1528"/>
    <mergeCell ref="A1529:A1531"/>
    <mergeCell ref="A1532:A1534"/>
    <mergeCell ref="A1535:A1537"/>
    <mergeCell ref="A1538:A1540"/>
    <mergeCell ref="A1541:A1543"/>
    <mergeCell ref="A1508:A1510"/>
    <mergeCell ref="A1511:A1513"/>
    <mergeCell ref="A1514:A1516"/>
    <mergeCell ref="A1517:A1519"/>
    <mergeCell ref="A1520:A1522"/>
    <mergeCell ref="A1523:A1525"/>
    <mergeCell ref="A1490:A1492"/>
    <mergeCell ref="A1493:A1495"/>
    <mergeCell ref="A1496:A1498"/>
    <mergeCell ref="A1499:A1501"/>
    <mergeCell ref="A1502:A1504"/>
    <mergeCell ref="A1505:A1507"/>
    <mergeCell ref="A1470:A1472"/>
    <mergeCell ref="A1473:A1475"/>
    <mergeCell ref="A1476:A1478"/>
    <mergeCell ref="A1479:A1481"/>
    <mergeCell ref="A1482:A1484"/>
    <mergeCell ref="A1485:A1487"/>
    <mergeCell ref="A1452:A1454"/>
    <mergeCell ref="A1455:A1457"/>
    <mergeCell ref="A1458:A1460"/>
    <mergeCell ref="A1461:A1463"/>
    <mergeCell ref="A1464:A1466"/>
    <mergeCell ref="A1467:A1469"/>
    <mergeCell ref="A1434:A1436"/>
    <mergeCell ref="A1437:A1439"/>
    <mergeCell ref="A1440:A1442"/>
    <mergeCell ref="A1443:A1445"/>
    <mergeCell ref="A1446:A1448"/>
    <mergeCell ref="A1449:A1451"/>
    <mergeCell ref="A1414:A1416"/>
    <mergeCell ref="A1417:A1419"/>
    <mergeCell ref="A1420:A1422"/>
    <mergeCell ref="A1423:A1425"/>
    <mergeCell ref="A1428:A1430"/>
    <mergeCell ref="A1431:A1433"/>
    <mergeCell ref="A1396:A1398"/>
    <mergeCell ref="A1399:A1401"/>
    <mergeCell ref="A1402:A1404"/>
    <mergeCell ref="A1405:A1407"/>
    <mergeCell ref="A1408:A1410"/>
    <mergeCell ref="A1411:A1413"/>
    <mergeCell ref="A1378:A1380"/>
    <mergeCell ref="A1381:A1383"/>
    <mergeCell ref="A1384:A1386"/>
    <mergeCell ref="A1387:A1389"/>
    <mergeCell ref="A1390:A1392"/>
    <mergeCell ref="A1393:A1395"/>
    <mergeCell ref="A1358:A1360"/>
    <mergeCell ref="A1361:A1363"/>
    <mergeCell ref="A1366:A1368"/>
    <mergeCell ref="A1369:A1371"/>
    <mergeCell ref="A1372:A1374"/>
    <mergeCell ref="A1375:A1377"/>
    <mergeCell ref="A1340:A1342"/>
    <mergeCell ref="A1343:A1345"/>
    <mergeCell ref="A1346:A1348"/>
    <mergeCell ref="A1349:A1351"/>
    <mergeCell ref="A1352:A1354"/>
    <mergeCell ref="A1355:A1357"/>
    <mergeCell ref="A1322:A1324"/>
    <mergeCell ref="A1325:A1327"/>
    <mergeCell ref="A1328:A1330"/>
    <mergeCell ref="A1331:A1333"/>
    <mergeCell ref="A1334:A1336"/>
    <mergeCell ref="A1337:A1339"/>
    <mergeCell ref="A1304:A1306"/>
    <mergeCell ref="A1307:A1309"/>
    <mergeCell ref="A1310:A1312"/>
    <mergeCell ref="A1313:A1315"/>
    <mergeCell ref="A1316:A1318"/>
    <mergeCell ref="A1319:A1321"/>
    <mergeCell ref="A1284:A1286"/>
    <mergeCell ref="A1287:A1289"/>
    <mergeCell ref="A1290:A1292"/>
    <mergeCell ref="A1293:A1295"/>
    <mergeCell ref="A1296:A1298"/>
    <mergeCell ref="A1299:A1301"/>
    <mergeCell ref="A1266:A1268"/>
    <mergeCell ref="A1269:A1271"/>
    <mergeCell ref="A1272:A1274"/>
    <mergeCell ref="A1275:A1277"/>
    <mergeCell ref="A1278:A1280"/>
    <mergeCell ref="A1281:A1283"/>
    <mergeCell ref="A1248:A1250"/>
    <mergeCell ref="A1251:A1253"/>
    <mergeCell ref="A1254:A1256"/>
    <mergeCell ref="A1257:A1259"/>
    <mergeCell ref="A1260:A1262"/>
    <mergeCell ref="A1263:A1265"/>
    <mergeCell ref="A1228:A1230"/>
    <mergeCell ref="A1231:A1233"/>
    <mergeCell ref="A1234:A1236"/>
    <mergeCell ref="A1237:A1239"/>
    <mergeCell ref="A1242:A1244"/>
    <mergeCell ref="A1245:A1247"/>
    <mergeCell ref="A1210:A1212"/>
    <mergeCell ref="A1213:A1215"/>
    <mergeCell ref="A1216:A1218"/>
    <mergeCell ref="A1219:A1221"/>
    <mergeCell ref="A1222:A1224"/>
    <mergeCell ref="A1225:A1227"/>
    <mergeCell ref="A1192:A1194"/>
    <mergeCell ref="A1195:A1197"/>
    <mergeCell ref="A1198:A1200"/>
    <mergeCell ref="A1201:A1203"/>
    <mergeCell ref="A1204:A1206"/>
    <mergeCell ref="A1207:A1209"/>
    <mergeCell ref="A1172:A1174"/>
    <mergeCell ref="A1175:A1177"/>
    <mergeCell ref="A1180:A1182"/>
    <mergeCell ref="A1183:A1185"/>
    <mergeCell ref="A1186:A1188"/>
    <mergeCell ref="A1189:A1191"/>
    <mergeCell ref="A1154:A1156"/>
    <mergeCell ref="A1157:A1159"/>
    <mergeCell ref="A1160:A1162"/>
    <mergeCell ref="A1163:A1165"/>
    <mergeCell ref="A1166:A1168"/>
    <mergeCell ref="A1169:A1171"/>
    <mergeCell ref="A1136:A1138"/>
    <mergeCell ref="A1139:A1141"/>
    <mergeCell ref="A1142:A1144"/>
    <mergeCell ref="A1145:A1147"/>
    <mergeCell ref="A1148:A1150"/>
    <mergeCell ref="A1151:A1153"/>
    <mergeCell ref="A1118:A1120"/>
    <mergeCell ref="A1121:A1123"/>
    <mergeCell ref="A1124:A1126"/>
    <mergeCell ref="A1127:A1129"/>
    <mergeCell ref="A1130:A1132"/>
    <mergeCell ref="A1133:A1135"/>
    <mergeCell ref="A1098:A1100"/>
    <mergeCell ref="A1101:A1103"/>
    <mergeCell ref="A1104:A1106"/>
    <mergeCell ref="A1107:A1109"/>
    <mergeCell ref="A1110:A1112"/>
    <mergeCell ref="A1113:A1115"/>
    <mergeCell ref="A1080:A1082"/>
    <mergeCell ref="A1083:A1085"/>
    <mergeCell ref="A1086:A1088"/>
    <mergeCell ref="A1089:A1091"/>
    <mergeCell ref="A1092:A1094"/>
    <mergeCell ref="A1095:A1097"/>
    <mergeCell ref="A1062:A1064"/>
    <mergeCell ref="A1065:A1067"/>
    <mergeCell ref="A1068:A1070"/>
    <mergeCell ref="A1071:A1073"/>
    <mergeCell ref="A1074:A1076"/>
    <mergeCell ref="A1077:A1079"/>
    <mergeCell ref="A1042:A1044"/>
    <mergeCell ref="A1045:A1047"/>
    <mergeCell ref="A1048:A1050"/>
    <mergeCell ref="A1051:A1053"/>
    <mergeCell ref="A1056:A1058"/>
    <mergeCell ref="A1059:A1061"/>
    <mergeCell ref="A1024:A1026"/>
    <mergeCell ref="A1027:A1029"/>
    <mergeCell ref="A1030:A1032"/>
    <mergeCell ref="A1033:A1035"/>
    <mergeCell ref="A1036:A1038"/>
    <mergeCell ref="A1039:A1041"/>
    <mergeCell ref="A1006:A1008"/>
    <mergeCell ref="A1009:A1011"/>
    <mergeCell ref="A1012:A1014"/>
    <mergeCell ref="A1015:A1017"/>
    <mergeCell ref="A1018:A1020"/>
    <mergeCell ref="A1021:A1023"/>
    <mergeCell ref="A986:A988"/>
    <mergeCell ref="A989:A991"/>
    <mergeCell ref="A994:A996"/>
    <mergeCell ref="A997:A999"/>
    <mergeCell ref="A1000:A1002"/>
    <mergeCell ref="A1003:A1005"/>
    <mergeCell ref="A968:A970"/>
    <mergeCell ref="A971:A973"/>
    <mergeCell ref="A974:A976"/>
    <mergeCell ref="A977:A979"/>
    <mergeCell ref="A980:A982"/>
    <mergeCell ref="A983:A985"/>
    <mergeCell ref="A950:A952"/>
    <mergeCell ref="A953:A955"/>
    <mergeCell ref="A956:A958"/>
    <mergeCell ref="A959:A961"/>
    <mergeCell ref="A962:A964"/>
    <mergeCell ref="A965:A967"/>
    <mergeCell ref="A932:A934"/>
    <mergeCell ref="A935:A937"/>
    <mergeCell ref="A938:A940"/>
    <mergeCell ref="A941:A943"/>
    <mergeCell ref="A944:A946"/>
    <mergeCell ref="A947:A949"/>
    <mergeCell ref="A912:A914"/>
    <mergeCell ref="A915:A917"/>
    <mergeCell ref="A918:A920"/>
    <mergeCell ref="A921:A923"/>
    <mergeCell ref="A924:A926"/>
    <mergeCell ref="A927:A929"/>
    <mergeCell ref="A894:A896"/>
    <mergeCell ref="A897:A899"/>
    <mergeCell ref="A900:A902"/>
    <mergeCell ref="A903:A905"/>
    <mergeCell ref="A906:A908"/>
    <mergeCell ref="A909:A911"/>
    <mergeCell ref="A876:A878"/>
    <mergeCell ref="A879:A881"/>
    <mergeCell ref="A882:A884"/>
    <mergeCell ref="A885:A887"/>
    <mergeCell ref="A888:A890"/>
    <mergeCell ref="A891:A893"/>
    <mergeCell ref="A856:A858"/>
    <mergeCell ref="A859:A861"/>
    <mergeCell ref="A862:A864"/>
    <mergeCell ref="A865:A867"/>
    <mergeCell ref="A870:A872"/>
    <mergeCell ref="A873:A875"/>
    <mergeCell ref="A838:A840"/>
    <mergeCell ref="A841:A843"/>
    <mergeCell ref="A844:A846"/>
    <mergeCell ref="A847:A849"/>
    <mergeCell ref="A850:A852"/>
    <mergeCell ref="A853:A855"/>
    <mergeCell ref="A820:A822"/>
    <mergeCell ref="A823:A825"/>
    <mergeCell ref="A826:A828"/>
    <mergeCell ref="A829:A831"/>
    <mergeCell ref="A832:A834"/>
    <mergeCell ref="A835:A837"/>
    <mergeCell ref="A800:A802"/>
    <mergeCell ref="A803:A805"/>
    <mergeCell ref="A808:A810"/>
    <mergeCell ref="A811:A813"/>
    <mergeCell ref="A814:A816"/>
    <mergeCell ref="A817:A819"/>
    <mergeCell ref="A782:A784"/>
    <mergeCell ref="A785:A787"/>
    <mergeCell ref="A788:A790"/>
    <mergeCell ref="A791:A793"/>
    <mergeCell ref="A794:A796"/>
    <mergeCell ref="A797:A799"/>
    <mergeCell ref="A764:A766"/>
    <mergeCell ref="A767:A769"/>
    <mergeCell ref="A770:A772"/>
    <mergeCell ref="A773:A775"/>
    <mergeCell ref="A776:A778"/>
    <mergeCell ref="A779:A781"/>
    <mergeCell ref="A746:A748"/>
    <mergeCell ref="A749:A751"/>
    <mergeCell ref="A752:A754"/>
    <mergeCell ref="A755:A757"/>
    <mergeCell ref="A758:A760"/>
    <mergeCell ref="A761:A763"/>
    <mergeCell ref="A726:A728"/>
    <mergeCell ref="A729:A731"/>
    <mergeCell ref="A732:A734"/>
    <mergeCell ref="A735:A737"/>
    <mergeCell ref="A738:A740"/>
    <mergeCell ref="A741:A743"/>
    <mergeCell ref="A708:A710"/>
    <mergeCell ref="A711:A713"/>
    <mergeCell ref="A714:A716"/>
    <mergeCell ref="A717:A719"/>
    <mergeCell ref="A720:A722"/>
    <mergeCell ref="A723:A725"/>
    <mergeCell ref="A690:A692"/>
    <mergeCell ref="A693:A695"/>
    <mergeCell ref="A696:A698"/>
    <mergeCell ref="A699:A701"/>
    <mergeCell ref="A702:A704"/>
    <mergeCell ref="A705:A707"/>
    <mergeCell ref="A670:A672"/>
    <mergeCell ref="A673:A675"/>
    <mergeCell ref="A676:A678"/>
    <mergeCell ref="A679:A681"/>
    <mergeCell ref="A684:A686"/>
    <mergeCell ref="A687:A689"/>
    <mergeCell ref="A652:A654"/>
    <mergeCell ref="A655:A657"/>
    <mergeCell ref="A658:A660"/>
    <mergeCell ref="A661:A663"/>
    <mergeCell ref="A664:A666"/>
    <mergeCell ref="A667:A669"/>
    <mergeCell ref="A634:A636"/>
    <mergeCell ref="A637:A639"/>
    <mergeCell ref="A640:A642"/>
    <mergeCell ref="A643:A645"/>
    <mergeCell ref="A646:A648"/>
    <mergeCell ref="A649:A651"/>
    <mergeCell ref="A614:A616"/>
    <mergeCell ref="A617:A619"/>
    <mergeCell ref="A622:A624"/>
    <mergeCell ref="A625:A627"/>
    <mergeCell ref="A628:A630"/>
    <mergeCell ref="A631:A633"/>
    <mergeCell ref="A596:A598"/>
    <mergeCell ref="A599:A601"/>
    <mergeCell ref="A602:A604"/>
    <mergeCell ref="A605:A607"/>
    <mergeCell ref="A608:A610"/>
    <mergeCell ref="A611:A613"/>
    <mergeCell ref="A578:A580"/>
    <mergeCell ref="A581:A583"/>
    <mergeCell ref="A584:A586"/>
    <mergeCell ref="A587:A589"/>
    <mergeCell ref="A590:A592"/>
    <mergeCell ref="A593:A595"/>
    <mergeCell ref="A560:A562"/>
    <mergeCell ref="A563:A565"/>
    <mergeCell ref="A566:A568"/>
    <mergeCell ref="A569:A571"/>
    <mergeCell ref="A572:A574"/>
    <mergeCell ref="A575:A577"/>
    <mergeCell ref="A540:A542"/>
    <mergeCell ref="A543:A545"/>
    <mergeCell ref="A546:A548"/>
    <mergeCell ref="A549:A551"/>
    <mergeCell ref="A552:A554"/>
    <mergeCell ref="A555:A557"/>
    <mergeCell ref="A522:A524"/>
    <mergeCell ref="A525:A527"/>
    <mergeCell ref="A528:A530"/>
    <mergeCell ref="A531:A533"/>
    <mergeCell ref="A534:A536"/>
    <mergeCell ref="A537:A539"/>
    <mergeCell ref="A504:A506"/>
    <mergeCell ref="A507:A509"/>
    <mergeCell ref="A510:A512"/>
    <mergeCell ref="A513:A515"/>
    <mergeCell ref="A516:A518"/>
    <mergeCell ref="A519:A521"/>
    <mergeCell ref="A484:A486"/>
    <mergeCell ref="A487:A489"/>
    <mergeCell ref="A490:A492"/>
    <mergeCell ref="A493:A495"/>
    <mergeCell ref="A498:A500"/>
    <mergeCell ref="A501:A503"/>
    <mergeCell ref="A466:A468"/>
    <mergeCell ref="A469:A471"/>
    <mergeCell ref="A472:A474"/>
    <mergeCell ref="A475:A477"/>
    <mergeCell ref="A478:A480"/>
    <mergeCell ref="A481:A483"/>
    <mergeCell ref="A448:A450"/>
    <mergeCell ref="A451:A453"/>
    <mergeCell ref="A454:A456"/>
    <mergeCell ref="A457:A459"/>
    <mergeCell ref="A460:A462"/>
    <mergeCell ref="A463:A465"/>
    <mergeCell ref="A428:A430"/>
    <mergeCell ref="A431:A433"/>
    <mergeCell ref="A436:A438"/>
    <mergeCell ref="A439:A441"/>
    <mergeCell ref="A442:A444"/>
    <mergeCell ref="A445:A447"/>
    <mergeCell ref="A410:A412"/>
    <mergeCell ref="A413:A415"/>
    <mergeCell ref="A416:A418"/>
    <mergeCell ref="A419:A421"/>
    <mergeCell ref="A422:A424"/>
    <mergeCell ref="A425:A427"/>
    <mergeCell ref="A392:A394"/>
    <mergeCell ref="A395:A397"/>
    <mergeCell ref="A398:A400"/>
    <mergeCell ref="A401:A403"/>
    <mergeCell ref="A404:A406"/>
    <mergeCell ref="A407:A409"/>
    <mergeCell ref="A374:A376"/>
    <mergeCell ref="A377:A379"/>
    <mergeCell ref="A380:A382"/>
    <mergeCell ref="A383:A385"/>
    <mergeCell ref="A386:A388"/>
    <mergeCell ref="A389:A391"/>
    <mergeCell ref="A354:A356"/>
    <mergeCell ref="A357:A359"/>
    <mergeCell ref="A360:A362"/>
    <mergeCell ref="A363:A365"/>
    <mergeCell ref="A366:A368"/>
    <mergeCell ref="A369:A371"/>
    <mergeCell ref="A336:A338"/>
    <mergeCell ref="A339:A341"/>
    <mergeCell ref="A342:A344"/>
    <mergeCell ref="A345:A347"/>
    <mergeCell ref="A348:A350"/>
    <mergeCell ref="A351:A353"/>
    <mergeCell ref="A318:A320"/>
    <mergeCell ref="A321:A323"/>
    <mergeCell ref="A324:A326"/>
    <mergeCell ref="A327:A329"/>
    <mergeCell ref="A330:A332"/>
    <mergeCell ref="A333:A335"/>
    <mergeCell ref="A298:A300"/>
    <mergeCell ref="A301:A303"/>
    <mergeCell ref="A304:A306"/>
    <mergeCell ref="A307:A309"/>
    <mergeCell ref="A312:A314"/>
    <mergeCell ref="A315:A317"/>
    <mergeCell ref="A280:A282"/>
    <mergeCell ref="A283:A285"/>
    <mergeCell ref="A286:A288"/>
    <mergeCell ref="A289:A291"/>
    <mergeCell ref="A292:A294"/>
    <mergeCell ref="A295:A297"/>
    <mergeCell ref="A262:A264"/>
    <mergeCell ref="A265:A267"/>
    <mergeCell ref="A268:A270"/>
    <mergeCell ref="A271:A273"/>
    <mergeCell ref="A274:A276"/>
    <mergeCell ref="A277:A279"/>
    <mergeCell ref="A242:A244"/>
    <mergeCell ref="A245:A247"/>
    <mergeCell ref="A250:A252"/>
    <mergeCell ref="A253:A255"/>
    <mergeCell ref="A256:A258"/>
    <mergeCell ref="A259:A261"/>
    <mergeCell ref="A224:A226"/>
    <mergeCell ref="A227:A229"/>
    <mergeCell ref="A230:A232"/>
    <mergeCell ref="A233:A235"/>
    <mergeCell ref="A236:A238"/>
    <mergeCell ref="A239:A241"/>
    <mergeCell ref="A206:A208"/>
    <mergeCell ref="A209:A211"/>
    <mergeCell ref="A212:A214"/>
    <mergeCell ref="A215:A217"/>
    <mergeCell ref="A218:A220"/>
    <mergeCell ref="A221:A223"/>
    <mergeCell ref="A188:A190"/>
    <mergeCell ref="A191:A193"/>
    <mergeCell ref="A194:A196"/>
    <mergeCell ref="A197:A199"/>
    <mergeCell ref="A200:A202"/>
    <mergeCell ref="A203:A205"/>
    <mergeCell ref="A168:A170"/>
    <mergeCell ref="A171:A173"/>
    <mergeCell ref="A174:A176"/>
    <mergeCell ref="A177:A179"/>
    <mergeCell ref="A180:A182"/>
    <mergeCell ref="A183:A185"/>
    <mergeCell ref="A150:A152"/>
    <mergeCell ref="A153:A155"/>
    <mergeCell ref="A156:A158"/>
    <mergeCell ref="A159:A161"/>
    <mergeCell ref="A162:A164"/>
    <mergeCell ref="A165:A167"/>
    <mergeCell ref="A132:A134"/>
    <mergeCell ref="A135:A137"/>
    <mergeCell ref="A138:A140"/>
    <mergeCell ref="A141:A143"/>
    <mergeCell ref="A144:A146"/>
    <mergeCell ref="A147:A149"/>
    <mergeCell ref="A112:A114"/>
    <mergeCell ref="A115:A117"/>
    <mergeCell ref="A118:A120"/>
    <mergeCell ref="A121:A123"/>
    <mergeCell ref="A126:A128"/>
    <mergeCell ref="A129:A131"/>
    <mergeCell ref="A94:A96"/>
    <mergeCell ref="A97:A99"/>
    <mergeCell ref="A100:A102"/>
    <mergeCell ref="A103:A105"/>
    <mergeCell ref="A106:A108"/>
    <mergeCell ref="A109:A111"/>
    <mergeCell ref="A76:A78"/>
    <mergeCell ref="A79:A81"/>
    <mergeCell ref="A82:A84"/>
    <mergeCell ref="A85:A87"/>
    <mergeCell ref="A88:A90"/>
    <mergeCell ref="A91:A93"/>
    <mergeCell ref="A56:A58"/>
    <mergeCell ref="A59:A61"/>
    <mergeCell ref="A64:A66"/>
    <mergeCell ref="A67:A69"/>
    <mergeCell ref="A70:A72"/>
    <mergeCell ref="A73:A75"/>
    <mergeCell ref="A47:A49"/>
    <mergeCell ref="A50:A52"/>
    <mergeCell ref="A53:A55"/>
    <mergeCell ref="A20:A22"/>
    <mergeCell ref="A23:A25"/>
    <mergeCell ref="A26:A28"/>
    <mergeCell ref="A29:A31"/>
    <mergeCell ref="A32:A34"/>
    <mergeCell ref="A35:A37"/>
    <mergeCell ref="A2:A4"/>
    <mergeCell ref="A5:A7"/>
    <mergeCell ref="A8:A10"/>
    <mergeCell ref="A11:A13"/>
    <mergeCell ref="A14:A16"/>
    <mergeCell ref="A17:A19"/>
    <mergeCell ref="A38:A40"/>
    <mergeCell ref="A41:A43"/>
    <mergeCell ref="A44:A46"/>
  </mergeCells>
  <phoneticPr fontId="3"/>
  <conditionalFormatting sqref="E186">
    <cfRule type="expression" dxfId="400" priority="401">
      <formula>$B186=0</formula>
    </cfRule>
  </conditionalFormatting>
  <conditionalFormatting sqref="E187">
    <cfRule type="expression" dxfId="399" priority="400">
      <formula>$B187=0</formula>
    </cfRule>
  </conditionalFormatting>
  <conditionalFormatting sqref="I186">
    <cfRule type="expression" dxfId="398" priority="399">
      <formula>$B186=0</formula>
    </cfRule>
  </conditionalFormatting>
  <conditionalFormatting sqref="I187">
    <cfRule type="expression" dxfId="397" priority="398">
      <formula>$B187=0</formula>
    </cfRule>
  </conditionalFormatting>
  <conditionalFormatting sqref="E124">
    <cfRule type="expression" dxfId="396" priority="397">
      <formula>$B124=0</formula>
    </cfRule>
  </conditionalFormatting>
  <conditionalFormatting sqref="E125">
    <cfRule type="expression" dxfId="395" priority="396">
      <formula>$B125=0</formula>
    </cfRule>
  </conditionalFormatting>
  <conditionalFormatting sqref="E62 I62">
    <cfRule type="expression" dxfId="394" priority="291">
      <formula>$R$1&lt;21</formula>
    </cfRule>
    <cfRule type="expression" dxfId="393" priority="292">
      <formula>$S$1&lt;21</formula>
    </cfRule>
    <cfRule type="expression" dxfId="392" priority="395">
      <formula>$B62=0</formula>
    </cfRule>
  </conditionalFormatting>
  <conditionalFormatting sqref="E63">
    <cfRule type="expression" dxfId="391" priority="394">
      <formula>$B63=0</formula>
    </cfRule>
  </conditionalFormatting>
  <conditionalFormatting sqref="I124">
    <cfRule type="expression" dxfId="390" priority="393">
      <formula>$B124=0</formula>
    </cfRule>
  </conditionalFormatting>
  <conditionalFormatting sqref="I125">
    <cfRule type="expression" dxfId="389" priority="392">
      <formula>$B125=0</formula>
    </cfRule>
  </conditionalFormatting>
  <conditionalFormatting sqref="I63">
    <cfRule type="expression" dxfId="388" priority="391">
      <formula>$B63=0</formula>
    </cfRule>
  </conditionalFormatting>
  <conditionalFormatting sqref="E248">
    <cfRule type="expression" dxfId="387" priority="390">
      <formula>$B248=0</formula>
    </cfRule>
  </conditionalFormatting>
  <conditionalFormatting sqref="E249">
    <cfRule type="expression" dxfId="386" priority="389">
      <formula>$B249=0</formula>
    </cfRule>
  </conditionalFormatting>
  <conditionalFormatting sqref="I248">
    <cfRule type="expression" dxfId="385" priority="388">
      <formula>$B248=0</formula>
    </cfRule>
  </conditionalFormatting>
  <conditionalFormatting sqref="I249">
    <cfRule type="expression" dxfId="384" priority="387">
      <formula>$B249=0</formula>
    </cfRule>
  </conditionalFormatting>
  <conditionalFormatting sqref="E310">
    <cfRule type="expression" dxfId="383" priority="386">
      <formula>$B310=0</formula>
    </cfRule>
  </conditionalFormatting>
  <conditionalFormatting sqref="E311">
    <cfRule type="expression" dxfId="382" priority="385">
      <formula>$B311=0</formula>
    </cfRule>
  </conditionalFormatting>
  <conditionalFormatting sqref="I310">
    <cfRule type="expression" dxfId="381" priority="384">
      <formula>$B310=0</formula>
    </cfRule>
  </conditionalFormatting>
  <conditionalFormatting sqref="I311">
    <cfRule type="expression" dxfId="380" priority="383">
      <formula>$B311=0</formula>
    </cfRule>
  </conditionalFormatting>
  <conditionalFormatting sqref="E372">
    <cfRule type="expression" dxfId="379" priority="382">
      <formula>$B372=0</formula>
    </cfRule>
  </conditionalFormatting>
  <conditionalFormatting sqref="E373">
    <cfRule type="expression" dxfId="378" priority="381">
      <formula>$B373=0</formula>
    </cfRule>
  </conditionalFormatting>
  <conditionalFormatting sqref="I372">
    <cfRule type="expression" dxfId="377" priority="380">
      <formula>$B372=0</formula>
    </cfRule>
  </conditionalFormatting>
  <conditionalFormatting sqref="I373">
    <cfRule type="expression" dxfId="376" priority="379">
      <formula>$B373=0</formula>
    </cfRule>
  </conditionalFormatting>
  <conditionalFormatting sqref="E434">
    <cfRule type="expression" dxfId="375" priority="378">
      <formula>$B434=0</formula>
    </cfRule>
  </conditionalFormatting>
  <conditionalFormatting sqref="E435">
    <cfRule type="expression" dxfId="374" priority="377">
      <formula>$B435=0</formula>
    </cfRule>
  </conditionalFormatting>
  <conditionalFormatting sqref="I434">
    <cfRule type="expression" dxfId="373" priority="376">
      <formula>$B434=0</formula>
    </cfRule>
  </conditionalFormatting>
  <conditionalFormatting sqref="I435">
    <cfRule type="expression" dxfId="372" priority="375">
      <formula>$B435=0</formula>
    </cfRule>
  </conditionalFormatting>
  <conditionalFormatting sqref="E496">
    <cfRule type="expression" dxfId="371" priority="374">
      <formula>$B496=0</formula>
    </cfRule>
  </conditionalFormatting>
  <conditionalFormatting sqref="E497">
    <cfRule type="expression" dxfId="370" priority="373">
      <formula>$B497=0</formula>
    </cfRule>
  </conditionalFormatting>
  <conditionalFormatting sqref="I496">
    <cfRule type="expression" dxfId="369" priority="372">
      <formula>$B496=0</formula>
    </cfRule>
  </conditionalFormatting>
  <conditionalFormatting sqref="I497">
    <cfRule type="expression" dxfId="368" priority="371">
      <formula>$B497=0</formula>
    </cfRule>
  </conditionalFormatting>
  <conditionalFormatting sqref="E558">
    <cfRule type="expression" dxfId="367" priority="370">
      <formula>$B558=0</formula>
    </cfRule>
  </conditionalFormatting>
  <conditionalFormatting sqref="E559">
    <cfRule type="expression" dxfId="366" priority="369">
      <formula>$B559=0</formula>
    </cfRule>
  </conditionalFormatting>
  <conditionalFormatting sqref="I558">
    <cfRule type="expression" dxfId="365" priority="368">
      <formula>$B558=0</formula>
    </cfRule>
  </conditionalFormatting>
  <conditionalFormatting sqref="I559">
    <cfRule type="expression" dxfId="364" priority="367">
      <formula>$B559=0</formula>
    </cfRule>
  </conditionalFormatting>
  <conditionalFormatting sqref="I620">
    <cfRule type="expression" dxfId="363" priority="366">
      <formula>$B620=0</formula>
    </cfRule>
  </conditionalFormatting>
  <conditionalFormatting sqref="I621">
    <cfRule type="expression" dxfId="362" priority="365">
      <formula>$B621=0</formula>
    </cfRule>
  </conditionalFormatting>
  <conditionalFormatting sqref="E682">
    <cfRule type="expression" dxfId="361" priority="364">
      <formula>$B682=0</formula>
    </cfRule>
  </conditionalFormatting>
  <conditionalFormatting sqref="E683">
    <cfRule type="expression" dxfId="360" priority="363">
      <formula>$B683=0</formula>
    </cfRule>
  </conditionalFormatting>
  <conditionalFormatting sqref="I682">
    <cfRule type="expression" dxfId="359" priority="362">
      <formula>$B682=0</formula>
    </cfRule>
  </conditionalFormatting>
  <conditionalFormatting sqref="I683">
    <cfRule type="expression" dxfId="358" priority="361">
      <formula>$B683=0</formula>
    </cfRule>
  </conditionalFormatting>
  <conditionalFormatting sqref="E744">
    <cfRule type="expression" dxfId="357" priority="360">
      <formula>$B744=0</formula>
    </cfRule>
  </conditionalFormatting>
  <conditionalFormatting sqref="E745">
    <cfRule type="expression" dxfId="356" priority="359">
      <formula>$B745=0</formula>
    </cfRule>
  </conditionalFormatting>
  <conditionalFormatting sqref="I744">
    <cfRule type="expression" dxfId="355" priority="358">
      <formula>$B744=0</formula>
    </cfRule>
  </conditionalFormatting>
  <conditionalFormatting sqref="I745">
    <cfRule type="expression" dxfId="354" priority="357">
      <formula>$B745=0</formula>
    </cfRule>
  </conditionalFormatting>
  <conditionalFormatting sqref="E806">
    <cfRule type="expression" dxfId="353" priority="356">
      <formula>$B806=0</formula>
    </cfRule>
  </conditionalFormatting>
  <conditionalFormatting sqref="E807">
    <cfRule type="expression" dxfId="352" priority="355">
      <formula>$B807=0</formula>
    </cfRule>
  </conditionalFormatting>
  <conditionalFormatting sqref="I806">
    <cfRule type="expression" dxfId="351" priority="354">
      <formula>$B806=0</formula>
    </cfRule>
  </conditionalFormatting>
  <conditionalFormatting sqref="I807">
    <cfRule type="expression" dxfId="350" priority="353">
      <formula>$B807=0</formula>
    </cfRule>
  </conditionalFormatting>
  <conditionalFormatting sqref="E868">
    <cfRule type="expression" dxfId="349" priority="352">
      <formula>$B868=0</formula>
    </cfRule>
  </conditionalFormatting>
  <conditionalFormatting sqref="E869">
    <cfRule type="expression" dxfId="348" priority="351">
      <formula>$B869=0</formula>
    </cfRule>
  </conditionalFormatting>
  <conditionalFormatting sqref="I868">
    <cfRule type="expression" dxfId="347" priority="350">
      <formula>$B868=0</formula>
    </cfRule>
  </conditionalFormatting>
  <conditionalFormatting sqref="I869">
    <cfRule type="expression" dxfId="346" priority="349">
      <formula>$B869=0</formula>
    </cfRule>
  </conditionalFormatting>
  <conditionalFormatting sqref="E930">
    <cfRule type="expression" dxfId="345" priority="348">
      <formula>$B930=0</formula>
    </cfRule>
  </conditionalFormatting>
  <conditionalFormatting sqref="E931">
    <cfRule type="expression" dxfId="344" priority="347">
      <formula>$B931=0</formula>
    </cfRule>
  </conditionalFormatting>
  <conditionalFormatting sqref="I930">
    <cfRule type="expression" dxfId="343" priority="346">
      <formula>$B930=0</formula>
    </cfRule>
  </conditionalFormatting>
  <conditionalFormatting sqref="I931">
    <cfRule type="expression" dxfId="342" priority="345">
      <formula>$B931=0</formula>
    </cfRule>
  </conditionalFormatting>
  <conditionalFormatting sqref="E992">
    <cfRule type="expression" dxfId="341" priority="344">
      <formula>$B992=0</formula>
    </cfRule>
  </conditionalFormatting>
  <conditionalFormatting sqref="E993">
    <cfRule type="expression" dxfId="340" priority="343">
      <formula>$B993=0</formula>
    </cfRule>
  </conditionalFormatting>
  <conditionalFormatting sqref="I992">
    <cfRule type="expression" dxfId="339" priority="342">
      <formula>$B992=0</formula>
    </cfRule>
  </conditionalFormatting>
  <conditionalFormatting sqref="I993">
    <cfRule type="expression" dxfId="338" priority="341">
      <formula>$B993=0</formula>
    </cfRule>
  </conditionalFormatting>
  <conditionalFormatting sqref="E1054">
    <cfRule type="expression" dxfId="337" priority="340">
      <formula>$B1054=0</formula>
    </cfRule>
  </conditionalFormatting>
  <conditionalFormatting sqref="E1055">
    <cfRule type="expression" dxfId="336" priority="339">
      <formula>$B1055=0</formula>
    </cfRule>
  </conditionalFormatting>
  <conditionalFormatting sqref="I1054">
    <cfRule type="expression" dxfId="335" priority="338">
      <formula>$B1054=0</formula>
    </cfRule>
  </conditionalFormatting>
  <conditionalFormatting sqref="I1055">
    <cfRule type="expression" dxfId="334" priority="337">
      <formula>$B1055=0</formula>
    </cfRule>
  </conditionalFormatting>
  <conditionalFormatting sqref="E1116">
    <cfRule type="expression" dxfId="333" priority="336">
      <formula>$B1116=0</formula>
    </cfRule>
  </conditionalFormatting>
  <conditionalFormatting sqref="E1117">
    <cfRule type="expression" dxfId="332" priority="335">
      <formula>$B1117=0</formula>
    </cfRule>
  </conditionalFormatting>
  <conditionalFormatting sqref="I1116">
    <cfRule type="expression" dxfId="331" priority="334">
      <formula>$B1116=0</formula>
    </cfRule>
  </conditionalFormatting>
  <conditionalFormatting sqref="I1117">
    <cfRule type="expression" dxfId="330" priority="333">
      <formula>$B1117=0</formula>
    </cfRule>
  </conditionalFormatting>
  <conditionalFormatting sqref="E1178">
    <cfRule type="expression" dxfId="329" priority="332">
      <formula>$B1178=0</formula>
    </cfRule>
  </conditionalFormatting>
  <conditionalFormatting sqref="E1179">
    <cfRule type="expression" dxfId="328" priority="331">
      <formula>$B1179=0</formula>
    </cfRule>
  </conditionalFormatting>
  <conditionalFormatting sqref="I1178">
    <cfRule type="expression" dxfId="327" priority="330">
      <formula>$B1178=0</formula>
    </cfRule>
  </conditionalFormatting>
  <conditionalFormatting sqref="I1179">
    <cfRule type="expression" dxfId="326" priority="329">
      <formula>$B1179=0</formula>
    </cfRule>
  </conditionalFormatting>
  <conditionalFormatting sqref="E1240">
    <cfRule type="expression" dxfId="325" priority="328">
      <formula>$B1240=0</formula>
    </cfRule>
  </conditionalFormatting>
  <conditionalFormatting sqref="E1241">
    <cfRule type="expression" dxfId="324" priority="327">
      <formula>$B1241=0</formula>
    </cfRule>
  </conditionalFormatting>
  <conditionalFormatting sqref="I1240">
    <cfRule type="expression" dxfId="323" priority="326">
      <formula>$B1240=0</formula>
    </cfRule>
  </conditionalFormatting>
  <conditionalFormatting sqref="I1241">
    <cfRule type="expression" dxfId="322" priority="325">
      <formula>$B1241=0</formula>
    </cfRule>
  </conditionalFormatting>
  <conditionalFormatting sqref="E1302">
    <cfRule type="expression" dxfId="321" priority="324">
      <formula>$B1302=0</formula>
    </cfRule>
  </conditionalFormatting>
  <conditionalFormatting sqref="E1303">
    <cfRule type="expression" dxfId="320" priority="323">
      <formula>$B1303=0</formula>
    </cfRule>
  </conditionalFormatting>
  <conditionalFormatting sqref="I1302">
    <cfRule type="expression" dxfId="319" priority="322">
      <formula>$B1302=0</formula>
    </cfRule>
  </conditionalFormatting>
  <conditionalFormatting sqref="I1303">
    <cfRule type="expression" dxfId="318" priority="321">
      <formula>$B1303=0</formula>
    </cfRule>
  </conditionalFormatting>
  <conditionalFormatting sqref="E1364">
    <cfRule type="expression" dxfId="317" priority="320">
      <formula>$B1364=0</formula>
    </cfRule>
  </conditionalFormatting>
  <conditionalFormatting sqref="E1365">
    <cfRule type="expression" dxfId="316" priority="319">
      <formula>$B1365=0</formula>
    </cfRule>
  </conditionalFormatting>
  <conditionalFormatting sqref="I1364">
    <cfRule type="expression" dxfId="315" priority="318">
      <formula>$B1364=0</formula>
    </cfRule>
  </conditionalFormatting>
  <conditionalFormatting sqref="I1365">
    <cfRule type="expression" dxfId="314" priority="317">
      <formula>$B1365=0</formula>
    </cfRule>
  </conditionalFormatting>
  <conditionalFormatting sqref="E1426">
    <cfRule type="expression" dxfId="313" priority="316">
      <formula>$B1426=0</formula>
    </cfRule>
  </conditionalFormatting>
  <conditionalFormatting sqref="E1427">
    <cfRule type="expression" dxfId="312" priority="315">
      <formula>$B1427=0</formula>
    </cfRule>
  </conditionalFormatting>
  <conditionalFormatting sqref="I1426">
    <cfRule type="expression" dxfId="311" priority="314">
      <formula>$B1426=0</formula>
    </cfRule>
  </conditionalFormatting>
  <conditionalFormatting sqref="I1427">
    <cfRule type="expression" dxfId="310" priority="313">
      <formula>$B1427=0</formula>
    </cfRule>
  </conditionalFormatting>
  <conditionalFormatting sqref="E1488">
    <cfRule type="expression" dxfId="309" priority="312">
      <formula>$B1488=0</formula>
    </cfRule>
  </conditionalFormatting>
  <conditionalFormatting sqref="E1489">
    <cfRule type="expression" dxfId="308" priority="311">
      <formula>$B1489=0</formula>
    </cfRule>
  </conditionalFormatting>
  <conditionalFormatting sqref="I1488">
    <cfRule type="expression" dxfId="307" priority="310">
      <formula>$B1488=0</formula>
    </cfRule>
  </conditionalFormatting>
  <conditionalFormatting sqref="I1489">
    <cfRule type="expression" dxfId="306" priority="309">
      <formula>$B1489=0</formula>
    </cfRule>
  </conditionalFormatting>
  <conditionalFormatting sqref="E1550">
    <cfRule type="expression" dxfId="305" priority="308">
      <formula>$B1550=0</formula>
    </cfRule>
  </conditionalFormatting>
  <conditionalFormatting sqref="E1551">
    <cfRule type="expression" dxfId="304" priority="307">
      <formula>$B1551=0</formula>
    </cfRule>
  </conditionalFormatting>
  <conditionalFormatting sqref="I1550">
    <cfRule type="expression" dxfId="303" priority="306">
      <formula>$B1550=0</formula>
    </cfRule>
  </conditionalFormatting>
  <conditionalFormatting sqref="I1551">
    <cfRule type="expression" dxfId="302" priority="305">
      <formula>$B1551=0</formula>
    </cfRule>
  </conditionalFormatting>
  <conditionalFormatting sqref="E1612">
    <cfRule type="expression" dxfId="301" priority="304">
      <formula>$B1612=0</formula>
    </cfRule>
  </conditionalFormatting>
  <conditionalFormatting sqref="E1613">
    <cfRule type="expression" dxfId="300" priority="303">
      <formula>$B1613=0</formula>
    </cfRule>
  </conditionalFormatting>
  <conditionalFormatting sqref="I1612">
    <cfRule type="expression" dxfId="299" priority="302">
      <formula>$B1612=0</formula>
    </cfRule>
  </conditionalFormatting>
  <conditionalFormatting sqref="I1613">
    <cfRule type="expression" dxfId="298" priority="301">
      <formula>$B1613=0</formula>
    </cfRule>
  </conditionalFormatting>
  <conditionalFormatting sqref="E1674">
    <cfRule type="expression" dxfId="297" priority="300">
      <formula>$B1674=0</formula>
    </cfRule>
  </conditionalFormatting>
  <conditionalFormatting sqref="E1675">
    <cfRule type="expression" dxfId="296" priority="299">
      <formula>$B1675=0</formula>
    </cfRule>
  </conditionalFormatting>
  <conditionalFormatting sqref="I1674">
    <cfRule type="expression" dxfId="295" priority="298">
      <formula>$B1674=0</formula>
    </cfRule>
  </conditionalFormatting>
  <conditionalFormatting sqref="I1675">
    <cfRule type="expression" dxfId="294" priority="297">
      <formula>$B1675=0</formula>
    </cfRule>
  </conditionalFormatting>
  <conditionalFormatting sqref="E1736">
    <cfRule type="expression" dxfId="293" priority="296">
      <formula>$B1736=0</formula>
    </cfRule>
  </conditionalFormatting>
  <conditionalFormatting sqref="E1737">
    <cfRule type="expression" dxfId="292" priority="295">
      <formula>$B1737=0</formula>
    </cfRule>
  </conditionalFormatting>
  <conditionalFormatting sqref="I1736">
    <cfRule type="expression" dxfId="291" priority="294">
      <formula>$B1736=0</formula>
    </cfRule>
  </conditionalFormatting>
  <conditionalFormatting sqref="I1737">
    <cfRule type="expression" dxfId="290" priority="293">
      <formula>$B1737=0</formula>
    </cfRule>
  </conditionalFormatting>
  <conditionalFormatting sqref="E620">
    <cfRule type="expression" dxfId="289" priority="290">
      <formula>$B620=0</formula>
    </cfRule>
  </conditionalFormatting>
  <conditionalFormatting sqref="E621">
    <cfRule type="expression" dxfId="288" priority="289">
      <formula>$B621=0</formula>
    </cfRule>
  </conditionalFormatting>
  <conditionalFormatting sqref="E1798">
    <cfRule type="expression" dxfId="287" priority="288">
      <formula>$B1798=0</formula>
    </cfRule>
  </conditionalFormatting>
  <conditionalFormatting sqref="E1799">
    <cfRule type="expression" dxfId="286" priority="287">
      <formula>$B1799=0</formula>
    </cfRule>
  </conditionalFormatting>
  <conditionalFormatting sqref="I1798">
    <cfRule type="expression" dxfId="285" priority="286">
      <formula>$B1798=0</formula>
    </cfRule>
  </conditionalFormatting>
  <conditionalFormatting sqref="I1799">
    <cfRule type="expression" dxfId="284" priority="285">
      <formula>$B1799=0</formula>
    </cfRule>
  </conditionalFormatting>
  <conditionalFormatting sqref="E1860">
    <cfRule type="expression" dxfId="283" priority="284">
      <formula>$B1860=0</formula>
    </cfRule>
  </conditionalFormatting>
  <conditionalFormatting sqref="E1861">
    <cfRule type="expression" dxfId="282" priority="283">
      <formula>$B1861=0</formula>
    </cfRule>
  </conditionalFormatting>
  <conditionalFormatting sqref="I1860">
    <cfRule type="expression" dxfId="281" priority="282">
      <formula>$B1860=0</formula>
    </cfRule>
  </conditionalFormatting>
  <conditionalFormatting sqref="I1861">
    <cfRule type="expression" dxfId="280" priority="281">
      <formula>$B1861=0</formula>
    </cfRule>
  </conditionalFormatting>
  <conditionalFormatting sqref="E1922">
    <cfRule type="expression" dxfId="279" priority="280">
      <formula>$B1922=0</formula>
    </cfRule>
  </conditionalFormatting>
  <conditionalFormatting sqref="E1923">
    <cfRule type="expression" dxfId="278" priority="279">
      <formula>$B1923=0</formula>
    </cfRule>
  </conditionalFormatting>
  <conditionalFormatting sqref="I1922">
    <cfRule type="expression" dxfId="277" priority="278">
      <formula>$B1922=0</formula>
    </cfRule>
  </conditionalFormatting>
  <conditionalFormatting sqref="I1923">
    <cfRule type="expression" dxfId="276" priority="277">
      <formula>$B1923=0</formula>
    </cfRule>
  </conditionalFormatting>
  <conditionalFormatting sqref="E1984">
    <cfRule type="expression" dxfId="275" priority="276">
      <formula>$B1984=0</formula>
    </cfRule>
  </conditionalFormatting>
  <conditionalFormatting sqref="E1985">
    <cfRule type="expression" dxfId="274" priority="275">
      <formula>$B1985=0</formula>
    </cfRule>
  </conditionalFormatting>
  <conditionalFormatting sqref="I1984">
    <cfRule type="expression" dxfId="273" priority="274">
      <formula>$B1984=0</formula>
    </cfRule>
  </conditionalFormatting>
  <conditionalFormatting sqref="I1985">
    <cfRule type="expression" dxfId="272" priority="273">
      <formula>$B1985=0</formula>
    </cfRule>
  </conditionalFormatting>
  <conditionalFormatting sqref="E2046">
    <cfRule type="expression" dxfId="271" priority="272">
      <formula>$B2046=0</formula>
    </cfRule>
  </conditionalFormatting>
  <conditionalFormatting sqref="E2047">
    <cfRule type="expression" dxfId="270" priority="271">
      <formula>$B2047=0</formula>
    </cfRule>
  </conditionalFormatting>
  <conditionalFormatting sqref="I2046">
    <cfRule type="expression" dxfId="269" priority="270">
      <formula>$B2046=0</formula>
    </cfRule>
  </conditionalFormatting>
  <conditionalFormatting sqref="I2047">
    <cfRule type="expression" dxfId="268" priority="269">
      <formula>$B2047=0</formula>
    </cfRule>
  </conditionalFormatting>
  <conditionalFormatting sqref="E2108">
    <cfRule type="expression" dxfId="267" priority="268">
      <formula>$B2108=0</formula>
    </cfRule>
  </conditionalFormatting>
  <conditionalFormatting sqref="E2109">
    <cfRule type="expression" dxfId="266" priority="267">
      <formula>$B2109=0</formula>
    </cfRule>
  </conditionalFormatting>
  <conditionalFormatting sqref="I2108">
    <cfRule type="expression" dxfId="265" priority="266">
      <formula>$B2108=0</formula>
    </cfRule>
  </conditionalFormatting>
  <conditionalFormatting sqref="I2109">
    <cfRule type="expression" dxfId="264" priority="265">
      <formula>$B2109=0</formula>
    </cfRule>
  </conditionalFormatting>
  <conditionalFormatting sqref="E2170">
    <cfRule type="expression" dxfId="263" priority="264">
      <formula>$B2170=0</formula>
    </cfRule>
  </conditionalFormatting>
  <conditionalFormatting sqref="E2171">
    <cfRule type="expression" dxfId="262" priority="263">
      <formula>$B2171=0</formula>
    </cfRule>
  </conditionalFormatting>
  <conditionalFormatting sqref="I2170">
    <cfRule type="expression" dxfId="261" priority="262">
      <formula>$B2170=0</formula>
    </cfRule>
  </conditionalFormatting>
  <conditionalFormatting sqref="I2171">
    <cfRule type="expression" dxfId="260" priority="261">
      <formula>$B2171=0</formula>
    </cfRule>
  </conditionalFormatting>
  <conditionalFormatting sqref="E2232">
    <cfRule type="expression" dxfId="259" priority="260">
      <formula>$B2232=0</formula>
    </cfRule>
  </conditionalFormatting>
  <conditionalFormatting sqref="E2233">
    <cfRule type="expression" dxfId="258" priority="259">
      <formula>$B2233=0</formula>
    </cfRule>
  </conditionalFormatting>
  <conditionalFormatting sqref="I2232">
    <cfRule type="expression" dxfId="257" priority="258">
      <formula>$B2232=0</formula>
    </cfRule>
  </conditionalFormatting>
  <conditionalFormatting sqref="I2233">
    <cfRule type="expression" dxfId="256" priority="257">
      <formula>$B2233=0</formula>
    </cfRule>
  </conditionalFormatting>
  <conditionalFormatting sqref="E2294">
    <cfRule type="expression" dxfId="255" priority="256">
      <formula>$B2294=0</formula>
    </cfRule>
  </conditionalFormatting>
  <conditionalFormatting sqref="E2295">
    <cfRule type="expression" dxfId="254" priority="255">
      <formula>$B2295=0</formula>
    </cfRule>
  </conditionalFormatting>
  <conditionalFormatting sqref="I2294">
    <cfRule type="expression" dxfId="253" priority="254">
      <formula>$B2294=0</formula>
    </cfRule>
  </conditionalFormatting>
  <conditionalFormatting sqref="I2295">
    <cfRule type="expression" dxfId="252" priority="253">
      <formula>$B2295=0</formula>
    </cfRule>
  </conditionalFormatting>
  <conditionalFormatting sqref="E2356">
    <cfRule type="expression" dxfId="251" priority="252">
      <formula>$B2356=0</formula>
    </cfRule>
  </conditionalFormatting>
  <conditionalFormatting sqref="E2357">
    <cfRule type="expression" dxfId="250" priority="251">
      <formula>$B2357=0</formula>
    </cfRule>
  </conditionalFormatting>
  <conditionalFormatting sqref="I2356">
    <cfRule type="expression" dxfId="249" priority="250">
      <formula>$B2356=0</formula>
    </cfRule>
  </conditionalFormatting>
  <conditionalFormatting sqref="I2357">
    <cfRule type="expression" dxfId="248" priority="249">
      <formula>$B2357=0</formula>
    </cfRule>
  </conditionalFormatting>
  <conditionalFormatting sqref="E2418">
    <cfRule type="expression" dxfId="247" priority="248">
      <formula>$B2418=0</formula>
    </cfRule>
  </conditionalFormatting>
  <conditionalFormatting sqref="E2419">
    <cfRule type="expression" dxfId="246" priority="247">
      <formula>$B2419=0</formula>
    </cfRule>
  </conditionalFormatting>
  <conditionalFormatting sqref="I2418">
    <cfRule type="expression" dxfId="245" priority="246">
      <formula>$B2418=0</formula>
    </cfRule>
  </conditionalFormatting>
  <conditionalFormatting sqref="I2419">
    <cfRule type="expression" dxfId="244" priority="245">
      <formula>$B2419=0</formula>
    </cfRule>
  </conditionalFormatting>
  <conditionalFormatting sqref="E2480">
    <cfRule type="expression" dxfId="243" priority="244">
      <formula>$B2480=0</formula>
    </cfRule>
  </conditionalFormatting>
  <conditionalFormatting sqref="E2481">
    <cfRule type="expression" dxfId="242" priority="243">
      <formula>$B2481=0</formula>
    </cfRule>
  </conditionalFormatting>
  <conditionalFormatting sqref="I2480">
    <cfRule type="expression" dxfId="241" priority="242">
      <formula>$B2480=0</formula>
    </cfRule>
  </conditionalFormatting>
  <conditionalFormatting sqref="I2481">
    <cfRule type="expression" dxfId="240" priority="241">
      <formula>$B2481=0</formula>
    </cfRule>
  </conditionalFormatting>
  <conditionalFormatting sqref="E2542">
    <cfRule type="expression" dxfId="239" priority="240">
      <formula>$B2542=0</formula>
    </cfRule>
  </conditionalFormatting>
  <conditionalFormatting sqref="E2543">
    <cfRule type="expression" dxfId="238" priority="239">
      <formula>$B2543=0</formula>
    </cfRule>
  </conditionalFormatting>
  <conditionalFormatting sqref="I2542">
    <cfRule type="expression" dxfId="237" priority="238">
      <formula>$B2542=0</formula>
    </cfRule>
  </conditionalFormatting>
  <conditionalFormatting sqref="I2543">
    <cfRule type="expression" dxfId="236" priority="237">
      <formula>$B2543=0</formula>
    </cfRule>
  </conditionalFormatting>
  <conditionalFormatting sqref="E2604">
    <cfRule type="expression" dxfId="235" priority="236">
      <formula>$B2604=0</formula>
    </cfRule>
  </conditionalFormatting>
  <conditionalFormatting sqref="E2605">
    <cfRule type="expression" dxfId="234" priority="235">
      <formula>$B2605=0</formula>
    </cfRule>
  </conditionalFormatting>
  <conditionalFormatting sqref="I2604">
    <cfRule type="expression" dxfId="233" priority="234">
      <formula>$B2604=0</formula>
    </cfRule>
  </conditionalFormatting>
  <conditionalFormatting sqref="I2605">
    <cfRule type="expression" dxfId="232" priority="233">
      <formula>$B2605=0</formula>
    </cfRule>
  </conditionalFormatting>
  <conditionalFormatting sqref="E2666">
    <cfRule type="expression" dxfId="231" priority="232">
      <formula>$B2666=0</formula>
    </cfRule>
  </conditionalFormatting>
  <conditionalFormatting sqref="E2667">
    <cfRule type="expression" dxfId="230" priority="231">
      <formula>$B2667=0</formula>
    </cfRule>
  </conditionalFormatting>
  <conditionalFormatting sqref="I2666">
    <cfRule type="expression" dxfId="229" priority="230">
      <formula>$B2666=0</formula>
    </cfRule>
  </conditionalFormatting>
  <conditionalFormatting sqref="I2667">
    <cfRule type="expression" dxfId="228" priority="229">
      <formula>$B2667=0</formula>
    </cfRule>
  </conditionalFormatting>
  <conditionalFormatting sqref="E2728">
    <cfRule type="expression" dxfId="227" priority="228">
      <formula>$B2728=0</formula>
    </cfRule>
  </conditionalFormatting>
  <conditionalFormatting sqref="E2729">
    <cfRule type="expression" dxfId="226" priority="227">
      <formula>$B2729=0</formula>
    </cfRule>
  </conditionalFormatting>
  <conditionalFormatting sqref="I2728">
    <cfRule type="expression" dxfId="225" priority="226">
      <formula>$B2728=0</formula>
    </cfRule>
  </conditionalFormatting>
  <conditionalFormatting sqref="I2729">
    <cfRule type="expression" dxfId="224" priority="225">
      <formula>$B2729=0</formula>
    </cfRule>
  </conditionalFormatting>
  <conditionalFormatting sqref="E2790">
    <cfRule type="expression" dxfId="223" priority="224">
      <formula>$B2790=0</formula>
    </cfRule>
  </conditionalFormatting>
  <conditionalFormatting sqref="E2791">
    <cfRule type="expression" dxfId="222" priority="223">
      <formula>$B2791=0</formula>
    </cfRule>
  </conditionalFormatting>
  <conditionalFormatting sqref="I2790">
    <cfRule type="expression" dxfId="221" priority="222">
      <formula>$B2790=0</formula>
    </cfRule>
  </conditionalFormatting>
  <conditionalFormatting sqref="I2791">
    <cfRule type="expression" dxfId="220" priority="221">
      <formula>$B2791=0</formula>
    </cfRule>
  </conditionalFormatting>
  <conditionalFormatting sqref="E2852">
    <cfRule type="expression" dxfId="219" priority="220">
      <formula>$B2852=0</formula>
    </cfRule>
  </conditionalFormatting>
  <conditionalFormatting sqref="E2853">
    <cfRule type="expression" dxfId="218" priority="219">
      <formula>$B2853=0</formula>
    </cfRule>
  </conditionalFormatting>
  <conditionalFormatting sqref="I2852">
    <cfRule type="expression" dxfId="217" priority="218">
      <formula>$B2852=0</formula>
    </cfRule>
  </conditionalFormatting>
  <conditionalFormatting sqref="I2853">
    <cfRule type="expression" dxfId="216" priority="217">
      <formula>$B2853=0</formula>
    </cfRule>
  </conditionalFormatting>
  <conditionalFormatting sqref="E2914">
    <cfRule type="expression" dxfId="215" priority="216">
      <formula>$B2914=0</formula>
    </cfRule>
  </conditionalFormatting>
  <conditionalFormatting sqref="E2915">
    <cfRule type="expression" dxfId="214" priority="215">
      <formula>$B2915=0</formula>
    </cfRule>
  </conditionalFormatting>
  <conditionalFormatting sqref="I2914">
    <cfRule type="expression" dxfId="213" priority="214">
      <formula>$B2914=0</formula>
    </cfRule>
  </conditionalFormatting>
  <conditionalFormatting sqref="I2915">
    <cfRule type="expression" dxfId="212" priority="213">
      <formula>$B2915=0</formula>
    </cfRule>
  </conditionalFormatting>
  <conditionalFormatting sqref="E2976">
    <cfRule type="expression" dxfId="211" priority="212">
      <formula>$B2976=0</formula>
    </cfRule>
  </conditionalFormatting>
  <conditionalFormatting sqref="E2977">
    <cfRule type="expression" dxfId="210" priority="211">
      <formula>$B2977=0</formula>
    </cfRule>
  </conditionalFormatting>
  <conditionalFormatting sqref="I2976">
    <cfRule type="expression" dxfId="209" priority="210">
      <formula>$B2976=0</formula>
    </cfRule>
  </conditionalFormatting>
  <conditionalFormatting sqref="I2977">
    <cfRule type="expression" dxfId="208" priority="209">
      <formula>$B2977=0</formula>
    </cfRule>
  </conditionalFormatting>
  <conditionalFormatting sqref="E3038">
    <cfRule type="expression" dxfId="207" priority="208">
      <formula>$B3038=0</formula>
    </cfRule>
  </conditionalFormatting>
  <conditionalFormatting sqref="E3039">
    <cfRule type="expression" dxfId="206" priority="207">
      <formula>$B3039=0</formula>
    </cfRule>
  </conditionalFormatting>
  <conditionalFormatting sqref="I3038">
    <cfRule type="expression" dxfId="205" priority="206">
      <formula>$B3038=0</formula>
    </cfRule>
  </conditionalFormatting>
  <conditionalFormatting sqref="I3039">
    <cfRule type="expression" dxfId="204" priority="205">
      <formula>$B3039=0</formula>
    </cfRule>
  </conditionalFormatting>
  <conditionalFormatting sqref="E3100">
    <cfRule type="expression" dxfId="203" priority="204">
      <formula>$B3100=0</formula>
    </cfRule>
  </conditionalFormatting>
  <conditionalFormatting sqref="E3101">
    <cfRule type="expression" dxfId="202" priority="203">
      <formula>$B3101=0</formula>
    </cfRule>
  </conditionalFormatting>
  <conditionalFormatting sqref="I3100">
    <cfRule type="expression" dxfId="201" priority="202">
      <formula>$B3100=0</formula>
    </cfRule>
  </conditionalFormatting>
  <conditionalFormatting sqref="I3101">
    <cfRule type="expression" dxfId="200" priority="201">
      <formula>$B3101=0</formula>
    </cfRule>
  </conditionalFormatting>
  <conditionalFormatting sqref="J13">
    <cfRule type="expression" dxfId="199" priority="200">
      <formula>IF($N$2="契約",J13=J10)</formula>
    </cfRule>
  </conditionalFormatting>
  <conditionalFormatting sqref="J7">
    <cfRule type="expression" dxfId="198" priority="199">
      <formula>IF($N$2="契約",J7=J4)</formula>
    </cfRule>
  </conditionalFormatting>
  <conditionalFormatting sqref="J10">
    <cfRule type="expression" dxfId="197" priority="198">
      <formula>IF($N$2="契約",J10=J7)</formula>
    </cfRule>
  </conditionalFormatting>
  <conditionalFormatting sqref="J61 J58 J55 J52 J49 J46 J43 J40 J37 J34 J31 J28 J25 J22 J19 J16">
    <cfRule type="expression" dxfId="196" priority="197">
      <formula>IF($N$2="契約",J16=J13)</formula>
    </cfRule>
  </conditionalFormatting>
  <conditionalFormatting sqref="J75">
    <cfRule type="expression" dxfId="195" priority="196">
      <formula>IF($N$2="契約",J75=J72)</formula>
    </cfRule>
  </conditionalFormatting>
  <conditionalFormatting sqref="J69">
    <cfRule type="expression" dxfId="194" priority="195">
      <formula>IF($N$2="契約",J69=J66)</formula>
    </cfRule>
  </conditionalFormatting>
  <conditionalFormatting sqref="J72">
    <cfRule type="expression" dxfId="193" priority="194">
      <formula>IF($N$2="契約",J72=J69)</formula>
    </cfRule>
  </conditionalFormatting>
  <conditionalFormatting sqref="J123 J120 J117 J114 J111 J108 J105 J102 J99 J96 J93 J90 J87 J84 J81 J78">
    <cfRule type="expression" dxfId="192" priority="193">
      <formula>IF($N$2="契約",J78=J75)</formula>
    </cfRule>
  </conditionalFormatting>
  <conditionalFormatting sqref="J137">
    <cfRule type="expression" dxfId="191" priority="192">
      <formula>IF($N$2="契約",J137=J134)</formula>
    </cfRule>
  </conditionalFormatting>
  <conditionalFormatting sqref="J131">
    <cfRule type="expression" dxfId="190" priority="191">
      <formula>IF($N$2="契約",J131=J128)</formula>
    </cfRule>
  </conditionalFormatting>
  <conditionalFormatting sqref="J134">
    <cfRule type="expression" dxfId="189" priority="190">
      <formula>IF($N$2="契約",J134=J131)</formula>
    </cfRule>
  </conditionalFormatting>
  <conditionalFormatting sqref="J185 J182 J179 J176 J173 J170 J167 J164 J161 J158 J155 J152 J149 J146 J143 J140">
    <cfRule type="expression" dxfId="188" priority="189">
      <formula>IF($N$2="契約",J140=J137)</formula>
    </cfRule>
  </conditionalFormatting>
  <conditionalFormatting sqref="J199">
    <cfRule type="expression" dxfId="187" priority="188">
      <formula>IF($N$2="契約",J199=J196)</formula>
    </cfRule>
  </conditionalFormatting>
  <conditionalFormatting sqref="J193">
    <cfRule type="expression" dxfId="186" priority="187">
      <formula>IF($N$2="契約",J193=J190)</formula>
    </cfRule>
  </conditionalFormatting>
  <conditionalFormatting sqref="J196">
    <cfRule type="expression" dxfId="185" priority="186">
      <formula>IF($N$2="契約",J196=J193)</formula>
    </cfRule>
  </conditionalFormatting>
  <conditionalFormatting sqref="J247 J244 J241 J238 J235 J232 J229 J226 J223 J220 J217 J214 J211 J208 J205 J202">
    <cfRule type="expression" dxfId="184" priority="185">
      <formula>IF($N$2="契約",J202=J199)</formula>
    </cfRule>
  </conditionalFormatting>
  <conditionalFormatting sqref="J261">
    <cfRule type="expression" dxfId="183" priority="184">
      <formula>IF($N$2="契約",J261=J258)</formula>
    </cfRule>
  </conditionalFormatting>
  <conditionalFormatting sqref="J255">
    <cfRule type="expression" dxfId="182" priority="183">
      <formula>IF($N$2="契約",J255=J252)</formula>
    </cfRule>
  </conditionalFormatting>
  <conditionalFormatting sqref="J258">
    <cfRule type="expression" dxfId="181" priority="182">
      <formula>IF($N$2="契約",J258=J255)</formula>
    </cfRule>
  </conditionalFormatting>
  <conditionalFormatting sqref="J309 J306 J303 J300 J297 J294 J291 J288 J285 J282 J279 J276 J273 J270 J267 J264">
    <cfRule type="expression" dxfId="180" priority="181">
      <formula>IF($N$2="契約",J264=J261)</formula>
    </cfRule>
  </conditionalFormatting>
  <conditionalFormatting sqref="J323">
    <cfRule type="expression" dxfId="179" priority="180">
      <formula>IF($N$2="契約",J323=J320)</formula>
    </cfRule>
  </conditionalFormatting>
  <conditionalFormatting sqref="J317">
    <cfRule type="expression" dxfId="178" priority="179">
      <formula>IF($N$2="契約",J317=J314)</formula>
    </cfRule>
  </conditionalFormatting>
  <conditionalFormatting sqref="J320">
    <cfRule type="expression" dxfId="177" priority="178">
      <formula>IF($N$2="契約",J320=J317)</formula>
    </cfRule>
  </conditionalFormatting>
  <conditionalFormatting sqref="J371 J368 J365 J362 J359 J356 J353 J350 J347 J344 J341 J338 J335 J332 J329 J326">
    <cfRule type="expression" dxfId="176" priority="177">
      <formula>IF($N$2="契約",J326=J323)</formula>
    </cfRule>
  </conditionalFormatting>
  <conditionalFormatting sqref="J385">
    <cfRule type="expression" dxfId="175" priority="176">
      <formula>IF($N$2="契約",J385=J382)</formula>
    </cfRule>
  </conditionalFormatting>
  <conditionalFormatting sqref="J379">
    <cfRule type="expression" dxfId="174" priority="175">
      <formula>IF($N$2="契約",J379=J376)</formula>
    </cfRule>
  </conditionalFormatting>
  <conditionalFormatting sqref="J382">
    <cfRule type="expression" dxfId="173" priority="174">
      <formula>IF($N$2="契約",J382=J379)</formula>
    </cfRule>
  </conditionalFormatting>
  <conditionalFormatting sqref="J433 J430 J427 J424 J421 J418 J415 J412 J409 J406 J403 J400 J397 J394 J391 J388">
    <cfRule type="expression" dxfId="172" priority="173">
      <formula>IF($N$2="契約",J388=J385)</formula>
    </cfRule>
  </conditionalFormatting>
  <conditionalFormatting sqref="J447">
    <cfRule type="expression" dxfId="171" priority="172">
      <formula>IF($N$2="契約",J447=J444)</formula>
    </cfRule>
  </conditionalFormatting>
  <conditionalFormatting sqref="J441">
    <cfRule type="expression" dxfId="170" priority="171">
      <formula>IF($N$2="契約",J441=J438)</formula>
    </cfRule>
  </conditionalFormatting>
  <conditionalFormatting sqref="J444">
    <cfRule type="expression" dxfId="169" priority="170">
      <formula>IF($N$2="契約",J444=J441)</formula>
    </cfRule>
  </conditionalFormatting>
  <conditionalFormatting sqref="J495 J492 J489 J486 J483 J480 J477 J474 J471 J468 J465 J462 J459 J456 J453 J450">
    <cfRule type="expression" dxfId="168" priority="169">
      <formula>IF($N$2="契約",J450=J447)</formula>
    </cfRule>
  </conditionalFormatting>
  <conditionalFormatting sqref="J509">
    <cfRule type="expression" dxfId="167" priority="168">
      <formula>IF($N$2="契約",J509=J506)</formula>
    </cfRule>
  </conditionalFormatting>
  <conditionalFormatting sqref="J503">
    <cfRule type="expression" dxfId="166" priority="167">
      <formula>IF($N$2="契約",J503=J500)</formula>
    </cfRule>
  </conditionalFormatting>
  <conditionalFormatting sqref="J506">
    <cfRule type="expression" dxfId="165" priority="166">
      <formula>IF($N$2="契約",J506=J503)</formula>
    </cfRule>
  </conditionalFormatting>
  <conditionalFormatting sqref="J557 J554 J551 J548 J545 J542 J539 J536 J533 J530 J527 J524 J521 J518 J515 J512">
    <cfRule type="expression" dxfId="164" priority="165">
      <formula>IF($N$2="契約",J512=J509)</formula>
    </cfRule>
  </conditionalFormatting>
  <conditionalFormatting sqref="J571">
    <cfRule type="expression" dxfId="163" priority="164">
      <formula>IF($N$2="契約",J571=J568)</formula>
    </cfRule>
  </conditionalFormatting>
  <conditionalFormatting sqref="J565">
    <cfRule type="expression" dxfId="162" priority="163">
      <formula>IF($N$2="契約",J565=J562)</formula>
    </cfRule>
  </conditionalFormatting>
  <conditionalFormatting sqref="J568">
    <cfRule type="expression" dxfId="161" priority="162">
      <formula>IF($N$2="契約",J568=J565)</formula>
    </cfRule>
  </conditionalFormatting>
  <conditionalFormatting sqref="J619 J616 J613 J610 J607 J604 J601 J598 J595 J592 J589 J586 J583 J580 J577 J574">
    <cfRule type="expression" dxfId="160" priority="161">
      <formula>IF($N$2="契約",J574=J571)</formula>
    </cfRule>
  </conditionalFormatting>
  <conditionalFormatting sqref="J633">
    <cfRule type="expression" dxfId="159" priority="160">
      <formula>IF($N$2="契約",J633=J630)</formula>
    </cfRule>
  </conditionalFormatting>
  <conditionalFormatting sqref="J627">
    <cfRule type="expression" dxfId="158" priority="159">
      <formula>IF($N$2="契約",J627=J624)</formula>
    </cfRule>
  </conditionalFormatting>
  <conditionalFormatting sqref="J630">
    <cfRule type="expression" dxfId="157" priority="158">
      <formula>IF($N$2="契約",J630=J627)</formula>
    </cfRule>
  </conditionalFormatting>
  <conditionalFormatting sqref="J681 J678 J675 J672 J669 J666 J663 J660 J657 J654 J651 J648 J645 J642 J639 J636">
    <cfRule type="expression" dxfId="156" priority="157">
      <formula>IF($N$2="契約",J636=J633)</formula>
    </cfRule>
  </conditionalFormatting>
  <conditionalFormatting sqref="J695">
    <cfRule type="expression" dxfId="155" priority="156">
      <formula>IF($N$2="契約",J695=J692)</formula>
    </cfRule>
  </conditionalFormatting>
  <conditionalFormatting sqref="J689">
    <cfRule type="expression" dxfId="154" priority="155">
      <formula>IF($N$2="契約",J689=J686)</formula>
    </cfRule>
  </conditionalFormatting>
  <conditionalFormatting sqref="J692">
    <cfRule type="expression" dxfId="153" priority="154">
      <formula>IF($N$2="契約",J692=J689)</formula>
    </cfRule>
  </conditionalFormatting>
  <conditionalFormatting sqref="J743 J740 J737 J734 J731 J728 J725 J722 J719 J716 J713 J710 J707 J704 J701 J698">
    <cfRule type="expression" dxfId="152" priority="153">
      <formula>IF($N$2="契約",J698=J695)</formula>
    </cfRule>
  </conditionalFormatting>
  <conditionalFormatting sqref="J757">
    <cfRule type="expression" dxfId="151" priority="152">
      <formula>IF($N$2="契約",J757=J754)</formula>
    </cfRule>
  </conditionalFormatting>
  <conditionalFormatting sqref="J751">
    <cfRule type="expression" dxfId="150" priority="151">
      <formula>IF($N$2="契約",J751=J748)</formula>
    </cfRule>
  </conditionalFormatting>
  <conditionalFormatting sqref="J754">
    <cfRule type="expression" dxfId="149" priority="150">
      <formula>IF($N$2="契約",J754=J751)</formula>
    </cfRule>
  </conditionalFormatting>
  <conditionalFormatting sqref="J805 J802 J799 J796 J793 J790 J787 J784 J781 J778 J775 J772 J769 J766 J763 J760">
    <cfRule type="expression" dxfId="148" priority="149">
      <formula>IF($N$2="契約",J760=J757)</formula>
    </cfRule>
  </conditionalFormatting>
  <conditionalFormatting sqref="J819">
    <cfRule type="expression" dxfId="147" priority="148">
      <formula>IF($N$2="契約",J819=J816)</formula>
    </cfRule>
  </conditionalFormatting>
  <conditionalFormatting sqref="J813">
    <cfRule type="expression" dxfId="146" priority="147">
      <formula>IF($N$2="契約",J813=J810)</formula>
    </cfRule>
  </conditionalFormatting>
  <conditionalFormatting sqref="J816">
    <cfRule type="expression" dxfId="145" priority="146">
      <formula>IF($N$2="契約",J816=J813)</formula>
    </cfRule>
  </conditionalFormatting>
  <conditionalFormatting sqref="J867 J864 J861 J858 J855 J852 J849 J846 J843 J840 J837 J834 J831 J828 J825 J822">
    <cfRule type="expression" dxfId="144" priority="145">
      <formula>IF($N$2="契約",J822=J819)</formula>
    </cfRule>
  </conditionalFormatting>
  <conditionalFormatting sqref="J881">
    <cfRule type="expression" dxfId="143" priority="144">
      <formula>IF($N$2="契約",J881=J878)</formula>
    </cfRule>
  </conditionalFormatting>
  <conditionalFormatting sqref="J875">
    <cfRule type="expression" dxfId="142" priority="143">
      <formula>IF($N$2="契約",J875=J872)</formula>
    </cfRule>
  </conditionalFormatting>
  <conditionalFormatting sqref="J878">
    <cfRule type="expression" dxfId="141" priority="142">
      <formula>IF($N$2="契約",J878=J875)</formula>
    </cfRule>
  </conditionalFormatting>
  <conditionalFormatting sqref="J929 J926 J923 J920 J917 J914 J911 J908 J905 J902 J899 J896 J893 J890 J887 J884">
    <cfRule type="expression" dxfId="140" priority="141">
      <formula>IF($N$2="契約",J884=J881)</formula>
    </cfRule>
  </conditionalFormatting>
  <conditionalFormatting sqref="J943">
    <cfRule type="expression" dxfId="139" priority="140">
      <formula>IF($N$2="契約",J943=J940)</formula>
    </cfRule>
  </conditionalFormatting>
  <conditionalFormatting sqref="J937">
    <cfRule type="expression" dxfId="138" priority="139">
      <formula>IF($N$2="契約",J937=J934)</formula>
    </cfRule>
  </conditionalFormatting>
  <conditionalFormatting sqref="J940">
    <cfRule type="expression" dxfId="137" priority="138">
      <formula>IF($N$2="契約",J940=J937)</formula>
    </cfRule>
  </conditionalFormatting>
  <conditionalFormatting sqref="J991 J988 J985 J982 J979 J976 J973 J970 J967 J964 J961 J958 J955 J952 J949 J946">
    <cfRule type="expression" dxfId="136" priority="137">
      <formula>IF($N$2="契約",J946=J943)</formula>
    </cfRule>
  </conditionalFormatting>
  <conditionalFormatting sqref="J1005">
    <cfRule type="expression" dxfId="135" priority="136">
      <formula>IF($N$2="契約",J1005=J1002)</formula>
    </cfRule>
  </conditionalFormatting>
  <conditionalFormatting sqref="J999">
    <cfRule type="expression" dxfId="134" priority="135">
      <formula>IF($N$2="契約",J999=J996)</formula>
    </cfRule>
  </conditionalFormatting>
  <conditionalFormatting sqref="J1002">
    <cfRule type="expression" dxfId="133" priority="134">
      <formula>IF($N$2="契約",J1002=J999)</formula>
    </cfRule>
  </conditionalFormatting>
  <conditionalFormatting sqref="J1053 J1050 J1047 J1044 J1041 J1038 J1035 J1032 J1029 J1026 J1023 J1020 J1017 J1014 J1011 J1008">
    <cfRule type="expression" dxfId="132" priority="133">
      <formula>IF($N$2="契約",J1008=J1005)</formula>
    </cfRule>
  </conditionalFormatting>
  <conditionalFormatting sqref="J1067">
    <cfRule type="expression" dxfId="131" priority="132">
      <formula>IF($N$2="契約",J1067=J1064)</formula>
    </cfRule>
  </conditionalFormatting>
  <conditionalFormatting sqref="J1061">
    <cfRule type="expression" dxfId="130" priority="131">
      <formula>IF($N$2="契約",J1061=J1058)</formula>
    </cfRule>
  </conditionalFormatting>
  <conditionalFormatting sqref="J1064">
    <cfRule type="expression" dxfId="129" priority="130">
      <formula>IF($N$2="契約",J1064=J1061)</formula>
    </cfRule>
  </conditionalFormatting>
  <conditionalFormatting sqref="J1115 J1112 J1109 J1106 J1103 J1100 J1097 J1094 J1091 J1088 J1085 J1082 J1079 J1076 J1073 J1070">
    <cfRule type="expression" dxfId="128" priority="129">
      <formula>IF($N$2="契約",J1070=J1067)</formula>
    </cfRule>
  </conditionalFormatting>
  <conditionalFormatting sqref="J1129">
    <cfRule type="expression" dxfId="127" priority="128">
      <formula>IF($N$2="契約",J1129=J1126)</formula>
    </cfRule>
  </conditionalFormatting>
  <conditionalFormatting sqref="J1123">
    <cfRule type="expression" dxfId="126" priority="127">
      <formula>IF($N$2="契約",J1123=J1120)</formula>
    </cfRule>
  </conditionalFormatting>
  <conditionalFormatting sqref="J1126">
    <cfRule type="expression" dxfId="125" priority="126">
      <formula>IF($N$2="契約",J1126=J1123)</formula>
    </cfRule>
  </conditionalFormatting>
  <conditionalFormatting sqref="J1177 J1174 J1171 J1168 J1165 J1162 J1159 J1156 J1153 J1150 J1147 J1144 J1141 J1138 J1135 J1132">
    <cfRule type="expression" dxfId="124" priority="125">
      <formula>IF($N$2="契約",J1132=J1129)</formula>
    </cfRule>
  </conditionalFormatting>
  <conditionalFormatting sqref="J1191">
    <cfRule type="expression" dxfId="123" priority="124">
      <formula>IF($N$2="契約",J1191=J1188)</formula>
    </cfRule>
  </conditionalFormatting>
  <conditionalFormatting sqref="J1185">
    <cfRule type="expression" dxfId="122" priority="123">
      <formula>IF($N$2="契約",J1185=J1182)</formula>
    </cfRule>
  </conditionalFormatting>
  <conditionalFormatting sqref="J1188">
    <cfRule type="expression" dxfId="121" priority="122">
      <formula>IF($N$2="契約",J1188=J1185)</formula>
    </cfRule>
  </conditionalFormatting>
  <conditionalFormatting sqref="J1239 J1236 J1233 J1230 J1227 J1224 J1221 J1218 J1215 J1212 J1209 J1206 J1203 J1200 J1197 J1194">
    <cfRule type="expression" dxfId="120" priority="121">
      <formula>IF($N$2="契約",J1194=J1191)</formula>
    </cfRule>
  </conditionalFormatting>
  <conditionalFormatting sqref="J1253">
    <cfRule type="expression" dxfId="119" priority="120">
      <formula>IF($N$2="契約",J1253=J1250)</formula>
    </cfRule>
  </conditionalFormatting>
  <conditionalFormatting sqref="J1247">
    <cfRule type="expression" dxfId="118" priority="119">
      <formula>IF($N$2="契約",J1247=J1244)</formula>
    </cfRule>
  </conditionalFormatting>
  <conditionalFormatting sqref="J1250">
    <cfRule type="expression" dxfId="117" priority="118">
      <formula>IF($N$2="契約",J1250=J1247)</formula>
    </cfRule>
  </conditionalFormatting>
  <conditionalFormatting sqref="J1301 J1298 J1295 J1292 J1289 J1286 J1283 J1280 J1277 J1274 J1271 J1268 J1265 J1262 J1259 J1256">
    <cfRule type="expression" dxfId="116" priority="117">
      <formula>IF($N$2="契約",J1256=J1253)</formula>
    </cfRule>
  </conditionalFormatting>
  <conditionalFormatting sqref="J1315">
    <cfRule type="expression" dxfId="115" priority="116">
      <formula>IF($N$2="契約",J1315=J1312)</formula>
    </cfRule>
  </conditionalFormatting>
  <conditionalFormatting sqref="J1309">
    <cfRule type="expression" dxfId="114" priority="115">
      <formula>IF($N$2="契約",J1309=J1306)</formula>
    </cfRule>
  </conditionalFormatting>
  <conditionalFormatting sqref="J1312">
    <cfRule type="expression" dxfId="113" priority="114">
      <formula>IF($N$2="契約",J1312=J1309)</formula>
    </cfRule>
  </conditionalFormatting>
  <conditionalFormatting sqref="J1363 J1360 J1357 J1354 J1351 J1348 J1345 J1342 J1339 J1336 J1333 J1330 J1327 J1324 J1321 J1318">
    <cfRule type="expression" dxfId="112" priority="113">
      <formula>IF($N$2="契約",J1318=J1315)</formula>
    </cfRule>
  </conditionalFormatting>
  <conditionalFormatting sqref="J1377">
    <cfRule type="expression" dxfId="111" priority="112">
      <formula>IF($N$2="契約",J1377=J1374)</formula>
    </cfRule>
  </conditionalFormatting>
  <conditionalFormatting sqref="J1371">
    <cfRule type="expression" dxfId="110" priority="111">
      <formula>IF($N$2="契約",J1371=J1368)</formula>
    </cfRule>
  </conditionalFormatting>
  <conditionalFormatting sqref="J1374">
    <cfRule type="expression" dxfId="109" priority="110">
      <formula>IF($N$2="契約",J1374=J1371)</formula>
    </cfRule>
  </conditionalFormatting>
  <conditionalFormatting sqref="J1425 J1422 J1419 J1416 J1413 J1410 J1407 J1404 J1401 J1398 J1395 J1392 J1389 J1386 J1383 J1380">
    <cfRule type="expression" dxfId="108" priority="109">
      <formula>IF($N$2="契約",J1380=J1377)</formula>
    </cfRule>
  </conditionalFormatting>
  <conditionalFormatting sqref="J1439">
    <cfRule type="expression" dxfId="107" priority="108">
      <formula>IF($N$2="契約",J1439=J1436)</formula>
    </cfRule>
  </conditionalFormatting>
  <conditionalFormatting sqref="J1433">
    <cfRule type="expression" dxfId="106" priority="107">
      <formula>IF($N$2="契約",J1433=J1430)</formula>
    </cfRule>
  </conditionalFormatting>
  <conditionalFormatting sqref="J1436">
    <cfRule type="expression" dxfId="105" priority="106">
      <formula>IF($N$2="契約",J1436=J1433)</formula>
    </cfRule>
  </conditionalFormatting>
  <conditionalFormatting sqref="J1487 J1484 J1481 J1478 J1475 J1472 J1469 J1466 J1463 J1460 J1457 J1454 J1451 J1448 J1445 J1442">
    <cfRule type="expression" dxfId="104" priority="105">
      <formula>IF($N$2="契約",J1442=J1439)</formula>
    </cfRule>
  </conditionalFormatting>
  <conditionalFormatting sqref="J1501">
    <cfRule type="expression" dxfId="103" priority="104">
      <formula>IF($N$2="契約",J1501=J1498)</formula>
    </cfRule>
  </conditionalFormatting>
  <conditionalFormatting sqref="J1495">
    <cfRule type="expression" dxfId="102" priority="103">
      <formula>IF($N$2="契約",J1495=J1492)</formula>
    </cfRule>
  </conditionalFormatting>
  <conditionalFormatting sqref="J1498">
    <cfRule type="expression" dxfId="101" priority="102">
      <formula>IF($N$2="契約",J1498=J1495)</formula>
    </cfRule>
  </conditionalFormatting>
  <conditionalFormatting sqref="J1549 J1546 J1543 J1540 J1537 J1534 J1531 J1528 J1525 J1522 J1519 J1516 J1513 J1510 J1507 J1504">
    <cfRule type="expression" dxfId="100" priority="101">
      <formula>IF($N$2="契約",J1504=J1501)</formula>
    </cfRule>
  </conditionalFormatting>
  <conditionalFormatting sqref="J1563">
    <cfRule type="expression" dxfId="99" priority="100">
      <formula>IF($N$2="契約",J1563=J1560)</formula>
    </cfRule>
  </conditionalFormatting>
  <conditionalFormatting sqref="J1557">
    <cfRule type="expression" dxfId="98" priority="99">
      <formula>IF($N$2="契約",J1557=J1554)</formula>
    </cfRule>
  </conditionalFormatting>
  <conditionalFormatting sqref="J1560">
    <cfRule type="expression" dxfId="97" priority="98">
      <formula>IF($N$2="契約",J1560=J1557)</formula>
    </cfRule>
  </conditionalFormatting>
  <conditionalFormatting sqref="J1611 J1608 J1605 J1602 J1599 J1596 J1593 J1590 J1587 J1584 J1581 J1578 J1575 J1572 J1569 J1566">
    <cfRule type="expression" dxfId="96" priority="97">
      <formula>IF($N$2="契約",J1566=J1563)</formula>
    </cfRule>
  </conditionalFormatting>
  <conditionalFormatting sqref="J1625">
    <cfRule type="expression" dxfId="95" priority="96">
      <formula>IF($N$2="契約",J1625=J1622)</formula>
    </cfRule>
  </conditionalFormatting>
  <conditionalFormatting sqref="J1619">
    <cfRule type="expression" dxfId="94" priority="95">
      <formula>IF($N$2="契約",J1619=J1616)</formula>
    </cfRule>
  </conditionalFormatting>
  <conditionalFormatting sqref="J1622">
    <cfRule type="expression" dxfId="93" priority="94">
      <formula>IF($N$2="契約",J1622=J1619)</formula>
    </cfRule>
  </conditionalFormatting>
  <conditionalFormatting sqref="J1673 J1670 J1667 J1664 J1661 J1658 J1655 J1652 J1649 J1646 J1643 J1640 J1637 J1634 J1631 J1628">
    <cfRule type="expression" dxfId="92" priority="93">
      <formula>IF($N$2="契約",J1628=J1625)</formula>
    </cfRule>
  </conditionalFormatting>
  <conditionalFormatting sqref="J1687">
    <cfRule type="expression" dxfId="91" priority="92">
      <formula>IF($N$2="契約",J1687=J1684)</formula>
    </cfRule>
  </conditionalFormatting>
  <conditionalFormatting sqref="J1681">
    <cfRule type="expression" dxfId="90" priority="91">
      <formula>IF($N$2="契約",J1681=J1678)</formula>
    </cfRule>
  </conditionalFormatting>
  <conditionalFormatting sqref="J1684">
    <cfRule type="expression" dxfId="89" priority="90">
      <formula>IF($N$2="契約",J1684=J1681)</formula>
    </cfRule>
  </conditionalFormatting>
  <conditionalFormatting sqref="J1735 J1732 J1729 J1726 J1723 J1720 J1717 J1714 J1711 J1708 J1705 J1702 J1699 J1696 J1693 J1690">
    <cfRule type="expression" dxfId="88" priority="89">
      <formula>IF($N$2="契約",J1690=J1687)</formula>
    </cfRule>
  </conditionalFormatting>
  <conditionalFormatting sqref="J1749">
    <cfRule type="expression" dxfId="87" priority="88">
      <formula>IF($N$2="契約",J1749=J1746)</formula>
    </cfRule>
  </conditionalFormatting>
  <conditionalFormatting sqref="J1743">
    <cfRule type="expression" dxfId="86" priority="87">
      <formula>IF($N$2="契約",J1743=J1740)</formula>
    </cfRule>
  </conditionalFormatting>
  <conditionalFormatting sqref="J1746">
    <cfRule type="expression" dxfId="85" priority="86">
      <formula>IF($N$2="契約",J1746=J1743)</formula>
    </cfRule>
  </conditionalFormatting>
  <conditionalFormatting sqref="J1797 J1794 J1791 J1788 J1785 J1782 J1779 J1776 J1773 J1770 J1767 J1764 J1761 J1758 J1755 J1752">
    <cfRule type="expression" dxfId="84" priority="85">
      <formula>IF($N$2="契約",J1752=J1749)</formula>
    </cfRule>
  </conditionalFormatting>
  <conditionalFormatting sqref="J1811">
    <cfRule type="expression" dxfId="83" priority="84">
      <formula>IF($N$2="契約",J1811=J1808)</formula>
    </cfRule>
  </conditionalFormatting>
  <conditionalFormatting sqref="J1805">
    <cfRule type="expression" dxfId="82" priority="83">
      <formula>IF($N$2="契約",J1805=J1802)</formula>
    </cfRule>
  </conditionalFormatting>
  <conditionalFormatting sqref="J1808">
    <cfRule type="expression" dxfId="81" priority="82">
      <formula>IF($N$2="契約",J1808=J1805)</formula>
    </cfRule>
  </conditionalFormatting>
  <conditionalFormatting sqref="J1859 J1856 J1853 J1850 J1847 J1844 J1841 J1838 J1835 J1832 J1829 J1826 J1823 J1820 J1817 J1814">
    <cfRule type="expression" dxfId="80" priority="81">
      <formula>IF($N$2="契約",J1814=J1811)</formula>
    </cfRule>
  </conditionalFormatting>
  <conditionalFormatting sqref="J1873">
    <cfRule type="expression" dxfId="79" priority="80">
      <formula>IF($N$2="契約",J1873=J1870)</formula>
    </cfRule>
  </conditionalFormatting>
  <conditionalFormatting sqref="J1867">
    <cfRule type="expression" dxfId="78" priority="79">
      <formula>IF($N$2="契約",J1867=J1864)</formula>
    </cfRule>
  </conditionalFormatting>
  <conditionalFormatting sqref="J1870">
    <cfRule type="expression" dxfId="77" priority="78">
      <formula>IF($N$2="契約",J1870=J1867)</formula>
    </cfRule>
  </conditionalFormatting>
  <conditionalFormatting sqref="J1921 J1918 J1915 J1912 J1909 J1906 J1903 J1900 J1897 J1894 J1891 J1888 J1885 J1882 J1879 J1876">
    <cfRule type="expression" dxfId="76" priority="77">
      <formula>IF($N$2="契約",J1876=J1873)</formula>
    </cfRule>
  </conditionalFormatting>
  <conditionalFormatting sqref="J1935">
    <cfRule type="expression" dxfId="75" priority="76">
      <formula>IF($N$2="契約",J1935=J1932)</formula>
    </cfRule>
  </conditionalFormatting>
  <conditionalFormatting sqref="J1929">
    <cfRule type="expression" dxfId="74" priority="75">
      <formula>IF($N$2="契約",J1929=J1926)</formula>
    </cfRule>
  </conditionalFormatting>
  <conditionalFormatting sqref="J1932">
    <cfRule type="expression" dxfId="73" priority="74">
      <formula>IF($N$2="契約",J1932=J1929)</formula>
    </cfRule>
  </conditionalFormatting>
  <conditionalFormatting sqref="J1983 J1980 J1977 J1974 J1971 J1968 J1965 J1962 J1959 J1956 J1953 J1950 J1947 J1944 J1941 J1938">
    <cfRule type="expression" dxfId="72" priority="73">
      <formula>IF($N$2="契約",J1938=J1935)</formula>
    </cfRule>
  </conditionalFormatting>
  <conditionalFormatting sqref="J1997">
    <cfRule type="expression" dxfId="71" priority="72">
      <formula>IF($N$2="契約",J1997=J1994)</formula>
    </cfRule>
  </conditionalFormatting>
  <conditionalFormatting sqref="J1991">
    <cfRule type="expression" dxfId="70" priority="71">
      <formula>IF($N$2="契約",J1991=J1988)</formula>
    </cfRule>
  </conditionalFormatting>
  <conditionalFormatting sqref="J1994">
    <cfRule type="expression" dxfId="69" priority="70">
      <formula>IF($N$2="契約",J1994=J1991)</formula>
    </cfRule>
  </conditionalFormatting>
  <conditionalFormatting sqref="J2045 J2042 J2039 J2036 J2033 J2030 J2027 J2024 J2021 J2018 J2015 J2012 J2009 J2006 J2003 J2000">
    <cfRule type="expression" dxfId="68" priority="69">
      <formula>IF($N$2="契約",J2000=J1997)</formula>
    </cfRule>
  </conditionalFormatting>
  <conditionalFormatting sqref="J2059">
    <cfRule type="expression" dxfId="67" priority="68">
      <formula>IF($N$2="契約",J2059=J2056)</formula>
    </cfRule>
  </conditionalFormatting>
  <conditionalFormatting sqref="J2053">
    <cfRule type="expression" dxfId="66" priority="67">
      <formula>IF($N$2="契約",J2053=J2050)</formula>
    </cfRule>
  </conditionalFormatting>
  <conditionalFormatting sqref="J2056">
    <cfRule type="expression" dxfId="65" priority="66">
      <formula>IF($N$2="契約",J2056=J2053)</formula>
    </cfRule>
  </conditionalFormatting>
  <conditionalFormatting sqref="J2107 J2104 J2101 J2098 J2095 J2092 J2089 J2086 J2083 J2080 J2077 J2074 J2071 J2068 J2065 J2062">
    <cfRule type="expression" dxfId="64" priority="65">
      <formula>IF($N$2="契約",J2062=J2059)</formula>
    </cfRule>
  </conditionalFormatting>
  <conditionalFormatting sqref="J2121">
    <cfRule type="expression" dxfId="63" priority="64">
      <formula>IF($N$2="契約",J2121=J2118)</formula>
    </cfRule>
  </conditionalFormatting>
  <conditionalFormatting sqref="J2115">
    <cfRule type="expression" dxfId="62" priority="63">
      <formula>IF($N$2="契約",J2115=J2112)</formula>
    </cfRule>
  </conditionalFormatting>
  <conditionalFormatting sqref="J2118">
    <cfRule type="expression" dxfId="61" priority="62">
      <formula>IF($N$2="契約",J2118=J2115)</formula>
    </cfRule>
  </conditionalFormatting>
  <conditionalFormatting sqref="J2169 J2166 J2163 J2160 J2157 J2154 J2151 J2148 J2145 J2142 J2139 J2136 J2133 J2130 J2127 J2124">
    <cfRule type="expression" dxfId="60" priority="61">
      <formula>IF($N$2="契約",J2124=J2121)</formula>
    </cfRule>
  </conditionalFormatting>
  <conditionalFormatting sqref="J2183">
    <cfRule type="expression" dxfId="59" priority="60">
      <formula>IF($N$2="契約",J2183=J2180)</formula>
    </cfRule>
  </conditionalFormatting>
  <conditionalFormatting sqref="J2177">
    <cfRule type="expression" dxfId="58" priority="59">
      <formula>IF($N$2="契約",J2177=J2174)</formula>
    </cfRule>
  </conditionalFormatting>
  <conditionalFormatting sqref="J2180">
    <cfRule type="expression" dxfId="57" priority="58">
      <formula>IF($N$2="契約",J2180=J2177)</formula>
    </cfRule>
  </conditionalFormatting>
  <conditionalFormatting sqref="J2231 J2228 J2225 J2222 J2219 J2216 J2213 J2210 J2207 J2204 J2201 J2198 J2195 J2192 J2189 J2186">
    <cfRule type="expression" dxfId="56" priority="57">
      <formula>IF($N$2="契約",J2186=J2183)</formula>
    </cfRule>
  </conditionalFormatting>
  <conditionalFormatting sqref="J2245">
    <cfRule type="expression" dxfId="55" priority="56">
      <formula>IF($N$2="契約",J2245=J2242)</formula>
    </cfRule>
  </conditionalFormatting>
  <conditionalFormatting sqref="J2239">
    <cfRule type="expression" dxfId="54" priority="55">
      <formula>IF($N$2="契約",J2239=J2236)</formula>
    </cfRule>
  </conditionalFormatting>
  <conditionalFormatting sqref="J2242">
    <cfRule type="expression" dxfId="53" priority="54">
      <formula>IF($N$2="契約",J2242=J2239)</formula>
    </cfRule>
  </conditionalFormatting>
  <conditionalFormatting sqref="J2293 J2290 J2287 J2284 J2281 J2278 J2275 J2272 J2269 J2266 J2263 J2260 J2257 J2254 J2251 J2248">
    <cfRule type="expression" dxfId="52" priority="53">
      <formula>IF($N$2="契約",J2248=J2245)</formula>
    </cfRule>
  </conditionalFormatting>
  <conditionalFormatting sqref="J2307">
    <cfRule type="expression" dxfId="51" priority="52">
      <formula>IF($N$2="契約",J2307=J2304)</formula>
    </cfRule>
  </conditionalFormatting>
  <conditionalFormatting sqref="J2301">
    <cfRule type="expression" dxfId="50" priority="51">
      <formula>IF($N$2="契約",J2301=J2298)</formula>
    </cfRule>
  </conditionalFormatting>
  <conditionalFormatting sqref="J2304">
    <cfRule type="expression" dxfId="49" priority="50">
      <formula>IF($N$2="契約",J2304=J2301)</formula>
    </cfRule>
  </conditionalFormatting>
  <conditionalFormatting sqref="J2355 J2352 J2349 J2346 J2343 J2340 J2337 J2334 J2331 J2328 J2325 J2322 J2319 J2316 J2313 J2310">
    <cfRule type="expression" dxfId="48" priority="49">
      <formula>IF($N$2="契約",J2310=J2307)</formula>
    </cfRule>
  </conditionalFormatting>
  <conditionalFormatting sqref="J2369">
    <cfRule type="expression" dxfId="47" priority="48">
      <formula>IF($N$2="契約",J2369=J2366)</formula>
    </cfRule>
  </conditionalFormatting>
  <conditionalFormatting sqref="J2363">
    <cfRule type="expression" dxfId="46" priority="47">
      <formula>IF($N$2="契約",J2363=J2360)</formula>
    </cfRule>
  </conditionalFormatting>
  <conditionalFormatting sqref="J2366">
    <cfRule type="expression" dxfId="45" priority="46">
      <formula>IF($N$2="契約",J2366=J2363)</formula>
    </cfRule>
  </conditionalFormatting>
  <conditionalFormatting sqref="J2417 J2414 J2411 J2408 J2405 J2402 J2399 J2396 J2393 J2390 J2387 J2384 J2381 J2378 J2375 J2372">
    <cfRule type="expression" dxfId="44" priority="45">
      <formula>IF($N$2="契約",J2372=J2369)</formula>
    </cfRule>
  </conditionalFormatting>
  <conditionalFormatting sqref="J2431">
    <cfRule type="expression" dxfId="43" priority="44">
      <formula>IF($N$2="契約",J2431=J2428)</formula>
    </cfRule>
  </conditionalFormatting>
  <conditionalFormatting sqref="J2425">
    <cfRule type="expression" dxfId="42" priority="43">
      <formula>IF($N$2="契約",J2425=J2422)</formula>
    </cfRule>
  </conditionalFormatting>
  <conditionalFormatting sqref="J2428">
    <cfRule type="expression" dxfId="41" priority="42">
      <formula>IF($N$2="契約",J2428=J2425)</formula>
    </cfRule>
  </conditionalFormatting>
  <conditionalFormatting sqref="J2479 J2476 J2473 J2470 J2467 J2464 J2461 J2458 J2455 J2452 J2449 J2446 J2443 J2440 J2437 J2434">
    <cfRule type="expression" dxfId="40" priority="41">
      <formula>IF($N$2="契約",J2434=J2431)</formula>
    </cfRule>
  </conditionalFormatting>
  <conditionalFormatting sqref="J2493">
    <cfRule type="expression" dxfId="39" priority="40">
      <formula>IF($N$2="契約",J2493=J2490)</formula>
    </cfRule>
  </conditionalFormatting>
  <conditionalFormatting sqref="J2487">
    <cfRule type="expression" dxfId="38" priority="39">
      <formula>IF($N$2="契約",J2487=J2484)</formula>
    </cfRule>
  </conditionalFormatting>
  <conditionalFormatting sqref="J2490">
    <cfRule type="expression" dxfId="37" priority="38">
      <formula>IF($N$2="契約",J2490=J2487)</formula>
    </cfRule>
  </conditionalFormatting>
  <conditionalFormatting sqref="J2541 J2538 J2535 J2532 J2529 J2526 J2523 J2520 J2517 J2514 J2511 J2508 J2505 J2502 J2499 J2496">
    <cfRule type="expression" dxfId="36" priority="37">
      <formula>IF($N$2="契約",J2496=J2493)</formula>
    </cfRule>
  </conditionalFormatting>
  <conditionalFormatting sqref="J2555">
    <cfRule type="expression" dxfId="35" priority="36">
      <formula>IF($N$2="契約",J2555=J2552)</formula>
    </cfRule>
  </conditionalFormatting>
  <conditionalFormatting sqref="J2549">
    <cfRule type="expression" dxfId="34" priority="35">
      <formula>IF($N$2="契約",J2549=J2546)</formula>
    </cfRule>
  </conditionalFormatting>
  <conditionalFormatting sqref="J2552">
    <cfRule type="expression" dxfId="33" priority="34">
      <formula>IF($N$2="契約",J2552=J2549)</formula>
    </cfRule>
  </conditionalFormatting>
  <conditionalFormatting sqref="J2603 J2600 J2597 J2594 J2591 J2588 J2585 J2582 J2579 J2576 J2573 J2570 J2567 J2564 J2561 J2558">
    <cfRule type="expression" dxfId="32" priority="33">
      <formula>IF($N$2="契約",J2558=J2555)</formula>
    </cfRule>
  </conditionalFormatting>
  <conditionalFormatting sqref="J2617">
    <cfRule type="expression" dxfId="31" priority="32">
      <formula>IF($N$2="契約",J2617=J2614)</formula>
    </cfRule>
  </conditionalFormatting>
  <conditionalFormatting sqref="J2611">
    <cfRule type="expression" dxfId="30" priority="31">
      <formula>IF($N$2="契約",J2611=J2608)</formula>
    </cfRule>
  </conditionalFormatting>
  <conditionalFormatting sqref="J2614">
    <cfRule type="expression" dxfId="29" priority="30">
      <formula>IF($N$2="契約",J2614=J2611)</formula>
    </cfRule>
  </conditionalFormatting>
  <conditionalFormatting sqref="J2665 J2662 J2659 J2656 J2653 J2650 J2647 J2644 J2641 J2638 J2635 J2632 J2629 J2626 J2623 J2620">
    <cfRule type="expression" dxfId="28" priority="29">
      <formula>IF($N$2="契約",J2620=J2617)</formula>
    </cfRule>
  </conditionalFormatting>
  <conditionalFormatting sqref="J2679">
    <cfRule type="expression" dxfId="27" priority="28">
      <formula>IF($N$2="契約",J2679=J2676)</formula>
    </cfRule>
  </conditionalFormatting>
  <conditionalFormatting sqref="J2673">
    <cfRule type="expression" dxfId="26" priority="27">
      <formula>IF($N$2="契約",J2673=J2670)</formula>
    </cfRule>
  </conditionalFormatting>
  <conditionalFormatting sqref="J2676">
    <cfRule type="expression" dxfId="25" priority="26">
      <formula>IF($N$2="契約",J2676=J2673)</formula>
    </cfRule>
  </conditionalFormatting>
  <conditionalFormatting sqref="J2727 J2724 J2721 J2718 J2715 J2712 J2709 J2706 J2703 J2700 J2697 J2694 J2691 J2688 J2685 J2682">
    <cfRule type="expression" dxfId="24" priority="25">
      <formula>IF($N$2="契約",J2682=J2679)</formula>
    </cfRule>
  </conditionalFormatting>
  <conditionalFormatting sqref="J2741">
    <cfRule type="expression" dxfId="23" priority="24">
      <formula>IF($N$2="契約",J2741=J2738)</formula>
    </cfRule>
  </conditionalFormatting>
  <conditionalFormatting sqref="J2735">
    <cfRule type="expression" dxfId="22" priority="23">
      <formula>IF($N$2="契約",J2735=J2732)</formula>
    </cfRule>
  </conditionalFormatting>
  <conditionalFormatting sqref="J2738">
    <cfRule type="expression" dxfId="21" priority="22">
      <formula>IF($N$2="契約",J2738=J2735)</formula>
    </cfRule>
  </conditionalFormatting>
  <conditionalFormatting sqref="J2789 J2786 J2783 J2780 J2777 J2774 J2771 J2768 J2765 J2762 J2759 J2756 J2753 J2750 J2747 J2744">
    <cfRule type="expression" dxfId="20" priority="21">
      <formula>IF($N$2="契約",J2744=J2741)</formula>
    </cfRule>
  </conditionalFormatting>
  <conditionalFormatting sqref="J2803">
    <cfRule type="expression" dxfId="19" priority="20">
      <formula>IF($N$2="契約",J2803=J2800)</formula>
    </cfRule>
  </conditionalFormatting>
  <conditionalFormatting sqref="J2797">
    <cfRule type="expression" dxfId="18" priority="19">
      <formula>IF($N$2="契約",J2797=J2794)</formula>
    </cfRule>
  </conditionalFormatting>
  <conditionalFormatting sqref="J2800">
    <cfRule type="expression" dxfId="17" priority="18">
      <formula>IF($N$2="契約",J2800=J2797)</formula>
    </cfRule>
  </conditionalFormatting>
  <conditionalFormatting sqref="J2851 J2848 J2845 J2842 J2839 J2836 J2833 J2830 J2827 J2824 J2821 J2818 J2815 J2812 J2809 J2806">
    <cfRule type="expression" dxfId="16" priority="17">
      <formula>IF($N$2="契約",J2806=J2803)</formula>
    </cfRule>
  </conditionalFormatting>
  <conditionalFormatting sqref="J2865">
    <cfRule type="expression" dxfId="15" priority="16">
      <formula>IF($N$2="契約",J2865=J2862)</formula>
    </cfRule>
  </conditionalFormatting>
  <conditionalFormatting sqref="J2859">
    <cfRule type="expression" dxfId="14" priority="15">
      <formula>IF($N$2="契約",J2859=J2856)</formula>
    </cfRule>
  </conditionalFormatting>
  <conditionalFormatting sqref="J2862">
    <cfRule type="expression" dxfId="13" priority="14">
      <formula>IF($N$2="契約",J2862=J2859)</formula>
    </cfRule>
  </conditionalFormatting>
  <conditionalFormatting sqref="J2913 J2910 J2907 J2904 J2901 J2898 J2895 J2892 J2889 J2886 J2883 J2880 J2877 J2874 J2871 J2868">
    <cfRule type="expression" dxfId="12" priority="13">
      <formula>IF($N$2="契約",J2868=J2865)</formula>
    </cfRule>
  </conditionalFormatting>
  <conditionalFormatting sqref="J2927">
    <cfRule type="expression" dxfId="11" priority="12">
      <formula>IF($N$2="契約",J2927=J2924)</formula>
    </cfRule>
  </conditionalFormatting>
  <conditionalFormatting sqref="J2921">
    <cfRule type="expression" dxfId="10" priority="11">
      <formula>IF($N$2="契約",J2921=J2918)</formula>
    </cfRule>
  </conditionalFormatting>
  <conditionalFormatting sqref="J2924">
    <cfRule type="expression" dxfId="9" priority="10">
      <formula>IF($N$2="契約",J2924=J2921)</formula>
    </cfRule>
  </conditionalFormatting>
  <conditionalFormatting sqref="J2975 J2972 J2969 J2966 J2963 J2960 J2957 J2954 J2951 J2948 J2945 J2942 J2939 J2936 J2933 J2930">
    <cfRule type="expression" dxfId="8" priority="9">
      <formula>IF($N$2="契約",J2930=J2927)</formula>
    </cfRule>
  </conditionalFormatting>
  <conditionalFormatting sqref="J2989">
    <cfRule type="expression" dxfId="7" priority="8">
      <formula>IF($N$2="契約",J2989=J2986)</formula>
    </cfRule>
  </conditionalFormatting>
  <conditionalFormatting sqref="J2983">
    <cfRule type="expression" dxfId="6" priority="7">
      <formula>IF($N$2="契約",J2983=J2980)</formula>
    </cfRule>
  </conditionalFormatting>
  <conditionalFormatting sqref="J2986">
    <cfRule type="expression" dxfId="5" priority="6">
      <formula>IF($N$2="契約",J2986=J2983)</formula>
    </cfRule>
  </conditionalFormatting>
  <conditionalFormatting sqref="J3037 J3034 J3031 J3028 J3025 J3022 J3019 J3016 J3013 J3010 J3007 J3004 J3001 J2998 J2995 J2992">
    <cfRule type="expression" dxfId="4" priority="5">
      <formula>IF($N$2="契約",J2992=J2989)</formula>
    </cfRule>
  </conditionalFormatting>
  <conditionalFormatting sqref="J3051">
    <cfRule type="expression" dxfId="3" priority="4">
      <formula>IF($N$2="契約",J3051=J3048)</formula>
    </cfRule>
  </conditionalFormatting>
  <conditionalFormatting sqref="J3045">
    <cfRule type="expression" dxfId="2" priority="3">
      <formula>IF($N$2="契約",J3045=J3042)</formula>
    </cfRule>
  </conditionalFormatting>
  <conditionalFormatting sqref="J3048">
    <cfRule type="expression" dxfId="1" priority="2">
      <formula>IF($N$2="契約",J3048=J3045)</formula>
    </cfRule>
  </conditionalFormatting>
  <conditionalFormatting sqref="J3099 J3096 J3093 J3090 J3087 J3084 J3081 J3078 J3075 J3072 J3069 J3066 J3063 J3060 J3057 J3054">
    <cfRule type="expression" dxfId="0" priority="1">
      <formula>IF($N$2="契約",J3054=J3051)</formula>
    </cfRule>
  </conditionalFormatting>
  <dataValidations count="3">
    <dataValidation type="list" allowBlank="1" showInputMessage="1" showErrorMessage="1" sqref="O2" xr:uid="{85CC59A4-6428-4F51-B05C-FBF10826DBEB}">
      <formula1>$O$3:$O$81</formula1>
    </dataValidation>
    <dataValidation type="list" allowBlank="1" showInputMessage="1" showErrorMessage="1" sqref="N2" xr:uid="{DD4B3D33-B7C3-44C7-9BD2-F4AE0447A621}">
      <formula1>$N$3:$N$8</formula1>
    </dataValidation>
    <dataValidation type="list" allowBlank="1" showInputMessage="1" showErrorMessage="1" sqref="P2" xr:uid="{D2A6D9CA-28AC-436F-9DA0-D9EA0D716FE8}">
      <formula1>$P$3:$P$7</formula1>
    </dataValidation>
  </dataValidations>
  <pageMargins left="0.70866141732283472" right="0.51181102362204722" top="0.74803149606299213" bottom="0.55118110236220474" header="0.31496062992125984" footer="0.31496062992125984"/>
  <pageSetup paperSize="9" scale="76" orientation="portrait" horizontalDpi="1200" verticalDpi="1200" r:id="rId1"/>
  <headerFooter>
    <oddHeader>&amp;C&amp;"ＭＳ 明朝,標準"&amp;22内　　訳　　書&amp;R&amp;12
&amp;"ＭＳ 明朝,標準"Ｐ　&amp;P</oddHeader>
  </headerFooter>
  <rowBreaks count="37" manualBreakCount="37">
    <brk id="63" min="2" max="9" man="1"/>
    <brk id="125" min="2" max="9" man="1"/>
    <brk id="187" min="2" max="9" man="1"/>
    <brk id="249" min="2" max="9" man="1"/>
    <brk id="311" min="2" max="9" man="1"/>
    <brk id="373" min="2" max="9" man="1"/>
    <brk id="435" min="2" max="9" man="1"/>
    <brk id="497" min="2" max="9" man="1"/>
    <brk id="559" min="2" max="9" man="1"/>
    <brk id="621" min="2" max="9" man="1"/>
    <brk id="683" min="2" max="9" man="1"/>
    <brk id="745" min="2" max="9" man="1"/>
    <brk id="807" min="2" max="9" man="1"/>
    <brk id="869" min="2" max="9" man="1"/>
    <brk id="931" min="2" max="9" man="1"/>
    <brk id="993" min="2" max="9" man="1"/>
    <brk id="1055" min="2" max="9" man="1"/>
    <brk id="1117" min="2" max="9" man="1"/>
    <brk id="1179" min="2" max="9" man="1"/>
    <brk id="1241" min="2" max="9" man="1"/>
    <brk id="1303" min="2" max="9" man="1"/>
    <brk id="1365" min="2" max="9" man="1"/>
    <brk id="1427" min="2" max="9" man="1"/>
    <brk id="1489" min="2" max="9" man="1"/>
    <brk id="1551" min="2" max="9" man="1"/>
    <brk id="1613" min="2" max="9" man="1"/>
    <brk id="1675" min="2" max="9" man="1"/>
    <brk id="1737" min="2" max="9" man="1"/>
    <brk id="1799" min="2" max="9" man="1"/>
    <brk id="1861" min="2" max="9" man="1"/>
    <brk id="1923" min="2" max="9" man="1"/>
    <brk id="1985" min="2" max="9" man="1"/>
    <brk id="2047" min="2" max="9" man="1"/>
    <brk id="2109" min="2" max="9" man="1"/>
    <brk id="2171" min="2" max="9" man="1"/>
    <brk id="2233" min="2" max="9" man="1"/>
    <brk id="2295" min="2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内訳書</vt:lpstr>
      <vt:lpstr>内訳書!Print_Titles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松島 伸浩</dc:creator>
  <cp:lastModifiedBy>松島 伸浩</cp:lastModifiedBy>
  <cp:lastPrinted>2026-09-16T08:42:42Z</cp:lastPrinted>
  <dcterms:created xsi:type="dcterms:W3CDTF">2026-09-16T08:29:15Z</dcterms:created>
  <dcterms:modified xsi:type="dcterms:W3CDTF">2026-09-16T08:52:26Z</dcterms:modified>
</cp:coreProperties>
</file>